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30" yWindow="0" windowWidth="19125" windowHeight="13785"/>
  </bookViews>
  <sheets>
    <sheet name="Rates &amp; Dates" sheetId="1" r:id="rId1"/>
    <sheet name="PDH Calc" sheetId="11" r:id="rId2"/>
    <sheet name="Peturbed_Zeros" sheetId="12" r:id="rId3"/>
    <sheet name="Holidays" sheetId="4" r:id="rId4"/>
  </sheets>
  <externalReferences>
    <externalReference r:id="rId5"/>
  </externalReferences>
  <definedNames>
    <definedName name="AbsVol">'Rates &amp; Dates'!$E$12</definedName>
    <definedName name="Alpha">'Rates &amp; Dates'!$E$11</definedName>
    <definedName name="Calc_Date">'Rates &amp; Dates'!$E$9</definedName>
    <definedName name="CF">'Rates &amp; Dates'!$CJ$44:$ER$68</definedName>
    <definedName name="CF_Dates">'Rates &amp; Dates'!$Z$15:$CH$39</definedName>
    <definedName name="CF_Days">'Rates &amp; Dates'!$Z$44:$CH$68</definedName>
    <definedName name="Holidays">Holidays!$A$2:$A$558</definedName>
    <definedName name="Inputs">'Rates &amp; Dates'!$B$15:$N$39</definedName>
    <definedName name="Interp_Method">'Rates &amp; Dates'!$X$47</definedName>
    <definedName name="InterpSpace">'Rates &amp; Dates'!$U$9</definedName>
    <definedName name="Method">'Rates &amp; Dates'!$U$11</definedName>
    <definedName name="Par_Shifts">'Rates &amp; Dates'!$Q$15:$Q$39</definedName>
    <definedName name="ParRates">'Rates &amp; Dates'!$P$15:$P$39</definedName>
    <definedName name="Peturbed_DF">'PDH Calc'!$M$3:$AH$503</definedName>
    <definedName name="Peturbed_QZ">Peturbed_Zeros!$A$2:$AA$27</definedName>
    <definedName name="PV">'Rates &amp; Dates'!$W$44:$X$68</definedName>
    <definedName name="QZ_Nodes">'Rates &amp; Dates'!$U$14:$V$39</definedName>
    <definedName name="Seed">'Rates &amp; Dates'!$R$15:$R$39</definedName>
    <definedName name="solver_adj" localSheetId="1" hidden="1">'PDH Calc'!$G$3,'PDH Calc'!$G$13</definedName>
    <definedName name="solver_adj" hidden="1">'Rates &amp; Dates'!$V$39</definedName>
    <definedName name="solver_cvg" localSheetId="1" hidden="1">0.0001</definedName>
    <definedName name="solver_cvg" hidden="1">0.0001</definedName>
    <definedName name="solver_drv" localSheetId="1" hidden="1">1</definedName>
    <definedName name="solver_drv" hidden="1">1</definedName>
    <definedName name="solver_est" localSheetId="1" hidden="1">1</definedName>
    <definedName name="solver_est" hidden="1">1</definedName>
    <definedName name="solver_itr" localSheetId="1" hidden="1">100</definedName>
    <definedName name="solver_itr" hidden="1">100</definedName>
    <definedName name="solver_lin" localSheetId="1" hidden="1">2</definedName>
    <definedName name="solver_lin" hidden="1">2</definedName>
    <definedName name="solver_neg" localSheetId="1" hidden="1">2</definedName>
    <definedName name="solver_neg" hidden="1">2</definedName>
    <definedName name="solver_num" localSheetId="1" hidden="1">0</definedName>
    <definedName name="solver_num" hidden="1">0</definedName>
    <definedName name="solver_nwt" localSheetId="1" hidden="1">1</definedName>
    <definedName name="solver_nwt" hidden="1">1</definedName>
    <definedName name="solver_opt" localSheetId="1" hidden="1">'PDH Calc'!#REF!</definedName>
    <definedName name="solver_opt" hidden="1">'Rates &amp; Dates'!#REF!</definedName>
    <definedName name="solver_pre" localSheetId="1" hidden="1">0.000001</definedName>
    <definedName name="solver_pre" hidden="1">0.0000000000000001</definedName>
    <definedName name="solver_scl" localSheetId="1" hidden="1">2</definedName>
    <definedName name="solver_scl" hidden="1">0</definedName>
    <definedName name="solver_sho" localSheetId="1" hidden="1">2</definedName>
    <definedName name="solver_sho" hidden="1">2</definedName>
    <definedName name="solver_tim" localSheetId="1" hidden="1">100</definedName>
    <definedName name="solver_tim" hidden="1">100</definedName>
    <definedName name="solver_tol" localSheetId="1" hidden="1">0.05</definedName>
    <definedName name="solver_tol" hidden="1">0.05</definedName>
    <definedName name="solver_typ" localSheetId="1" hidden="1">2</definedName>
    <definedName name="solver_typ" hidden="1">3</definedName>
    <definedName name="solver_val" localSheetId="1" hidden="1">0</definedName>
    <definedName name="solver_val" hidden="1">0</definedName>
    <definedName name="StripCalcsQtrly">'Rates &amp; Dates'!$B$48:$G$60</definedName>
    <definedName name="StripCalcsSemi">'Rates &amp; Dates'!$B$64:$G$124</definedName>
    <definedName name="ZeroCompFreq">'Rates &amp; Dates'!$U$10</definedName>
  </definedNames>
  <calcPr calcId="125725" calcMode="manual" calcCompleted="0" calcOnSave="0"/>
</workbook>
</file>

<file path=xl/calcChain.xml><?xml version="1.0" encoding="utf-8"?>
<calcChain xmlns="http://schemas.openxmlformats.org/spreadsheetml/2006/main">
  <c r="E9" i="1"/>
  <c r="I63"/>
  <c r="W24"/>
  <c r="W33"/>
  <c r="W17"/>
  <c r="W26"/>
  <c r="W39"/>
  <c r="W23"/>
  <c r="W28"/>
  <c r="W37"/>
  <c r="W21"/>
  <c r="W30"/>
  <c r="W14"/>
  <c r="W27"/>
  <c r="W32"/>
  <c r="W16"/>
  <c r="W25"/>
  <c r="W34"/>
  <c r="W18"/>
  <c r="W31"/>
  <c r="W15"/>
  <c r="W36"/>
  <c r="W20"/>
  <c r="W29"/>
  <c r="W38"/>
  <c r="W22"/>
  <c r="W35"/>
  <c r="W19"/>
  <c r="M33"/>
  <c r="M38"/>
  <c r="M23"/>
  <c r="B144"/>
  <c r="B150"/>
  <c r="M35"/>
  <c r="B149"/>
  <c r="M34"/>
  <c r="M22"/>
  <c r="M32"/>
  <c r="M29"/>
  <c r="M24"/>
  <c r="B148"/>
  <c r="M12"/>
  <c r="M37"/>
  <c r="M25"/>
  <c r="M17"/>
  <c r="B146"/>
  <c r="B129"/>
  <c r="M28"/>
  <c r="M26"/>
  <c r="M18"/>
  <c r="B143"/>
  <c r="B132"/>
  <c r="M36"/>
  <c r="M19"/>
  <c r="M16"/>
  <c r="B145"/>
  <c r="C128"/>
  <c r="M27"/>
  <c r="M30"/>
  <c r="M20"/>
  <c r="M31"/>
  <c r="M21"/>
  <c r="M39"/>
  <c r="B147"/>
  <c r="E16" l="1"/>
  <c r="E17"/>
  <c r="N16"/>
  <c r="N37"/>
  <c r="N38"/>
  <c r="D128"/>
  <c r="N25"/>
  <c r="N23"/>
  <c r="N27"/>
  <c r="N17"/>
  <c r="N35"/>
  <c r="C129"/>
  <c r="N30"/>
  <c r="N28"/>
  <c r="N34"/>
  <c r="C132"/>
  <c r="N20"/>
  <c r="N26"/>
  <c r="N22"/>
  <c r="C131"/>
  <c r="N31"/>
  <c r="N18"/>
  <c r="N32"/>
  <c r="N21"/>
  <c r="N36"/>
  <c r="N29"/>
  <c r="N39"/>
  <c r="N19"/>
  <c r="N24"/>
  <c r="N33"/>
  <c r="I4" i="11" l="1"/>
  <c r="H5"/>
  <c r="H4"/>
  <c r="D129" i="1"/>
  <c r="D132"/>
  <c r="D131"/>
  <c r="P84" l="1"/>
  <c r="P85" s="1"/>
  <c r="P86" s="1"/>
  <c r="P87" s="1"/>
  <c r="P88" s="1"/>
  <c r="P89" s="1"/>
  <c r="P90" s="1"/>
  <c r="Y40" l="1"/>
  <c r="U87" l="1"/>
  <c r="V87"/>
  <c r="U88"/>
  <c r="V88"/>
  <c r="U89"/>
  <c r="V89"/>
  <c r="U90"/>
  <c r="V90"/>
  <c r="U91"/>
  <c r="V91"/>
  <c r="U92"/>
  <c r="V92"/>
  <c r="U93"/>
  <c r="V93"/>
  <c r="U94"/>
  <c r="V94"/>
  <c r="U95"/>
  <c r="V95"/>
  <c r="U96"/>
  <c r="V96"/>
  <c r="A3" i="11"/>
  <c r="A27" i="12" l="1"/>
  <c r="A26"/>
  <c r="A25"/>
  <c r="A24"/>
  <c r="A23"/>
  <c r="A22"/>
  <c r="A21"/>
  <c r="A20"/>
  <c r="A19"/>
  <c r="A18"/>
  <c r="A17"/>
  <c r="A16"/>
  <c r="A15"/>
  <c r="A14"/>
  <c r="A13"/>
  <c r="A12"/>
  <c r="T35" i="1" l="1"/>
  <c r="B35"/>
  <c r="A23" i="11" s="1"/>
  <c r="Y35" i="1" l="1"/>
  <c r="Y64"/>
  <c r="T34"/>
  <c r="B34"/>
  <c r="A22" i="11" s="1"/>
  <c r="Y34" i="1" l="1"/>
  <c r="Y63"/>
  <c r="T33"/>
  <c r="B33"/>
  <c r="A21" i="11" s="1"/>
  <c r="Y33" i="1" l="1"/>
  <c r="Y62"/>
  <c r="T32"/>
  <c r="B32"/>
  <c r="A20" i="11" s="1"/>
  <c r="Y32" i="1" l="1"/>
  <c r="Y61"/>
  <c r="T31"/>
  <c r="B31"/>
  <c r="A19" i="11" s="1"/>
  <c r="Y31" i="1" l="1"/>
  <c r="Y60"/>
  <c r="T30"/>
  <c r="B30"/>
  <c r="A18" i="11" s="1"/>
  <c r="Y30" i="1" l="1"/>
  <c r="Y59"/>
  <c r="U71" l="1"/>
  <c r="V71"/>
  <c r="U72"/>
  <c r="V72"/>
  <c r="A50" l="1"/>
  <c r="A51" s="1"/>
  <c r="A52" s="1"/>
  <c r="A53" s="1"/>
  <c r="A54" s="1"/>
  <c r="A55" s="1"/>
  <c r="A56" s="1"/>
  <c r="A57" s="1"/>
  <c r="A58" s="1"/>
  <c r="A59" s="1"/>
  <c r="A60" s="1"/>
  <c r="F13"/>
  <c r="D19" s="1"/>
  <c r="AB14"/>
  <c r="AC14" s="1"/>
  <c r="AD14" s="1"/>
  <c r="AE14" s="1"/>
  <c r="AF14" s="1"/>
  <c r="AG14" s="1"/>
  <c r="AH14" s="1"/>
  <c r="AI14" s="1"/>
  <c r="AJ14" s="1"/>
  <c r="AK14" s="1"/>
  <c r="AL14" s="1"/>
  <c r="AM14" s="1"/>
  <c r="AN14" s="1"/>
  <c r="AO14" s="1"/>
  <c r="AP14" s="1"/>
  <c r="AQ14" s="1"/>
  <c r="AR14" s="1"/>
  <c r="AS14" s="1"/>
  <c r="AT14" s="1"/>
  <c r="AU14" s="1"/>
  <c r="AV14" s="1"/>
  <c r="AW14" s="1"/>
  <c r="AX14" s="1"/>
  <c r="AY14" s="1"/>
  <c r="AZ14" s="1"/>
  <c r="BA14" s="1"/>
  <c r="BB14" s="1"/>
  <c r="BC14" s="1"/>
  <c r="BD14" s="1"/>
  <c r="BE14" s="1"/>
  <c r="BF14" s="1"/>
  <c r="BG14" s="1"/>
  <c r="BH14" s="1"/>
  <c r="BI14" s="1"/>
  <c r="BJ14" s="1"/>
  <c r="BK14" s="1"/>
  <c r="BL14" s="1"/>
  <c r="BM14" s="1"/>
  <c r="BN14" s="1"/>
  <c r="BO14" s="1"/>
  <c r="BP14" s="1"/>
  <c r="BQ14" s="1"/>
  <c r="BR14" s="1"/>
  <c r="BS14" s="1"/>
  <c r="BT14" s="1"/>
  <c r="BU14" s="1"/>
  <c r="BV14" s="1"/>
  <c r="BW14" s="1"/>
  <c r="BX14" s="1"/>
  <c r="BY14" s="1"/>
  <c r="BZ14" s="1"/>
  <c r="CA14" s="1"/>
  <c r="CB14" s="1"/>
  <c r="CC14" s="1"/>
  <c r="CD14" s="1"/>
  <c r="CE14" s="1"/>
  <c r="CF14" s="1"/>
  <c r="CG14" s="1"/>
  <c r="CH14" s="1"/>
  <c r="G20"/>
  <c r="V86"/>
  <c r="V85"/>
  <c r="V84"/>
  <c r="V83"/>
  <c r="V82"/>
  <c r="V81"/>
  <c r="V80"/>
  <c r="V79"/>
  <c r="V78"/>
  <c r="V77"/>
  <c r="V76"/>
  <c r="V75"/>
  <c r="V74"/>
  <c r="V73"/>
  <c r="U86"/>
  <c r="U85"/>
  <c r="U84"/>
  <c r="U83"/>
  <c r="U82"/>
  <c r="U81"/>
  <c r="U80"/>
  <c r="U79"/>
  <c r="U78"/>
  <c r="U77"/>
  <c r="U76"/>
  <c r="U75"/>
  <c r="U74"/>
  <c r="U73"/>
  <c r="M1" i="11"/>
  <c r="A66" i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1" i="12"/>
  <c r="A10"/>
  <c r="A9"/>
  <c r="A8"/>
  <c r="A7"/>
  <c r="A6"/>
  <c r="A5"/>
  <c r="A4"/>
  <c r="A3"/>
  <c r="A2"/>
  <c r="T14" i="1"/>
  <c r="T15"/>
  <c r="Y15"/>
  <c r="B16"/>
  <c r="T16"/>
  <c r="B17"/>
  <c r="A5" i="11" s="1"/>
  <c r="T17" i="1"/>
  <c r="B18"/>
  <c r="T18"/>
  <c r="T19"/>
  <c r="T20"/>
  <c r="T21"/>
  <c r="T22"/>
  <c r="T23"/>
  <c r="T24"/>
  <c r="T25"/>
  <c r="T26"/>
  <c r="B27"/>
  <c r="Y56" s="1"/>
  <c r="T27"/>
  <c r="B28"/>
  <c r="T28"/>
  <c r="B29"/>
  <c r="Y58" s="1"/>
  <c r="T29"/>
  <c r="B36"/>
  <c r="T36"/>
  <c r="B37"/>
  <c r="Y37" s="1"/>
  <c r="T37"/>
  <c r="B38"/>
  <c r="A26" i="11" s="1"/>
  <c r="T38" i="1"/>
  <c r="B39"/>
  <c r="A27" i="11" s="1"/>
  <c r="T39" i="1"/>
  <c r="AB43"/>
  <c r="AC43" s="1"/>
  <c r="AD43" s="1"/>
  <c r="AE43" s="1"/>
  <c r="AF43" s="1"/>
  <c r="AG43" s="1"/>
  <c r="AH43" s="1"/>
  <c r="AI43" s="1"/>
  <c r="AJ43" s="1"/>
  <c r="AK43" s="1"/>
  <c r="AL43" s="1"/>
  <c r="AM43" s="1"/>
  <c r="AN43" s="1"/>
  <c r="AO43" s="1"/>
  <c r="AP43" s="1"/>
  <c r="AQ43" s="1"/>
  <c r="AR43" s="1"/>
  <c r="AS43" s="1"/>
  <c r="AT43" s="1"/>
  <c r="AU43" s="1"/>
  <c r="AV43" s="1"/>
  <c r="AW43" s="1"/>
  <c r="AX43" s="1"/>
  <c r="AY43" s="1"/>
  <c r="AZ43" s="1"/>
  <c r="BA43" s="1"/>
  <c r="BB43" s="1"/>
  <c r="BC43" s="1"/>
  <c r="BD43" s="1"/>
  <c r="BE43" s="1"/>
  <c r="BF43" s="1"/>
  <c r="BG43" s="1"/>
  <c r="BH43" s="1"/>
  <c r="BI43" s="1"/>
  <c r="BJ43" s="1"/>
  <c r="BK43" s="1"/>
  <c r="BL43" s="1"/>
  <c r="BM43" s="1"/>
  <c r="BN43" s="1"/>
  <c r="BO43" s="1"/>
  <c r="BP43" s="1"/>
  <c r="BQ43" s="1"/>
  <c r="BR43" s="1"/>
  <c r="BS43" s="1"/>
  <c r="BT43" s="1"/>
  <c r="BU43" s="1"/>
  <c r="BV43" s="1"/>
  <c r="BW43" s="1"/>
  <c r="BX43" s="1"/>
  <c r="BY43" s="1"/>
  <c r="BZ43" s="1"/>
  <c r="CA43" s="1"/>
  <c r="CB43" s="1"/>
  <c r="CC43" s="1"/>
  <c r="CD43" s="1"/>
  <c r="CE43" s="1"/>
  <c r="CF43" s="1"/>
  <c r="CG43" s="1"/>
  <c r="CH43" s="1"/>
  <c r="CL43"/>
  <c r="CM43" s="1"/>
  <c r="CN43" s="1"/>
  <c r="CO43" s="1"/>
  <c r="CP43" s="1"/>
  <c r="CQ43" s="1"/>
  <c r="CR43" s="1"/>
  <c r="CS43" s="1"/>
  <c r="CT43" s="1"/>
  <c r="CU43" s="1"/>
  <c r="CV43" s="1"/>
  <c r="CW43" s="1"/>
  <c r="CX43" s="1"/>
  <c r="CY43" s="1"/>
  <c r="CZ43" s="1"/>
  <c r="DA43" s="1"/>
  <c r="DB43" s="1"/>
  <c r="DC43" s="1"/>
  <c r="DD43" s="1"/>
  <c r="DE43" s="1"/>
  <c r="DF43" s="1"/>
  <c r="DG43" s="1"/>
  <c r="DH43" s="1"/>
  <c r="DI43" s="1"/>
  <c r="DJ43" s="1"/>
  <c r="DK43" s="1"/>
  <c r="DL43" s="1"/>
  <c r="DM43" s="1"/>
  <c r="DN43" s="1"/>
  <c r="DO43" s="1"/>
  <c r="DP43" s="1"/>
  <c r="DQ43" s="1"/>
  <c r="DR43" s="1"/>
  <c r="DS43" s="1"/>
  <c r="DT43" s="1"/>
  <c r="DU43" s="1"/>
  <c r="DV43" s="1"/>
  <c r="DW43" s="1"/>
  <c r="DX43" s="1"/>
  <c r="DY43" s="1"/>
  <c r="DZ43" s="1"/>
  <c r="EA43" s="1"/>
  <c r="EB43" s="1"/>
  <c r="EC43" s="1"/>
  <c r="ED43" s="1"/>
  <c r="EE43" s="1"/>
  <c r="EF43" s="1"/>
  <c r="EG43" s="1"/>
  <c r="EH43" s="1"/>
  <c r="EI43" s="1"/>
  <c r="EJ43" s="1"/>
  <c r="EK43" s="1"/>
  <c r="EL43" s="1"/>
  <c r="EM43" s="1"/>
  <c r="EN43" s="1"/>
  <c r="EO43" s="1"/>
  <c r="EP43" s="1"/>
  <c r="EQ43" s="1"/>
  <c r="ER43" s="1"/>
  <c r="Y44"/>
  <c r="AB44"/>
  <c r="AC44"/>
  <c r="AD44"/>
  <c r="AE44"/>
  <c r="AF44"/>
  <c r="AG44"/>
  <c r="AH44"/>
  <c r="AI44"/>
  <c r="AJ44"/>
  <c r="AK44"/>
  <c r="AL44"/>
  <c r="AM44"/>
  <c r="AN44"/>
  <c r="AO44"/>
  <c r="AP44"/>
  <c r="AQ44"/>
  <c r="AR44"/>
  <c r="AS44"/>
  <c r="AT44"/>
  <c r="AU44"/>
  <c r="AV44"/>
  <c r="AW44"/>
  <c r="AX44"/>
  <c r="AY44"/>
  <c r="AZ44"/>
  <c r="BA44"/>
  <c r="BB44"/>
  <c r="BC44"/>
  <c r="BD44"/>
  <c r="BE44"/>
  <c r="BF44"/>
  <c r="BG44"/>
  <c r="BH44"/>
  <c r="BI44"/>
  <c r="BJ44"/>
  <c r="BK44"/>
  <c r="BL44"/>
  <c r="BM44"/>
  <c r="BN44"/>
  <c r="BO44"/>
  <c r="BP44"/>
  <c r="BQ44"/>
  <c r="BR44"/>
  <c r="BS44"/>
  <c r="BT44"/>
  <c r="BU44"/>
  <c r="BV44"/>
  <c r="BW44"/>
  <c r="BX44"/>
  <c r="BY44"/>
  <c r="BZ44"/>
  <c r="CA44"/>
  <c r="CB44"/>
  <c r="CC44"/>
  <c r="CD44"/>
  <c r="CE44"/>
  <c r="CF44"/>
  <c r="CG44"/>
  <c r="CH44"/>
  <c r="W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AT45"/>
  <c r="AU45"/>
  <c r="AV45"/>
  <c r="AW45"/>
  <c r="AX45"/>
  <c r="AY45"/>
  <c r="AZ45"/>
  <c r="BA45"/>
  <c r="BB45"/>
  <c r="BC45"/>
  <c r="BD45"/>
  <c r="BE45"/>
  <c r="BF45"/>
  <c r="BG45"/>
  <c r="BH45"/>
  <c r="BI45"/>
  <c r="BJ45"/>
  <c r="BK45"/>
  <c r="BL45"/>
  <c r="BM45"/>
  <c r="BN45"/>
  <c r="BO45"/>
  <c r="BP45"/>
  <c r="BQ45"/>
  <c r="BR45"/>
  <c r="BS45"/>
  <c r="BT45"/>
  <c r="BU45"/>
  <c r="BV45"/>
  <c r="BW45"/>
  <c r="BX45"/>
  <c r="BY45"/>
  <c r="BZ45"/>
  <c r="CA45"/>
  <c r="CB45"/>
  <c r="CC45"/>
  <c r="CD45"/>
  <c r="CE45"/>
  <c r="CF45"/>
  <c r="CG45"/>
  <c r="CH45"/>
  <c r="W46"/>
  <c r="W47" s="1"/>
  <c r="W48" s="1"/>
  <c r="W49" s="1"/>
  <c r="W50" s="1"/>
  <c r="W51" s="1"/>
  <c r="W52" s="1"/>
  <c r="W53" s="1"/>
  <c r="W54" s="1"/>
  <c r="W55" s="1"/>
  <c r="W56" s="1"/>
  <c r="W57" s="1"/>
  <c r="W58" s="1"/>
  <c r="W59" s="1"/>
  <c r="W60" s="1"/>
  <c r="W61" s="1"/>
  <c r="W62" s="1"/>
  <c r="W63" s="1"/>
  <c r="W64" s="1"/>
  <c r="W65" s="1"/>
  <c r="W66" s="1"/>
  <c r="W67" s="1"/>
  <c r="W68" s="1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AX46"/>
  <c r="AY46"/>
  <c r="AZ46"/>
  <c r="BA46"/>
  <c r="BB46"/>
  <c r="BC46"/>
  <c r="BD46"/>
  <c r="BE46"/>
  <c r="BF46"/>
  <c r="BG46"/>
  <c r="BH46"/>
  <c r="BI46"/>
  <c r="BJ46"/>
  <c r="BK46"/>
  <c r="BL46"/>
  <c r="BM46"/>
  <c r="BN46"/>
  <c r="BO46"/>
  <c r="BP46"/>
  <c r="BQ46"/>
  <c r="BR46"/>
  <c r="BS46"/>
  <c r="BT46"/>
  <c r="BU46"/>
  <c r="BV46"/>
  <c r="BW46"/>
  <c r="BX46"/>
  <c r="BY46"/>
  <c r="BZ46"/>
  <c r="CA46"/>
  <c r="CB46"/>
  <c r="CC46"/>
  <c r="CD46"/>
  <c r="CE46"/>
  <c r="CF46"/>
  <c r="CG46"/>
  <c r="CH46"/>
  <c r="AB47"/>
  <c r="AC47"/>
  <c r="AD47"/>
  <c r="AE47"/>
  <c r="AF47"/>
  <c r="AG47"/>
  <c r="AH47"/>
  <c r="AI47"/>
  <c r="AJ47"/>
  <c r="AK47"/>
  <c r="AL47"/>
  <c r="AM47"/>
  <c r="AN47"/>
  <c r="AO47"/>
  <c r="AP47"/>
  <c r="AQ47"/>
  <c r="AR47"/>
  <c r="AS47"/>
  <c r="AT47"/>
  <c r="AU47"/>
  <c r="AV47"/>
  <c r="AW47"/>
  <c r="AX47"/>
  <c r="AY47"/>
  <c r="AZ47"/>
  <c r="BA47"/>
  <c r="BB47"/>
  <c r="BC47"/>
  <c r="BD47"/>
  <c r="BE47"/>
  <c r="BF47"/>
  <c r="BG47"/>
  <c r="BH47"/>
  <c r="BI47"/>
  <c r="BJ47"/>
  <c r="BK47"/>
  <c r="BL47"/>
  <c r="BM47"/>
  <c r="BN47"/>
  <c r="BO47"/>
  <c r="BP47"/>
  <c r="BQ47"/>
  <c r="BR47"/>
  <c r="BS47"/>
  <c r="BT47"/>
  <c r="BU47"/>
  <c r="BV47"/>
  <c r="BW47"/>
  <c r="BX47"/>
  <c r="BY47"/>
  <c r="BZ47"/>
  <c r="CA47"/>
  <c r="CB47"/>
  <c r="CC47"/>
  <c r="CD47"/>
  <c r="CE47"/>
  <c r="CF47"/>
  <c r="CG47"/>
  <c r="CH47"/>
  <c r="AB48"/>
  <c r="AC48"/>
  <c r="AD48"/>
  <c r="AE48"/>
  <c r="AF48"/>
  <c r="AG48"/>
  <c r="AH48"/>
  <c r="AI48"/>
  <c r="AJ48"/>
  <c r="AK48"/>
  <c r="AL48"/>
  <c r="AM48"/>
  <c r="AN48"/>
  <c r="AO48"/>
  <c r="AP48"/>
  <c r="AQ48"/>
  <c r="AR48"/>
  <c r="AS48"/>
  <c r="AT48"/>
  <c r="AU48"/>
  <c r="AV48"/>
  <c r="AW48"/>
  <c r="AX48"/>
  <c r="AY48"/>
  <c r="AZ48"/>
  <c r="BA48"/>
  <c r="BB48"/>
  <c r="BC48"/>
  <c r="BD48"/>
  <c r="BE48"/>
  <c r="BF48"/>
  <c r="BG48"/>
  <c r="BH48"/>
  <c r="BI48"/>
  <c r="BJ48"/>
  <c r="BK48"/>
  <c r="BL48"/>
  <c r="BM48"/>
  <c r="BN48"/>
  <c r="BO48"/>
  <c r="BP48"/>
  <c r="BQ48"/>
  <c r="BR48"/>
  <c r="BS48"/>
  <c r="BT48"/>
  <c r="BU48"/>
  <c r="BV48"/>
  <c r="BW48"/>
  <c r="BX48"/>
  <c r="BY48"/>
  <c r="BZ48"/>
  <c r="CA48"/>
  <c r="CB48"/>
  <c r="CC48"/>
  <c r="CD48"/>
  <c r="CE48"/>
  <c r="CF48"/>
  <c r="CG48"/>
  <c r="CH48"/>
  <c r="AB49"/>
  <c r="AC49"/>
  <c r="AD49"/>
  <c r="AE49"/>
  <c r="AF49"/>
  <c r="AG49"/>
  <c r="AH49"/>
  <c r="AI49"/>
  <c r="AJ49"/>
  <c r="AK49"/>
  <c r="AL49"/>
  <c r="AM49"/>
  <c r="AN49"/>
  <c r="AO49"/>
  <c r="AP49"/>
  <c r="AQ49"/>
  <c r="AR49"/>
  <c r="AS49"/>
  <c r="AT49"/>
  <c r="AU49"/>
  <c r="AV49"/>
  <c r="AW49"/>
  <c r="AX49"/>
  <c r="AY49"/>
  <c r="AZ49"/>
  <c r="BA49"/>
  <c r="BB49"/>
  <c r="BC49"/>
  <c r="BD49"/>
  <c r="BE49"/>
  <c r="BF49"/>
  <c r="BG49"/>
  <c r="BH49"/>
  <c r="BI49"/>
  <c r="BJ49"/>
  <c r="BK49"/>
  <c r="BL49"/>
  <c r="BM49"/>
  <c r="BN49"/>
  <c r="BO49"/>
  <c r="BP49"/>
  <c r="BQ49"/>
  <c r="BR49"/>
  <c r="BS49"/>
  <c r="BT49"/>
  <c r="BU49"/>
  <c r="BV49"/>
  <c r="BW49"/>
  <c r="BX49"/>
  <c r="BY49"/>
  <c r="BZ49"/>
  <c r="CA49"/>
  <c r="CB49"/>
  <c r="CC49"/>
  <c r="CD49"/>
  <c r="CE49"/>
  <c r="CF49"/>
  <c r="CG49"/>
  <c r="CH49"/>
  <c r="AB50"/>
  <c r="AC50"/>
  <c r="AD50"/>
  <c r="AE50"/>
  <c r="AF50"/>
  <c r="AG50"/>
  <c r="AH50"/>
  <c r="AI50"/>
  <c r="AJ50"/>
  <c r="AK50"/>
  <c r="AL50"/>
  <c r="AM50"/>
  <c r="AN50"/>
  <c r="AO50"/>
  <c r="AP50"/>
  <c r="AQ50"/>
  <c r="AR50"/>
  <c r="AS50"/>
  <c r="AT50"/>
  <c r="AU50"/>
  <c r="AV50"/>
  <c r="AW50"/>
  <c r="AX50"/>
  <c r="AY50"/>
  <c r="AZ50"/>
  <c r="BA50"/>
  <c r="BB50"/>
  <c r="BC50"/>
  <c r="BD50"/>
  <c r="BE50"/>
  <c r="BF50"/>
  <c r="BG50"/>
  <c r="BH50"/>
  <c r="BI50"/>
  <c r="BJ50"/>
  <c r="BK50"/>
  <c r="BL50"/>
  <c r="BM50"/>
  <c r="BN50"/>
  <c r="BO50"/>
  <c r="BP50"/>
  <c r="BQ50"/>
  <c r="BR50"/>
  <c r="BS50"/>
  <c r="BT50"/>
  <c r="BU50"/>
  <c r="BV50"/>
  <c r="BW50"/>
  <c r="BX50"/>
  <c r="BY50"/>
  <c r="BZ50"/>
  <c r="CA50"/>
  <c r="CB50"/>
  <c r="CC50"/>
  <c r="CD50"/>
  <c r="CE50"/>
  <c r="CF50"/>
  <c r="CG50"/>
  <c r="CH50"/>
  <c r="AB51"/>
  <c r="AC51"/>
  <c r="AD51"/>
  <c r="AE51"/>
  <c r="AF51"/>
  <c r="AG51"/>
  <c r="AH51"/>
  <c r="AI51"/>
  <c r="AJ51"/>
  <c r="AK51"/>
  <c r="AL51"/>
  <c r="AM51"/>
  <c r="AN51"/>
  <c r="AO51"/>
  <c r="AP51"/>
  <c r="AQ51"/>
  <c r="AR51"/>
  <c r="AS51"/>
  <c r="AT51"/>
  <c r="AU51"/>
  <c r="AV51"/>
  <c r="AW51"/>
  <c r="AX51"/>
  <c r="AY51"/>
  <c r="AZ51"/>
  <c r="BA51"/>
  <c r="BB51"/>
  <c r="BC51"/>
  <c r="BD51"/>
  <c r="BE51"/>
  <c r="BF51"/>
  <c r="BG51"/>
  <c r="BH51"/>
  <c r="BI51"/>
  <c r="BJ51"/>
  <c r="BK51"/>
  <c r="BL51"/>
  <c r="BM51"/>
  <c r="BN51"/>
  <c r="BO51"/>
  <c r="BP51"/>
  <c r="BQ51"/>
  <c r="BR51"/>
  <c r="BS51"/>
  <c r="BT51"/>
  <c r="BU51"/>
  <c r="BV51"/>
  <c r="BW51"/>
  <c r="BX51"/>
  <c r="BY51"/>
  <c r="BZ51"/>
  <c r="CA51"/>
  <c r="CB51"/>
  <c r="CC51"/>
  <c r="CD51"/>
  <c r="CE51"/>
  <c r="CF51"/>
  <c r="CG51"/>
  <c r="CH51"/>
  <c r="AB52"/>
  <c r="AC52"/>
  <c r="AD52"/>
  <c r="AE52"/>
  <c r="AF52"/>
  <c r="AG52"/>
  <c r="AH52"/>
  <c r="AI52"/>
  <c r="AJ52"/>
  <c r="AK52"/>
  <c r="AL52"/>
  <c r="AM52"/>
  <c r="AN52"/>
  <c r="AO52"/>
  <c r="AP52"/>
  <c r="AQ52"/>
  <c r="AR52"/>
  <c r="AS52"/>
  <c r="AT52"/>
  <c r="AU52"/>
  <c r="AV52"/>
  <c r="AW52"/>
  <c r="AX52"/>
  <c r="AY52"/>
  <c r="AZ52"/>
  <c r="BA52"/>
  <c r="BB52"/>
  <c r="BC52"/>
  <c r="BD52"/>
  <c r="BE52"/>
  <c r="BF52"/>
  <c r="BG52"/>
  <c r="BH52"/>
  <c r="BI52"/>
  <c r="BJ52"/>
  <c r="BK52"/>
  <c r="BL52"/>
  <c r="BM52"/>
  <c r="BN52"/>
  <c r="BO52"/>
  <c r="BP52"/>
  <c r="BQ52"/>
  <c r="BR52"/>
  <c r="BS52"/>
  <c r="BT52"/>
  <c r="BU52"/>
  <c r="BV52"/>
  <c r="BW52"/>
  <c r="BX52"/>
  <c r="BY52"/>
  <c r="BZ52"/>
  <c r="CA52"/>
  <c r="CB52"/>
  <c r="CC52"/>
  <c r="CD52"/>
  <c r="CE52"/>
  <c r="CF52"/>
  <c r="CG52"/>
  <c r="CH52"/>
  <c r="AB53"/>
  <c r="AC53"/>
  <c r="AD53"/>
  <c r="AE53"/>
  <c r="AF53"/>
  <c r="AG53"/>
  <c r="AH53"/>
  <c r="AI53"/>
  <c r="AJ53"/>
  <c r="AK53"/>
  <c r="AL53"/>
  <c r="AM53"/>
  <c r="AN53"/>
  <c r="AO53"/>
  <c r="AP53"/>
  <c r="AQ53"/>
  <c r="AR53"/>
  <c r="AS53"/>
  <c r="AT53"/>
  <c r="AU53"/>
  <c r="AV53"/>
  <c r="AW53"/>
  <c r="AX53"/>
  <c r="AY53"/>
  <c r="AZ53"/>
  <c r="BA53"/>
  <c r="BB53"/>
  <c r="BC53"/>
  <c r="BD53"/>
  <c r="BE53"/>
  <c r="BF53"/>
  <c r="BG53"/>
  <c r="BH53"/>
  <c r="BI53"/>
  <c r="BJ53"/>
  <c r="BK53"/>
  <c r="BL53"/>
  <c r="BM53"/>
  <c r="BN53"/>
  <c r="BO53"/>
  <c r="BP53"/>
  <c r="BQ53"/>
  <c r="BR53"/>
  <c r="BS53"/>
  <c r="BT53"/>
  <c r="BU53"/>
  <c r="BV53"/>
  <c r="BW53"/>
  <c r="BX53"/>
  <c r="BY53"/>
  <c r="BZ53"/>
  <c r="CA53"/>
  <c r="CB53"/>
  <c r="CC53"/>
  <c r="CD53"/>
  <c r="CE53"/>
  <c r="CF53"/>
  <c r="CG53"/>
  <c r="CH53"/>
  <c r="AB54"/>
  <c r="AC54"/>
  <c r="AD54"/>
  <c r="AE54"/>
  <c r="AF54"/>
  <c r="AG54"/>
  <c r="AH54"/>
  <c r="AI54"/>
  <c r="AJ54"/>
  <c r="AK54"/>
  <c r="AL54"/>
  <c r="AM54"/>
  <c r="AN54"/>
  <c r="AO54"/>
  <c r="AP54"/>
  <c r="AQ54"/>
  <c r="AR54"/>
  <c r="AS54"/>
  <c r="AT54"/>
  <c r="AU54"/>
  <c r="AV54"/>
  <c r="AW54"/>
  <c r="AX54"/>
  <c r="AY54"/>
  <c r="AZ54"/>
  <c r="BA54"/>
  <c r="BB54"/>
  <c r="BC54"/>
  <c r="BD54"/>
  <c r="BE54"/>
  <c r="BF54"/>
  <c r="BG54"/>
  <c r="BH54"/>
  <c r="BI54"/>
  <c r="BJ54"/>
  <c r="BK54"/>
  <c r="BL54"/>
  <c r="BM54"/>
  <c r="BN54"/>
  <c r="BO54"/>
  <c r="BP54"/>
  <c r="BQ54"/>
  <c r="BR54"/>
  <c r="BS54"/>
  <c r="BT54"/>
  <c r="BU54"/>
  <c r="BV54"/>
  <c r="BW54"/>
  <c r="BX54"/>
  <c r="BY54"/>
  <c r="BZ54"/>
  <c r="CA54"/>
  <c r="CB54"/>
  <c r="CC54"/>
  <c r="CD54"/>
  <c r="CE54"/>
  <c r="CF54"/>
  <c r="CG54"/>
  <c r="CH54"/>
  <c r="AB55"/>
  <c r="AC55"/>
  <c r="AD55"/>
  <c r="AE55"/>
  <c r="AF55"/>
  <c r="AG55"/>
  <c r="AH55"/>
  <c r="AI55"/>
  <c r="AJ55"/>
  <c r="AK55"/>
  <c r="AL55"/>
  <c r="AM55"/>
  <c r="AN55"/>
  <c r="AO55"/>
  <c r="AP55"/>
  <c r="AQ55"/>
  <c r="AR55"/>
  <c r="AS55"/>
  <c r="AT55"/>
  <c r="AU55"/>
  <c r="AV55"/>
  <c r="AW55"/>
  <c r="AX55"/>
  <c r="AY55"/>
  <c r="AZ55"/>
  <c r="BA55"/>
  <c r="BB55"/>
  <c r="BC55"/>
  <c r="BD55"/>
  <c r="BE55"/>
  <c r="BF55"/>
  <c r="BG55"/>
  <c r="BH55"/>
  <c r="BI55"/>
  <c r="BJ55"/>
  <c r="BK55"/>
  <c r="BL55"/>
  <c r="BM55"/>
  <c r="BN55"/>
  <c r="BO55"/>
  <c r="BP55"/>
  <c r="BQ55"/>
  <c r="BR55"/>
  <c r="BS55"/>
  <c r="BT55"/>
  <c r="BU55"/>
  <c r="BV55"/>
  <c r="BW55"/>
  <c r="BX55"/>
  <c r="BY55"/>
  <c r="BZ55"/>
  <c r="CA55"/>
  <c r="CB55"/>
  <c r="CC55"/>
  <c r="CD55"/>
  <c r="CE55"/>
  <c r="CF55"/>
  <c r="CG55"/>
  <c r="CH55"/>
  <c r="E19"/>
  <c r="F19"/>
  <c r="Y17" l="1"/>
  <c r="Y46"/>
  <c r="N1" i="11"/>
  <c r="G21" i="1"/>
  <c r="Y65"/>
  <c r="A24" i="11"/>
  <c r="Y57" i="1"/>
  <c r="A16" i="11"/>
  <c r="Y18" i="1"/>
  <c r="A6" i="11"/>
  <c r="Y45" i="1"/>
  <c r="A4" i="11"/>
  <c r="Y66" i="1"/>
  <c r="A25" i="11"/>
  <c r="Y29" i="1"/>
  <c r="A17" i="11"/>
  <c r="Y27" i="1"/>
  <c r="A15" i="11"/>
  <c r="Y67" i="1"/>
  <c r="Y39"/>
  <c r="Y68"/>
  <c r="Z35"/>
  <c r="Z34"/>
  <c r="Z33"/>
  <c r="Z32"/>
  <c r="Z31"/>
  <c r="Z30"/>
  <c r="Y38"/>
  <c r="K3" i="11"/>
  <c r="K74"/>
  <c r="K448"/>
  <c r="K237"/>
  <c r="K199"/>
  <c r="K410"/>
  <c r="K357"/>
  <c r="K474"/>
  <c r="K108"/>
  <c r="K195"/>
  <c r="K192"/>
  <c r="M15" i="1"/>
  <c r="K148" i="11"/>
  <c r="K331"/>
  <c r="K367"/>
  <c r="K321"/>
  <c r="K483"/>
  <c r="K267"/>
  <c r="K404"/>
  <c r="K486"/>
  <c r="K70"/>
  <c r="K409"/>
  <c r="K65"/>
  <c r="K280"/>
  <c r="K299"/>
  <c r="K101"/>
  <c r="K374"/>
  <c r="K219"/>
  <c r="K238"/>
  <c r="K493"/>
  <c r="K153"/>
  <c r="K364"/>
  <c r="Y16" i="1"/>
  <c r="Y28"/>
  <c r="Y47"/>
  <c r="Y36"/>
  <c r="M65"/>
  <c r="K212" i="11"/>
  <c r="K128"/>
  <c r="K138"/>
  <c r="K123"/>
  <c r="K421"/>
  <c r="K468"/>
  <c r="K210"/>
  <c r="K130"/>
  <c r="K67"/>
  <c r="K110"/>
  <c r="K466"/>
  <c r="K345"/>
  <c r="K173"/>
  <c r="K503"/>
  <c r="K384"/>
  <c r="K216"/>
  <c r="K406"/>
  <c r="K485"/>
  <c r="K229"/>
  <c r="K479"/>
  <c r="K276"/>
  <c r="K187"/>
  <c r="K395"/>
  <c r="K106"/>
  <c r="K294"/>
  <c r="K111"/>
  <c r="K334"/>
  <c r="K158"/>
  <c r="K447"/>
  <c r="K279"/>
  <c r="K330"/>
  <c r="K449"/>
  <c r="K365"/>
  <c r="K281"/>
  <c r="K193"/>
  <c r="K109"/>
  <c r="K492"/>
  <c r="K408"/>
  <c r="K320"/>
  <c r="K236"/>
  <c r="K152"/>
  <c r="K470"/>
  <c r="K391"/>
  <c r="K165"/>
  <c r="K71"/>
  <c r="K454"/>
  <c r="K283"/>
  <c r="K239"/>
  <c r="K270"/>
  <c r="K407"/>
  <c r="K282"/>
  <c r="K429"/>
  <c r="K257"/>
  <c r="K89"/>
  <c r="K472"/>
  <c r="K300"/>
  <c r="K211"/>
  <c r="K182"/>
  <c r="K354"/>
  <c r="K293"/>
  <c r="K340"/>
  <c r="K84"/>
  <c r="K438"/>
  <c r="K243"/>
  <c r="K162"/>
  <c r="K379"/>
  <c r="K154"/>
  <c r="K398"/>
  <c r="K198"/>
  <c r="K319"/>
  <c r="K370"/>
  <c r="K473"/>
  <c r="K385"/>
  <c r="K301"/>
  <c r="K217"/>
  <c r="K129"/>
  <c r="K459"/>
  <c r="K428"/>
  <c r="K344"/>
  <c r="K256"/>
  <c r="K172"/>
  <c r="K88"/>
  <c r="K183"/>
  <c r="K223"/>
  <c r="K139"/>
  <c r="K114"/>
  <c r="K155"/>
  <c r="K347"/>
  <c r="K150"/>
  <c r="K359"/>
  <c r="K450"/>
  <c r="K322"/>
  <c r="K469"/>
  <c r="K405"/>
  <c r="K341"/>
  <c r="K277"/>
  <c r="K213"/>
  <c r="K149"/>
  <c r="K85"/>
  <c r="K463"/>
  <c r="K452"/>
  <c r="K388"/>
  <c r="K324"/>
  <c r="K260"/>
  <c r="K196"/>
  <c r="K132"/>
  <c r="K68"/>
  <c r="K98"/>
  <c r="K242"/>
  <c r="K251"/>
  <c r="K235"/>
  <c r="K435"/>
  <c r="K419"/>
  <c r="K307"/>
  <c r="K231"/>
  <c r="K171"/>
  <c r="K115"/>
  <c r="K371"/>
  <c r="K263"/>
  <c r="K203"/>
  <c r="K147"/>
  <c r="K91"/>
  <c r="K443"/>
  <c r="K358"/>
  <c r="K275"/>
  <c r="K227"/>
  <c r="K186"/>
  <c r="K143"/>
  <c r="K99"/>
  <c r="K446"/>
  <c r="K382"/>
  <c r="K318"/>
  <c r="K262"/>
  <c r="K230"/>
  <c r="K190"/>
  <c r="K142"/>
  <c r="K102"/>
  <c r="K439"/>
  <c r="K399"/>
  <c r="K351"/>
  <c r="K311"/>
  <c r="K271"/>
  <c r="K442"/>
  <c r="K402"/>
  <c r="K362"/>
  <c r="K314"/>
  <c r="K274"/>
  <c r="K489"/>
  <c r="K465"/>
  <c r="K445"/>
  <c r="K425"/>
  <c r="K401"/>
  <c r="K381"/>
  <c r="K361"/>
  <c r="K337"/>
  <c r="K317"/>
  <c r="K297"/>
  <c r="K273"/>
  <c r="K253"/>
  <c r="K233"/>
  <c r="K209"/>
  <c r="K189"/>
  <c r="K169"/>
  <c r="K145"/>
  <c r="K125"/>
  <c r="K105"/>
  <c r="K81"/>
  <c r="K499"/>
  <c r="K475"/>
  <c r="K455"/>
  <c r="K488"/>
  <c r="K464"/>
  <c r="K444"/>
  <c r="K424"/>
  <c r="K400"/>
  <c r="K380"/>
  <c r="K360"/>
  <c r="K336"/>
  <c r="K316"/>
  <c r="K296"/>
  <c r="K272"/>
  <c r="K252"/>
  <c r="K232"/>
  <c r="K208"/>
  <c r="K188"/>
  <c r="K168"/>
  <c r="K144"/>
  <c r="K124"/>
  <c r="K104"/>
  <c r="K80"/>
  <c r="K490"/>
  <c r="K255"/>
  <c r="K387"/>
  <c r="K326"/>
  <c r="B137" i="1"/>
  <c r="K95" i="11"/>
  <c r="K226"/>
  <c r="K214"/>
  <c r="K86"/>
  <c r="K423"/>
  <c r="K295"/>
  <c r="K386"/>
  <c r="K501"/>
  <c r="K437"/>
  <c r="K373"/>
  <c r="K309"/>
  <c r="K245"/>
  <c r="K181"/>
  <c r="K117"/>
  <c r="K495"/>
  <c r="K484"/>
  <c r="K420"/>
  <c r="K356"/>
  <c r="K292"/>
  <c r="K228"/>
  <c r="K164"/>
  <c r="K100"/>
  <c r="K167"/>
  <c r="K355"/>
  <c r="K107"/>
  <c r="K179"/>
  <c r="K323"/>
  <c r="K363"/>
  <c r="K258"/>
  <c r="K202"/>
  <c r="K146"/>
  <c r="K87"/>
  <c r="K427"/>
  <c r="K310"/>
  <c r="K234"/>
  <c r="K178"/>
  <c r="K119"/>
  <c r="K403"/>
  <c r="K315"/>
  <c r="K250"/>
  <c r="K207"/>
  <c r="K163"/>
  <c r="K122"/>
  <c r="K79"/>
  <c r="K502"/>
  <c r="K414"/>
  <c r="K350"/>
  <c r="K286"/>
  <c r="K246"/>
  <c r="K206"/>
  <c r="K166"/>
  <c r="K126"/>
  <c r="K78"/>
  <c r="K478"/>
  <c r="K415"/>
  <c r="K375"/>
  <c r="K335"/>
  <c r="K287"/>
  <c r="K482"/>
  <c r="K426"/>
  <c r="K378"/>
  <c r="K338"/>
  <c r="K298"/>
  <c r="K497"/>
  <c r="K477"/>
  <c r="K457"/>
  <c r="K433"/>
  <c r="K413"/>
  <c r="K393"/>
  <c r="K369"/>
  <c r="K349"/>
  <c r="K329"/>
  <c r="K305"/>
  <c r="K285"/>
  <c r="K265"/>
  <c r="K241"/>
  <c r="K221"/>
  <c r="K201"/>
  <c r="K177"/>
  <c r="K157"/>
  <c r="K137"/>
  <c r="K113"/>
  <c r="K93"/>
  <c r="K73"/>
  <c r="K487"/>
  <c r="K467"/>
  <c r="K496"/>
  <c r="K476"/>
  <c r="K456"/>
  <c r="K432"/>
  <c r="K412"/>
  <c r="K392"/>
  <c r="K368"/>
  <c r="K348"/>
  <c r="K328"/>
  <c r="K304"/>
  <c r="K284"/>
  <c r="K264"/>
  <c r="K240"/>
  <c r="K220"/>
  <c r="K200"/>
  <c r="K176"/>
  <c r="K156"/>
  <c r="K136"/>
  <c r="K112"/>
  <c r="K92"/>
  <c r="K72"/>
  <c r="K82"/>
  <c r="K83"/>
  <c r="K66"/>
  <c r="K194"/>
  <c r="K411"/>
  <c r="K118"/>
  <c r="K462"/>
  <c r="K327"/>
  <c r="K418"/>
  <c r="K290"/>
  <c r="K453"/>
  <c r="K389"/>
  <c r="K325"/>
  <c r="K261"/>
  <c r="K197"/>
  <c r="K133"/>
  <c r="K69"/>
  <c r="B134" i="1"/>
  <c r="K500" i="11"/>
  <c r="K436"/>
  <c r="K372"/>
  <c r="K308"/>
  <c r="K244"/>
  <c r="K180"/>
  <c r="K116"/>
  <c r="K127"/>
  <c r="K291"/>
  <c r="K170"/>
  <c r="K151"/>
  <c r="K266"/>
  <c r="K390"/>
  <c r="K278"/>
  <c r="K215"/>
  <c r="K159"/>
  <c r="K103"/>
  <c r="K458"/>
  <c r="K342"/>
  <c r="K247"/>
  <c r="K191"/>
  <c r="K135"/>
  <c r="K75"/>
  <c r="K422"/>
  <c r="K339"/>
  <c r="K259"/>
  <c r="K218"/>
  <c r="K175"/>
  <c r="K131"/>
  <c r="K90"/>
  <c r="K430"/>
  <c r="K366"/>
  <c r="K302"/>
  <c r="K254"/>
  <c r="K222"/>
  <c r="K174"/>
  <c r="K134"/>
  <c r="K94"/>
  <c r="K494"/>
  <c r="K431"/>
  <c r="K383"/>
  <c r="K343"/>
  <c r="K303"/>
  <c r="K498"/>
  <c r="K434"/>
  <c r="K394"/>
  <c r="K346"/>
  <c r="K306"/>
  <c r="K481"/>
  <c r="K461"/>
  <c r="K441"/>
  <c r="K417"/>
  <c r="K397"/>
  <c r="K377"/>
  <c r="K353"/>
  <c r="K333"/>
  <c r="K313"/>
  <c r="K289"/>
  <c r="K269"/>
  <c r="K249"/>
  <c r="K225"/>
  <c r="K205"/>
  <c r="K185"/>
  <c r="K161"/>
  <c r="K141"/>
  <c r="K121"/>
  <c r="K97"/>
  <c r="K77"/>
  <c r="K491"/>
  <c r="K471"/>
  <c r="K451"/>
  <c r="K480"/>
  <c r="K460"/>
  <c r="K440"/>
  <c r="K416"/>
  <c r="K396"/>
  <c r="K376"/>
  <c r="K352"/>
  <c r="K332"/>
  <c r="K312"/>
  <c r="K288"/>
  <c r="K268"/>
  <c r="K248"/>
  <c r="K224"/>
  <c r="K204"/>
  <c r="K184"/>
  <c r="K160"/>
  <c r="K140"/>
  <c r="K120"/>
  <c r="K96"/>
  <c r="K76"/>
  <c r="AK237"/>
  <c r="L237"/>
  <c r="U237"/>
  <c r="V237"/>
  <c r="W237"/>
  <c r="X237"/>
  <c r="AC237"/>
  <c r="M237"/>
  <c r="AD237"/>
  <c r="N237"/>
  <c r="AE237"/>
  <c r="O237"/>
  <c r="AF237"/>
  <c r="P237"/>
  <c r="AG237"/>
  <c r="Y237"/>
  <c r="Q237"/>
  <c r="AH237"/>
  <c r="Z237"/>
  <c r="R237"/>
  <c r="AI237"/>
  <c r="AA237"/>
  <c r="S237"/>
  <c r="AJ237"/>
  <c r="AB237"/>
  <c r="T237"/>
  <c r="L486"/>
  <c r="AH486"/>
  <c r="Q486"/>
  <c r="S486"/>
  <c r="AG486"/>
  <c r="T486"/>
  <c r="Y486"/>
  <c r="AB486"/>
  <c r="AJ486"/>
  <c r="Z486"/>
  <c r="AI486"/>
  <c r="X486"/>
  <c r="AA486"/>
  <c r="P486"/>
  <c r="AF486"/>
  <c r="R486"/>
  <c r="AK486"/>
  <c r="AC486"/>
  <c r="U486"/>
  <c r="M486"/>
  <c r="AD486"/>
  <c r="V486"/>
  <c r="N486"/>
  <c r="AE486"/>
  <c r="W486"/>
  <c r="O486"/>
  <c r="W219"/>
  <c r="L219"/>
  <c r="X219"/>
  <c r="Y219"/>
  <c r="Z219"/>
  <c r="AE219"/>
  <c r="O219"/>
  <c r="AF219"/>
  <c r="P219"/>
  <c r="AG219"/>
  <c r="Q219"/>
  <c r="AH219"/>
  <c r="R219"/>
  <c r="AI219"/>
  <c r="AA219"/>
  <c r="S219"/>
  <c r="AJ219"/>
  <c r="AB219"/>
  <c r="T219"/>
  <c r="AK219"/>
  <c r="AC219"/>
  <c r="U219"/>
  <c r="M219"/>
  <c r="AD219"/>
  <c r="V219"/>
  <c r="N219"/>
  <c r="L210"/>
  <c r="X210"/>
  <c r="Y210"/>
  <c r="Z210"/>
  <c r="AA210"/>
  <c r="AF210"/>
  <c r="P210"/>
  <c r="AG210"/>
  <c r="Q210"/>
  <c r="AH210"/>
  <c r="R210"/>
  <c r="AI210"/>
  <c r="S210"/>
  <c r="AJ210"/>
  <c r="AB210"/>
  <c r="T210"/>
  <c r="AK210"/>
  <c r="AC210"/>
  <c r="U210"/>
  <c r="M210"/>
  <c r="AD210"/>
  <c r="V210"/>
  <c r="N210"/>
  <c r="AE210"/>
  <c r="W210"/>
  <c r="O210"/>
  <c r="AC384"/>
  <c r="Y384"/>
  <c r="AF384"/>
  <c r="L384"/>
  <c r="N384"/>
  <c r="AD384"/>
  <c r="O384"/>
  <c r="P384"/>
  <c r="U384"/>
  <c r="AE384"/>
  <c r="Q384"/>
  <c r="AG384"/>
  <c r="V384"/>
  <c r="AK384"/>
  <c r="W384"/>
  <c r="X384"/>
  <c r="M384"/>
  <c r="AH384"/>
  <c r="Z384"/>
  <c r="R384"/>
  <c r="AI384"/>
  <c r="AA384"/>
  <c r="S384"/>
  <c r="AJ384"/>
  <c r="AB384"/>
  <c r="T384"/>
  <c r="T395"/>
  <c r="AH395"/>
  <c r="M395"/>
  <c r="AI395"/>
  <c r="AJ395"/>
  <c r="U395"/>
  <c r="V395"/>
  <c r="AA395"/>
  <c r="AK395"/>
  <c r="Z395"/>
  <c r="AB395"/>
  <c r="N395"/>
  <c r="AC395"/>
  <c r="R395"/>
  <c r="L395"/>
  <c r="AD395"/>
  <c r="S395"/>
  <c r="AE395"/>
  <c r="W395"/>
  <c r="O395"/>
  <c r="AF395"/>
  <c r="X395"/>
  <c r="P395"/>
  <c r="AG395"/>
  <c r="Y395"/>
  <c r="Q395"/>
  <c r="AI330"/>
  <c r="N330"/>
  <c r="W330"/>
  <c r="P330"/>
  <c r="X330"/>
  <c r="L330"/>
  <c r="Y330"/>
  <c r="AD330"/>
  <c r="AA330"/>
  <c r="O330"/>
  <c r="AE330"/>
  <c r="Q330"/>
  <c r="AF330"/>
  <c r="S330"/>
  <c r="AG330"/>
  <c r="V330"/>
  <c r="AH330"/>
  <c r="Z330"/>
  <c r="R330"/>
  <c r="AJ330"/>
  <c r="AB330"/>
  <c r="T330"/>
  <c r="AK330"/>
  <c r="AC330"/>
  <c r="U330"/>
  <c r="M330"/>
  <c r="L320"/>
  <c r="AC320"/>
  <c r="AF320"/>
  <c r="AG320"/>
  <c r="Q320"/>
  <c r="AI320"/>
  <c r="R320"/>
  <c r="S320"/>
  <c r="X320"/>
  <c r="AH320"/>
  <c r="U320"/>
  <c r="AK320"/>
  <c r="Y320"/>
  <c r="Z320"/>
  <c r="M320"/>
  <c r="AA320"/>
  <c r="P320"/>
  <c r="AJ320"/>
  <c r="AB320"/>
  <c r="T320"/>
  <c r="AD320"/>
  <c r="V320"/>
  <c r="N320"/>
  <c r="AE320"/>
  <c r="W320"/>
  <c r="O320"/>
  <c r="Z283"/>
  <c r="AB283"/>
  <c r="AE283"/>
  <c r="L283"/>
  <c r="O283"/>
  <c r="AF283"/>
  <c r="P283"/>
  <c r="Q283"/>
  <c r="R283"/>
  <c r="AG283"/>
  <c r="T283"/>
  <c r="AH283"/>
  <c r="W283"/>
  <c r="AJ283"/>
  <c r="X283"/>
  <c r="Y283"/>
  <c r="AI283"/>
  <c r="AA283"/>
  <c r="S283"/>
  <c r="AK283"/>
  <c r="AC283"/>
  <c r="U283"/>
  <c r="M283"/>
  <c r="AD283"/>
  <c r="V283"/>
  <c r="N283"/>
  <c r="X472"/>
  <c r="P472"/>
  <c r="Y472"/>
  <c r="L472"/>
  <c r="AD472"/>
  <c r="N472"/>
  <c r="Q472"/>
  <c r="AE472"/>
  <c r="Z472"/>
  <c r="O472"/>
  <c r="AF472"/>
  <c r="R472"/>
  <c r="AG472"/>
  <c r="V472"/>
  <c r="AH472"/>
  <c r="W472"/>
  <c r="AI472"/>
  <c r="AA472"/>
  <c r="S472"/>
  <c r="AJ472"/>
  <c r="AB472"/>
  <c r="T472"/>
  <c r="AK472"/>
  <c r="AC472"/>
  <c r="U472"/>
  <c r="M472"/>
  <c r="O438"/>
  <c r="AE438"/>
  <c r="L438"/>
  <c r="AF438"/>
  <c r="S438"/>
  <c r="AI438"/>
  <c r="AG438"/>
  <c r="T438"/>
  <c r="W438"/>
  <c r="Y438"/>
  <c r="AH438"/>
  <c r="X438"/>
  <c r="AJ438"/>
  <c r="Z438"/>
  <c r="P438"/>
  <c r="AA438"/>
  <c r="Q438"/>
  <c r="AB438"/>
  <c r="R438"/>
  <c r="AK438"/>
  <c r="AC438"/>
  <c r="U438"/>
  <c r="M438"/>
  <c r="AD438"/>
  <c r="V438"/>
  <c r="N438"/>
  <c r="V370"/>
  <c r="AD370"/>
  <c r="T370"/>
  <c r="W370"/>
  <c r="AB370"/>
  <c r="AE370"/>
  <c r="L370"/>
  <c r="AF370"/>
  <c r="Q370"/>
  <c r="AG370"/>
  <c r="S370"/>
  <c r="AI370"/>
  <c r="X370"/>
  <c r="N370"/>
  <c r="AJ370"/>
  <c r="Y370"/>
  <c r="O370"/>
  <c r="AA370"/>
  <c r="P370"/>
  <c r="AH370"/>
  <c r="Z370"/>
  <c r="R370"/>
  <c r="AK370"/>
  <c r="AC370"/>
  <c r="U370"/>
  <c r="M370"/>
  <c r="R344"/>
  <c r="L344"/>
  <c r="S344"/>
  <c r="U344"/>
  <c r="AF344"/>
  <c r="Y344"/>
  <c r="AG344"/>
  <c r="AH344"/>
  <c r="AK344"/>
  <c r="AI344"/>
  <c r="X344"/>
  <c r="Z344"/>
  <c r="M344"/>
  <c r="AA344"/>
  <c r="P344"/>
  <c r="AC344"/>
  <c r="Q344"/>
  <c r="AJ344"/>
  <c r="AB344"/>
  <c r="T344"/>
  <c r="AD344"/>
  <c r="V344"/>
  <c r="N344"/>
  <c r="AE344"/>
  <c r="W344"/>
  <c r="O344"/>
  <c r="L155"/>
  <c r="R155"/>
  <c r="S155"/>
  <c r="T155"/>
  <c r="U155"/>
  <c r="AH155"/>
  <c r="AI155"/>
  <c r="AJ155"/>
  <c r="AK155"/>
  <c r="Z155"/>
  <c r="AA155"/>
  <c r="AB155"/>
  <c r="AC155"/>
  <c r="M155"/>
  <c r="AD155"/>
  <c r="V155"/>
  <c r="N155"/>
  <c r="AE155"/>
  <c r="W155"/>
  <c r="O155"/>
  <c r="AF155"/>
  <c r="X155"/>
  <c r="P155"/>
  <c r="AG155"/>
  <c r="Y155"/>
  <c r="Q155"/>
  <c r="P341"/>
  <c r="L341"/>
  <c r="S341"/>
  <c r="AC341"/>
  <c r="T341"/>
  <c r="V341"/>
  <c r="AD341"/>
  <c r="AF341"/>
  <c r="AJ341"/>
  <c r="AI341"/>
  <c r="U341"/>
  <c r="AK341"/>
  <c r="X341"/>
  <c r="AA341"/>
  <c r="M341"/>
  <c r="AB341"/>
  <c r="N341"/>
  <c r="AE341"/>
  <c r="W341"/>
  <c r="O341"/>
  <c r="AG341"/>
  <c r="Y341"/>
  <c r="Q341"/>
  <c r="AH341"/>
  <c r="Z341"/>
  <c r="R341"/>
  <c r="AE324"/>
  <c r="AG324"/>
  <c r="L324"/>
  <c r="AJ324"/>
  <c r="T324"/>
  <c r="M324"/>
  <c r="U324"/>
  <c r="V324"/>
  <c r="Y324"/>
  <c r="AK324"/>
  <c r="W324"/>
  <c r="AB324"/>
  <c r="N324"/>
  <c r="AC324"/>
  <c r="O324"/>
  <c r="AD324"/>
  <c r="Q324"/>
  <c r="AF324"/>
  <c r="X324"/>
  <c r="P324"/>
  <c r="AH324"/>
  <c r="Z324"/>
  <c r="R324"/>
  <c r="AI324"/>
  <c r="AA324"/>
  <c r="S324"/>
  <c r="W235"/>
  <c r="X235"/>
  <c r="Y235"/>
  <c r="L235"/>
  <c r="Z235"/>
  <c r="AE235"/>
  <c r="O235"/>
  <c r="AF235"/>
  <c r="P235"/>
  <c r="AG235"/>
  <c r="Q235"/>
  <c r="AH235"/>
  <c r="R235"/>
  <c r="AI235"/>
  <c r="AA235"/>
  <c r="S235"/>
  <c r="AJ235"/>
  <c r="AB235"/>
  <c r="T235"/>
  <c r="AK235"/>
  <c r="AC235"/>
  <c r="U235"/>
  <c r="M235"/>
  <c r="AD235"/>
  <c r="V235"/>
  <c r="N235"/>
  <c r="N263"/>
  <c r="P263"/>
  <c r="S263"/>
  <c r="L263"/>
  <c r="AB263"/>
  <c r="T263"/>
  <c r="AC263"/>
  <c r="AD263"/>
  <c r="AF263"/>
  <c r="AI263"/>
  <c r="U263"/>
  <c r="AJ263"/>
  <c r="V263"/>
  <c r="AK263"/>
  <c r="X263"/>
  <c r="AA263"/>
  <c r="M263"/>
  <c r="AE263"/>
  <c r="W263"/>
  <c r="O263"/>
  <c r="AG263"/>
  <c r="Y263"/>
  <c r="Q263"/>
  <c r="AH263"/>
  <c r="Z263"/>
  <c r="R263"/>
  <c r="M186"/>
  <c r="N186"/>
  <c r="L186"/>
  <c r="O186"/>
  <c r="AI186"/>
  <c r="P186"/>
  <c r="AJ186"/>
  <c r="AK186"/>
  <c r="W186"/>
  <c r="X186"/>
  <c r="AA186"/>
  <c r="AB186"/>
  <c r="AC186"/>
  <c r="S186"/>
  <c r="AD186"/>
  <c r="T186"/>
  <c r="AE186"/>
  <c r="U186"/>
  <c r="AF186"/>
  <c r="V186"/>
  <c r="AG186"/>
  <c r="Y186"/>
  <c r="Q186"/>
  <c r="AH186"/>
  <c r="Z186"/>
  <c r="R186"/>
  <c r="L190"/>
  <c r="S190"/>
  <c r="T190"/>
  <c r="W190"/>
  <c r="X190"/>
  <c r="AE190"/>
  <c r="AF190"/>
  <c r="AG190"/>
  <c r="AH190"/>
  <c r="AI190"/>
  <c r="Y190"/>
  <c r="O190"/>
  <c r="AJ190"/>
  <c r="Z190"/>
  <c r="P190"/>
  <c r="AA190"/>
  <c r="Q190"/>
  <c r="AB190"/>
  <c r="R190"/>
  <c r="AK190"/>
  <c r="AC190"/>
  <c r="U190"/>
  <c r="M190"/>
  <c r="AD190"/>
  <c r="V190"/>
  <c r="N190"/>
  <c r="L442"/>
  <c r="U442"/>
  <c r="AB442"/>
  <c r="AC442"/>
  <c r="T442"/>
  <c r="AA442"/>
  <c r="AD442"/>
  <c r="O442"/>
  <c r="AE442"/>
  <c r="P442"/>
  <c r="AK442"/>
  <c r="S442"/>
  <c r="AF442"/>
  <c r="V442"/>
  <c r="AI442"/>
  <c r="W442"/>
  <c r="M442"/>
  <c r="AJ442"/>
  <c r="X442"/>
  <c r="N442"/>
  <c r="AG442"/>
  <c r="Y442"/>
  <c r="Q442"/>
  <c r="AH442"/>
  <c r="Z442"/>
  <c r="R442"/>
  <c r="X425"/>
  <c r="AE425"/>
  <c r="L425"/>
  <c r="AB425"/>
  <c r="M425"/>
  <c r="AC425"/>
  <c r="N425"/>
  <c r="O425"/>
  <c r="T425"/>
  <c r="AD425"/>
  <c r="P425"/>
  <c r="AF425"/>
  <c r="U425"/>
  <c r="AJ425"/>
  <c r="V425"/>
  <c r="AK425"/>
  <c r="W425"/>
  <c r="AG425"/>
  <c r="Y425"/>
  <c r="Q425"/>
  <c r="AH425"/>
  <c r="Z425"/>
  <c r="R425"/>
  <c r="AI425"/>
  <c r="AA425"/>
  <c r="S425"/>
  <c r="U253"/>
  <c r="L253"/>
  <c r="V253"/>
  <c r="W253"/>
  <c r="AK253"/>
  <c r="X253"/>
  <c r="AC253"/>
  <c r="M253"/>
  <c r="AD253"/>
  <c r="N253"/>
  <c r="AE253"/>
  <c r="O253"/>
  <c r="AF253"/>
  <c r="P253"/>
  <c r="AG253"/>
  <c r="Y253"/>
  <c r="Q253"/>
  <c r="AH253"/>
  <c r="Z253"/>
  <c r="R253"/>
  <c r="AI253"/>
  <c r="AA253"/>
  <c r="S253"/>
  <c r="AJ253"/>
  <c r="AB253"/>
  <c r="T253"/>
  <c r="L81"/>
  <c r="AA81"/>
  <c r="AB81"/>
  <c r="AD81"/>
  <c r="AE81"/>
  <c r="AJ81"/>
  <c r="R81"/>
  <c r="S81"/>
  <c r="T81"/>
  <c r="V81"/>
  <c r="AF81"/>
  <c r="W81"/>
  <c r="N81"/>
  <c r="AG81"/>
  <c r="X81"/>
  <c r="O81"/>
  <c r="AH81"/>
  <c r="Y81"/>
  <c r="P81"/>
  <c r="AI81"/>
  <c r="Z81"/>
  <c r="Q81"/>
  <c r="AK81"/>
  <c r="AC81"/>
  <c r="U81"/>
  <c r="M81"/>
  <c r="M400"/>
  <c r="P400"/>
  <c r="AK400"/>
  <c r="L400"/>
  <c r="W400"/>
  <c r="N400"/>
  <c r="X400"/>
  <c r="Y400"/>
  <c r="AD400"/>
  <c r="AC400"/>
  <c r="O400"/>
  <c r="AE400"/>
  <c r="Q400"/>
  <c r="AF400"/>
  <c r="U400"/>
  <c r="AG400"/>
  <c r="V400"/>
  <c r="AH400"/>
  <c r="Z400"/>
  <c r="R400"/>
  <c r="AI400"/>
  <c r="AA400"/>
  <c r="S400"/>
  <c r="AJ400"/>
  <c r="AB400"/>
  <c r="T400"/>
  <c r="L232"/>
  <c r="AH232"/>
  <c r="R232"/>
  <c r="AI232"/>
  <c r="AJ232"/>
  <c r="AK232"/>
  <c r="S232"/>
  <c r="T232"/>
  <c r="U232"/>
  <c r="Z232"/>
  <c r="AA232"/>
  <c r="AB232"/>
  <c r="AC232"/>
  <c r="M232"/>
  <c r="AD232"/>
  <c r="V232"/>
  <c r="N232"/>
  <c r="AE232"/>
  <c r="W232"/>
  <c r="O232"/>
  <c r="AF232"/>
  <c r="X232"/>
  <c r="P232"/>
  <c r="AG232"/>
  <c r="Y232"/>
  <c r="Q232"/>
  <c r="V490"/>
  <c r="N490"/>
  <c r="AK490"/>
  <c r="W490"/>
  <c r="AE490"/>
  <c r="O490"/>
  <c r="AB490"/>
  <c r="AJ490"/>
  <c r="T490"/>
  <c r="L490"/>
  <c r="AC490"/>
  <c r="X490"/>
  <c r="M490"/>
  <c r="AD490"/>
  <c r="P490"/>
  <c r="AF490"/>
  <c r="U490"/>
  <c r="AG490"/>
  <c r="Y490"/>
  <c r="Q490"/>
  <c r="AH490"/>
  <c r="Z490"/>
  <c r="R490"/>
  <c r="AI490"/>
  <c r="AA490"/>
  <c r="S490"/>
  <c r="L86"/>
  <c r="W86"/>
  <c r="Y86"/>
  <c r="AB86"/>
  <c r="AC86"/>
  <c r="AK86"/>
  <c r="M86"/>
  <c r="N86"/>
  <c r="O86"/>
  <c r="AD86"/>
  <c r="Q86"/>
  <c r="AE86"/>
  <c r="T86"/>
  <c r="AG86"/>
  <c r="U86"/>
  <c r="AJ86"/>
  <c r="V86"/>
  <c r="AF86"/>
  <c r="X86"/>
  <c r="P86"/>
  <c r="AH86"/>
  <c r="Z86"/>
  <c r="R86"/>
  <c r="AI86"/>
  <c r="AA86"/>
  <c r="S86"/>
  <c r="L245"/>
  <c r="AC245"/>
  <c r="M245"/>
  <c r="AD245"/>
  <c r="AE245"/>
  <c r="AF245"/>
  <c r="N245"/>
  <c r="O245"/>
  <c r="P245"/>
  <c r="AK245"/>
  <c r="U245"/>
  <c r="V245"/>
  <c r="W245"/>
  <c r="X245"/>
  <c r="AG245"/>
  <c r="Y245"/>
  <c r="Q245"/>
  <c r="AH245"/>
  <c r="Z245"/>
  <c r="R245"/>
  <c r="AI245"/>
  <c r="AA245"/>
  <c r="S245"/>
  <c r="AJ245"/>
  <c r="AB245"/>
  <c r="T245"/>
  <c r="L228"/>
  <c r="V228"/>
  <c r="W228"/>
  <c r="X228"/>
  <c r="Y228"/>
  <c r="AD228"/>
  <c r="N228"/>
  <c r="AE228"/>
  <c r="O228"/>
  <c r="AF228"/>
  <c r="P228"/>
  <c r="AG228"/>
  <c r="Q228"/>
  <c r="AH228"/>
  <c r="Z228"/>
  <c r="R228"/>
  <c r="AI228"/>
  <c r="AA228"/>
  <c r="S228"/>
  <c r="AJ228"/>
  <c r="AB228"/>
  <c r="T228"/>
  <c r="AK228"/>
  <c r="AC228"/>
  <c r="U228"/>
  <c r="M228"/>
  <c r="AD363"/>
  <c r="AE363"/>
  <c r="AF363"/>
  <c r="P363"/>
  <c r="AK363"/>
  <c r="R363"/>
  <c r="U363"/>
  <c r="L363"/>
  <c r="W363"/>
  <c r="AH363"/>
  <c r="V363"/>
  <c r="X363"/>
  <c r="M363"/>
  <c r="Z363"/>
  <c r="N363"/>
  <c r="AC363"/>
  <c r="O363"/>
  <c r="AG363"/>
  <c r="Y363"/>
  <c r="Q363"/>
  <c r="AI363"/>
  <c r="AA363"/>
  <c r="S363"/>
  <c r="AJ363"/>
  <c r="AB363"/>
  <c r="T363"/>
  <c r="AB178"/>
  <c r="AC178"/>
  <c r="L178"/>
  <c r="AD178"/>
  <c r="AF178"/>
  <c r="N178"/>
  <c r="P178"/>
  <c r="S178"/>
  <c r="T178"/>
  <c r="AI178"/>
  <c r="U178"/>
  <c r="AJ178"/>
  <c r="V178"/>
  <c r="AK178"/>
  <c r="X178"/>
  <c r="AA178"/>
  <c r="M178"/>
  <c r="AE178"/>
  <c r="W178"/>
  <c r="O178"/>
  <c r="AG178"/>
  <c r="Y178"/>
  <c r="Q178"/>
  <c r="AH178"/>
  <c r="Z178"/>
  <c r="R178"/>
  <c r="L79"/>
  <c r="V79"/>
  <c r="X79"/>
  <c r="Y79"/>
  <c r="Z79"/>
  <c r="AF79"/>
  <c r="M79"/>
  <c r="AG79"/>
  <c r="N79"/>
  <c r="AH79"/>
  <c r="P79"/>
  <c r="AI79"/>
  <c r="Q79"/>
  <c r="AJ79"/>
  <c r="AA79"/>
  <c r="R79"/>
  <c r="AK79"/>
  <c r="AB79"/>
  <c r="S79"/>
  <c r="AC79"/>
  <c r="T79"/>
  <c r="AD79"/>
  <c r="U79"/>
  <c r="AE79"/>
  <c r="W79"/>
  <c r="O79"/>
  <c r="L126"/>
  <c r="AC126"/>
  <c r="AE126"/>
  <c r="AH126"/>
  <c r="AI126"/>
  <c r="R126"/>
  <c r="S126"/>
  <c r="T126"/>
  <c r="U126"/>
  <c r="AJ126"/>
  <c r="W126"/>
  <c r="AK126"/>
  <c r="Z126"/>
  <c r="AA126"/>
  <c r="M126"/>
  <c r="AB126"/>
  <c r="O126"/>
  <c r="AD126"/>
  <c r="V126"/>
  <c r="N126"/>
  <c r="AF126"/>
  <c r="X126"/>
  <c r="P126"/>
  <c r="AG126"/>
  <c r="Y126"/>
  <c r="Q126"/>
  <c r="M426"/>
  <c r="AA426"/>
  <c r="AB426"/>
  <c r="L426"/>
  <c r="AE426"/>
  <c r="AC426"/>
  <c r="N426"/>
  <c r="O426"/>
  <c r="T426"/>
  <c r="AD426"/>
  <c r="S426"/>
  <c r="AI426"/>
  <c r="U426"/>
  <c r="AJ426"/>
  <c r="V426"/>
  <c r="AK426"/>
  <c r="W426"/>
  <c r="AF426"/>
  <c r="X426"/>
  <c r="P426"/>
  <c r="AG426"/>
  <c r="Y426"/>
  <c r="Q426"/>
  <c r="AH426"/>
  <c r="Z426"/>
  <c r="R426"/>
  <c r="S413"/>
  <c r="R413"/>
  <c r="Y413"/>
  <c r="AF413"/>
  <c r="L413"/>
  <c r="T413"/>
  <c r="AG413"/>
  <c r="AH413"/>
  <c r="AJ413"/>
  <c r="AI413"/>
  <c r="X413"/>
  <c r="Z413"/>
  <c r="AA413"/>
  <c r="P413"/>
  <c r="AB413"/>
  <c r="Q413"/>
  <c r="AK413"/>
  <c r="AC413"/>
  <c r="U413"/>
  <c r="M413"/>
  <c r="AD413"/>
  <c r="V413"/>
  <c r="N413"/>
  <c r="AE413"/>
  <c r="W413"/>
  <c r="O413"/>
  <c r="AG241"/>
  <c r="AH241"/>
  <c r="AI241"/>
  <c r="L241"/>
  <c r="Q241"/>
  <c r="AJ241"/>
  <c r="R241"/>
  <c r="S241"/>
  <c r="T241"/>
  <c r="Y241"/>
  <c r="Z241"/>
  <c r="AA241"/>
  <c r="AB241"/>
  <c r="AK241"/>
  <c r="AC241"/>
  <c r="U241"/>
  <c r="M241"/>
  <c r="AD241"/>
  <c r="V241"/>
  <c r="N241"/>
  <c r="AE241"/>
  <c r="W241"/>
  <c r="O241"/>
  <c r="AF241"/>
  <c r="X241"/>
  <c r="P241"/>
  <c r="L73"/>
  <c r="Z73"/>
  <c r="AA73"/>
  <c r="AB73"/>
  <c r="AD73"/>
  <c r="AI73"/>
  <c r="Q73"/>
  <c r="AJ73"/>
  <c r="R73"/>
  <c r="S73"/>
  <c r="T73"/>
  <c r="AE73"/>
  <c r="V73"/>
  <c r="AF73"/>
  <c r="W73"/>
  <c r="N73"/>
  <c r="AG73"/>
  <c r="X73"/>
  <c r="O73"/>
  <c r="AH73"/>
  <c r="Y73"/>
  <c r="P73"/>
  <c r="AK73"/>
  <c r="AC73"/>
  <c r="U73"/>
  <c r="M73"/>
  <c r="AF392"/>
  <c r="L392"/>
  <c r="AE392"/>
  <c r="M392"/>
  <c r="Q392"/>
  <c r="AG392"/>
  <c r="U392"/>
  <c r="V392"/>
  <c r="X392"/>
  <c r="AK392"/>
  <c r="W392"/>
  <c r="Y392"/>
  <c r="N392"/>
  <c r="AC392"/>
  <c r="O392"/>
  <c r="AD392"/>
  <c r="P392"/>
  <c r="AH392"/>
  <c r="Z392"/>
  <c r="R392"/>
  <c r="AI392"/>
  <c r="AA392"/>
  <c r="S392"/>
  <c r="AJ392"/>
  <c r="AB392"/>
  <c r="T392"/>
  <c r="L220"/>
  <c r="N220"/>
  <c r="O220"/>
  <c r="P220"/>
  <c r="AD220"/>
  <c r="Q220"/>
  <c r="AE220"/>
  <c r="AF220"/>
  <c r="AG220"/>
  <c r="V220"/>
  <c r="W220"/>
  <c r="X220"/>
  <c r="Y220"/>
  <c r="AH220"/>
  <c r="Z220"/>
  <c r="R220"/>
  <c r="AI220"/>
  <c r="AA220"/>
  <c r="S220"/>
  <c r="AJ220"/>
  <c r="AB220"/>
  <c r="T220"/>
  <c r="AK220"/>
  <c r="AC220"/>
  <c r="U220"/>
  <c r="M220"/>
  <c r="L82"/>
  <c r="U82"/>
  <c r="V82"/>
  <c r="W82"/>
  <c r="X82"/>
  <c r="AD82"/>
  <c r="AE82"/>
  <c r="M82"/>
  <c r="AF82"/>
  <c r="N82"/>
  <c r="AG82"/>
  <c r="O82"/>
  <c r="AH82"/>
  <c r="Y82"/>
  <c r="P82"/>
  <c r="AI82"/>
  <c r="Z82"/>
  <c r="Q82"/>
  <c r="AK82"/>
  <c r="AA82"/>
  <c r="R82"/>
  <c r="AC82"/>
  <c r="S82"/>
  <c r="AJ82"/>
  <c r="AB82"/>
  <c r="T82"/>
  <c r="U418"/>
  <c r="V418"/>
  <c r="AB418"/>
  <c r="L418"/>
  <c r="AI418"/>
  <c r="W418"/>
  <c r="AJ418"/>
  <c r="AK418"/>
  <c r="N418"/>
  <c r="AA418"/>
  <c r="M418"/>
  <c r="AC418"/>
  <c r="O418"/>
  <c r="AD418"/>
  <c r="S418"/>
  <c r="AE418"/>
  <c r="T418"/>
  <c r="AF418"/>
  <c r="X418"/>
  <c r="P418"/>
  <c r="AG418"/>
  <c r="Y418"/>
  <c r="Q418"/>
  <c r="AH418"/>
  <c r="Z418"/>
  <c r="R418"/>
  <c r="L69"/>
  <c r="AI69"/>
  <c r="AJ69"/>
  <c r="AK69"/>
  <c r="P69"/>
  <c r="R69"/>
  <c r="S69"/>
  <c r="T69"/>
  <c r="Z69"/>
  <c r="AA69"/>
  <c r="AB69"/>
  <c r="AC69"/>
  <c r="AD69"/>
  <c r="U69"/>
  <c r="AE69"/>
  <c r="V69"/>
  <c r="M69"/>
  <c r="AF69"/>
  <c r="W69"/>
  <c r="N69"/>
  <c r="AH69"/>
  <c r="X69"/>
  <c r="O69"/>
  <c r="AG69"/>
  <c r="Y69"/>
  <c r="Q69"/>
  <c r="L116"/>
  <c r="AJ116"/>
  <c r="AK116"/>
  <c r="T116"/>
  <c r="U116"/>
  <c r="V116"/>
  <c r="W116"/>
  <c r="AB116"/>
  <c r="AC116"/>
  <c r="M116"/>
  <c r="AD116"/>
  <c r="N116"/>
  <c r="AE116"/>
  <c r="O116"/>
  <c r="AF116"/>
  <c r="X116"/>
  <c r="P116"/>
  <c r="AG116"/>
  <c r="Y116"/>
  <c r="Q116"/>
  <c r="AH116"/>
  <c r="Z116"/>
  <c r="R116"/>
  <c r="AI116"/>
  <c r="AA116"/>
  <c r="S116"/>
  <c r="L215"/>
  <c r="M215"/>
  <c r="AA215"/>
  <c r="N215"/>
  <c r="AB215"/>
  <c r="AC215"/>
  <c r="AD215"/>
  <c r="AI215"/>
  <c r="S215"/>
  <c r="AJ215"/>
  <c r="T215"/>
  <c r="AK215"/>
  <c r="U215"/>
  <c r="V215"/>
  <c r="AE215"/>
  <c r="W215"/>
  <c r="O215"/>
  <c r="AF215"/>
  <c r="X215"/>
  <c r="P215"/>
  <c r="AG215"/>
  <c r="Y215"/>
  <c r="Q215"/>
  <c r="AH215"/>
  <c r="Z215"/>
  <c r="R215"/>
  <c r="L75"/>
  <c r="AE75"/>
  <c r="AF75"/>
  <c r="AG75"/>
  <c r="AH75"/>
  <c r="M75"/>
  <c r="N75"/>
  <c r="O75"/>
  <c r="P75"/>
  <c r="V75"/>
  <c r="W75"/>
  <c r="X75"/>
  <c r="Y75"/>
  <c r="AJ75"/>
  <c r="Z75"/>
  <c r="Q75"/>
  <c r="AK75"/>
  <c r="AB75"/>
  <c r="R75"/>
  <c r="AC75"/>
  <c r="T75"/>
  <c r="AD75"/>
  <c r="U75"/>
  <c r="AI75"/>
  <c r="AA75"/>
  <c r="S75"/>
  <c r="Q430"/>
  <c r="R430"/>
  <c r="W430"/>
  <c r="L430"/>
  <c r="AA430"/>
  <c r="S430"/>
  <c r="AB430"/>
  <c r="AE430"/>
  <c r="AG430"/>
  <c r="AF430"/>
  <c r="T430"/>
  <c r="AH430"/>
  <c r="X430"/>
  <c r="AI430"/>
  <c r="Y430"/>
  <c r="O430"/>
  <c r="AJ430"/>
  <c r="Z430"/>
  <c r="P430"/>
  <c r="AK430"/>
  <c r="AC430"/>
  <c r="U430"/>
  <c r="M430"/>
  <c r="AD430"/>
  <c r="V430"/>
  <c r="N430"/>
  <c r="Q494"/>
  <c r="R494"/>
  <c r="T494"/>
  <c r="Y494"/>
  <c r="Z494"/>
  <c r="L494"/>
  <c r="AJ494"/>
  <c r="AB494"/>
  <c r="AH494"/>
  <c r="AF494"/>
  <c r="AA494"/>
  <c r="P494"/>
  <c r="AG494"/>
  <c r="S494"/>
  <c r="AI494"/>
  <c r="X494"/>
  <c r="AK494"/>
  <c r="AC494"/>
  <c r="U494"/>
  <c r="M494"/>
  <c r="AD494"/>
  <c r="V494"/>
  <c r="N494"/>
  <c r="AE494"/>
  <c r="W494"/>
  <c r="O494"/>
  <c r="S346"/>
  <c r="V346"/>
  <c r="W346"/>
  <c r="AF346"/>
  <c r="Y346"/>
  <c r="AG346"/>
  <c r="L346"/>
  <c r="AI346"/>
  <c r="N346"/>
  <c r="X346"/>
  <c r="AA346"/>
  <c r="O346"/>
  <c r="AD346"/>
  <c r="P346"/>
  <c r="AE346"/>
  <c r="Q346"/>
  <c r="AH346"/>
  <c r="Z346"/>
  <c r="R346"/>
  <c r="AJ346"/>
  <c r="AB346"/>
  <c r="T346"/>
  <c r="AK346"/>
  <c r="AC346"/>
  <c r="U346"/>
  <c r="M346"/>
  <c r="L353"/>
  <c r="X353"/>
  <c r="Y353"/>
  <c r="AJ353"/>
  <c r="Z353"/>
  <c r="AE353"/>
  <c r="O353"/>
  <c r="Q353"/>
  <c r="AB353"/>
  <c r="P353"/>
  <c r="AF353"/>
  <c r="R353"/>
  <c r="AG353"/>
  <c r="T353"/>
  <c r="AH353"/>
  <c r="W353"/>
  <c r="AI353"/>
  <c r="AA353"/>
  <c r="S353"/>
  <c r="AK353"/>
  <c r="AC353"/>
  <c r="U353"/>
  <c r="M353"/>
  <c r="AD353"/>
  <c r="V353"/>
  <c r="N353"/>
  <c r="L185"/>
  <c r="P185"/>
  <c r="Q185"/>
  <c r="T185"/>
  <c r="U185"/>
  <c r="AB185"/>
  <c r="AC185"/>
  <c r="AD185"/>
  <c r="AE185"/>
  <c r="AF185"/>
  <c r="V185"/>
  <c r="AG185"/>
  <c r="W185"/>
  <c r="M185"/>
  <c r="AJ185"/>
  <c r="X185"/>
  <c r="N185"/>
  <c r="AK185"/>
  <c r="Y185"/>
  <c r="O185"/>
  <c r="AH185"/>
  <c r="Z185"/>
  <c r="R185"/>
  <c r="AI185"/>
  <c r="AA185"/>
  <c r="S185"/>
  <c r="AB451"/>
  <c r="AD451"/>
  <c r="R451"/>
  <c r="AA451"/>
  <c r="AE451"/>
  <c r="S451"/>
  <c r="AC451"/>
  <c r="M451"/>
  <c r="AJ451"/>
  <c r="T451"/>
  <c r="AK451"/>
  <c r="U451"/>
  <c r="V451"/>
  <c r="AF451"/>
  <c r="W451"/>
  <c r="N451"/>
  <c r="AH451"/>
  <c r="X451"/>
  <c r="O451"/>
  <c r="L451"/>
  <c r="AI451"/>
  <c r="Z451"/>
  <c r="P451"/>
  <c r="AG451"/>
  <c r="Y451"/>
  <c r="Q451"/>
  <c r="AK332"/>
  <c r="L332"/>
  <c r="M332"/>
  <c r="N332"/>
  <c r="W332"/>
  <c r="Q332"/>
  <c r="Y332"/>
  <c r="AB332"/>
  <c r="AD332"/>
  <c r="AC332"/>
  <c r="O332"/>
  <c r="AE332"/>
  <c r="T332"/>
  <c r="AG332"/>
  <c r="U332"/>
  <c r="AJ332"/>
  <c r="V332"/>
  <c r="AF332"/>
  <c r="X332"/>
  <c r="P332"/>
  <c r="AH332"/>
  <c r="Z332"/>
  <c r="R332"/>
  <c r="AI332"/>
  <c r="AA332"/>
  <c r="S332"/>
  <c r="L160"/>
  <c r="U160"/>
  <c r="V160"/>
  <c r="W160"/>
  <c r="X160"/>
  <c r="AK160"/>
  <c r="AC160"/>
  <c r="M160"/>
  <c r="AD160"/>
  <c r="N160"/>
  <c r="AE160"/>
  <c r="O160"/>
  <c r="AF160"/>
  <c r="P160"/>
  <c r="AG160"/>
  <c r="Y160"/>
  <c r="Q160"/>
  <c r="AH160"/>
  <c r="Z160"/>
  <c r="R160"/>
  <c r="AI160"/>
  <c r="AA160"/>
  <c r="S160"/>
  <c r="AJ160"/>
  <c r="AB160"/>
  <c r="T160"/>
  <c r="AE227"/>
  <c r="O227"/>
  <c r="AF227"/>
  <c r="AG227"/>
  <c r="L227"/>
  <c r="AH227"/>
  <c r="P227"/>
  <c r="Q227"/>
  <c r="R227"/>
  <c r="W227"/>
  <c r="X227"/>
  <c r="Y227"/>
  <c r="Z227"/>
  <c r="AI227"/>
  <c r="AA227"/>
  <c r="S227"/>
  <c r="AJ227"/>
  <c r="AB227"/>
  <c r="T227"/>
  <c r="AK227"/>
  <c r="AC227"/>
  <c r="U227"/>
  <c r="M227"/>
  <c r="AD227"/>
  <c r="V227"/>
  <c r="N227"/>
  <c r="L424"/>
  <c r="X424"/>
  <c r="Y424"/>
  <c r="AE424"/>
  <c r="M424"/>
  <c r="AC424"/>
  <c r="N424"/>
  <c r="O424"/>
  <c r="Q424"/>
  <c r="AD424"/>
  <c r="P424"/>
  <c r="AF424"/>
  <c r="U424"/>
  <c r="AG424"/>
  <c r="V424"/>
  <c r="AK424"/>
  <c r="W424"/>
  <c r="AH424"/>
  <c r="Z424"/>
  <c r="R424"/>
  <c r="AI424"/>
  <c r="AA424"/>
  <c r="S424"/>
  <c r="AJ424"/>
  <c r="AB424"/>
  <c r="T424"/>
  <c r="L80"/>
  <c r="P80"/>
  <c r="Q80"/>
  <c r="R80"/>
  <c r="S80"/>
  <c r="AH80"/>
  <c r="AI80"/>
  <c r="AJ80"/>
  <c r="AK80"/>
  <c r="Y80"/>
  <c r="Z80"/>
  <c r="AA80"/>
  <c r="AB80"/>
  <c r="AC80"/>
  <c r="T80"/>
  <c r="AE80"/>
  <c r="U80"/>
  <c r="AF80"/>
  <c r="W80"/>
  <c r="M80"/>
  <c r="AG80"/>
  <c r="X80"/>
  <c r="O80"/>
  <c r="AD80"/>
  <c r="V80"/>
  <c r="N80"/>
  <c r="T309"/>
  <c r="AI309"/>
  <c r="L309"/>
  <c r="S309"/>
  <c r="U309"/>
  <c r="AA309"/>
  <c r="AJ309"/>
  <c r="AK309"/>
  <c r="V309"/>
  <c r="AB309"/>
  <c r="AC309"/>
  <c r="M309"/>
  <c r="AD309"/>
  <c r="N309"/>
  <c r="AE309"/>
  <c r="W309"/>
  <c r="O309"/>
  <c r="AF309"/>
  <c r="X309"/>
  <c r="P309"/>
  <c r="AG309"/>
  <c r="Y309"/>
  <c r="Q309"/>
  <c r="AH309"/>
  <c r="Z309"/>
  <c r="R309"/>
  <c r="AE323"/>
  <c r="R323"/>
  <c r="AF323"/>
  <c r="AH323"/>
  <c r="M323"/>
  <c r="U323"/>
  <c r="V323"/>
  <c r="L323"/>
  <c r="X323"/>
  <c r="AK323"/>
  <c r="W323"/>
  <c r="Z323"/>
  <c r="N323"/>
  <c r="AC323"/>
  <c r="O323"/>
  <c r="AD323"/>
  <c r="P323"/>
  <c r="AG323"/>
  <c r="Y323"/>
  <c r="Q323"/>
  <c r="AI323"/>
  <c r="AA323"/>
  <c r="S323"/>
  <c r="AJ323"/>
  <c r="AB323"/>
  <c r="T323"/>
  <c r="P234"/>
  <c r="Q234"/>
  <c r="R234"/>
  <c r="AF234"/>
  <c r="L234"/>
  <c r="S234"/>
  <c r="AG234"/>
  <c r="AH234"/>
  <c r="AI234"/>
  <c r="X234"/>
  <c r="Y234"/>
  <c r="Z234"/>
  <c r="AA234"/>
  <c r="AJ234"/>
  <c r="AB234"/>
  <c r="T234"/>
  <c r="AK234"/>
  <c r="AC234"/>
  <c r="U234"/>
  <c r="M234"/>
  <c r="AD234"/>
  <c r="V234"/>
  <c r="N234"/>
  <c r="AE234"/>
  <c r="W234"/>
  <c r="O234"/>
  <c r="AE166"/>
  <c r="L166"/>
  <c r="AF166"/>
  <c r="AG166"/>
  <c r="AH166"/>
  <c r="O166"/>
  <c r="P166"/>
  <c r="Q166"/>
  <c r="R166"/>
  <c r="W166"/>
  <c r="X166"/>
  <c r="Y166"/>
  <c r="Z166"/>
  <c r="AI166"/>
  <c r="AA166"/>
  <c r="S166"/>
  <c r="AJ166"/>
  <c r="AB166"/>
  <c r="T166"/>
  <c r="AK166"/>
  <c r="AC166"/>
  <c r="U166"/>
  <c r="M166"/>
  <c r="AD166"/>
  <c r="V166"/>
  <c r="N166"/>
  <c r="P433"/>
  <c r="L433"/>
  <c r="AB433"/>
  <c r="AC433"/>
  <c r="AF433"/>
  <c r="AD433"/>
  <c r="Q433"/>
  <c r="T433"/>
  <c r="V433"/>
  <c r="AE433"/>
  <c r="U433"/>
  <c r="AG433"/>
  <c r="W433"/>
  <c r="M433"/>
  <c r="AJ433"/>
  <c r="X433"/>
  <c r="N433"/>
  <c r="AK433"/>
  <c r="Y433"/>
  <c r="O433"/>
  <c r="AH433"/>
  <c r="Z433"/>
  <c r="R433"/>
  <c r="AI433"/>
  <c r="AA433"/>
  <c r="S433"/>
  <c r="L93"/>
  <c r="M93"/>
  <c r="AD93"/>
  <c r="AE93"/>
  <c r="AF93"/>
  <c r="AG93"/>
  <c r="R93"/>
  <c r="U93"/>
  <c r="V93"/>
  <c r="W93"/>
  <c r="AH93"/>
  <c r="X93"/>
  <c r="N93"/>
  <c r="AK93"/>
  <c r="Y93"/>
  <c r="O93"/>
  <c r="Z93"/>
  <c r="P93"/>
  <c r="AC93"/>
  <c r="Q93"/>
  <c r="AI93"/>
  <c r="AA93"/>
  <c r="S93"/>
  <c r="AJ93"/>
  <c r="AB93"/>
  <c r="T93"/>
  <c r="L240"/>
  <c r="Z240"/>
  <c r="AA240"/>
  <c r="AB240"/>
  <c r="AC240"/>
  <c r="M240"/>
  <c r="AH240"/>
  <c r="R240"/>
  <c r="AI240"/>
  <c r="S240"/>
  <c r="AJ240"/>
  <c r="T240"/>
  <c r="AK240"/>
  <c r="U240"/>
  <c r="AD240"/>
  <c r="V240"/>
  <c r="N240"/>
  <c r="AE240"/>
  <c r="W240"/>
  <c r="O240"/>
  <c r="AF240"/>
  <c r="X240"/>
  <c r="P240"/>
  <c r="AG240"/>
  <c r="Y240"/>
  <c r="Q240"/>
  <c r="T327"/>
  <c r="AH327"/>
  <c r="AI327"/>
  <c r="AJ327"/>
  <c r="L327"/>
  <c r="N327"/>
  <c r="V327"/>
  <c r="Y327"/>
  <c r="AA327"/>
  <c r="Z327"/>
  <c r="AB327"/>
  <c r="Q327"/>
  <c r="AD327"/>
  <c r="R327"/>
  <c r="AG327"/>
  <c r="S327"/>
  <c r="AK327"/>
  <c r="AC327"/>
  <c r="U327"/>
  <c r="M327"/>
  <c r="AE327"/>
  <c r="W327"/>
  <c r="O327"/>
  <c r="AF327"/>
  <c r="X327"/>
  <c r="P327"/>
  <c r="L133"/>
  <c r="AE133"/>
  <c r="AF133"/>
  <c r="AI133"/>
  <c r="AJ133"/>
  <c r="M133"/>
  <c r="U133"/>
  <c r="V133"/>
  <c r="W133"/>
  <c r="X133"/>
  <c r="AK133"/>
  <c r="AA133"/>
  <c r="N133"/>
  <c r="AB133"/>
  <c r="P133"/>
  <c r="AC133"/>
  <c r="S133"/>
  <c r="AD133"/>
  <c r="T133"/>
  <c r="O133"/>
  <c r="AG133"/>
  <c r="Y133"/>
  <c r="Q133"/>
  <c r="AH133"/>
  <c r="Z133"/>
  <c r="R133"/>
  <c r="L278"/>
  <c r="W278"/>
  <c r="Y278"/>
  <c r="AB278"/>
  <c r="AK278"/>
  <c r="AC278"/>
  <c r="M278"/>
  <c r="N278"/>
  <c r="O278"/>
  <c r="AD278"/>
  <c r="Q278"/>
  <c r="AE278"/>
  <c r="T278"/>
  <c r="AG278"/>
  <c r="U278"/>
  <c r="AJ278"/>
  <c r="V278"/>
  <c r="AF278"/>
  <c r="X278"/>
  <c r="P278"/>
  <c r="AH278"/>
  <c r="Z278"/>
  <c r="R278"/>
  <c r="AI278"/>
  <c r="AA278"/>
  <c r="S278"/>
  <c r="L90"/>
  <c r="S90"/>
  <c r="T90"/>
  <c r="U90"/>
  <c r="X90"/>
  <c r="AC90"/>
  <c r="AF90"/>
  <c r="AG90"/>
  <c r="AH90"/>
  <c r="AI90"/>
  <c r="Y90"/>
  <c r="M90"/>
  <c r="AJ90"/>
  <c r="Z90"/>
  <c r="P90"/>
  <c r="AK90"/>
  <c r="AA90"/>
  <c r="Q90"/>
  <c r="AB90"/>
  <c r="R90"/>
  <c r="AD90"/>
  <c r="V90"/>
  <c r="N90"/>
  <c r="AE90"/>
  <c r="W90"/>
  <c r="O90"/>
  <c r="AI394"/>
  <c r="M394"/>
  <c r="AE394"/>
  <c r="T394"/>
  <c r="AJ394"/>
  <c r="U394"/>
  <c r="V394"/>
  <c r="AA394"/>
  <c r="AK394"/>
  <c r="W394"/>
  <c r="AB394"/>
  <c r="N394"/>
  <c r="L394"/>
  <c r="AC394"/>
  <c r="O394"/>
  <c r="AD394"/>
  <c r="S394"/>
  <c r="AF394"/>
  <c r="X394"/>
  <c r="P394"/>
  <c r="AG394"/>
  <c r="Y394"/>
  <c r="Q394"/>
  <c r="AH394"/>
  <c r="Z394"/>
  <c r="R394"/>
  <c r="L205"/>
  <c r="AI205"/>
  <c r="AJ205"/>
  <c r="AK205"/>
  <c r="Q205"/>
  <c r="R205"/>
  <c r="S205"/>
  <c r="T205"/>
  <c r="Z205"/>
  <c r="AA205"/>
  <c r="AB205"/>
  <c r="AC205"/>
  <c r="AD205"/>
  <c r="U205"/>
  <c r="AF205"/>
  <c r="V205"/>
  <c r="M205"/>
  <c r="AG205"/>
  <c r="X205"/>
  <c r="N205"/>
  <c r="AH205"/>
  <c r="Y205"/>
  <c r="P205"/>
  <c r="AE205"/>
  <c r="W205"/>
  <c r="O205"/>
  <c r="X352"/>
  <c r="L352"/>
  <c r="Y352"/>
  <c r="Z352"/>
  <c r="AI352"/>
  <c r="AC352"/>
  <c r="AK352"/>
  <c r="M352"/>
  <c r="Q352"/>
  <c r="AA352"/>
  <c r="P352"/>
  <c r="AF352"/>
  <c r="R352"/>
  <c r="AG352"/>
  <c r="S352"/>
  <c r="AH352"/>
  <c r="U352"/>
  <c r="AJ352"/>
  <c r="AB352"/>
  <c r="T352"/>
  <c r="AD352"/>
  <c r="V352"/>
  <c r="N352"/>
  <c r="AE352"/>
  <c r="W352"/>
  <c r="O352"/>
  <c r="AC195"/>
  <c r="AD195"/>
  <c r="AE195"/>
  <c r="L195"/>
  <c r="AF195"/>
  <c r="M195"/>
  <c r="N195"/>
  <c r="T195"/>
  <c r="U195"/>
  <c r="V195"/>
  <c r="W195"/>
  <c r="AH195"/>
  <c r="X195"/>
  <c r="O195"/>
  <c r="AI195"/>
  <c r="Z195"/>
  <c r="P195"/>
  <c r="AJ195"/>
  <c r="AA195"/>
  <c r="R195"/>
  <c r="AK195"/>
  <c r="AB195"/>
  <c r="S195"/>
  <c r="AG195"/>
  <c r="Y195"/>
  <c r="Q195"/>
  <c r="L276"/>
  <c r="W276"/>
  <c r="X276"/>
  <c r="Y276"/>
  <c r="AI276"/>
  <c r="AA276"/>
  <c r="N276"/>
  <c r="O276"/>
  <c r="AD276"/>
  <c r="P276"/>
  <c r="AE276"/>
  <c r="Q276"/>
  <c r="AF276"/>
  <c r="S276"/>
  <c r="AG276"/>
  <c r="V276"/>
  <c r="AH276"/>
  <c r="Z276"/>
  <c r="R276"/>
  <c r="AJ276"/>
  <c r="AB276"/>
  <c r="T276"/>
  <c r="AK276"/>
  <c r="AC276"/>
  <c r="U276"/>
  <c r="M276"/>
  <c r="AH492"/>
  <c r="Z492"/>
  <c r="AJ492"/>
  <c r="N492"/>
  <c r="AK492"/>
  <c r="R492"/>
  <c r="V492"/>
  <c r="AB492"/>
  <c r="AC492"/>
  <c r="L492"/>
  <c r="T492"/>
  <c r="AA492"/>
  <c r="M492"/>
  <c r="AD492"/>
  <c r="S492"/>
  <c r="AI492"/>
  <c r="U492"/>
  <c r="AE492"/>
  <c r="W492"/>
  <c r="O492"/>
  <c r="AF492"/>
  <c r="X492"/>
  <c r="P492"/>
  <c r="AG492"/>
  <c r="Y492"/>
  <c r="Q492"/>
  <c r="O340"/>
  <c r="L340"/>
  <c r="Q340"/>
  <c r="T340"/>
  <c r="AC340"/>
  <c r="V340"/>
  <c r="AD340"/>
  <c r="AE340"/>
  <c r="AJ340"/>
  <c r="AG340"/>
  <c r="U340"/>
  <c r="AK340"/>
  <c r="W340"/>
  <c r="Y340"/>
  <c r="M340"/>
  <c r="AB340"/>
  <c r="N340"/>
  <c r="AF340"/>
  <c r="X340"/>
  <c r="P340"/>
  <c r="AH340"/>
  <c r="Z340"/>
  <c r="R340"/>
  <c r="AI340"/>
  <c r="AA340"/>
  <c r="S340"/>
  <c r="L139"/>
  <c r="M139"/>
  <c r="N139"/>
  <c r="AC139"/>
  <c r="AD139"/>
  <c r="AE139"/>
  <c r="AF139"/>
  <c r="T139"/>
  <c r="U139"/>
  <c r="V139"/>
  <c r="W139"/>
  <c r="AG139"/>
  <c r="X139"/>
  <c r="O139"/>
  <c r="AH139"/>
  <c r="Y139"/>
  <c r="P139"/>
  <c r="AJ139"/>
  <c r="Z139"/>
  <c r="Q139"/>
  <c r="AK139"/>
  <c r="AB139"/>
  <c r="R139"/>
  <c r="AI139"/>
  <c r="AA139"/>
  <c r="S139"/>
  <c r="X242"/>
  <c r="L242"/>
  <c r="Y242"/>
  <c r="Z242"/>
  <c r="AA242"/>
  <c r="AF242"/>
  <c r="P242"/>
  <c r="AG242"/>
  <c r="Q242"/>
  <c r="AH242"/>
  <c r="R242"/>
  <c r="AI242"/>
  <c r="S242"/>
  <c r="AJ242"/>
  <c r="AB242"/>
  <c r="T242"/>
  <c r="AK242"/>
  <c r="AC242"/>
  <c r="U242"/>
  <c r="M242"/>
  <c r="AD242"/>
  <c r="V242"/>
  <c r="N242"/>
  <c r="AE242"/>
  <c r="W242"/>
  <c r="O242"/>
  <c r="W275"/>
  <c r="X275"/>
  <c r="Y275"/>
  <c r="AH275"/>
  <c r="L275"/>
  <c r="Z275"/>
  <c r="AJ275"/>
  <c r="O275"/>
  <c r="AB275"/>
  <c r="P275"/>
  <c r="AE275"/>
  <c r="Q275"/>
  <c r="AF275"/>
  <c r="R275"/>
  <c r="AG275"/>
  <c r="T275"/>
  <c r="AI275"/>
  <c r="AA275"/>
  <c r="S275"/>
  <c r="AK275"/>
  <c r="AC275"/>
  <c r="U275"/>
  <c r="M275"/>
  <c r="AD275"/>
  <c r="V275"/>
  <c r="N275"/>
  <c r="L465"/>
  <c r="AG465"/>
  <c r="M465"/>
  <c r="U465"/>
  <c r="AF465"/>
  <c r="V465"/>
  <c r="N465"/>
  <c r="X465"/>
  <c r="Y465"/>
  <c r="AK465"/>
  <c r="W465"/>
  <c r="AC465"/>
  <c r="O465"/>
  <c r="AD465"/>
  <c r="P465"/>
  <c r="AE465"/>
  <c r="Q465"/>
  <c r="AH465"/>
  <c r="Z465"/>
  <c r="R465"/>
  <c r="AI465"/>
  <c r="AA465"/>
  <c r="S465"/>
  <c r="AJ465"/>
  <c r="AB465"/>
  <c r="T465"/>
  <c r="U444"/>
  <c r="V444"/>
  <c r="L444"/>
  <c r="AC444"/>
  <c r="AD444"/>
  <c r="Y444"/>
  <c r="AG444"/>
  <c r="M444"/>
  <c r="AH444"/>
  <c r="S444"/>
  <c r="AI444"/>
  <c r="T444"/>
  <c r="AJ444"/>
  <c r="Z444"/>
  <c r="N444"/>
  <c r="AK444"/>
  <c r="AA444"/>
  <c r="Q444"/>
  <c r="AB444"/>
  <c r="R444"/>
  <c r="AE444"/>
  <c r="W444"/>
  <c r="O444"/>
  <c r="AF444"/>
  <c r="X444"/>
  <c r="P444"/>
  <c r="X226"/>
  <c r="Y226"/>
  <c r="Z226"/>
  <c r="L226"/>
  <c r="AA226"/>
  <c r="AF226"/>
  <c r="P226"/>
  <c r="AG226"/>
  <c r="Q226"/>
  <c r="AH226"/>
  <c r="R226"/>
  <c r="AI226"/>
  <c r="S226"/>
  <c r="AJ226"/>
  <c r="AB226"/>
  <c r="T226"/>
  <c r="AK226"/>
  <c r="AC226"/>
  <c r="U226"/>
  <c r="M226"/>
  <c r="AD226"/>
  <c r="V226"/>
  <c r="N226"/>
  <c r="AE226"/>
  <c r="W226"/>
  <c r="O226"/>
  <c r="M356"/>
  <c r="L356"/>
  <c r="Y356"/>
  <c r="AB356"/>
  <c r="AC356"/>
  <c r="AE356"/>
  <c r="N356"/>
  <c r="O356"/>
  <c r="T356"/>
  <c r="AD356"/>
  <c r="Q356"/>
  <c r="AG356"/>
  <c r="U356"/>
  <c r="AJ356"/>
  <c r="V356"/>
  <c r="AK356"/>
  <c r="W356"/>
  <c r="AF356"/>
  <c r="X356"/>
  <c r="P356"/>
  <c r="AH356"/>
  <c r="Z356"/>
  <c r="R356"/>
  <c r="AI356"/>
  <c r="AA356"/>
  <c r="S356"/>
  <c r="Z310"/>
  <c r="L310"/>
  <c r="AA310"/>
  <c r="AB310"/>
  <c r="AH310"/>
  <c r="R310"/>
  <c r="AC310"/>
  <c r="M310"/>
  <c r="AI310"/>
  <c r="S310"/>
  <c r="AJ310"/>
  <c r="T310"/>
  <c r="AK310"/>
  <c r="U310"/>
  <c r="AD310"/>
  <c r="V310"/>
  <c r="N310"/>
  <c r="AE310"/>
  <c r="W310"/>
  <c r="O310"/>
  <c r="AF310"/>
  <c r="X310"/>
  <c r="P310"/>
  <c r="AG310"/>
  <c r="Y310"/>
  <c r="Q310"/>
  <c r="L287"/>
  <c r="AC287"/>
  <c r="AD287"/>
  <c r="AF287"/>
  <c r="P287"/>
  <c r="AI287"/>
  <c r="S287"/>
  <c r="T287"/>
  <c r="U287"/>
  <c r="AJ287"/>
  <c r="V287"/>
  <c r="AK287"/>
  <c r="X287"/>
  <c r="AA287"/>
  <c r="M287"/>
  <c r="AB287"/>
  <c r="N287"/>
  <c r="AE287"/>
  <c r="W287"/>
  <c r="O287"/>
  <c r="AG287"/>
  <c r="Y287"/>
  <c r="Q287"/>
  <c r="AH287"/>
  <c r="Z287"/>
  <c r="R287"/>
  <c r="L113"/>
  <c r="M113"/>
  <c r="N113"/>
  <c r="AC113"/>
  <c r="AD113"/>
  <c r="AE113"/>
  <c r="AG113"/>
  <c r="T113"/>
  <c r="U113"/>
  <c r="V113"/>
  <c r="W113"/>
  <c r="AH113"/>
  <c r="Y113"/>
  <c r="O113"/>
  <c r="AI113"/>
  <c r="Z113"/>
  <c r="Q113"/>
  <c r="AJ113"/>
  <c r="AA113"/>
  <c r="R113"/>
  <c r="AK113"/>
  <c r="AB113"/>
  <c r="S113"/>
  <c r="AF113"/>
  <c r="X113"/>
  <c r="P113"/>
  <c r="L92"/>
  <c r="AG92"/>
  <c r="AH92"/>
  <c r="AI92"/>
  <c r="N92"/>
  <c r="O92"/>
  <c r="P92"/>
  <c r="W92"/>
  <c r="X92"/>
  <c r="Y92"/>
  <c r="Z92"/>
  <c r="AA92"/>
  <c r="Q92"/>
  <c r="AD92"/>
  <c r="R92"/>
  <c r="AE92"/>
  <c r="S92"/>
  <c r="AF92"/>
  <c r="V92"/>
  <c r="AJ92"/>
  <c r="AB92"/>
  <c r="T92"/>
  <c r="AK92"/>
  <c r="AC92"/>
  <c r="U92"/>
  <c r="M92"/>
  <c r="L244"/>
  <c r="V244"/>
  <c r="W244"/>
  <c r="X244"/>
  <c r="Y244"/>
  <c r="AD244"/>
  <c r="N244"/>
  <c r="AE244"/>
  <c r="O244"/>
  <c r="AF244"/>
  <c r="P244"/>
  <c r="AG244"/>
  <c r="Q244"/>
  <c r="AH244"/>
  <c r="Z244"/>
  <c r="R244"/>
  <c r="AI244"/>
  <c r="AA244"/>
  <c r="S244"/>
  <c r="AJ244"/>
  <c r="AB244"/>
  <c r="T244"/>
  <c r="AK244"/>
  <c r="AC244"/>
  <c r="U244"/>
  <c r="M244"/>
  <c r="L131"/>
  <c r="AF131"/>
  <c r="AH131"/>
  <c r="AK131"/>
  <c r="M131"/>
  <c r="U131"/>
  <c r="V131"/>
  <c r="W131"/>
  <c r="X131"/>
  <c r="Z131"/>
  <c r="N131"/>
  <c r="AC131"/>
  <c r="O131"/>
  <c r="AD131"/>
  <c r="P131"/>
  <c r="AE131"/>
  <c r="R131"/>
  <c r="AG131"/>
  <c r="Y131"/>
  <c r="Q131"/>
  <c r="AI131"/>
  <c r="AA131"/>
  <c r="S131"/>
  <c r="AJ131"/>
  <c r="AB131"/>
  <c r="T131"/>
  <c r="T397"/>
  <c r="AH397"/>
  <c r="AI397"/>
  <c r="L397"/>
  <c r="P397"/>
  <c r="AJ397"/>
  <c r="X397"/>
  <c r="Y397"/>
  <c r="AA397"/>
  <c r="Z397"/>
  <c r="AB397"/>
  <c r="Q397"/>
  <c r="AF397"/>
  <c r="R397"/>
  <c r="AG397"/>
  <c r="S397"/>
  <c r="AK397"/>
  <c r="AC397"/>
  <c r="U397"/>
  <c r="M397"/>
  <c r="AD397"/>
  <c r="V397"/>
  <c r="N397"/>
  <c r="AE397"/>
  <c r="W397"/>
  <c r="O397"/>
  <c r="M376"/>
  <c r="AH376"/>
  <c r="AI376"/>
  <c r="L376"/>
  <c r="R376"/>
  <c r="AJ376"/>
  <c r="V376"/>
  <c r="X376"/>
  <c r="Z376"/>
  <c r="Y376"/>
  <c r="AA376"/>
  <c r="N376"/>
  <c r="AF376"/>
  <c r="P376"/>
  <c r="AG376"/>
  <c r="Q376"/>
  <c r="AK376"/>
  <c r="AB376"/>
  <c r="S376"/>
  <c r="AC376"/>
  <c r="T376"/>
  <c r="AD376"/>
  <c r="U376"/>
  <c r="AE376"/>
  <c r="W376"/>
  <c r="O376"/>
  <c r="S3"/>
  <c r="P3"/>
  <c r="R3"/>
  <c r="X3"/>
  <c r="AA3"/>
  <c r="O3"/>
  <c r="AG3"/>
  <c r="Y3"/>
  <c r="AF3"/>
  <c r="L3"/>
  <c r="AI3"/>
  <c r="Z3"/>
  <c r="AH3"/>
  <c r="W3"/>
  <c r="AE3"/>
  <c r="Q3"/>
  <c r="AJ3"/>
  <c r="AB3"/>
  <c r="T3"/>
  <c r="AK3"/>
  <c r="AC3"/>
  <c r="U3"/>
  <c r="M3"/>
  <c r="AD3"/>
  <c r="V3"/>
  <c r="N3"/>
  <c r="R345"/>
  <c r="L345"/>
  <c r="T345"/>
  <c r="AF345"/>
  <c r="W345"/>
  <c r="Y345"/>
  <c r="AG345"/>
  <c r="AH345"/>
  <c r="AJ345"/>
  <c r="X345"/>
  <c r="Z345"/>
  <c r="O345"/>
  <c r="AB345"/>
  <c r="P345"/>
  <c r="AE345"/>
  <c r="Q345"/>
  <c r="AI345"/>
  <c r="AA345"/>
  <c r="S345"/>
  <c r="AK345"/>
  <c r="AC345"/>
  <c r="U345"/>
  <c r="M345"/>
  <c r="AD345"/>
  <c r="V345"/>
  <c r="N345"/>
  <c r="L109"/>
  <c r="S109"/>
  <c r="U109"/>
  <c r="V109"/>
  <c r="W109"/>
  <c r="AC109"/>
  <c r="AD109"/>
  <c r="AE109"/>
  <c r="M109"/>
  <c r="AF109"/>
  <c r="N109"/>
  <c r="AG109"/>
  <c r="X109"/>
  <c r="O109"/>
  <c r="AH109"/>
  <c r="Y109"/>
  <c r="P109"/>
  <c r="AI109"/>
  <c r="Z109"/>
  <c r="Q109"/>
  <c r="AK109"/>
  <c r="AA109"/>
  <c r="R109"/>
  <c r="AJ109"/>
  <c r="AB109"/>
  <c r="T109"/>
  <c r="L293"/>
  <c r="AD293"/>
  <c r="S293"/>
  <c r="AE293"/>
  <c r="AF293"/>
  <c r="AH293"/>
  <c r="M293"/>
  <c r="U293"/>
  <c r="V293"/>
  <c r="W293"/>
  <c r="AI293"/>
  <c r="X293"/>
  <c r="N293"/>
  <c r="AK293"/>
  <c r="Z293"/>
  <c r="O293"/>
  <c r="AA293"/>
  <c r="P293"/>
  <c r="AC293"/>
  <c r="R293"/>
  <c r="AG293"/>
  <c r="Y293"/>
  <c r="Q293"/>
  <c r="AJ293"/>
  <c r="AB293"/>
  <c r="T293"/>
  <c r="L223"/>
  <c r="AI223"/>
  <c r="AJ223"/>
  <c r="AK223"/>
  <c r="S223"/>
  <c r="T223"/>
  <c r="U223"/>
  <c r="V223"/>
  <c r="AA223"/>
  <c r="AB223"/>
  <c r="AC223"/>
  <c r="M223"/>
  <c r="AD223"/>
  <c r="N223"/>
  <c r="AE223"/>
  <c r="W223"/>
  <c r="O223"/>
  <c r="AF223"/>
  <c r="X223"/>
  <c r="P223"/>
  <c r="AG223"/>
  <c r="Y223"/>
  <c r="Q223"/>
  <c r="AH223"/>
  <c r="Z223"/>
  <c r="R223"/>
  <c r="R463"/>
  <c r="AG463"/>
  <c r="AI463"/>
  <c r="S463"/>
  <c r="X463"/>
  <c r="AF463"/>
  <c r="L463"/>
  <c r="Y463"/>
  <c r="AH463"/>
  <c r="W463"/>
  <c r="Z463"/>
  <c r="O463"/>
  <c r="AA463"/>
  <c r="P463"/>
  <c r="AE463"/>
  <c r="Q463"/>
  <c r="AJ463"/>
  <c r="AB463"/>
  <c r="T463"/>
  <c r="AK463"/>
  <c r="AC463"/>
  <c r="U463"/>
  <c r="M463"/>
  <c r="AD463"/>
  <c r="V463"/>
  <c r="N463"/>
  <c r="L358"/>
  <c r="M358"/>
  <c r="AA358"/>
  <c r="AB358"/>
  <c r="AC358"/>
  <c r="AH358"/>
  <c r="O358"/>
  <c r="R358"/>
  <c r="T358"/>
  <c r="AE358"/>
  <c r="S358"/>
  <c r="AI358"/>
  <c r="U358"/>
  <c r="AJ358"/>
  <c r="W358"/>
  <c r="AK358"/>
  <c r="Z358"/>
  <c r="AD358"/>
  <c r="V358"/>
  <c r="N358"/>
  <c r="AF358"/>
  <c r="X358"/>
  <c r="P358"/>
  <c r="AG358"/>
  <c r="Y358"/>
  <c r="Q358"/>
  <c r="AK489"/>
  <c r="V489"/>
  <c r="Y489"/>
  <c r="AC489"/>
  <c r="Q489"/>
  <c r="W489"/>
  <c r="L489"/>
  <c r="AE489"/>
  <c r="O489"/>
  <c r="AG489"/>
  <c r="N489"/>
  <c r="X489"/>
  <c r="M489"/>
  <c r="AD489"/>
  <c r="P489"/>
  <c r="AF489"/>
  <c r="U489"/>
  <c r="AH489"/>
  <c r="Z489"/>
  <c r="R489"/>
  <c r="AI489"/>
  <c r="AA489"/>
  <c r="S489"/>
  <c r="AJ489"/>
  <c r="AB489"/>
  <c r="T489"/>
  <c r="AF464"/>
  <c r="R464"/>
  <c r="N464"/>
  <c r="V464"/>
  <c r="X464"/>
  <c r="AG464"/>
  <c r="L464"/>
  <c r="Y464"/>
  <c r="AH464"/>
  <c r="W464"/>
  <c r="Z464"/>
  <c r="O464"/>
  <c r="AD464"/>
  <c r="P464"/>
  <c r="AE464"/>
  <c r="Q464"/>
  <c r="AI464"/>
  <c r="AA464"/>
  <c r="S464"/>
  <c r="AJ464"/>
  <c r="AB464"/>
  <c r="T464"/>
  <c r="AK464"/>
  <c r="AC464"/>
  <c r="U464"/>
  <c r="M464"/>
  <c r="L95"/>
  <c r="V95"/>
  <c r="W95"/>
  <c r="X95"/>
  <c r="AA95"/>
  <c r="AF95"/>
  <c r="AI95"/>
  <c r="M95"/>
  <c r="AJ95"/>
  <c r="N95"/>
  <c r="AK95"/>
  <c r="O95"/>
  <c r="AB95"/>
  <c r="P95"/>
  <c r="AC95"/>
  <c r="S95"/>
  <c r="AD95"/>
  <c r="T95"/>
  <c r="AE95"/>
  <c r="U95"/>
  <c r="AG95"/>
  <c r="Y95"/>
  <c r="Q95"/>
  <c r="AH95"/>
  <c r="Z95"/>
  <c r="R95"/>
  <c r="O107"/>
  <c r="L107"/>
  <c r="P107"/>
  <c r="Q107"/>
  <c r="R107"/>
  <c r="AG107"/>
  <c r="AH107"/>
  <c r="AI107"/>
  <c r="AJ107"/>
  <c r="X107"/>
  <c r="Y107"/>
  <c r="Z107"/>
  <c r="AA107"/>
  <c r="AK107"/>
  <c r="AB107"/>
  <c r="S107"/>
  <c r="AC107"/>
  <c r="T107"/>
  <c r="AE107"/>
  <c r="U107"/>
  <c r="AF107"/>
  <c r="W107"/>
  <c r="M107"/>
  <c r="AD107"/>
  <c r="V107"/>
  <c r="N107"/>
  <c r="L246"/>
  <c r="AJ246"/>
  <c r="AK246"/>
  <c r="T246"/>
  <c r="U246"/>
  <c r="V246"/>
  <c r="W246"/>
  <c r="AB246"/>
  <c r="AC246"/>
  <c r="M246"/>
  <c r="AD246"/>
  <c r="N246"/>
  <c r="AE246"/>
  <c r="O246"/>
  <c r="AF246"/>
  <c r="X246"/>
  <c r="P246"/>
  <c r="AG246"/>
  <c r="Y246"/>
  <c r="Q246"/>
  <c r="AH246"/>
  <c r="Z246"/>
  <c r="R246"/>
  <c r="AI246"/>
  <c r="AA246"/>
  <c r="S246"/>
  <c r="L305"/>
  <c r="AB305"/>
  <c r="R305"/>
  <c r="AD305"/>
  <c r="AE305"/>
  <c r="AG305"/>
  <c r="S305"/>
  <c r="T305"/>
  <c r="V305"/>
  <c r="AH305"/>
  <c r="W305"/>
  <c r="AI305"/>
  <c r="Y305"/>
  <c r="N305"/>
  <c r="AJ305"/>
  <c r="Z305"/>
  <c r="O305"/>
  <c r="AA305"/>
  <c r="Q305"/>
  <c r="AK305"/>
  <c r="AC305"/>
  <c r="U305"/>
  <c r="M305"/>
  <c r="AF305"/>
  <c r="X305"/>
  <c r="P305"/>
  <c r="L284"/>
  <c r="AA284"/>
  <c r="O284"/>
  <c r="AD284"/>
  <c r="AE284"/>
  <c r="AF284"/>
  <c r="P284"/>
  <c r="Q284"/>
  <c r="S284"/>
  <c r="AG284"/>
  <c r="V284"/>
  <c r="AI284"/>
  <c r="W284"/>
  <c r="X284"/>
  <c r="Y284"/>
  <c r="N284"/>
  <c r="AH284"/>
  <c r="Z284"/>
  <c r="R284"/>
  <c r="AJ284"/>
  <c r="AB284"/>
  <c r="T284"/>
  <c r="AK284"/>
  <c r="AC284"/>
  <c r="U284"/>
  <c r="M284"/>
  <c r="N261"/>
  <c r="L261"/>
  <c r="O261"/>
  <c r="P261"/>
  <c r="Z261"/>
  <c r="R261"/>
  <c r="AC261"/>
  <c r="AD261"/>
  <c r="AE261"/>
  <c r="AF261"/>
  <c r="U261"/>
  <c r="AH261"/>
  <c r="V261"/>
  <c r="AK261"/>
  <c r="W261"/>
  <c r="X261"/>
  <c r="M261"/>
  <c r="AG261"/>
  <c r="Y261"/>
  <c r="Q261"/>
  <c r="AI261"/>
  <c r="AA261"/>
  <c r="S261"/>
  <c r="AJ261"/>
  <c r="AB261"/>
  <c r="T261"/>
  <c r="L247"/>
  <c r="M247"/>
  <c r="AA247"/>
  <c r="N247"/>
  <c r="AB247"/>
  <c r="AC247"/>
  <c r="AD247"/>
  <c r="AI247"/>
  <c r="S247"/>
  <c r="AJ247"/>
  <c r="T247"/>
  <c r="AK247"/>
  <c r="U247"/>
  <c r="V247"/>
  <c r="AE247"/>
  <c r="W247"/>
  <c r="O247"/>
  <c r="AF247"/>
  <c r="X247"/>
  <c r="P247"/>
  <c r="AG247"/>
  <c r="Y247"/>
  <c r="Q247"/>
  <c r="AH247"/>
  <c r="Z247"/>
  <c r="R247"/>
  <c r="AK498"/>
  <c r="AB498"/>
  <c r="T498"/>
  <c r="L498"/>
  <c r="AC498"/>
  <c r="AE498"/>
  <c r="O498"/>
  <c r="U498"/>
  <c r="W498"/>
  <c r="AF498"/>
  <c r="N498"/>
  <c r="AD498"/>
  <c r="P498"/>
  <c r="AJ498"/>
  <c r="V498"/>
  <c r="X498"/>
  <c r="M498"/>
  <c r="AG498"/>
  <c r="Y498"/>
  <c r="Q498"/>
  <c r="AH498"/>
  <c r="Z498"/>
  <c r="R498"/>
  <c r="AI498"/>
  <c r="AA498"/>
  <c r="S498"/>
  <c r="L77"/>
  <c r="R77"/>
  <c r="S77"/>
  <c r="T77"/>
  <c r="U77"/>
  <c r="AJ77"/>
  <c r="AK77"/>
  <c r="AA77"/>
  <c r="AB77"/>
  <c r="AC77"/>
  <c r="AD77"/>
  <c r="AE77"/>
  <c r="V77"/>
  <c r="M77"/>
  <c r="AF77"/>
  <c r="W77"/>
  <c r="N77"/>
  <c r="AH77"/>
  <c r="X77"/>
  <c r="O77"/>
  <c r="AI77"/>
  <c r="Z77"/>
  <c r="P77"/>
  <c r="AG77"/>
  <c r="Y77"/>
  <c r="Q77"/>
  <c r="L280"/>
  <c r="Z280"/>
  <c r="AA280"/>
  <c r="AB280"/>
  <c r="AK280"/>
  <c r="AC280"/>
  <c r="M280"/>
  <c r="O280"/>
  <c r="R280"/>
  <c r="AE280"/>
  <c r="S280"/>
  <c r="AH280"/>
  <c r="T280"/>
  <c r="AI280"/>
  <c r="U280"/>
  <c r="AJ280"/>
  <c r="W280"/>
  <c r="AD280"/>
  <c r="V280"/>
  <c r="N280"/>
  <c r="AF280"/>
  <c r="X280"/>
  <c r="P280"/>
  <c r="AG280"/>
  <c r="Y280"/>
  <c r="Q280"/>
  <c r="U466"/>
  <c r="AJ466"/>
  <c r="V466"/>
  <c r="X466"/>
  <c r="AF466"/>
  <c r="L466"/>
  <c r="M466"/>
  <c r="N466"/>
  <c r="AB466"/>
  <c r="AK466"/>
  <c r="W466"/>
  <c r="AC466"/>
  <c r="O466"/>
  <c r="AD466"/>
  <c r="P466"/>
  <c r="AE466"/>
  <c r="T466"/>
  <c r="AG466"/>
  <c r="Y466"/>
  <c r="Q466"/>
  <c r="AH466"/>
  <c r="Z466"/>
  <c r="R466"/>
  <c r="AI466"/>
  <c r="AA466"/>
  <c r="S466"/>
  <c r="L193"/>
  <c r="X193"/>
  <c r="Y193"/>
  <c r="Z193"/>
  <c r="AB193"/>
  <c r="AG193"/>
  <c r="O193"/>
  <c r="AH193"/>
  <c r="P193"/>
  <c r="AJ193"/>
  <c r="Q193"/>
  <c r="AK193"/>
  <c r="R193"/>
  <c r="AC193"/>
  <c r="T193"/>
  <c r="AD193"/>
  <c r="U193"/>
  <c r="AE193"/>
  <c r="V193"/>
  <c r="M193"/>
  <c r="AF193"/>
  <c r="W193"/>
  <c r="N193"/>
  <c r="AI193"/>
  <c r="AA193"/>
  <c r="S193"/>
  <c r="X354"/>
  <c r="Y354"/>
  <c r="AA354"/>
  <c r="AE354"/>
  <c r="N354"/>
  <c r="L354"/>
  <c r="O354"/>
  <c r="Q354"/>
  <c r="AD354"/>
  <c r="P354"/>
  <c r="AF354"/>
  <c r="S354"/>
  <c r="AG354"/>
  <c r="V354"/>
  <c r="AI354"/>
  <c r="W354"/>
  <c r="AH354"/>
  <c r="Z354"/>
  <c r="R354"/>
  <c r="AJ354"/>
  <c r="AB354"/>
  <c r="T354"/>
  <c r="AK354"/>
  <c r="AC354"/>
  <c r="U354"/>
  <c r="M354"/>
  <c r="L183"/>
  <c r="X183"/>
  <c r="Y183"/>
  <c r="Z183"/>
  <c r="AA183"/>
  <c r="AH183"/>
  <c r="N183"/>
  <c r="AI183"/>
  <c r="O183"/>
  <c r="P183"/>
  <c r="Q183"/>
  <c r="AD183"/>
  <c r="R183"/>
  <c r="AE183"/>
  <c r="S183"/>
  <c r="AF183"/>
  <c r="V183"/>
  <c r="AG183"/>
  <c r="W183"/>
  <c r="AJ183"/>
  <c r="AB183"/>
  <c r="T183"/>
  <c r="AK183"/>
  <c r="AC183"/>
  <c r="U183"/>
  <c r="M183"/>
  <c r="L68"/>
  <c r="W68"/>
  <c r="X68"/>
  <c r="Y68"/>
  <c r="AA68"/>
  <c r="AF68"/>
  <c r="N68"/>
  <c r="AG68"/>
  <c r="O68"/>
  <c r="AI68"/>
  <c r="P68"/>
  <c r="AJ68"/>
  <c r="Q68"/>
  <c r="AK68"/>
  <c r="AB68"/>
  <c r="S68"/>
  <c r="AC68"/>
  <c r="T68"/>
  <c r="AD68"/>
  <c r="U68"/>
  <c r="AE68"/>
  <c r="V68"/>
  <c r="M68"/>
  <c r="AH68"/>
  <c r="Z68"/>
  <c r="R68"/>
  <c r="Y382"/>
  <c r="L382"/>
  <c r="AF382"/>
  <c r="Z382"/>
  <c r="AA382"/>
  <c r="O382"/>
  <c r="P382"/>
  <c r="R382"/>
  <c r="AE382"/>
  <c r="Q382"/>
  <c r="AG382"/>
  <c r="S382"/>
  <c r="AH382"/>
  <c r="W382"/>
  <c r="AI382"/>
  <c r="X382"/>
  <c r="AJ382"/>
  <c r="AB382"/>
  <c r="T382"/>
  <c r="AK382"/>
  <c r="AC382"/>
  <c r="U382"/>
  <c r="M382"/>
  <c r="AD382"/>
  <c r="V382"/>
  <c r="N382"/>
  <c r="O337"/>
  <c r="P337"/>
  <c r="Z337"/>
  <c r="Q337"/>
  <c r="L337"/>
  <c r="T337"/>
  <c r="AB337"/>
  <c r="AE337"/>
  <c r="AG337"/>
  <c r="AF337"/>
  <c r="R337"/>
  <c r="AH337"/>
  <c r="W337"/>
  <c r="AJ337"/>
  <c r="X337"/>
  <c r="Y337"/>
  <c r="AI337"/>
  <c r="AA337"/>
  <c r="S337"/>
  <c r="AK337"/>
  <c r="AC337"/>
  <c r="U337"/>
  <c r="M337"/>
  <c r="AD337"/>
  <c r="V337"/>
  <c r="N337"/>
  <c r="AB316"/>
  <c r="AC316"/>
  <c r="L316"/>
  <c r="AD316"/>
  <c r="N316"/>
  <c r="AG316"/>
  <c r="O316"/>
  <c r="Q316"/>
  <c r="U316"/>
  <c r="AE316"/>
  <c r="T316"/>
  <c r="AJ316"/>
  <c r="V316"/>
  <c r="AK316"/>
  <c r="W316"/>
  <c r="Y316"/>
  <c r="M316"/>
  <c r="AF316"/>
  <c r="X316"/>
  <c r="P316"/>
  <c r="AH316"/>
  <c r="Z316"/>
  <c r="R316"/>
  <c r="AI316"/>
  <c r="AA316"/>
  <c r="S316"/>
  <c r="AI501"/>
  <c r="Y501"/>
  <c r="Z501"/>
  <c r="T501"/>
  <c r="AK501"/>
  <c r="AB501"/>
  <c r="L501"/>
  <c r="AC501"/>
  <c r="R501"/>
  <c r="AJ501"/>
  <c r="U501"/>
  <c r="AH501"/>
  <c r="Q501"/>
  <c r="AG501"/>
  <c r="S501"/>
  <c r="AA501"/>
  <c r="M501"/>
  <c r="AD501"/>
  <c r="V501"/>
  <c r="N501"/>
  <c r="AE501"/>
  <c r="W501"/>
  <c r="O501"/>
  <c r="AF501"/>
  <c r="X501"/>
  <c r="P501"/>
  <c r="L87"/>
  <c r="X87"/>
  <c r="AA87"/>
  <c r="AB87"/>
  <c r="AC87"/>
  <c r="AK87"/>
  <c r="M87"/>
  <c r="N87"/>
  <c r="P87"/>
  <c r="AD87"/>
  <c r="S87"/>
  <c r="AF87"/>
  <c r="T87"/>
  <c r="AI87"/>
  <c r="U87"/>
  <c r="AJ87"/>
  <c r="V87"/>
  <c r="AE87"/>
  <c r="W87"/>
  <c r="O87"/>
  <c r="AG87"/>
  <c r="Y87"/>
  <c r="Q87"/>
  <c r="AH87"/>
  <c r="Z87"/>
  <c r="R87"/>
  <c r="AD375"/>
  <c r="AE375"/>
  <c r="L375"/>
  <c r="N375"/>
  <c r="AG375"/>
  <c r="O375"/>
  <c r="T375"/>
  <c r="V375"/>
  <c r="AH375"/>
  <c r="U375"/>
  <c r="W375"/>
  <c r="Y375"/>
  <c r="AC375"/>
  <c r="AI375"/>
  <c r="Z375"/>
  <c r="Q375"/>
  <c r="AJ375"/>
  <c r="AA375"/>
  <c r="R375"/>
  <c r="AK375"/>
  <c r="AB375"/>
  <c r="S375"/>
  <c r="M375"/>
  <c r="AF375"/>
  <c r="X375"/>
  <c r="P375"/>
  <c r="L157"/>
  <c r="AF157"/>
  <c r="AG157"/>
  <c r="AH157"/>
  <c r="AI157"/>
  <c r="P157"/>
  <c r="Q157"/>
  <c r="R157"/>
  <c r="S157"/>
  <c r="X157"/>
  <c r="Y157"/>
  <c r="Z157"/>
  <c r="AA157"/>
  <c r="AJ157"/>
  <c r="AB157"/>
  <c r="T157"/>
  <c r="AK157"/>
  <c r="AC157"/>
  <c r="U157"/>
  <c r="M157"/>
  <c r="AD157"/>
  <c r="V157"/>
  <c r="N157"/>
  <c r="AE157"/>
  <c r="W157"/>
  <c r="O157"/>
  <c r="L136"/>
  <c r="T136"/>
  <c r="U136"/>
  <c r="X136"/>
  <c r="Y136"/>
  <c r="AF136"/>
  <c r="AG136"/>
  <c r="AH136"/>
  <c r="AI136"/>
  <c r="M136"/>
  <c r="AJ136"/>
  <c r="Z136"/>
  <c r="P136"/>
  <c r="AK136"/>
  <c r="AA136"/>
  <c r="Q136"/>
  <c r="AB136"/>
  <c r="R136"/>
  <c r="AC136"/>
  <c r="S136"/>
  <c r="AD136"/>
  <c r="V136"/>
  <c r="N136"/>
  <c r="AE136"/>
  <c r="W136"/>
  <c r="O136"/>
  <c r="AK372"/>
  <c r="L372"/>
  <c r="M372"/>
  <c r="V372"/>
  <c r="W372"/>
  <c r="Y372"/>
  <c r="AE372"/>
  <c r="Z372"/>
  <c r="AG372"/>
  <c r="N372"/>
  <c r="AH372"/>
  <c r="O372"/>
  <c r="AJ372"/>
  <c r="U372"/>
  <c r="AB372"/>
  <c r="Q372"/>
  <c r="AC372"/>
  <c r="R372"/>
  <c r="AD372"/>
  <c r="T372"/>
  <c r="AF372"/>
  <c r="X372"/>
  <c r="P372"/>
  <c r="AI372"/>
  <c r="AA372"/>
  <c r="S372"/>
  <c r="AF218"/>
  <c r="AG218"/>
  <c r="AH218"/>
  <c r="L218"/>
  <c r="P218"/>
  <c r="AI218"/>
  <c r="Q218"/>
  <c r="R218"/>
  <c r="S218"/>
  <c r="X218"/>
  <c r="Y218"/>
  <c r="Z218"/>
  <c r="AA218"/>
  <c r="AJ218"/>
  <c r="AB218"/>
  <c r="T218"/>
  <c r="AK218"/>
  <c r="AC218"/>
  <c r="U218"/>
  <c r="M218"/>
  <c r="AD218"/>
  <c r="V218"/>
  <c r="N218"/>
  <c r="AE218"/>
  <c r="W218"/>
  <c r="O218"/>
  <c r="M441"/>
  <c r="U441"/>
  <c r="AD441"/>
  <c r="AE441"/>
  <c r="T441"/>
  <c r="AG441"/>
  <c r="L441"/>
  <c r="AJ441"/>
  <c r="AF441"/>
  <c r="N441"/>
  <c r="V441"/>
  <c r="W441"/>
  <c r="X441"/>
  <c r="AK441"/>
  <c r="Y441"/>
  <c r="O441"/>
  <c r="AB441"/>
  <c r="P441"/>
  <c r="AC441"/>
  <c r="Q441"/>
  <c r="AH441"/>
  <c r="Z441"/>
  <c r="R441"/>
  <c r="AI441"/>
  <c r="AA441"/>
  <c r="S441"/>
  <c r="U416"/>
  <c r="L416"/>
  <c r="V416"/>
  <c r="Y416"/>
  <c r="AF416"/>
  <c r="W416"/>
  <c r="AG416"/>
  <c r="AK416"/>
  <c r="N416"/>
  <c r="X416"/>
  <c r="M416"/>
  <c r="AC416"/>
  <c r="O416"/>
  <c r="AD416"/>
  <c r="P416"/>
  <c r="AE416"/>
  <c r="Q416"/>
  <c r="AH416"/>
  <c r="Z416"/>
  <c r="R416"/>
  <c r="AI416"/>
  <c r="AA416"/>
  <c r="S416"/>
  <c r="AJ416"/>
  <c r="AB416"/>
  <c r="T416"/>
  <c r="U348"/>
  <c r="L348"/>
  <c r="V348"/>
  <c r="W348"/>
  <c r="AG348"/>
  <c r="AB348"/>
  <c r="AJ348"/>
  <c r="AK348"/>
  <c r="N348"/>
  <c r="Y348"/>
  <c r="M348"/>
  <c r="AC348"/>
  <c r="O348"/>
  <c r="AD348"/>
  <c r="Q348"/>
  <c r="AE348"/>
  <c r="T348"/>
  <c r="AF348"/>
  <c r="X348"/>
  <c r="P348"/>
  <c r="AH348"/>
  <c r="Z348"/>
  <c r="R348"/>
  <c r="AI348"/>
  <c r="AA348"/>
  <c r="S348"/>
  <c r="L302"/>
  <c r="R302"/>
  <c r="T302"/>
  <c r="U302"/>
  <c r="AC302"/>
  <c r="V302"/>
  <c r="AD302"/>
  <c r="AE302"/>
  <c r="AG302"/>
  <c r="AH302"/>
  <c r="W302"/>
  <c r="M302"/>
  <c r="AJ302"/>
  <c r="Y302"/>
  <c r="N302"/>
  <c r="AK302"/>
  <c r="Z302"/>
  <c r="O302"/>
  <c r="AB302"/>
  <c r="Q302"/>
  <c r="AF302"/>
  <c r="X302"/>
  <c r="P302"/>
  <c r="AI302"/>
  <c r="AA302"/>
  <c r="S302"/>
  <c r="L141"/>
  <c r="AH141"/>
  <c r="AI141"/>
  <c r="AJ141"/>
  <c r="AK141"/>
  <c r="O141"/>
  <c r="P141"/>
  <c r="R141"/>
  <c r="S141"/>
  <c r="X141"/>
  <c r="Z141"/>
  <c r="AA141"/>
  <c r="AB141"/>
  <c r="AC141"/>
  <c r="T141"/>
  <c r="AD141"/>
  <c r="U141"/>
  <c r="AE141"/>
  <c r="V141"/>
  <c r="M141"/>
  <c r="AF141"/>
  <c r="W141"/>
  <c r="N141"/>
  <c r="AG141"/>
  <c r="Y141"/>
  <c r="Q141"/>
  <c r="L106"/>
  <c r="U106"/>
  <c r="V106"/>
  <c r="X106"/>
  <c r="Y106"/>
  <c r="AD106"/>
  <c r="AF106"/>
  <c r="M106"/>
  <c r="AG106"/>
  <c r="N106"/>
  <c r="AH106"/>
  <c r="P106"/>
  <c r="AI106"/>
  <c r="Z106"/>
  <c r="Q106"/>
  <c r="AJ106"/>
  <c r="AA106"/>
  <c r="R106"/>
  <c r="AK106"/>
  <c r="AB106"/>
  <c r="S106"/>
  <c r="AC106"/>
  <c r="T106"/>
  <c r="AE106"/>
  <c r="W106"/>
  <c r="O106"/>
  <c r="Y300"/>
  <c r="L300"/>
  <c r="O300"/>
  <c r="AA300"/>
  <c r="AB300"/>
  <c r="AJ300"/>
  <c r="AD300"/>
  <c r="P300"/>
  <c r="Q300"/>
  <c r="S300"/>
  <c r="AE300"/>
  <c r="T300"/>
  <c r="AF300"/>
  <c r="V300"/>
  <c r="AG300"/>
  <c r="W300"/>
  <c r="AI300"/>
  <c r="X300"/>
  <c r="N300"/>
  <c r="AH300"/>
  <c r="Z300"/>
  <c r="R300"/>
  <c r="AK300"/>
  <c r="AC300"/>
  <c r="U300"/>
  <c r="M300"/>
  <c r="U347"/>
  <c r="AF347"/>
  <c r="V347"/>
  <c r="W347"/>
  <c r="Z347"/>
  <c r="AH347"/>
  <c r="AK347"/>
  <c r="L347"/>
  <c r="N347"/>
  <c r="X347"/>
  <c r="M347"/>
  <c r="AC347"/>
  <c r="O347"/>
  <c r="AD347"/>
  <c r="P347"/>
  <c r="AE347"/>
  <c r="R347"/>
  <c r="AG347"/>
  <c r="Y347"/>
  <c r="Q347"/>
  <c r="AI347"/>
  <c r="AA347"/>
  <c r="S347"/>
  <c r="AJ347"/>
  <c r="AB347"/>
  <c r="T347"/>
  <c r="M203"/>
  <c r="N203"/>
  <c r="AD203"/>
  <c r="L203"/>
  <c r="O203"/>
  <c r="AE203"/>
  <c r="AF203"/>
  <c r="AH203"/>
  <c r="U203"/>
  <c r="V203"/>
  <c r="W203"/>
  <c r="X203"/>
  <c r="AI203"/>
  <c r="Z203"/>
  <c r="P203"/>
  <c r="AJ203"/>
  <c r="AA203"/>
  <c r="R203"/>
  <c r="AK203"/>
  <c r="AB203"/>
  <c r="S203"/>
  <c r="AC203"/>
  <c r="T203"/>
  <c r="AG203"/>
  <c r="Y203"/>
  <c r="Q203"/>
  <c r="AK401"/>
  <c r="M401"/>
  <c r="L401"/>
  <c r="P401"/>
  <c r="W401"/>
  <c r="N401"/>
  <c r="X401"/>
  <c r="AB401"/>
  <c r="AD401"/>
  <c r="AC401"/>
  <c r="O401"/>
  <c r="AE401"/>
  <c r="T401"/>
  <c r="AF401"/>
  <c r="U401"/>
  <c r="AJ401"/>
  <c r="V401"/>
  <c r="AG401"/>
  <c r="Y401"/>
  <c r="Q401"/>
  <c r="AH401"/>
  <c r="Z401"/>
  <c r="R401"/>
  <c r="AI401"/>
  <c r="AA401"/>
  <c r="S401"/>
  <c r="Z208"/>
  <c r="L208"/>
  <c r="AA208"/>
  <c r="AB208"/>
  <c r="AC208"/>
  <c r="M208"/>
  <c r="AH208"/>
  <c r="R208"/>
  <c r="AI208"/>
  <c r="S208"/>
  <c r="AJ208"/>
  <c r="T208"/>
  <c r="AK208"/>
  <c r="U208"/>
  <c r="AD208"/>
  <c r="V208"/>
  <c r="N208"/>
  <c r="AE208"/>
  <c r="W208"/>
  <c r="O208"/>
  <c r="AF208"/>
  <c r="X208"/>
  <c r="P208"/>
  <c r="AG208"/>
  <c r="Y208"/>
  <c r="Q208"/>
  <c r="AK258"/>
  <c r="M258"/>
  <c r="L258"/>
  <c r="P258"/>
  <c r="Y258"/>
  <c r="Q258"/>
  <c r="Z258"/>
  <c r="AA258"/>
  <c r="AC258"/>
  <c r="AF258"/>
  <c r="R258"/>
  <c r="AG258"/>
  <c r="S258"/>
  <c r="AH258"/>
  <c r="U258"/>
  <c r="AI258"/>
  <c r="X258"/>
  <c r="AJ258"/>
  <c r="AB258"/>
  <c r="T258"/>
  <c r="AD258"/>
  <c r="V258"/>
  <c r="N258"/>
  <c r="AE258"/>
  <c r="W258"/>
  <c r="O258"/>
  <c r="N378"/>
  <c r="T378"/>
  <c r="AB378"/>
  <c r="R378"/>
  <c r="AD378"/>
  <c r="AE378"/>
  <c r="AJ378"/>
  <c r="AF378"/>
  <c r="S378"/>
  <c r="V378"/>
  <c r="L378"/>
  <c r="W378"/>
  <c r="AA378"/>
  <c r="AG378"/>
  <c r="X378"/>
  <c r="O378"/>
  <c r="AH378"/>
  <c r="Y378"/>
  <c r="P378"/>
  <c r="AI378"/>
  <c r="Z378"/>
  <c r="Q378"/>
  <c r="AK378"/>
  <c r="AC378"/>
  <c r="U378"/>
  <c r="M378"/>
  <c r="L368"/>
  <c r="AK368"/>
  <c r="R368"/>
  <c r="S368"/>
  <c r="Y368"/>
  <c r="AA368"/>
  <c r="Z368"/>
  <c r="AC368"/>
  <c r="N368"/>
  <c r="AD368"/>
  <c r="P368"/>
  <c r="AI368"/>
  <c r="Q368"/>
  <c r="AF368"/>
  <c r="U368"/>
  <c r="AG368"/>
  <c r="V368"/>
  <c r="AH368"/>
  <c r="X368"/>
  <c r="M368"/>
  <c r="AJ368"/>
  <c r="AB368"/>
  <c r="T368"/>
  <c r="AE368"/>
  <c r="W368"/>
  <c r="O368"/>
  <c r="L127"/>
  <c r="AD127"/>
  <c r="AG127"/>
  <c r="AH127"/>
  <c r="AI127"/>
  <c r="R127"/>
  <c r="S127"/>
  <c r="T127"/>
  <c r="V127"/>
  <c r="AJ127"/>
  <c r="Y127"/>
  <c r="Z127"/>
  <c r="AA127"/>
  <c r="N127"/>
  <c r="AB127"/>
  <c r="Q127"/>
  <c r="AK127"/>
  <c r="AC127"/>
  <c r="U127"/>
  <c r="M127"/>
  <c r="AE127"/>
  <c r="W127"/>
  <c r="O127"/>
  <c r="AF127"/>
  <c r="X127"/>
  <c r="P127"/>
  <c r="AH431"/>
  <c r="O431"/>
  <c r="L431"/>
  <c r="X431"/>
  <c r="AI431"/>
  <c r="R431"/>
  <c r="N431"/>
  <c r="P431"/>
  <c r="Y431"/>
  <c r="Z431"/>
  <c r="AD431"/>
  <c r="AA431"/>
  <c r="Q431"/>
  <c r="AE431"/>
  <c r="S431"/>
  <c r="AF431"/>
  <c r="V431"/>
  <c r="AG431"/>
  <c r="W431"/>
  <c r="AJ431"/>
  <c r="AB431"/>
  <c r="T431"/>
  <c r="AK431"/>
  <c r="AC431"/>
  <c r="U431"/>
  <c r="M431"/>
  <c r="Q480"/>
  <c r="Y480"/>
  <c r="L480"/>
  <c r="AD480"/>
  <c r="AH480"/>
  <c r="V480"/>
  <c r="W480"/>
  <c r="AE480"/>
  <c r="P480"/>
  <c r="AG480"/>
  <c r="N480"/>
  <c r="AF480"/>
  <c r="R480"/>
  <c r="X480"/>
  <c r="Z480"/>
  <c r="O480"/>
  <c r="AI480"/>
  <c r="AA480"/>
  <c r="S480"/>
  <c r="AJ480"/>
  <c r="AB480"/>
  <c r="T480"/>
  <c r="AK480"/>
  <c r="AC480"/>
  <c r="U480"/>
  <c r="M480"/>
  <c r="L448"/>
  <c r="O448"/>
  <c r="Y448"/>
  <c r="Z448"/>
  <c r="AD448"/>
  <c r="P448"/>
  <c r="AE448"/>
  <c r="AC448"/>
  <c r="AK448"/>
  <c r="Q448"/>
  <c r="R448"/>
  <c r="U448"/>
  <c r="AF448"/>
  <c r="V448"/>
  <c r="AG448"/>
  <c r="W448"/>
  <c r="M448"/>
  <c r="AH448"/>
  <c r="X448"/>
  <c r="N448"/>
  <c r="AI448"/>
  <c r="AA448"/>
  <c r="S448"/>
  <c r="AJ448"/>
  <c r="AB448"/>
  <c r="T448"/>
  <c r="L192"/>
  <c r="AE192"/>
  <c r="M192"/>
  <c r="AF192"/>
  <c r="AG192"/>
  <c r="AH192"/>
  <c r="N192"/>
  <c r="O192"/>
  <c r="P192"/>
  <c r="V192"/>
  <c r="W192"/>
  <c r="X192"/>
  <c r="Y192"/>
  <c r="AI192"/>
  <c r="Z192"/>
  <c r="Q192"/>
  <c r="AK192"/>
  <c r="AA192"/>
  <c r="R192"/>
  <c r="AC192"/>
  <c r="S192"/>
  <c r="AD192"/>
  <c r="U192"/>
  <c r="AJ192"/>
  <c r="AB192"/>
  <c r="T192"/>
  <c r="L404"/>
  <c r="M404"/>
  <c r="AK404"/>
  <c r="S404"/>
  <c r="Z404"/>
  <c r="Q404"/>
  <c r="AA404"/>
  <c r="AB404"/>
  <c r="AG404"/>
  <c r="AC404"/>
  <c r="R404"/>
  <c r="AH404"/>
  <c r="T404"/>
  <c r="AI404"/>
  <c r="U404"/>
  <c r="AJ404"/>
  <c r="Y404"/>
  <c r="AD404"/>
  <c r="V404"/>
  <c r="N404"/>
  <c r="AE404"/>
  <c r="W404"/>
  <c r="O404"/>
  <c r="AF404"/>
  <c r="X404"/>
  <c r="P404"/>
  <c r="X374"/>
  <c r="Z374"/>
  <c r="AC374"/>
  <c r="L374"/>
  <c r="AA374"/>
  <c r="O374"/>
  <c r="AB374"/>
  <c r="M374"/>
  <c r="AI374"/>
  <c r="P374"/>
  <c r="AJ374"/>
  <c r="R374"/>
  <c r="AK374"/>
  <c r="S374"/>
  <c r="AE374"/>
  <c r="T374"/>
  <c r="AF374"/>
  <c r="U374"/>
  <c r="AH374"/>
  <c r="W374"/>
  <c r="AD374"/>
  <c r="V374"/>
  <c r="N374"/>
  <c r="AG374"/>
  <c r="Y374"/>
  <c r="Q374"/>
  <c r="M468"/>
  <c r="U468"/>
  <c r="L468"/>
  <c r="V468"/>
  <c r="AI468"/>
  <c r="AA468"/>
  <c r="AJ468"/>
  <c r="N468"/>
  <c r="AB468"/>
  <c r="AK468"/>
  <c r="Z468"/>
  <c r="AC468"/>
  <c r="R468"/>
  <c r="AD468"/>
  <c r="S468"/>
  <c r="AH468"/>
  <c r="T468"/>
  <c r="AE468"/>
  <c r="W468"/>
  <c r="O468"/>
  <c r="AF468"/>
  <c r="X468"/>
  <c r="P468"/>
  <c r="AG468"/>
  <c r="Y468"/>
  <c r="Q468"/>
  <c r="AI503"/>
  <c r="Y503"/>
  <c r="Z503"/>
  <c r="W503"/>
  <c r="L503"/>
  <c r="AE503"/>
  <c r="AF503"/>
  <c r="R503"/>
  <c r="X503"/>
  <c r="O503"/>
  <c r="AH503"/>
  <c r="Q503"/>
  <c r="AG503"/>
  <c r="S503"/>
  <c r="AA503"/>
  <c r="P503"/>
  <c r="AJ503"/>
  <c r="AB503"/>
  <c r="T503"/>
  <c r="AK503"/>
  <c r="AC503"/>
  <c r="U503"/>
  <c r="M503"/>
  <c r="AD503"/>
  <c r="V503"/>
  <c r="N503"/>
  <c r="AD187"/>
  <c r="AE187"/>
  <c r="AH187"/>
  <c r="L187"/>
  <c r="AI187"/>
  <c r="M187"/>
  <c r="T187"/>
  <c r="U187"/>
  <c r="V187"/>
  <c r="W187"/>
  <c r="AJ187"/>
  <c r="Z187"/>
  <c r="N187"/>
  <c r="AK187"/>
  <c r="AA187"/>
  <c r="O187"/>
  <c r="AB187"/>
  <c r="R187"/>
  <c r="AC187"/>
  <c r="S187"/>
  <c r="AF187"/>
  <c r="X187"/>
  <c r="P187"/>
  <c r="AG187"/>
  <c r="Y187"/>
  <c r="Q187"/>
  <c r="L279"/>
  <c r="X279"/>
  <c r="AA279"/>
  <c r="AB279"/>
  <c r="AK279"/>
  <c r="AC279"/>
  <c r="M279"/>
  <c r="N279"/>
  <c r="P279"/>
  <c r="AD279"/>
  <c r="S279"/>
  <c r="AF279"/>
  <c r="T279"/>
  <c r="AI279"/>
  <c r="U279"/>
  <c r="AJ279"/>
  <c r="V279"/>
  <c r="AE279"/>
  <c r="W279"/>
  <c r="O279"/>
  <c r="AG279"/>
  <c r="Y279"/>
  <c r="Q279"/>
  <c r="AH279"/>
  <c r="Z279"/>
  <c r="R279"/>
  <c r="O408"/>
  <c r="P408"/>
  <c r="V408"/>
  <c r="L408"/>
  <c r="AC408"/>
  <c r="Q408"/>
  <c r="AD408"/>
  <c r="AE408"/>
  <c r="AG408"/>
  <c r="AF408"/>
  <c r="U408"/>
  <c r="AK408"/>
  <c r="W408"/>
  <c r="X408"/>
  <c r="M408"/>
  <c r="Y408"/>
  <c r="N408"/>
  <c r="AH408"/>
  <c r="Z408"/>
  <c r="R408"/>
  <c r="AI408"/>
  <c r="AA408"/>
  <c r="S408"/>
  <c r="AJ408"/>
  <c r="AB408"/>
  <c r="T408"/>
  <c r="Q454"/>
  <c r="Y454"/>
  <c r="Z454"/>
  <c r="L454"/>
  <c r="AB454"/>
  <c r="AK454"/>
  <c r="P454"/>
  <c r="AC454"/>
  <c r="AA454"/>
  <c r="AH454"/>
  <c r="R454"/>
  <c r="AI454"/>
  <c r="S454"/>
  <c r="AJ454"/>
  <c r="T454"/>
  <c r="AE454"/>
  <c r="U454"/>
  <c r="AF454"/>
  <c r="W454"/>
  <c r="M454"/>
  <c r="AG454"/>
  <c r="X454"/>
  <c r="O454"/>
  <c r="AD454"/>
  <c r="V454"/>
  <c r="N454"/>
  <c r="L89"/>
  <c r="V89"/>
  <c r="Y89"/>
  <c r="Z89"/>
  <c r="AA89"/>
  <c r="AH89"/>
  <c r="AI89"/>
  <c r="M89"/>
  <c r="AJ89"/>
  <c r="N89"/>
  <c r="AK89"/>
  <c r="Q89"/>
  <c r="AB89"/>
  <c r="R89"/>
  <c r="AC89"/>
  <c r="S89"/>
  <c r="AD89"/>
  <c r="T89"/>
  <c r="AG89"/>
  <c r="U89"/>
  <c r="AE89"/>
  <c r="W89"/>
  <c r="O89"/>
  <c r="AF89"/>
  <c r="X89"/>
  <c r="P89"/>
  <c r="L84"/>
  <c r="Q84"/>
  <c r="S84"/>
  <c r="T84"/>
  <c r="V84"/>
  <c r="AE84"/>
  <c r="AI84"/>
  <c r="AJ84"/>
  <c r="AK84"/>
  <c r="Y84"/>
  <c r="AA84"/>
  <c r="AB84"/>
  <c r="M84"/>
  <c r="AC84"/>
  <c r="P84"/>
  <c r="AD84"/>
  <c r="U84"/>
  <c r="AF84"/>
  <c r="W84"/>
  <c r="N84"/>
  <c r="AG84"/>
  <c r="X84"/>
  <c r="O84"/>
  <c r="AH84"/>
  <c r="Z84"/>
  <c r="R84"/>
  <c r="Q319"/>
  <c r="L319"/>
  <c r="AB319"/>
  <c r="AD319"/>
  <c r="AG319"/>
  <c r="AI319"/>
  <c r="R319"/>
  <c r="S319"/>
  <c r="V319"/>
  <c r="AH319"/>
  <c r="T319"/>
  <c r="AJ319"/>
  <c r="Y319"/>
  <c r="Z319"/>
  <c r="AA319"/>
  <c r="N319"/>
  <c r="AK319"/>
  <c r="AC319"/>
  <c r="U319"/>
  <c r="M319"/>
  <c r="AE319"/>
  <c r="W319"/>
  <c r="O319"/>
  <c r="AF319"/>
  <c r="X319"/>
  <c r="P319"/>
  <c r="Y428"/>
  <c r="Z428"/>
  <c r="AC428"/>
  <c r="M428"/>
  <c r="L428"/>
  <c r="AI428"/>
  <c r="AA428"/>
  <c r="AJ428"/>
  <c r="N428"/>
  <c r="AK428"/>
  <c r="Q428"/>
  <c r="S428"/>
  <c r="AB428"/>
  <c r="R428"/>
  <c r="AD428"/>
  <c r="T428"/>
  <c r="AG428"/>
  <c r="U428"/>
  <c r="AH428"/>
  <c r="V428"/>
  <c r="AE428"/>
  <c r="W428"/>
  <c r="O428"/>
  <c r="AF428"/>
  <c r="X428"/>
  <c r="P428"/>
  <c r="L114"/>
  <c r="V114"/>
  <c r="W114"/>
  <c r="X114"/>
  <c r="Y114"/>
  <c r="AD114"/>
  <c r="M114"/>
  <c r="AE114"/>
  <c r="N114"/>
  <c r="AF114"/>
  <c r="P114"/>
  <c r="AG114"/>
  <c r="Q114"/>
  <c r="AH114"/>
  <c r="Z114"/>
  <c r="R114"/>
  <c r="AI114"/>
  <c r="AA114"/>
  <c r="S114"/>
  <c r="AJ114"/>
  <c r="AB114"/>
  <c r="T114"/>
  <c r="AK114"/>
  <c r="AC114"/>
  <c r="U114"/>
  <c r="O114"/>
  <c r="S405"/>
  <c r="L405"/>
  <c r="P405"/>
  <c r="Z405"/>
  <c r="Q405"/>
  <c r="AA405"/>
  <c r="AB405"/>
  <c r="AG405"/>
  <c r="AF405"/>
  <c r="R405"/>
  <c r="AH405"/>
  <c r="T405"/>
  <c r="AI405"/>
  <c r="X405"/>
  <c r="AJ405"/>
  <c r="Y405"/>
  <c r="AK405"/>
  <c r="AC405"/>
  <c r="U405"/>
  <c r="M405"/>
  <c r="AD405"/>
  <c r="V405"/>
  <c r="N405"/>
  <c r="AE405"/>
  <c r="W405"/>
  <c r="O405"/>
  <c r="AB388"/>
  <c r="AI388"/>
  <c r="L388"/>
  <c r="AC388"/>
  <c r="Q388"/>
  <c r="AG388"/>
  <c r="R388"/>
  <c r="S388"/>
  <c r="U388"/>
  <c r="AH388"/>
  <c r="T388"/>
  <c r="AJ388"/>
  <c r="Y388"/>
  <c r="AK388"/>
  <c r="Z388"/>
  <c r="AA388"/>
  <c r="M388"/>
  <c r="AD388"/>
  <c r="V388"/>
  <c r="N388"/>
  <c r="AE388"/>
  <c r="W388"/>
  <c r="O388"/>
  <c r="AF388"/>
  <c r="X388"/>
  <c r="P388"/>
  <c r="L251"/>
  <c r="W251"/>
  <c r="X251"/>
  <c r="Y251"/>
  <c r="Z251"/>
  <c r="AE251"/>
  <c r="O251"/>
  <c r="AF251"/>
  <c r="P251"/>
  <c r="AG251"/>
  <c r="Q251"/>
  <c r="AH251"/>
  <c r="R251"/>
  <c r="AI251"/>
  <c r="AA251"/>
  <c r="S251"/>
  <c r="AJ251"/>
  <c r="AB251"/>
  <c r="T251"/>
  <c r="AK251"/>
  <c r="AC251"/>
  <c r="U251"/>
  <c r="M251"/>
  <c r="AD251"/>
  <c r="V251"/>
  <c r="N251"/>
  <c r="N371"/>
  <c r="AC371"/>
  <c r="AD371"/>
  <c r="AI371"/>
  <c r="O371"/>
  <c r="P371"/>
  <c r="S371"/>
  <c r="AK371"/>
  <c r="R371"/>
  <c r="X371"/>
  <c r="Z371"/>
  <c r="L371"/>
  <c r="AA371"/>
  <c r="AE371"/>
  <c r="U371"/>
  <c r="AF371"/>
  <c r="V371"/>
  <c r="AH371"/>
  <c r="W371"/>
  <c r="M371"/>
  <c r="AG371"/>
  <c r="Y371"/>
  <c r="Q371"/>
  <c r="AJ371"/>
  <c r="AB371"/>
  <c r="T371"/>
  <c r="L230"/>
  <c r="T230"/>
  <c r="U230"/>
  <c r="V230"/>
  <c r="AJ230"/>
  <c r="W230"/>
  <c r="AK230"/>
  <c r="AB230"/>
  <c r="AC230"/>
  <c r="M230"/>
  <c r="AD230"/>
  <c r="N230"/>
  <c r="AE230"/>
  <c r="O230"/>
  <c r="AF230"/>
  <c r="X230"/>
  <c r="P230"/>
  <c r="AG230"/>
  <c r="Y230"/>
  <c r="Q230"/>
  <c r="AH230"/>
  <c r="Z230"/>
  <c r="R230"/>
  <c r="AI230"/>
  <c r="AA230"/>
  <c r="S230"/>
  <c r="L271"/>
  <c r="T271"/>
  <c r="U271"/>
  <c r="V271"/>
  <c r="AF271"/>
  <c r="X271"/>
  <c r="AI271"/>
  <c r="AJ271"/>
  <c r="AK271"/>
  <c r="AA271"/>
  <c r="M271"/>
  <c r="AB271"/>
  <c r="N271"/>
  <c r="AC271"/>
  <c r="P271"/>
  <c r="AD271"/>
  <c r="S271"/>
  <c r="AE271"/>
  <c r="W271"/>
  <c r="O271"/>
  <c r="AG271"/>
  <c r="Y271"/>
  <c r="Q271"/>
  <c r="AH271"/>
  <c r="Z271"/>
  <c r="R271"/>
  <c r="Q445"/>
  <c r="T445"/>
  <c r="AC445"/>
  <c r="P445"/>
  <c r="AF445"/>
  <c r="AK445"/>
  <c r="S445"/>
  <c r="L445"/>
  <c r="AJ445"/>
  <c r="R445"/>
  <c r="Z445"/>
  <c r="AA445"/>
  <c r="AB445"/>
  <c r="AG445"/>
  <c r="U445"/>
  <c r="AH445"/>
  <c r="X445"/>
  <c r="AI445"/>
  <c r="Y445"/>
  <c r="M445"/>
  <c r="AD445"/>
  <c r="V445"/>
  <c r="N445"/>
  <c r="AE445"/>
  <c r="W445"/>
  <c r="O445"/>
  <c r="T273"/>
  <c r="V273"/>
  <c r="Y273"/>
  <c r="L273"/>
  <c r="AH273"/>
  <c r="Z273"/>
  <c r="AI273"/>
  <c r="AJ273"/>
  <c r="AA273"/>
  <c r="N273"/>
  <c r="AB273"/>
  <c r="Q273"/>
  <c r="AD273"/>
  <c r="R273"/>
  <c r="AG273"/>
  <c r="S273"/>
  <c r="AK273"/>
  <c r="AC273"/>
  <c r="U273"/>
  <c r="M273"/>
  <c r="AE273"/>
  <c r="W273"/>
  <c r="O273"/>
  <c r="AF273"/>
  <c r="X273"/>
  <c r="P273"/>
  <c r="L105"/>
  <c r="AB105"/>
  <c r="AC105"/>
  <c r="AD105"/>
  <c r="AE105"/>
  <c r="M105"/>
  <c r="AK105"/>
  <c r="S105"/>
  <c r="T105"/>
  <c r="U105"/>
  <c r="V105"/>
  <c r="AG105"/>
  <c r="W105"/>
  <c r="N105"/>
  <c r="AH105"/>
  <c r="Y105"/>
  <c r="O105"/>
  <c r="AI105"/>
  <c r="Z105"/>
  <c r="Q105"/>
  <c r="AJ105"/>
  <c r="AA105"/>
  <c r="R105"/>
  <c r="AF105"/>
  <c r="X105"/>
  <c r="P105"/>
  <c r="N252"/>
  <c r="O252"/>
  <c r="L252"/>
  <c r="P252"/>
  <c r="AD252"/>
  <c r="Q252"/>
  <c r="AE252"/>
  <c r="AF252"/>
  <c r="AG252"/>
  <c r="V252"/>
  <c r="W252"/>
  <c r="X252"/>
  <c r="Y252"/>
  <c r="AH252"/>
  <c r="Z252"/>
  <c r="R252"/>
  <c r="AI252"/>
  <c r="AA252"/>
  <c r="S252"/>
  <c r="AJ252"/>
  <c r="AB252"/>
  <c r="T252"/>
  <c r="AK252"/>
  <c r="AC252"/>
  <c r="U252"/>
  <c r="M252"/>
  <c r="L214"/>
  <c r="AJ214"/>
  <c r="T214"/>
  <c r="AK214"/>
  <c r="U214"/>
  <c r="V214"/>
  <c r="W214"/>
  <c r="AB214"/>
  <c r="AC214"/>
  <c r="M214"/>
  <c r="AD214"/>
  <c r="N214"/>
  <c r="AE214"/>
  <c r="O214"/>
  <c r="AF214"/>
  <c r="X214"/>
  <c r="P214"/>
  <c r="AG214"/>
  <c r="Y214"/>
  <c r="Q214"/>
  <c r="AH214"/>
  <c r="Z214"/>
  <c r="R214"/>
  <c r="AI214"/>
  <c r="AA214"/>
  <c r="S214"/>
  <c r="AG292"/>
  <c r="L292"/>
  <c r="AI292"/>
  <c r="AJ292"/>
  <c r="N292"/>
  <c r="O292"/>
  <c r="W292"/>
  <c r="P292"/>
  <c r="X292"/>
  <c r="Y292"/>
  <c r="AA292"/>
  <c r="AB292"/>
  <c r="Q292"/>
  <c r="AD292"/>
  <c r="S292"/>
  <c r="AE292"/>
  <c r="T292"/>
  <c r="AF292"/>
  <c r="V292"/>
  <c r="AH292"/>
  <c r="Z292"/>
  <c r="R292"/>
  <c r="AK292"/>
  <c r="AC292"/>
  <c r="U292"/>
  <c r="M292"/>
  <c r="L122"/>
  <c r="N122"/>
  <c r="O122"/>
  <c r="P122"/>
  <c r="Q122"/>
  <c r="AD122"/>
  <c r="AE122"/>
  <c r="AF122"/>
  <c r="AG122"/>
  <c r="V122"/>
  <c r="W122"/>
  <c r="X122"/>
  <c r="Y122"/>
  <c r="AH122"/>
  <c r="Z122"/>
  <c r="R122"/>
  <c r="AI122"/>
  <c r="AA122"/>
  <c r="S122"/>
  <c r="AJ122"/>
  <c r="AB122"/>
  <c r="T122"/>
  <c r="AK122"/>
  <c r="AC122"/>
  <c r="U122"/>
  <c r="M122"/>
  <c r="AD482"/>
  <c r="AJ482"/>
  <c r="AK482"/>
  <c r="P482"/>
  <c r="AB482"/>
  <c r="T482"/>
  <c r="V482"/>
  <c r="AE482"/>
  <c r="N482"/>
  <c r="L482"/>
  <c r="W482"/>
  <c r="AF482"/>
  <c r="U482"/>
  <c r="X482"/>
  <c r="M482"/>
  <c r="AC482"/>
  <c r="O482"/>
  <c r="AG482"/>
  <c r="Y482"/>
  <c r="Q482"/>
  <c r="AH482"/>
  <c r="Z482"/>
  <c r="R482"/>
  <c r="AI482"/>
  <c r="AA482"/>
  <c r="S482"/>
  <c r="L265"/>
  <c r="Q265"/>
  <c r="R265"/>
  <c r="S265"/>
  <c r="AB265"/>
  <c r="T265"/>
  <c r="AD265"/>
  <c r="AG265"/>
  <c r="AH265"/>
  <c r="AI265"/>
  <c r="V265"/>
  <c r="AJ265"/>
  <c r="Y265"/>
  <c r="Z265"/>
  <c r="AA265"/>
  <c r="N265"/>
  <c r="AK265"/>
  <c r="AC265"/>
  <c r="U265"/>
  <c r="M265"/>
  <c r="AE265"/>
  <c r="W265"/>
  <c r="O265"/>
  <c r="AF265"/>
  <c r="X265"/>
  <c r="P265"/>
  <c r="L412"/>
  <c r="R412"/>
  <c r="S412"/>
  <c r="Y412"/>
  <c r="AC412"/>
  <c r="T412"/>
  <c r="AG412"/>
  <c r="AH412"/>
  <c r="AJ412"/>
  <c r="AI412"/>
  <c r="U412"/>
  <c r="AK412"/>
  <c r="Z412"/>
  <c r="AA412"/>
  <c r="M412"/>
  <c r="AB412"/>
  <c r="Q412"/>
  <c r="AD412"/>
  <c r="V412"/>
  <c r="N412"/>
  <c r="AE412"/>
  <c r="W412"/>
  <c r="O412"/>
  <c r="AF412"/>
  <c r="X412"/>
  <c r="P412"/>
  <c r="L72"/>
  <c r="AG72"/>
  <c r="AH72"/>
  <c r="AI72"/>
  <c r="AJ72"/>
  <c r="O72"/>
  <c r="P72"/>
  <c r="Q72"/>
  <c r="R72"/>
  <c r="X72"/>
  <c r="Y72"/>
  <c r="Z72"/>
  <c r="AA72"/>
  <c r="AK72"/>
  <c r="AB72"/>
  <c r="S72"/>
  <c r="AC72"/>
  <c r="T72"/>
  <c r="AE72"/>
  <c r="U72"/>
  <c r="AF72"/>
  <c r="W72"/>
  <c r="M72"/>
  <c r="AD72"/>
  <c r="V72"/>
  <c r="N72"/>
  <c r="AD180"/>
  <c r="AB180"/>
  <c r="L180"/>
  <c r="AG180"/>
  <c r="AH180"/>
  <c r="Q180"/>
  <c r="R180"/>
  <c r="S180"/>
  <c r="T180"/>
  <c r="AI180"/>
  <c r="V180"/>
  <c r="AJ180"/>
  <c r="Y180"/>
  <c r="Z180"/>
  <c r="AA180"/>
  <c r="N180"/>
  <c r="AK180"/>
  <c r="AC180"/>
  <c r="U180"/>
  <c r="M180"/>
  <c r="AE180"/>
  <c r="W180"/>
  <c r="O180"/>
  <c r="AF180"/>
  <c r="X180"/>
  <c r="P180"/>
  <c r="L135"/>
  <c r="Y135"/>
  <c r="Z135"/>
  <c r="AA135"/>
  <c r="AB135"/>
  <c r="AI135"/>
  <c r="M135"/>
  <c r="AJ135"/>
  <c r="N135"/>
  <c r="AK135"/>
  <c r="Q135"/>
  <c r="R135"/>
  <c r="AC135"/>
  <c r="S135"/>
  <c r="AD135"/>
  <c r="T135"/>
  <c r="AG135"/>
  <c r="U135"/>
  <c r="AH135"/>
  <c r="V135"/>
  <c r="AE135"/>
  <c r="W135"/>
  <c r="O135"/>
  <c r="AF135"/>
  <c r="X135"/>
  <c r="P135"/>
  <c r="L94"/>
  <c r="Y94"/>
  <c r="AB94"/>
  <c r="AC94"/>
  <c r="AD94"/>
  <c r="AK94"/>
  <c r="O94"/>
  <c r="P94"/>
  <c r="Q94"/>
  <c r="T94"/>
  <c r="AE94"/>
  <c r="U94"/>
  <c r="AF94"/>
  <c r="V94"/>
  <c r="AG94"/>
  <c r="W94"/>
  <c r="M94"/>
  <c r="AJ94"/>
  <c r="X94"/>
  <c r="N94"/>
  <c r="AH94"/>
  <c r="Z94"/>
  <c r="R94"/>
  <c r="AI94"/>
  <c r="AA94"/>
  <c r="S94"/>
  <c r="AK377"/>
  <c r="L377"/>
  <c r="Q377"/>
  <c r="Y377"/>
  <c r="Z377"/>
  <c r="AA377"/>
  <c r="AC377"/>
  <c r="AB377"/>
  <c r="P377"/>
  <c r="AH377"/>
  <c r="R377"/>
  <c r="AI377"/>
  <c r="S377"/>
  <c r="AJ377"/>
  <c r="T377"/>
  <c r="AE377"/>
  <c r="U377"/>
  <c r="AF377"/>
  <c r="W377"/>
  <c r="M377"/>
  <c r="AG377"/>
  <c r="X377"/>
  <c r="O377"/>
  <c r="AD377"/>
  <c r="V377"/>
  <c r="N377"/>
  <c r="AI471"/>
  <c r="P471"/>
  <c r="X471"/>
  <c r="Y471"/>
  <c r="Q471"/>
  <c r="L471"/>
  <c r="AA471"/>
  <c r="AE471"/>
  <c r="Z471"/>
  <c r="O471"/>
  <c r="AF471"/>
  <c r="R471"/>
  <c r="AG471"/>
  <c r="S471"/>
  <c r="AH471"/>
  <c r="W471"/>
  <c r="AJ471"/>
  <c r="AB471"/>
  <c r="T471"/>
  <c r="AK471"/>
  <c r="AC471"/>
  <c r="U471"/>
  <c r="M471"/>
  <c r="AD471"/>
  <c r="V471"/>
  <c r="N471"/>
  <c r="U184"/>
  <c r="L184"/>
  <c r="V184"/>
  <c r="W184"/>
  <c r="X184"/>
  <c r="AE184"/>
  <c r="AF184"/>
  <c r="AG184"/>
  <c r="M184"/>
  <c r="AH184"/>
  <c r="N184"/>
  <c r="AK184"/>
  <c r="Y184"/>
  <c r="O184"/>
  <c r="Z184"/>
  <c r="P184"/>
  <c r="AC184"/>
  <c r="Q184"/>
  <c r="AD184"/>
  <c r="R184"/>
  <c r="AI184"/>
  <c r="AA184"/>
  <c r="S184"/>
  <c r="AJ184"/>
  <c r="AB184"/>
  <c r="T184"/>
  <c r="Q267"/>
  <c r="R267"/>
  <c r="T267"/>
  <c r="AE267"/>
  <c r="L267"/>
  <c r="W267"/>
  <c r="AF267"/>
  <c r="AG267"/>
  <c r="AH267"/>
  <c r="AJ267"/>
  <c r="X267"/>
  <c r="Y267"/>
  <c r="Z267"/>
  <c r="O267"/>
  <c r="AB267"/>
  <c r="P267"/>
  <c r="AI267"/>
  <c r="AA267"/>
  <c r="S267"/>
  <c r="AK267"/>
  <c r="AC267"/>
  <c r="U267"/>
  <c r="M267"/>
  <c r="AD267"/>
  <c r="V267"/>
  <c r="N267"/>
  <c r="U71"/>
  <c r="V71"/>
  <c r="X71"/>
  <c r="L71"/>
  <c r="Y71"/>
  <c r="AD71"/>
  <c r="AF71"/>
  <c r="M71"/>
  <c r="AG71"/>
  <c r="N71"/>
  <c r="AH71"/>
  <c r="P71"/>
  <c r="AI71"/>
  <c r="Z71"/>
  <c r="Q71"/>
  <c r="AJ71"/>
  <c r="AA71"/>
  <c r="R71"/>
  <c r="AK71"/>
  <c r="AB71"/>
  <c r="S71"/>
  <c r="AC71"/>
  <c r="T71"/>
  <c r="AE71"/>
  <c r="W71"/>
  <c r="O71"/>
  <c r="N459"/>
  <c r="AD459"/>
  <c r="AI459"/>
  <c r="S459"/>
  <c r="U459"/>
  <c r="AC459"/>
  <c r="AJ459"/>
  <c r="V459"/>
  <c r="AE459"/>
  <c r="T459"/>
  <c r="AK459"/>
  <c r="W459"/>
  <c r="AA459"/>
  <c r="AB459"/>
  <c r="M459"/>
  <c r="AF459"/>
  <c r="X459"/>
  <c r="O459"/>
  <c r="AG459"/>
  <c r="Y459"/>
  <c r="P459"/>
  <c r="L459"/>
  <c r="AH459"/>
  <c r="Z459"/>
  <c r="R459"/>
  <c r="Q459"/>
  <c r="AD452"/>
  <c r="AH452"/>
  <c r="L452"/>
  <c r="N452"/>
  <c r="O452"/>
  <c r="U452"/>
  <c r="AE452"/>
  <c r="V452"/>
  <c r="AG452"/>
  <c r="T452"/>
  <c r="W452"/>
  <c r="Y452"/>
  <c r="AC452"/>
  <c r="M452"/>
  <c r="AI452"/>
  <c r="Z452"/>
  <c r="Q452"/>
  <c r="AJ452"/>
  <c r="AA452"/>
  <c r="R452"/>
  <c r="AK452"/>
  <c r="AB452"/>
  <c r="S452"/>
  <c r="AF452"/>
  <c r="X452"/>
  <c r="P452"/>
  <c r="AC115"/>
  <c r="AD115"/>
  <c r="AE115"/>
  <c r="L115"/>
  <c r="AF115"/>
  <c r="M115"/>
  <c r="N115"/>
  <c r="O115"/>
  <c r="P115"/>
  <c r="AK115"/>
  <c r="U115"/>
  <c r="V115"/>
  <c r="W115"/>
  <c r="X115"/>
  <c r="AG115"/>
  <c r="Y115"/>
  <c r="Q115"/>
  <c r="AH115"/>
  <c r="Z115"/>
  <c r="R115"/>
  <c r="AI115"/>
  <c r="AA115"/>
  <c r="S115"/>
  <c r="AJ115"/>
  <c r="AB115"/>
  <c r="T115"/>
  <c r="AG311"/>
  <c r="AH311"/>
  <c r="L311"/>
  <c r="AI311"/>
  <c r="Q311"/>
  <c r="R311"/>
  <c r="S311"/>
  <c r="Y311"/>
  <c r="AJ311"/>
  <c r="T311"/>
  <c r="Z311"/>
  <c r="AA311"/>
  <c r="AB311"/>
  <c r="AK311"/>
  <c r="AC311"/>
  <c r="U311"/>
  <c r="M311"/>
  <c r="AD311"/>
  <c r="V311"/>
  <c r="N311"/>
  <c r="AE311"/>
  <c r="W311"/>
  <c r="O311"/>
  <c r="AF311"/>
  <c r="X311"/>
  <c r="P311"/>
  <c r="AC125"/>
  <c r="AD125"/>
  <c r="AF125"/>
  <c r="L125"/>
  <c r="AI125"/>
  <c r="P125"/>
  <c r="S125"/>
  <c r="T125"/>
  <c r="U125"/>
  <c r="AJ125"/>
  <c r="V125"/>
  <c r="AK125"/>
  <c r="X125"/>
  <c r="AA125"/>
  <c r="M125"/>
  <c r="AB125"/>
  <c r="N125"/>
  <c r="AE125"/>
  <c r="W125"/>
  <c r="O125"/>
  <c r="AG125"/>
  <c r="Y125"/>
  <c r="Q125"/>
  <c r="AH125"/>
  <c r="Z125"/>
  <c r="R125"/>
  <c r="R104"/>
  <c r="P104"/>
  <c r="L104"/>
  <c r="S104"/>
  <c r="T104"/>
  <c r="AI104"/>
  <c r="AJ104"/>
  <c r="AK104"/>
  <c r="Z104"/>
  <c r="AA104"/>
  <c r="AB104"/>
  <c r="AC104"/>
  <c r="AD104"/>
  <c r="U104"/>
  <c r="AE104"/>
  <c r="V104"/>
  <c r="M104"/>
  <c r="AF104"/>
  <c r="W104"/>
  <c r="N104"/>
  <c r="AH104"/>
  <c r="X104"/>
  <c r="O104"/>
  <c r="AG104"/>
  <c r="Y104"/>
  <c r="Q104"/>
  <c r="L179"/>
  <c r="AB179"/>
  <c r="AC179"/>
  <c r="AE179"/>
  <c r="AH179"/>
  <c r="O179"/>
  <c r="R179"/>
  <c r="S179"/>
  <c r="T179"/>
  <c r="AI179"/>
  <c r="U179"/>
  <c r="AJ179"/>
  <c r="W179"/>
  <c r="AK179"/>
  <c r="Z179"/>
  <c r="AA179"/>
  <c r="M179"/>
  <c r="AD179"/>
  <c r="V179"/>
  <c r="N179"/>
  <c r="AF179"/>
  <c r="X179"/>
  <c r="P179"/>
  <c r="AG179"/>
  <c r="Y179"/>
  <c r="Q179"/>
  <c r="L206"/>
  <c r="AB206"/>
  <c r="M206"/>
  <c r="AC206"/>
  <c r="AD206"/>
  <c r="AE206"/>
  <c r="AJ206"/>
  <c r="S206"/>
  <c r="AK206"/>
  <c r="T206"/>
  <c r="U206"/>
  <c r="W206"/>
  <c r="AF206"/>
  <c r="X206"/>
  <c r="O206"/>
  <c r="AG206"/>
  <c r="Y206"/>
  <c r="P206"/>
  <c r="AH206"/>
  <c r="Z206"/>
  <c r="Q206"/>
  <c r="AI206"/>
  <c r="AA206"/>
  <c r="R206"/>
  <c r="V206"/>
  <c r="N206"/>
  <c r="W457"/>
  <c r="Z457"/>
  <c r="AJ457"/>
  <c r="L457"/>
  <c r="AB457"/>
  <c r="AK457"/>
  <c r="N457"/>
  <c r="X457"/>
  <c r="O457"/>
  <c r="Y457"/>
  <c r="AF457"/>
  <c r="P457"/>
  <c r="AG457"/>
  <c r="Q457"/>
  <c r="AH457"/>
  <c r="R457"/>
  <c r="AC457"/>
  <c r="T457"/>
  <c r="AD457"/>
  <c r="U457"/>
  <c r="AE457"/>
  <c r="V457"/>
  <c r="M457"/>
  <c r="AI457"/>
  <c r="AA457"/>
  <c r="S457"/>
  <c r="AE432"/>
  <c r="AK432"/>
  <c r="L432"/>
  <c r="O432"/>
  <c r="AF432"/>
  <c r="U432"/>
  <c r="AG432"/>
  <c r="M432"/>
  <c r="V432"/>
  <c r="W432"/>
  <c r="Y432"/>
  <c r="AH432"/>
  <c r="X432"/>
  <c r="N432"/>
  <c r="Z432"/>
  <c r="P432"/>
  <c r="AC432"/>
  <c r="Q432"/>
  <c r="AD432"/>
  <c r="R432"/>
  <c r="AI432"/>
  <c r="AA432"/>
  <c r="S432"/>
  <c r="AJ432"/>
  <c r="AB432"/>
  <c r="T432"/>
  <c r="AG462"/>
  <c r="AJ462"/>
  <c r="R462"/>
  <c r="L462"/>
  <c r="S462"/>
  <c r="AF462"/>
  <c r="AI462"/>
  <c r="X462"/>
  <c r="Y462"/>
  <c r="AH462"/>
  <c r="T462"/>
  <c r="Z462"/>
  <c r="AA462"/>
  <c r="P462"/>
  <c r="AB462"/>
  <c r="Q462"/>
  <c r="AK462"/>
  <c r="AC462"/>
  <c r="U462"/>
  <c r="M462"/>
  <c r="AD462"/>
  <c r="V462"/>
  <c r="N462"/>
  <c r="AE462"/>
  <c r="W462"/>
  <c r="O462"/>
  <c r="L390"/>
  <c r="AI390"/>
  <c r="AE390"/>
  <c r="AF390"/>
  <c r="Q390"/>
  <c r="AG390"/>
  <c r="R390"/>
  <c r="S390"/>
  <c r="X390"/>
  <c r="AH390"/>
  <c r="W390"/>
  <c r="Y390"/>
  <c r="Z390"/>
  <c r="O390"/>
  <c r="AA390"/>
  <c r="P390"/>
  <c r="AJ390"/>
  <c r="AB390"/>
  <c r="T390"/>
  <c r="AK390"/>
  <c r="AC390"/>
  <c r="U390"/>
  <c r="M390"/>
  <c r="AD390"/>
  <c r="V390"/>
  <c r="N390"/>
  <c r="L134"/>
  <c r="AB134"/>
  <c r="AC134"/>
  <c r="AD134"/>
  <c r="AE134"/>
  <c r="R134"/>
  <c r="S134"/>
  <c r="T134"/>
  <c r="U134"/>
  <c r="AH134"/>
  <c r="V134"/>
  <c r="AI134"/>
  <c r="W134"/>
  <c r="M134"/>
  <c r="AJ134"/>
  <c r="Z134"/>
  <c r="N134"/>
  <c r="AK134"/>
  <c r="AA134"/>
  <c r="O134"/>
  <c r="AF134"/>
  <c r="X134"/>
  <c r="P134"/>
  <c r="AG134"/>
  <c r="Y134"/>
  <c r="Q134"/>
  <c r="L225"/>
  <c r="Q225"/>
  <c r="R225"/>
  <c r="S225"/>
  <c r="AG225"/>
  <c r="T225"/>
  <c r="AH225"/>
  <c r="AI225"/>
  <c r="AJ225"/>
  <c r="Y225"/>
  <c r="Z225"/>
  <c r="AA225"/>
  <c r="AB225"/>
  <c r="AK225"/>
  <c r="AC225"/>
  <c r="U225"/>
  <c r="M225"/>
  <c r="AD225"/>
  <c r="V225"/>
  <c r="N225"/>
  <c r="AE225"/>
  <c r="W225"/>
  <c r="O225"/>
  <c r="AF225"/>
  <c r="X225"/>
  <c r="P225"/>
  <c r="L204"/>
  <c r="W204"/>
  <c r="Y204"/>
  <c r="Z204"/>
  <c r="AA204"/>
  <c r="AG204"/>
  <c r="N204"/>
  <c r="AH204"/>
  <c r="O204"/>
  <c r="AI204"/>
  <c r="Q204"/>
  <c r="AJ204"/>
  <c r="R204"/>
  <c r="AK204"/>
  <c r="AB204"/>
  <c r="S204"/>
  <c r="AC204"/>
  <c r="T204"/>
  <c r="AD204"/>
  <c r="U204"/>
  <c r="AE204"/>
  <c r="V204"/>
  <c r="M204"/>
  <c r="AF204"/>
  <c r="X204"/>
  <c r="P204"/>
  <c r="L108"/>
  <c r="Z108"/>
  <c r="AA108"/>
  <c r="AB108"/>
  <c r="AD108"/>
  <c r="AI108"/>
  <c r="Q108"/>
  <c r="AJ108"/>
  <c r="R108"/>
  <c r="S108"/>
  <c r="T108"/>
  <c r="AE108"/>
  <c r="V108"/>
  <c r="AF108"/>
  <c r="W108"/>
  <c r="N108"/>
  <c r="AG108"/>
  <c r="X108"/>
  <c r="O108"/>
  <c r="AH108"/>
  <c r="Y108"/>
  <c r="P108"/>
  <c r="AK108"/>
  <c r="AC108"/>
  <c r="U108"/>
  <c r="M108"/>
  <c r="AC299"/>
  <c r="AE299"/>
  <c r="AF299"/>
  <c r="L299"/>
  <c r="R299"/>
  <c r="AG299"/>
  <c r="T299"/>
  <c r="U299"/>
  <c r="W299"/>
  <c r="AH299"/>
  <c r="X299"/>
  <c r="M299"/>
  <c r="AJ299"/>
  <c r="Y299"/>
  <c r="O299"/>
  <c r="AK299"/>
  <c r="Z299"/>
  <c r="P299"/>
  <c r="AB299"/>
  <c r="Q299"/>
  <c r="AI299"/>
  <c r="AA299"/>
  <c r="S299"/>
  <c r="AD299"/>
  <c r="V299"/>
  <c r="N299"/>
  <c r="L479"/>
  <c r="AE479"/>
  <c r="S479"/>
  <c r="AA479"/>
  <c r="AG479"/>
  <c r="W479"/>
  <c r="AH479"/>
  <c r="P479"/>
  <c r="Y479"/>
  <c r="Q479"/>
  <c r="AF479"/>
  <c r="R479"/>
  <c r="AI479"/>
  <c r="X479"/>
  <c r="Z479"/>
  <c r="O479"/>
  <c r="AJ479"/>
  <c r="AB479"/>
  <c r="T479"/>
  <c r="AK479"/>
  <c r="AC479"/>
  <c r="U479"/>
  <c r="M479"/>
  <c r="AD479"/>
  <c r="V479"/>
  <c r="N479"/>
  <c r="L165"/>
  <c r="X165"/>
  <c r="Y165"/>
  <c r="Z165"/>
  <c r="AA165"/>
  <c r="AF165"/>
  <c r="P165"/>
  <c r="AG165"/>
  <c r="Q165"/>
  <c r="AH165"/>
  <c r="R165"/>
  <c r="AI165"/>
  <c r="S165"/>
  <c r="AJ165"/>
  <c r="AB165"/>
  <c r="T165"/>
  <c r="AK165"/>
  <c r="AC165"/>
  <c r="U165"/>
  <c r="M165"/>
  <c r="AD165"/>
  <c r="V165"/>
  <c r="N165"/>
  <c r="AE165"/>
  <c r="W165"/>
  <c r="O165"/>
  <c r="AI398"/>
  <c r="AH398"/>
  <c r="P398"/>
  <c r="L398"/>
  <c r="W398"/>
  <c r="X398"/>
  <c r="Y398"/>
  <c r="AA398"/>
  <c r="Z398"/>
  <c r="O398"/>
  <c r="AE398"/>
  <c r="Q398"/>
  <c r="AF398"/>
  <c r="R398"/>
  <c r="AG398"/>
  <c r="S398"/>
  <c r="AJ398"/>
  <c r="AB398"/>
  <c r="T398"/>
  <c r="AK398"/>
  <c r="AC398"/>
  <c r="U398"/>
  <c r="M398"/>
  <c r="AD398"/>
  <c r="V398"/>
  <c r="N398"/>
  <c r="AF322"/>
  <c r="AE322"/>
  <c r="AG322"/>
  <c r="Q322"/>
  <c r="S322"/>
  <c r="L322"/>
  <c r="V322"/>
  <c r="X322"/>
  <c r="AI322"/>
  <c r="W322"/>
  <c r="Y322"/>
  <c r="N322"/>
  <c r="AA322"/>
  <c r="O322"/>
  <c r="AD322"/>
  <c r="P322"/>
  <c r="AH322"/>
  <c r="Z322"/>
  <c r="R322"/>
  <c r="AJ322"/>
  <c r="AB322"/>
  <c r="T322"/>
  <c r="AK322"/>
  <c r="AC322"/>
  <c r="U322"/>
  <c r="M322"/>
  <c r="AH171"/>
  <c r="AI171"/>
  <c r="AJ171"/>
  <c r="L171"/>
  <c r="AK171"/>
  <c r="R171"/>
  <c r="S171"/>
  <c r="T171"/>
  <c r="U171"/>
  <c r="Z171"/>
  <c r="AA171"/>
  <c r="AB171"/>
  <c r="AC171"/>
  <c r="M171"/>
  <c r="AD171"/>
  <c r="V171"/>
  <c r="N171"/>
  <c r="AE171"/>
  <c r="W171"/>
  <c r="O171"/>
  <c r="AF171"/>
  <c r="X171"/>
  <c r="P171"/>
  <c r="AG171"/>
  <c r="Y171"/>
  <c r="Q171"/>
  <c r="L351"/>
  <c r="Y351"/>
  <c r="V351"/>
  <c r="AI351"/>
  <c r="Z351"/>
  <c r="AB351"/>
  <c r="AJ351"/>
  <c r="Q351"/>
  <c r="AA351"/>
  <c r="N351"/>
  <c r="AD351"/>
  <c r="R351"/>
  <c r="AG351"/>
  <c r="S351"/>
  <c r="AH351"/>
  <c r="T351"/>
  <c r="AK351"/>
  <c r="AC351"/>
  <c r="U351"/>
  <c r="M351"/>
  <c r="AE351"/>
  <c r="W351"/>
  <c r="O351"/>
  <c r="AF351"/>
  <c r="X351"/>
  <c r="P351"/>
  <c r="L145"/>
  <c r="Y145"/>
  <c r="Z145"/>
  <c r="AA145"/>
  <c r="AB145"/>
  <c r="AH145"/>
  <c r="P145"/>
  <c r="AI145"/>
  <c r="Q145"/>
  <c r="AJ145"/>
  <c r="R145"/>
  <c r="S145"/>
  <c r="AD145"/>
  <c r="T145"/>
  <c r="AE145"/>
  <c r="V145"/>
  <c r="AF145"/>
  <c r="W145"/>
  <c r="N145"/>
  <c r="AG145"/>
  <c r="X145"/>
  <c r="O145"/>
  <c r="AK145"/>
  <c r="AC145"/>
  <c r="U145"/>
  <c r="M145"/>
  <c r="L124"/>
  <c r="AB124"/>
  <c r="AC124"/>
  <c r="AD124"/>
  <c r="AE124"/>
  <c r="M124"/>
  <c r="N124"/>
  <c r="O124"/>
  <c r="AJ124"/>
  <c r="T124"/>
  <c r="AK124"/>
  <c r="U124"/>
  <c r="V124"/>
  <c r="W124"/>
  <c r="AF124"/>
  <c r="X124"/>
  <c r="P124"/>
  <c r="AG124"/>
  <c r="Y124"/>
  <c r="Q124"/>
  <c r="AH124"/>
  <c r="Z124"/>
  <c r="R124"/>
  <c r="AI124"/>
  <c r="AA124"/>
  <c r="S124"/>
  <c r="U420"/>
  <c r="Y420"/>
  <c r="AB420"/>
  <c r="L420"/>
  <c r="AI420"/>
  <c r="Z420"/>
  <c r="AJ420"/>
  <c r="AK420"/>
  <c r="Q420"/>
  <c r="AA420"/>
  <c r="M420"/>
  <c r="AC420"/>
  <c r="R420"/>
  <c r="AG420"/>
  <c r="S420"/>
  <c r="AH420"/>
  <c r="T420"/>
  <c r="AD420"/>
  <c r="V420"/>
  <c r="N420"/>
  <c r="AE420"/>
  <c r="W420"/>
  <c r="O420"/>
  <c r="AF420"/>
  <c r="X420"/>
  <c r="P420"/>
  <c r="S207"/>
  <c r="L207"/>
  <c r="T207"/>
  <c r="U207"/>
  <c r="AI207"/>
  <c r="V207"/>
  <c r="AJ207"/>
  <c r="AK207"/>
  <c r="AA207"/>
  <c r="AB207"/>
  <c r="AC207"/>
  <c r="M207"/>
  <c r="AD207"/>
  <c r="N207"/>
  <c r="AE207"/>
  <c r="W207"/>
  <c r="O207"/>
  <c r="AF207"/>
  <c r="X207"/>
  <c r="P207"/>
  <c r="AG207"/>
  <c r="Y207"/>
  <c r="Q207"/>
  <c r="AH207"/>
  <c r="Z207"/>
  <c r="R207"/>
  <c r="AH477"/>
  <c r="AJ477"/>
  <c r="Q477"/>
  <c r="S477"/>
  <c r="AG477"/>
  <c r="T477"/>
  <c r="Y477"/>
  <c r="AB477"/>
  <c r="L477"/>
  <c r="M477"/>
  <c r="AA477"/>
  <c r="AC477"/>
  <c r="R477"/>
  <c r="AI477"/>
  <c r="U477"/>
  <c r="AK477"/>
  <c r="Z477"/>
  <c r="AD477"/>
  <c r="V477"/>
  <c r="N477"/>
  <c r="AE477"/>
  <c r="W477"/>
  <c r="O477"/>
  <c r="AF477"/>
  <c r="X477"/>
  <c r="P477"/>
  <c r="X456"/>
  <c r="AF456"/>
  <c r="U456"/>
  <c r="AG456"/>
  <c r="L456"/>
  <c r="P456"/>
  <c r="W456"/>
  <c r="AH456"/>
  <c r="V456"/>
  <c r="Y456"/>
  <c r="M456"/>
  <c r="AD456"/>
  <c r="N456"/>
  <c r="AE456"/>
  <c r="O456"/>
  <c r="AI456"/>
  <c r="Z456"/>
  <c r="Q456"/>
  <c r="AK456"/>
  <c r="AA456"/>
  <c r="R456"/>
  <c r="AC456"/>
  <c r="S456"/>
  <c r="AJ456"/>
  <c r="AB456"/>
  <c r="T456"/>
  <c r="L118"/>
  <c r="R118"/>
  <c r="S118"/>
  <c r="T118"/>
  <c r="U118"/>
  <c r="AH118"/>
  <c r="AI118"/>
  <c r="AJ118"/>
  <c r="AK118"/>
  <c r="Z118"/>
  <c r="AA118"/>
  <c r="AB118"/>
  <c r="AC118"/>
  <c r="M118"/>
  <c r="AD118"/>
  <c r="V118"/>
  <c r="N118"/>
  <c r="AE118"/>
  <c r="W118"/>
  <c r="O118"/>
  <c r="AF118"/>
  <c r="X118"/>
  <c r="P118"/>
  <c r="AG118"/>
  <c r="Y118"/>
  <c r="Q118"/>
  <c r="Q266"/>
  <c r="R266"/>
  <c r="L266"/>
  <c r="S266"/>
  <c r="AC266"/>
  <c r="U266"/>
  <c r="AF266"/>
  <c r="AG266"/>
  <c r="AH266"/>
  <c r="AI266"/>
  <c r="X266"/>
  <c r="AK266"/>
  <c r="Y266"/>
  <c r="Z266"/>
  <c r="M266"/>
  <c r="AA266"/>
  <c r="P266"/>
  <c r="AJ266"/>
  <c r="AB266"/>
  <c r="T266"/>
  <c r="AD266"/>
  <c r="V266"/>
  <c r="N266"/>
  <c r="AE266"/>
  <c r="W266"/>
  <c r="O266"/>
  <c r="L174"/>
  <c r="W174"/>
  <c r="X174"/>
  <c r="Y174"/>
  <c r="Z174"/>
  <c r="AE174"/>
  <c r="O174"/>
  <c r="AF174"/>
  <c r="P174"/>
  <c r="AG174"/>
  <c r="Q174"/>
  <c r="AH174"/>
  <c r="R174"/>
  <c r="AI174"/>
  <c r="AA174"/>
  <c r="S174"/>
  <c r="AJ174"/>
  <c r="AB174"/>
  <c r="T174"/>
  <c r="AK174"/>
  <c r="AC174"/>
  <c r="U174"/>
  <c r="M174"/>
  <c r="AD174"/>
  <c r="V174"/>
  <c r="N174"/>
  <c r="Y249"/>
  <c r="L249"/>
  <c r="Z249"/>
  <c r="AA249"/>
  <c r="AB249"/>
  <c r="AG249"/>
  <c r="Q249"/>
  <c r="AH249"/>
  <c r="R249"/>
  <c r="AI249"/>
  <c r="S249"/>
  <c r="AJ249"/>
  <c r="T249"/>
  <c r="AK249"/>
  <c r="AC249"/>
  <c r="U249"/>
  <c r="M249"/>
  <c r="AD249"/>
  <c r="V249"/>
  <c r="N249"/>
  <c r="AE249"/>
  <c r="W249"/>
  <c r="O249"/>
  <c r="AF249"/>
  <c r="X249"/>
  <c r="P249"/>
  <c r="L224"/>
  <c r="Z224"/>
  <c r="M224"/>
  <c r="AA224"/>
  <c r="AB224"/>
  <c r="AC224"/>
  <c r="AH224"/>
  <c r="R224"/>
  <c r="AI224"/>
  <c r="S224"/>
  <c r="AJ224"/>
  <c r="T224"/>
  <c r="AK224"/>
  <c r="U224"/>
  <c r="AD224"/>
  <c r="V224"/>
  <c r="N224"/>
  <c r="AE224"/>
  <c r="W224"/>
  <c r="O224"/>
  <c r="AF224"/>
  <c r="X224"/>
  <c r="P224"/>
  <c r="AG224"/>
  <c r="Y224"/>
  <c r="Q224"/>
  <c r="P474"/>
  <c r="X474"/>
  <c r="L474"/>
  <c r="T474"/>
  <c r="AB474"/>
  <c r="N474"/>
  <c r="AD474"/>
  <c r="M474"/>
  <c r="AE474"/>
  <c r="AC474"/>
  <c r="O474"/>
  <c r="AF474"/>
  <c r="U474"/>
  <c r="AJ474"/>
  <c r="V474"/>
  <c r="AK474"/>
  <c r="W474"/>
  <c r="AG474"/>
  <c r="Y474"/>
  <c r="Q474"/>
  <c r="AH474"/>
  <c r="Z474"/>
  <c r="R474"/>
  <c r="AI474"/>
  <c r="AA474"/>
  <c r="S474"/>
  <c r="Q364"/>
  <c r="AD364"/>
  <c r="L364"/>
  <c r="AE364"/>
  <c r="AG364"/>
  <c r="AK364"/>
  <c r="T364"/>
  <c r="U364"/>
  <c r="W364"/>
  <c r="AJ364"/>
  <c r="V364"/>
  <c r="Y364"/>
  <c r="M364"/>
  <c r="AB364"/>
  <c r="N364"/>
  <c r="AC364"/>
  <c r="O364"/>
  <c r="AF364"/>
  <c r="X364"/>
  <c r="P364"/>
  <c r="AH364"/>
  <c r="Z364"/>
  <c r="R364"/>
  <c r="AI364"/>
  <c r="AA364"/>
  <c r="S364"/>
  <c r="M229"/>
  <c r="L229"/>
  <c r="N229"/>
  <c r="O229"/>
  <c r="AC229"/>
  <c r="P229"/>
  <c r="AD229"/>
  <c r="AE229"/>
  <c r="AF229"/>
  <c r="AK229"/>
  <c r="U229"/>
  <c r="V229"/>
  <c r="W229"/>
  <c r="X229"/>
  <c r="AG229"/>
  <c r="Y229"/>
  <c r="Q229"/>
  <c r="AH229"/>
  <c r="Z229"/>
  <c r="R229"/>
  <c r="AI229"/>
  <c r="AA229"/>
  <c r="S229"/>
  <c r="AJ229"/>
  <c r="AB229"/>
  <c r="T229"/>
  <c r="AE391"/>
  <c r="AF391"/>
  <c r="Q391"/>
  <c r="AG391"/>
  <c r="R391"/>
  <c r="V391"/>
  <c r="L391"/>
  <c r="X391"/>
  <c r="AH391"/>
  <c r="W391"/>
  <c r="Y391"/>
  <c r="N391"/>
  <c r="Z391"/>
  <c r="O391"/>
  <c r="AD391"/>
  <c r="P391"/>
  <c r="AI391"/>
  <c r="AA391"/>
  <c r="S391"/>
  <c r="AJ391"/>
  <c r="AB391"/>
  <c r="T391"/>
  <c r="AK391"/>
  <c r="AC391"/>
  <c r="U391"/>
  <c r="M391"/>
  <c r="L154"/>
  <c r="M154"/>
  <c r="N154"/>
  <c r="AA154"/>
  <c r="AB154"/>
  <c r="AC154"/>
  <c r="AD154"/>
  <c r="AI154"/>
  <c r="S154"/>
  <c r="AJ154"/>
  <c r="T154"/>
  <c r="AK154"/>
  <c r="U154"/>
  <c r="V154"/>
  <c r="AE154"/>
  <c r="W154"/>
  <c r="O154"/>
  <c r="AF154"/>
  <c r="X154"/>
  <c r="P154"/>
  <c r="AG154"/>
  <c r="Y154"/>
  <c r="Q154"/>
  <c r="AH154"/>
  <c r="Z154"/>
  <c r="R154"/>
  <c r="X450"/>
  <c r="AJ450"/>
  <c r="T450"/>
  <c r="L450"/>
  <c r="AB450"/>
  <c r="AK450"/>
  <c r="AA450"/>
  <c r="O450"/>
  <c r="Y450"/>
  <c r="AC450"/>
  <c r="P450"/>
  <c r="AG450"/>
  <c r="Q450"/>
  <c r="AI450"/>
  <c r="S450"/>
  <c r="AD450"/>
  <c r="U450"/>
  <c r="AE450"/>
  <c r="V450"/>
  <c r="M450"/>
  <c r="AF450"/>
  <c r="W450"/>
  <c r="N450"/>
  <c r="AH450"/>
  <c r="Z450"/>
  <c r="R450"/>
  <c r="AA231"/>
  <c r="AB231"/>
  <c r="AC231"/>
  <c r="L231"/>
  <c r="AD231"/>
  <c r="M231"/>
  <c r="N231"/>
  <c r="AI231"/>
  <c r="S231"/>
  <c r="AJ231"/>
  <c r="T231"/>
  <c r="AK231"/>
  <c r="U231"/>
  <c r="V231"/>
  <c r="AE231"/>
  <c r="W231"/>
  <c r="O231"/>
  <c r="AF231"/>
  <c r="X231"/>
  <c r="P231"/>
  <c r="AG231"/>
  <c r="Y231"/>
  <c r="Q231"/>
  <c r="AH231"/>
  <c r="Z231"/>
  <c r="R231"/>
  <c r="L399"/>
  <c r="P399"/>
  <c r="AH399"/>
  <c r="W399"/>
  <c r="N399"/>
  <c r="X399"/>
  <c r="Y399"/>
  <c r="AD399"/>
  <c r="Z399"/>
  <c r="O399"/>
  <c r="AE399"/>
  <c r="Q399"/>
  <c r="AF399"/>
  <c r="R399"/>
  <c r="AG399"/>
  <c r="V399"/>
  <c r="AI399"/>
  <c r="AA399"/>
  <c r="S399"/>
  <c r="AJ399"/>
  <c r="AB399"/>
  <c r="T399"/>
  <c r="AK399"/>
  <c r="AC399"/>
  <c r="U399"/>
  <c r="M399"/>
  <c r="L169"/>
  <c r="T169"/>
  <c r="U169"/>
  <c r="V169"/>
  <c r="W169"/>
  <c r="AJ169"/>
  <c r="AK169"/>
  <c r="AB169"/>
  <c r="AC169"/>
  <c r="M169"/>
  <c r="AD169"/>
  <c r="N169"/>
  <c r="AE169"/>
  <c r="O169"/>
  <c r="AF169"/>
  <c r="X169"/>
  <c r="P169"/>
  <c r="AG169"/>
  <c r="Y169"/>
  <c r="Q169"/>
  <c r="AH169"/>
  <c r="Z169"/>
  <c r="R169"/>
  <c r="AI169"/>
  <c r="AA169"/>
  <c r="S169"/>
  <c r="L144"/>
  <c r="AF144"/>
  <c r="AG144"/>
  <c r="AH144"/>
  <c r="AI144"/>
  <c r="M144"/>
  <c r="O144"/>
  <c r="P144"/>
  <c r="Q144"/>
  <c r="W144"/>
  <c r="X144"/>
  <c r="Y144"/>
  <c r="Z144"/>
  <c r="AJ144"/>
  <c r="AA144"/>
  <c r="R144"/>
  <c r="AK144"/>
  <c r="AB144"/>
  <c r="S144"/>
  <c r="AC144"/>
  <c r="T144"/>
  <c r="AE144"/>
  <c r="U144"/>
  <c r="AD144"/>
  <c r="V144"/>
  <c r="N144"/>
  <c r="Z355"/>
  <c r="X355"/>
  <c r="AC355"/>
  <c r="M355"/>
  <c r="AE355"/>
  <c r="N355"/>
  <c r="O355"/>
  <c r="L355"/>
  <c r="R355"/>
  <c r="AD355"/>
  <c r="P355"/>
  <c r="AF355"/>
  <c r="U355"/>
  <c r="AH355"/>
  <c r="V355"/>
  <c r="AK355"/>
  <c r="W355"/>
  <c r="AG355"/>
  <c r="Y355"/>
  <c r="Q355"/>
  <c r="AI355"/>
  <c r="AA355"/>
  <c r="S355"/>
  <c r="AJ355"/>
  <c r="AB355"/>
  <c r="T355"/>
  <c r="L286"/>
  <c r="AC286"/>
  <c r="O286"/>
  <c r="AD286"/>
  <c r="AE286"/>
  <c r="AG286"/>
  <c r="Q286"/>
  <c r="T286"/>
  <c r="U286"/>
  <c r="AJ286"/>
  <c r="V286"/>
  <c r="AK286"/>
  <c r="W286"/>
  <c r="Y286"/>
  <c r="M286"/>
  <c r="AB286"/>
  <c r="N286"/>
  <c r="AF286"/>
  <c r="X286"/>
  <c r="P286"/>
  <c r="AH286"/>
  <c r="Z286"/>
  <c r="R286"/>
  <c r="AI286"/>
  <c r="AA286"/>
  <c r="S286"/>
  <c r="W329"/>
  <c r="L329"/>
  <c r="AH329"/>
  <c r="AJ329"/>
  <c r="P329"/>
  <c r="X329"/>
  <c r="Y329"/>
  <c r="AB329"/>
  <c r="Z329"/>
  <c r="O329"/>
  <c r="AE329"/>
  <c r="Q329"/>
  <c r="AF329"/>
  <c r="R329"/>
  <c r="AG329"/>
  <c r="T329"/>
  <c r="AI329"/>
  <c r="AA329"/>
  <c r="S329"/>
  <c r="AK329"/>
  <c r="AC329"/>
  <c r="U329"/>
  <c r="M329"/>
  <c r="AD329"/>
  <c r="V329"/>
  <c r="N329"/>
  <c r="M476"/>
  <c r="L476"/>
  <c r="AJ476"/>
  <c r="V476"/>
  <c r="AH476"/>
  <c r="S476"/>
  <c r="AA476"/>
  <c r="AB476"/>
  <c r="N476"/>
  <c r="T476"/>
  <c r="AD476"/>
  <c r="AC476"/>
  <c r="R476"/>
  <c r="AI476"/>
  <c r="U476"/>
  <c r="AK476"/>
  <c r="Z476"/>
  <c r="AE476"/>
  <c r="W476"/>
  <c r="O476"/>
  <c r="AF476"/>
  <c r="X476"/>
  <c r="P476"/>
  <c r="AG476"/>
  <c r="Y476"/>
  <c r="Q476"/>
  <c r="R411"/>
  <c r="V411"/>
  <c r="S411"/>
  <c r="AC411"/>
  <c r="T411"/>
  <c r="AD411"/>
  <c r="AH411"/>
  <c r="AJ411"/>
  <c r="AI411"/>
  <c r="U411"/>
  <c r="AK411"/>
  <c r="Z411"/>
  <c r="AA411"/>
  <c r="M411"/>
  <c r="L411"/>
  <c r="AB411"/>
  <c r="N411"/>
  <c r="AE411"/>
  <c r="W411"/>
  <c r="O411"/>
  <c r="AF411"/>
  <c r="X411"/>
  <c r="P411"/>
  <c r="AG411"/>
  <c r="Y411"/>
  <c r="Q411"/>
  <c r="V151"/>
  <c r="L151"/>
  <c r="W151"/>
  <c r="X151"/>
  <c r="Y151"/>
  <c r="AD151"/>
  <c r="N151"/>
  <c r="AE151"/>
  <c r="O151"/>
  <c r="AF151"/>
  <c r="P151"/>
  <c r="AG151"/>
  <c r="Q151"/>
  <c r="AH151"/>
  <c r="Z151"/>
  <c r="R151"/>
  <c r="AI151"/>
  <c r="AA151"/>
  <c r="S151"/>
  <c r="AJ151"/>
  <c r="AB151"/>
  <c r="T151"/>
  <c r="AK151"/>
  <c r="AC151"/>
  <c r="U151"/>
  <c r="M151"/>
  <c r="L222"/>
  <c r="AB222"/>
  <c r="AC222"/>
  <c r="AD222"/>
  <c r="AE222"/>
  <c r="M222"/>
  <c r="N222"/>
  <c r="O222"/>
  <c r="AJ222"/>
  <c r="T222"/>
  <c r="AK222"/>
  <c r="U222"/>
  <c r="V222"/>
  <c r="W222"/>
  <c r="AF222"/>
  <c r="X222"/>
  <c r="P222"/>
  <c r="AG222"/>
  <c r="Y222"/>
  <c r="Q222"/>
  <c r="AH222"/>
  <c r="Z222"/>
  <c r="R222"/>
  <c r="AI222"/>
  <c r="AA222"/>
  <c r="S222"/>
  <c r="R269"/>
  <c r="U269"/>
  <c r="L269"/>
  <c r="V269"/>
  <c r="AE269"/>
  <c r="W269"/>
  <c r="AF269"/>
  <c r="AH269"/>
  <c r="AK269"/>
  <c r="X269"/>
  <c r="M269"/>
  <c r="Z269"/>
  <c r="N269"/>
  <c r="AC269"/>
  <c r="O269"/>
  <c r="AD269"/>
  <c r="P269"/>
  <c r="AG269"/>
  <c r="Y269"/>
  <c r="Q269"/>
  <c r="AI269"/>
  <c r="AA269"/>
  <c r="S269"/>
  <c r="AJ269"/>
  <c r="AB269"/>
  <c r="T269"/>
  <c r="L248"/>
  <c r="R248"/>
  <c r="S248"/>
  <c r="T248"/>
  <c r="AH248"/>
  <c r="U248"/>
  <c r="AI248"/>
  <c r="AJ248"/>
  <c r="AK248"/>
  <c r="Z248"/>
  <c r="AA248"/>
  <c r="AB248"/>
  <c r="AC248"/>
  <c r="M248"/>
  <c r="AD248"/>
  <c r="V248"/>
  <c r="N248"/>
  <c r="AE248"/>
  <c r="W248"/>
  <c r="O248"/>
  <c r="AF248"/>
  <c r="X248"/>
  <c r="P248"/>
  <c r="AG248"/>
  <c r="Y248"/>
  <c r="Q248"/>
  <c r="L66"/>
  <c r="AK66"/>
  <c r="R66"/>
  <c r="S66"/>
  <c r="U66"/>
  <c r="V66"/>
  <c r="AA66"/>
  <c r="AC66"/>
  <c r="AD66"/>
  <c r="AE66"/>
  <c r="M66"/>
  <c r="AF66"/>
  <c r="W66"/>
  <c r="N66"/>
  <c r="AG66"/>
  <c r="X66"/>
  <c r="O66"/>
  <c r="AH66"/>
  <c r="Y66"/>
  <c r="P66"/>
  <c r="AI66"/>
  <c r="Z66"/>
  <c r="Q66"/>
  <c r="AJ66"/>
  <c r="AB66"/>
  <c r="T66"/>
  <c r="P291"/>
  <c r="Q291"/>
  <c r="R291"/>
  <c r="AK291"/>
  <c r="Z291"/>
  <c r="L291"/>
  <c r="T291"/>
  <c r="AB291"/>
  <c r="AC291"/>
  <c r="AE291"/>
  <c r="AF291"/>
  <c r="U291"/>
  <c r="AG291"/>
  <c r="W291"/>
  <c r="AH291"/>
  <c r="X291"/>
  <c r="M291"/>
  <c r="AJ291"/>
  <c r="Y291"/>
  <c r="O291"/>
  <c r="AI291"/>
  <c r="AA291"/>
  <c r="S291"/>
  <c r="AD291"/>
  <c r="V291"/>
  <c r="N291"/>
  <c r="N383"/>
  <c r="Y383"/>
  <c r="L383"/>
  <c r="Z383"/>
  <c r="AF383"/>
  <c r="AD383"/>
  <c r="O383"/>
  <c r="P383"/>
  <c r="R383"/>
  <c r="AE383"/>
  <c r="Q383"/>
  <c r="AG383"/>
  <c r="V383"/>
  <c r="AH383"/>
  <c r="W383"/>
  <c r="X383"/>
  <c r="AI383"/>
  <c r="AA383"/>
  <c r="S383"/>
  <c r="AJ383"/>
  <c r="AB383"/>
  <c r="T383"/>
  <c r="AK383"/>
  <c r="AC383"/>
  <c r="U383"/>
  <c r="M383"/>
  <c r="AC460"/>
  <c r="AI460"/>
  <c r="L460"/>
  <c r="AJ460"/>
  <c r="R460"/>
  <c r="S460"/>
  <c r="AD460"/>
  <c r="U460"/>
  <c r="V460"/>
  <c r="AH460"/>
  <c r="T460"/>
  <c r="AK460"/>
  <c r="Z460"/>
  <c r="AA460"/>
  <c r="M460"/>
  <c r="AB460"/>
  <c r="N460"/>
  <c r="AE460"/>
  <c r="W460"/>
  <c r="O460"/>
  <c r="AF460"/>
  <c r="X460"/>
  <c r="P460"/>
  <c r="AG460"/>
  <c r="Y460"/>
  <c r="Q460"/>
  <c r="L238"/>
  <c r="M238"/>
  <c r="N238"/>
  <c r="AB238"/>
  <c r="O238"/>
  <c r="AC238"/>
  <c r="AD238"/>
  <c r="AE238"/>
  <c r="AJ238"/>
  <c r="T238"/>
  <c r="AK238"/>
  <c r="U238"/>
  <c r="V238"/>
  <c r="W238"/>
  <c r="AF238"/>
  <c r="X238"/>
  <c r="P238"/>
  <c r="AG238"/>
  <c r="Y238"/>
  <c r="Q238"/>
  <c r="AH238"/>
  <c r="Z238"/>
  <c r="R238"/>
  <c r="AI238"/>
  <c r="AA238"/>
  <c r="S238"/>
  <c r="X449"/>
  <c r="AF449"/>
  <c r="AG449"/>
  <c r="O449"/>
  <c r="W449"/>
  <c r="AJ449"/>
  <c r="P449"/>
  <c r="L449"/>
  <c r="AH449"/>
  <c r="V449"/>
  <c r="Y449"/>
  <c r="Z449"/>
  <c r="M449"/>
  <c r="AE449"/>
  <c r="N449"/>
  <c r="AK449"/>
  <c r="AB449"/>
  <c r="Q449"/>
  <c r="AC449"/>
  <c r="T449"/>
  <c r="AD449"/>
  <c r="U449"/>
  <c r="R449"/>
  <c r="AI449"/>
  <c r="AA449"/>
  <c r="S449"/>
  <c r="O243"/>
  <c r="P243"/>
  <c r="Q243"/>
  <c r="L243"/>
  <c r="AE243"/>
  <c r="R243"/>
  <c r="AF243"/>
  <c r="AG243"/>
  <c r="AH243"/>
  <c r="W243"/>
  <c r="X243"/>
  <c r="Y243"/>
  <c r="Z243"/>
  <c r="AI243"/>
  <c r="AA243"/>
  <c r="S243"/>
  <c r="AJ243"/>
  <c r="AB243"/>
  <c r="T243"/>
  <c r="AK243"/>
  <c r="AC243"/>
  <c r="U243"/>
  <c r="M243"/>
  <c r="AD243"/>
  <c r="V243"/>
  <c r="N243"/>
  <c r="W277"/>
  <c r="X277"/>
  <c r="L277"/>
  <c r="Z277"/>
  <c r="AK277"/>
  <c r="AC277"/>
  <c r="M277"/>
  <c r="N277"/>
  <c r="O277"/>
  <c r="AD277"/>
  <c r="P277"/>
  <c r="AE277"/>
  <c r="R277"/>
  <c r="AF277"/>
  <c r="U277"/>
  <c r="AH277"/>
  <c r="V277"/>
  <c r="AG277"/>
  <c r="Y277"/>
  <c r="Q277"/>
  <c r="AI277"/>
  <c r="AA277"/>
  <c r="S277"/>
  <c r="AJ277"/>
  <c r="AB277"/>
  <c r="T277"/>
  <c r="L143"/>
  <c r="T143"/>
  <c r="U143"/>
  <c r="V143"/>
  <c r="X143"/>
  <c r="AC143"/>
  <c r="AD143"/>
  <c r="AF143"/>
  <c r="M143"/>
  <c r="AG143"/>
  <c r="N143"/>
  <c r="AH143"/>
  <c r="Y143"/>
  <c r="P143"/>
  <c r="AI143"/>
  <c r="Z143"/>
  <c r="Q143"/>
  <c r="AJ143"/>
  <c r="AA143"/>
  <c r="R143"/>
  <c r="AK143"/>
  <c r="AB143"/>
  <c r="S143"/>
  <c r="AE143"/>
  <c r="W143"/>
  <c r="O143"/>
  <c r="L233"/>
  <c r="Y233"/>
  <c r="Z233"/>
  <c r="AA233"/>
  <c r="AB233"/>
  <c r="AG233"/>
  <c r="Q233"/>
  <c r="AH233"/>
  <c r="R233"/>
  <c r="AI233"/>
  <c r="S233"/>
  <c r="AJ233"/>
  <c r="T233"/>
  <c r="AK233"/>
  <c r="AC233"/>
  <c r="U233"/>
  <c r="M233"/>
  <c r="AD233"/>
  <c r="V233"/>
  <c r="N233"/>
  <c r="AE233"/>
  <c r="W233"/>
  <c r="O233"/>
  <c r="AF233"/>
  <c r="X233"/>
  <c r="P233"/>
  <c r="L255"/>
  <c r="AI255"/>
  <c r="S255"/>
  <c r="AJ255"/>
  <c r="AK255"/>
  <c r="T255"/>
  <c r="U255"/>
  <c r="V255"/>
  <c r="AA255"/>
  <c r="AB255"/>
  <c r="AC255"/>
  <c r="M255"/>
  <c r="AD255"/>
  <c r="N255"/>
  <c r="AE255"/>
  <c r="W255"/>
  <c r="O255"/>
  <c r="AF255"/>
  <c r="X255"/>
  <c r="P255"/>
  <c r="AG255"/>
  <c r="Y255"/>
  <c r="Q255"/>
  <c r="AH255"/>
  <c r="Z255"/>
  <c r="R255"/>
  <c r="Q164"/>
  <c r="L164"/>
  <c r="R164"/>
  <c r="S164"/>
  <c r="T164"/>
  <c r="AG164"/>
  <c r="AH164"/>
  <c r="AI164"/>
  <c r="AJ164"/>
  <c r="Y164"/>
  <c r="Z164"/>
  <c r="AA164"/>
  <c r="AB164"/>
  <c r="AK164"/>
  <c r="AC164"/>
  <c r="U164"/>
  <c r="M164"/>
  <c r="AD164"/>
  <c r="V164"/>
  <c r="N164"/>
  <c r="AE164"/>
  <c r="W164"/>
  <c r="O164"/>
  <c r="AF164"/>
  <c r="X164"/>
  <c r="P164"/>
  <c r="L78"/>
  <c r="AC78"/>
  <c r="AD78"/>
  <c r="AE78"/>
  <c r="AG78"/>
  <c r="M78"/>
  <c r="N78"/>
  <c r="T78"/>
  <c r="U78"/>
  <c r="V78"/>
  <c r="W78"/>
  <c r="AH78"/>
  <c r="Y78"/>
  <c r="O78"/>
  <c r="AI78"/>
  <c r="Z78"/>
  <c r="Q78"/>
  <c r="AJ78"/>
  <c r="AA78"/>
  <c r="R78"/>
  <c r="AK78"/>
  <c r="AB78"/>
  <c r="S78"/>
  <c r="AF78"/>
  <c r="X78"/>
  <c r="P78"/>
  <c r="Y487"/>
  <c r="AH487"/>
  <c r="O487"/>
  <c r="AE487"/>
  <c r="L487"/>
  <c r="AG487"/>
  <c r="Q487"/>
  <c r="S487"/>
  <c r="Z487"/>
  <c r="W487"/>
  <c r="AI487"/>
  <c r="X487"/>
  <c r="AA487"/>
  <c r="P487"/>
  <c r="AF487"/>
  <c r="R487"/>
  <c r="AJ487"/>
  <c r="AB487"/>
  <c r="T487"/>
  <c r="AK487"/>
  <c r="AC487"/>
  <c r="U487"/>
  <c r="M487"/>
  <c r="AD487"/>
  <c r="V487"/>
  <c r="N487"/>
  <c r="S290"/>
  <c r="U290"/>
  <c r="L290"/>
  <c r="V290"/>
  <c r="AD290"/>
  <c r="X290"/>
  <c r="AF290"/>
  <c r="AG290"/>
  <c r="AH290"/>
  <c r="M290"/>
  <c r="AI290"/>
  <c r="Y290"/>
  <c r="N290"/>
  <c r="AK290"/>
  <c r="Z290"/>
  <c r="P290"/>
  <c r="AA290"/>
  <c r="Q290"/>
  <c r="AC290"/>
  <c r="R290"/>
  <c r="AJ290"/>
  <c r="AB290"/>
  <c r="T290"/>
  <c r="AE290"/>
  <c r="W290"/>
  <c r="O290"/>
  <c r="S366"/>
  <c r="L366"/>
  <c r="AE366"/>
  <c r="AH366"/>
  <c r="AI366"/>
  <c r="AK366"/>
  <c r="T366"/>
  <c r="U366"/>
  <c r="Z366"/>
  <c r="AJ366"/>
  <c r="W366"/>
  <c r="AA366"/>
  <c r="M366"/>
  <c r="AB366"/>
  <c r="O366"/>
  <c r="AC366"/>
  <c r="R366"/>
  <c r="AD366"/>
  <c r="V366"/>
  <c r="N366"/>
  <c r="AF366"/>
  <c r="X366"/>
  <c r="P366"/>
  <c r="AG366"/>
  <c r="Y366"/>
  <c r="Q366"/>
  <c r="L161"/>
  <c r="AB161"/>
  <c r="AC161"/>
  <c r="AD161"/>
  <c r="AE161"/>
  <c r="M161"/>
  <c r="N161"/>
  <c r="O161"/>
  <c r="AJ161"/>
  <c r="T161"/>
  <c r="AK161"/>
  <c r="U161"/>
  <c r="V161"/>
  <c r="W161"/>
  <c r="AF161"/>
  <c r="X161"/>
  <c r="P161"/>
  <c r="AG161"/>
  <c r="Y161"/>
  <c r="Q161"/>
  <c r="AH161"/>
  <c r="Z161"/>
  <c r="R161"/>
  <c r="AI161"/>
  <c r="AA161"/>
  <c r="S161"/>
  <c r="L74"/>
  <c r="S74"/>
  <c r="U74"/>
  <c r="V74"/>
  <c r="W74"/>
  <c r="AC74"/>
  <c r="AD74"/>
  <c r="AE74"/>
  <c r="M74"/>
  <c r="AF74"/>
  <c r="N74"/>
  <c r="AG74"/>
  <c r="X74"/>
  <c r="O74"/>
  <c r="AH74"/>
  <c r="Y74"/>
  <c r="P74"/>
  <c r="AI74"/>
  <c r="Z74"/>
  <c r="Q74"/>
  <c r="AK74"/>
  <c r="AA74"/>
  <c r="R74"/>
  <c r="AJ74"/>
  <c r="AB74"/>
  <c r="T74"/>
  <c r="L101"/>
  <c r="R101"/>
  <c r="S101"/>
  <c r="U101"/>
  <c r="V101"/>
  <c r="AK101"/>
  <c r="AA101"/>
  <c r="AC101"/>
  <c r="AD101"/>
  <c r="AE101"/>
  <c r="M101"/>
  <c r="AF101"/>
  <c r="W101"/>
  <c r="N101"/>
  <c r="AG101"/>
  <c r="X101"/>
  <c r="O101"/>
  <c r="AH101"/>
  <c r="Y101"/>
  <c r="P101"/>
  <c r="AI101"/>
  <c r="Z101"/>
  <c r="Q101"/>
  <c r="AJ101"/>
  <c r="AB101"/>
  <c r="T101"/>
  <c r="Y421"/>
  <c r="AI421"/>
  <c r="X421"/>
  <c r="L421"/>
  <c r="AB421"/>
  <c r="Z421"/>
  <c r="AJ421"/>
  <c r="Q421"/>
  <c r="AA421"/>
  <c r="P421"/>
  <c r="AF421"/>
  <c r="R421"/>
  <c r="AG421"/>
  <c r="S421"/>
  <c r="AH421"/>
  <c r="T421"/>
  <c r="AK421"/>
  <c r="AC421"/>
  <c r="U421"/>
  <c r="M421"/>
  <c r="AD421"/>
  <c r="V421"/>
  <c r="N421"/>
  <c r="AE421"/>
  <c r="W421"/>
  <c r="O421"/>
  <c r="L173"/>
  <c r="P173"/>
  <c r="Q173"/>
  <c r="R173"/>
  <c r="S173"/>
  <c r="AF173"/>
  <c r="AG173"/>
  <c r="AH173"/>
  <c r="AI173"/>
  <c r="X173"/>
  <c r="Y173"/>
  <c r="Z173"/>
  <c r="AA173"/>
  <c r="AJ173"/>
  <c r="AB173"/>
  <c r="T173"/>
  <c r="AK173"/>
  <c r="AC173"/>
  <c r="U173"/>
  <c r="M173"/>
  <c r="AD173"/>
  <c r="V173"/>
  <c r="N173"/>
  <c r="AE173"/>
  <c r="W173"/>
  <c r="O173"/>
  <c r="AF447"/>
  <c r="N447"/>
  <c r="AG447"/>
  <c r="R447"/>
  <c r="V447"/>
  <c r="L447"/>
  <c r="W447"/>
  <c r="AH447"/>
  <c r="S447"/>
  <c r="X447"/>
  <c r="AD447"/>
  <c r="AE447"/>
  <c r="AI447"/>
  <c r="Y447"/>
  <c r="O447"/>
  <c r="Z447"/>
  <c r="P447"/>
  <c r="AA447"/>
  <c r="Q447"/>
  <c r="AJ447"/>
  <c r="AB447"/>
  <c r="T447"/>
  <c r="AK447"/>
  <c r="AC447"/>
  <c r="U447"/>
  <c r="M447"/>
  <c r="AJ257"/>
  <c r="L257"/>
  <c r="N257"/>
  <c r="Y257"/>
  <c r="Q257"/>
  <c r="Z257"/>
  <c r="AA257"/>
  <c r="AB257"/>
  <c r="AD257"/>
  <c r="R257"/>
  <c r="AG257"/>
  <c r="S257"/>
  <c r="AH257"/>
  <c r="T257"/>
  <c r="AI257"/>
  <c r="V257"/>
  <c r="AK257"/>
  <c r="AC257"/>
  <c r="U257"/>
  <c r="M257"/>
  <c r="AE257"/>
  <c r="W257"/>
  <c r="O257"/>
  <c r="AF257"/>
  <c r="X257"/>
  <c r="P257"/>
  <c r="L198"/>
  <c r="AA198"/>
  <c r="AB198"/>
  <c r="AC198"/>
  <c r="AE198"/>
  <c r="AJ198"/>
  <c r="R198"/>
  <c r="AK198"/>
  <c r="S198"/>
  <c r="T198"/>
  <c r="U198"/>
  <c r="AF198"/>
  <c r="W198"/>
  <c r="M198"/>
  <c r="AG198"/>
  <c r="X198"/>
  <c r="O198"/>
  <c r="AH198"/>
  <c r="Y198"/>
  <c r="P198"/>
  <c r="AI198"/>
  <c r="Z198"/>
  <c r="Q198"/>
  <c r="AD198"/>
  <c r="V198"/>
  <c r="N198"/>
  <c r="AJ469"/>
  <c r="Q469"/>
  <c r="U469"/>
  <c r="AI469"/>
  <c r="Y469"/>
  <c r="M469"/>
  <c r="AA469"/>
  <c r="L469"/>
  <c r="AB469"/>
  <c r="AK469"/>
  <c r="Z469"/>
  <c r="AC469"/>
  <c r="R469"/>
  <c r="AG469"/>
  <c r="S469"/>
  <c r="AH469"/>
  <c r="T469"/>
  <c r="AD469"/>
  <c r="V469"/>
  <c r="N469"/>
  <c r="AE469"/>
  <c r="W469"/>
  <c r="O469"/>
  <c r="AF469"/>
  <c r="X469"/>
  <c r="P469"/>
  <c r="N262"/>
  <c r="L262"/>
  <c r="O262"/>
  <c r="Q262"/>
  <c r="AB262"/>
  <c r="T262"/>
  <c r="AC262"/>
  <c r="AD262"/>
  <c r="AE262"/>
  <c r="AG262"/>
  <c r="U262"/>
  <c r="AJ262"/>
  <c r="V262"/>
  <c r="AK262"/>
  <c r="W262"/>
  <c r="Y262"/>
  <c r="M262"/>
  <c r="AF262"/>
  <c r="X262"/>
  <c r="P262"/>
  <c r="AH262"/>
  <c r="Z262"/>
  <c r="R262"/>
  <c r="AI262"/>
  <c r="AA262"/>
  <c r="S262"/>
  <c r="AJ297"/>
  <c r="L297"/>
  <c r="O297"/>
  <c r="Q297"/>
  <c r="R297"/>
  <c r="Z297"/>
  <c r="S297"/>
  <c r="AA297"/>
  <c r="AB297"/>
  <c r="AD297"/>
  <c r="AE297"/>
  <c r="T297"/>
  <c r="AG297"/>
  <c r="V297"/>
  <c r="AH297"/>
  <c r="W297"/>
  <c r="AI297"/>
  <c r="Y297"/>
  <c r="N297"/>
  <c r="AK297"/>
  <c r="AC297"/>
  <c r="U297"/>
  <c r="M297"/>
  <c r="AF297"/>
  <c r="X297"/>
  <c r="P297"/>
  <c r="L272"/>
  <c r="T272"/>
  <c r="U272"/>
  <c r="W272"/>
  <c r="AH272"/>
  <c r="Z272"/>
  <c r="AI272"/>
  <c r="AJ272"/>
  <c r="AK272"/>
  <c r="AA272"/>
  <c r="M272"/>
  <c r="AB272"/>
  <c r="O272"/>
  <c r="AC272"/>
  <c r="R272"/>
  <c r="AE272"/>
  <c r="S272"/>
  <c r="AD272"/>
  <c r="V272"/>
  <c r="N272"/>
  <c r="AF272"/>
  <c r="X272"/>
  <c r="P272"/>
  <c r="AG272"/>
  <c r="Y272"/>
  <c r="Q272"/>
  <c r="AD373"/>
  <c r="U373"/>
  <c r="Q373"/>
  <c r="L373"/>
  <c r="S373"/>
  <c r="AF373"/>
  <c r="AG373"/>
  <c r="T373"/>
  <c r="V373"/>
  <c r="AB373"/>
  <c r="AC373"/>
  <c r="AI373"/>
  <c r="X373"/>
  <c r="M373"/>
  <c r="AJ373"/>
  <c r="Y373"/>
  <c r="N373"/>
  <c r="AK373"/>
  <c r="AA373"/>
  <c r="P373"/>
  <c r="AE373"/>
  <c r="W373"/>
  <c r="O373"/>
  <c r="AH373"/>
  <c r="Z373"/>
  <c r="R373"/>
  <c r="L163"/>
  <c r="M163"/>
  <c r="Z163"/>
  <c r="AA163"/>
  <c r="AB163"/>
  <c r="AC163"/>
  <c r="AH163"/>
  <c r="R163"/>
  <c r="AI163"/>
  <c r="S163"/>
  <c r="AJ163"/>
  <c r="T163"/>
  <c r="AK163"/>
  <c r="U163"/>
  <c r="AD163"/>
  <c r="V163"/>
  <c r="N163"/>
  <c r="AE163"/>
  <c r="W163"/>
  <c r="O163"/>
  <c r="AF163"/>
  <c r="X163"/>
  <c r="P163"/>
  <c r="AG163"/>
  <c r="Y163"/>
  <c r="Q163"/>
  <c r="AC285"/>
  <c r="AD285"/>
  <c r="AE285"/>
  <c r="L285"/>
  <c r="O285"/>
  <c r="AF285"/>
  <c r="P285"/>
  <c r="R285"/>
  <c r="U285"/>
  <c r="AH285"/>
  <c r="V285"/>
  <c r="AK285"/>
  <c r="W285"/>
  <c r="X285"/>
  <c r="M285"/>
  <c r="Z285"/>
  <c r="N285"/>
  <c r="AG285"/>
  <c r="Y285"/>
  <c r="Q285"/>
  <c r="AI285"/>
  <c r="AA285"/>
  <c r="S285"/>
  <c r="AJ285"/>
  <c r="AB285"/>
  <c r="T285"/>
  <c r="L264"/>
  <c r="O264"/>
  <c r="R264"/>
  <c r="S264"/>
  <c r="AB264"/>
  <c r="T264"/>
  <c r="AC264"/>
  <c r="AE264"/>
  <c r="AH264"/>
  <c r="AI264"/>
  <c r="U264"/>
  <c r="AJ264"/>
  <c r="W264"/>
  <c r="AK264"/>
  <c r="Z264"/>
  <c r="AA264"/>
  <c r="M264"/>
  <c r="AD264"/>
  <c r="V264"/>
  <c r="N264"/>
  <c r="AF264"/>
  <c r="X264"/>
  <c r="P264"/>
  <c r="AG264"/>
  <c r="Y264"/>
  <c r="Q264"/>
  <c r="L197"/>
  <c r="P197"/>
  <c r="Q197"/>
  <c r="R197"/>
  <c r="AH197"/>
  <c r="S197"/>
  <c r="AI197"/>
  <c r="AJ197"/>
  <c r="AK197"/>
  <c r="Y197"/>
  <c r="Z197"/>
  <c r="AA197"/>
  <c r="AB197"/>
  <c r="AC197"/>
  <c r="T197"/>
  <c r="AD197"/>
  <c r="U197"/>
  <c r="AF197"/>
  <c r="V197"/>
  <c r="M197"/>
  <c r="AG197"/>
  <c r="X197"/>
  <c r="N197"/>
  <c r="AE197"/>
  <c r="W197"/>
  <c r="O197"/>
  <c r="L191"/>
  <c r="P191"/>
  <c r="Q191"/>
  <c r="R191"/>
  <c r="S191"/>
  <c r="Z191"/>
  <c r="AA191"/>
  <c r="AD191"/>
  <c r="AE191"/>
  <c r="AF191"/>
  <c r="V191"/>
  <c r="AG191"/>
  <c r="W191"/>
  <c r="AH191"/>
  <c r="X191"/>
  <c r="N191"/>
  <c r="AI191"/>
  <c r="Y191"/>
  <c r="O191"/>
  <c r="AJ191"/>
  <c r="AB191"/>
  <c r="T191"/>
  <c r="AK191"/>
  <c r="AC191"/>
  <c r="U191"/>
  <c r="M191"/>
  <c r="X434"/>
  <c r="W434"/>
  <c r="L434"/>
  <c r="AC434"/>
  <c r="AI434"/>
  <c r="M434"/>
  <c r="AA434"/>
  <c r="AJ434"/>
  <c r="N434"/>
  <c r="AK434"/>
  <c r="O434"/>
  <c r="S434"/>
  <c r="AB434"/>
  <c r="P434"/>
  <c r="AD434"/>
  <c r="T434"/>
  <c r="AE434"/>
  <c r="U434"/>
  <c r="AF434"/>
  <c r="V434"/>
  <c r="AG434"/>
  <c r="Y434"/>
  <c r="Q434"/>
  <c r="AH434"/>
  <c r="Z434"/>
  <c r="R434"/>
  <c r="AC491"/>
  <c r="AE491"/>
  <c r="N491"/>
  <c r="AK491"/>
  <c r="O491"/>
  <c r="AB491"/>
  <c r="AJ491"/>
  <c r="T491"/>
  <c r="V491"/>
  <c r="W491"/>
  <c r="AA491"/>
  <c r="M491"/>
  <c r="AD491"/>
  <c r="S491"/>
  <c r="AI491"/>
  <c r="U491"/>
  <c r="AF491"/>
  <c r="X491"/>
  <c r="P491"/>
  <c r="AG491"/>
  <c r="Y491"/>
  <c r="Q491"/>
  <c r="L491"/>
  <c r="AH491"/>
  <c r="Z491"/>
  <c r="R491"/>
  <c r="AB483"/>
  <c r="AE483"/>
  <c r="W483"/>
  <c r="AD483"/>
  <c r="AJ483"/>
  <c r="N483"/>
  <c r="AK483"/>
  <c r="S483"/>
  <c r="V483"/>
  <c r="T483"/>
  <c r="AI483"/>
  <c r="U483"/>
  <c r="AA483"/>
  <c r="M483"/>
  <c r="AC483"/>
  <c r="O483"/>
  <c r="AF483"/>
  <c r="X483"/>
  <c r="P483"/>
  <c r="AG483"/>
  <c r="Y483"/>
  <c r="Q483"/>
  <c r="L483"/>
  <c r="AH483"/>
  <c r="Z483"/>
  <c r="R483"/>
  <c r="L123"/>
  <c r="U123"/>
  <c r="V123"/>
  <c r="W123"/>
  <c r="X123"/>
  <c r="AK123"/>
  <c r="AC123"/>
  <c r="M123"/>
  <c r="AD123"/>
  <c r="N123"/>
  <c r="AE123"/>
  <c r="O123"/>
  <c r="AF123"/>
  <c r="P123"/>
  <c r="AG123"/>
  <c r="Y123"/>
  <c r="Q123"/>
  <c r="AH123"/>
  <c r="Z123"/>
  <c r="R123"/>
  <c r="AI123"/>
  <c r="AA123"/>
  <c r="S123"/>
  <c r="AJ123"/>
  <c r="AB123"/>
  <c r="T123"/>
  <c r="L158"/>
  <c r="W158"/>
  <c r="X158"/>
  <c r="Y158"/>
  <c r="Z158"/>
  <c r="AE158"/>
  <c r="O158"/>
  <c r="AF158"/>
  <c r="P158"/>
  <c r="AG158"/>
  <c r="Q158"/>
  <c r="AH158"/>
  <c r="R158"/>
  <c r="AI158"/>
  <c r="AA158"/>
  <c r="S158"/>
  <c r="AJ158"/>
  <c r="AB158"/>
  <c r="T158"/>
  <c r="AK158"/>
  <c r="AC158"/>
  <c r="U158"/>
  <c r="M158"/>
  <c r="AD158"/>
  <c r="V158"/>
  <c r="N158"/>
  <c r="L429"/>
  <c r="U429"/>
  <c r="Z429"/>
  <c r="T429"/>
  <c r="AF429"/>
  <c r="X429"/>
  <c r="AG429"/>
  <c r="AH429"/>
  <c r="AJ429"/>
  <c r="P429"/>
  <c r="AI429"/>
  <c r="Y429"/>
  <c r="M429"/>
  <c r="AK429"/>
  <c r="AA429"/>
  <c r="Q429"/>
  <c r="AB429"/>
  <c r="R429"/>
  <c r="AC429"/>
  <c r="S429"/>
  <c r="AD429"/>
  <c r="V429"/>
  <c r="N429"/>
  <c r="AE429"/>
  <c r="W429"/>
  <c r="O429"/>
  <c r="AF129"/>
  <c r="L129"/>
  <c r="AG129"/>
  <c r="AH129"/>
  <c r="AJ129"/>
  <c r="R129"/>
  <c r="T129"/>
  <c r="W129"/>
  <c r="X129"/>
  <c r="Y129"/>
  <c r="Z129"/>
  <c r="O129"/>
  <c r="AB129"/>
  <c r="P129"/>
  <c r="AE129"/>
  <c r="Q129"/>
  <c r="AI129"/>
  <c r="AA129"/>
  <c r="S129"/>
  <c r="AK129"/>
  <c r="AC129"/>
  <c r="U129"/>
  <c r="M129"/>
  <c r="AD129"/>
  <c r="V129"/>
  <c r="N129"/>
  <c r="L98"/>
  <c r="M98"/>
  <c r="P98"/>
  <c r="AG98"/>
  <c r="AH98"/>
  <c r="AI98"/>
  <c r="AJ98"/>
  <c r="U98"/>
  <c r="X98"/>
  <c r="Y98"/>
  <c r="Z98"/>
  <c r="AK98"/>
  <c r="AA98"/>
  <c r="Q98"/>
  <c r="AB98"/>
  <c r="R98"/>
  <c r="AC98"/>
  <c r="S98"/>
  <c r="AF98"/>
  <c r="T98"/>
  <c r="AD98"/>
  <c r="V98"/>
  <c r="N98"/>
  <c r="AE98"/>
  <c r="W98"/>
  <c r="O98"/>
  <c r="AB318"/>
  <c r="L318"/>
  <c r="AC318"/>
  <c r="AE318"/>
  <c r="O318"/>
  <c r="AI318"/>
  <c r="R318"/>
  <c r="S318"/>
  <c r="U318"/>
  <c r="AH318"/>
  <c r="T318"/>
  <c r="AJ318"/>
  <c r="W318"/>
  <c r="AK318"/>
  <c r="Z318"/>
  <c r="AA318"/>
  <c r="M318"/>
  <c r="AD318"/>
  <c r="V318"/>
  <c r="N318"/>
  <c r="AF318"/>
  <c r="X318"/>
  <c r="P318"/>
  <c r="AG318"/>
  <c r="Y318"/>
  <c r="Q318"/>
  <c r="N317"/>
  <c r="AB317"/>
  <c r="AC317"/>
  <c r="AD317"/>
  <c r="L317"/>
  <c r="AI317"/>
  <c r="P317"/>
  <c r="S317"/>
  <c r="U317"/>
  <c r="AF317"/>
  <c r="T317"/>
  <c r="AJ317"/>
  <c r="V317"/>
  <c r="AK317"/>
  <c r="X317"/>
  <c r="AA317"/>
  <c r="M317"/>
  <c r="AE317"/>
  <c r="W317"/>
  <c r="O317"/>
  <c r="AG317"/>
  <c r="Y317"/>
  <c r="Q317"/>
  <c r="AH317"/>
  <c r="Z317"/>
  <c r="R317"/>
  <c r="S296"/>
  <c r="L296"/>
  <c r="T296"/>
  <c r="U296"/>
  <c r="AC296"/>
  <c r="W296"/>
  <c r="AE296"/>
  <c r="AF296"/>
  <c r="AH296"/>
  <c r="AI296"/>
  <c r="X296"/>
  <c r="M296"/>
  <c r="AJ296"/>
  <c r="Z296"/>
  <c r="O296"/>
  <c r="AK296"/>
  <c r="AA296"/>
  <c r="P296"/>
  <c r="AB296"/>
  <c r="R296"/>
  <c r="AD296"/>
  <c r="V296"/>
  <c r="N296"/>
  <c r="AG296"/>
  <c r="Y296"/>
  <c r="Q296"/>
  <c r="AH437"/>
  <c r="M437"/>
  <c r="AI437"/>
  <c r="R437"/>
  <c r="L437"/>
  <c r="X437"/>
  <c r="AJ437"/>
  <c r="P437"/>
  <c r="Y437"/>
  <c r="Z437"/>
  <c r="AB437"/>
  <c r="AK437"/>
  <c r="AA437"/>
  <c r="Q437"/>
  <c r="AC437"/>
  <c r="S437"/>
  <c r="AF437"/>
  <c r="T437"/>
  <c r="AG437"/>
  <c r="U437"/>
  <c r="AD437"/>
  <c r="V437"/>
  <c r="N437"/>
  <c r="AE437"/>
  <c r="W437"/>
  <c r="O437"/>
  <c r="AH427"/>
  <c r="AA427"/>
  <c r="AB427"/>
  <c r="M427"/>
  <c r="AC427"/>
  <c r="N427"/>
  <c r="R427"/>
  <c r="T427"/>
  <c r="AD427"/>
  <c r="S427"/>
  <c r="AI427"/>
  <c r="U427"/>
  <c r="AJ427"/>
  <c r="V427"/>
  <c r="L427"/>
  <c r="AK427"/>
  <c r="Z427"/>
  <c r="AE427"/>
  <c r="W427"/>
  <c r="O427"/>
  <c r="AF427"/>
  <c r="X427"/>
  <c r="P427"/>
  <c r="AG427"/>
  <c r="Y427"/>
  <c r="Q427"/>
  <c r="Z335"/>
  <c r="N335"/>
  <c r="L335"/>
  <c r="Q335"/>
  <c r="S335"/>
  <c r="AA335"/>
  <c r="AB335"/>
  <c r="AG335"/>
  <c r="AD335"/>
  <c r="R335"/>
  <c r="AH335"/>
  <c r="T335"/>
  <c r="AI335"/>
  <c r="V335"/>
  <c r="AJ335"/>
  <c r="Y335"/>
  <c r="AK335"/>
  <c r="AC335"/>
  <c r="U335"/>
  <c r="M335"/>
  <c r="AE335"/>
  <c r="W335"/>
  <c r="O335"/>
  <c r="AF335"/>
  <c r="X335"/>
  <c r="P335"/>
  <c r="L137"/>
  <c r="Q137"/>
  <c r="R137"/>
  <c r="S137"/>
  <c r="T137"/>
  <c r="AA137"/>
  <c r="AB137"/>
  <c r="AE137"/>
  <c r="AF137"/>
  <c r="AG137"/>
  <c r="W137"/>
  <c r="AH137"/>
  <c r="X137"/>
  <c r="AI137"/>
  <c r="Y137"/>
  <c r="O137"/>
  <c r="AJ137"/>
  <c r="Z137"/>
  <c r="P137"/>
  <c r="AK137"/>
  <c r="AC137"/>
  <c r="U137"/>
  <c r="M137"/>
  <c r="AD137"/>
  <c r="V137"/>
  <c r="N137"/>
  <c r="L112"/>
  <c r="AJ112"/>
  <c r="AK112"/>
  <c r="R112"/>
  <c r="S112"/>
  <c r="T112"/>
  <c r="U112"/>
  <c r="AA112"/>
  <c r="AB112"/>
  <c r="AC112"/>
  <c r="AD112"/>
  <c r="AE112"/>
  <c r="V112"/>
  <c r="M112"/>
  <c r="AF112"/>
  <c r="W112"/>
  <c r="N112"/>
  <c r="AH112"/>
  <c r="X112"/>
  <c r="O112"/>
  <c r="AI112"/>
  <c r="Z112"/>
  <c r="P112"/>
  <c r="AG112"/>
  <c r="Y112"/>
  <c r="Q112"/>
  <c r="L308"/>
  <c r="M308"/>
  <c r="AB308"/>
  <c r="T308"/>
  <c r="AC308"/>
  <c r="AD308"/>
  <c r="AJ308"/>
  <c r="AE308"/>
  <c r="N308"/>
  <c r="AK308"/>
  <c r="U308"/>
  <c r="V308"/>
  <c r="W308"/>
  <c r="AF308"/>
  <c r="X308"/>
  <c r="O308"/>
  <c r="AG308"/>
  <c r="Y308"/>
  <c r="P308"/>
  <c r="AH308"/>
  <c r="Z308"/>
  <c r="Q308"/>
  <c r="AI308"/>
  <c r="AA308"/>
  <c r="S308"/>
  <c r="R308"/>
  <c r="L175"/>
  <c r="Y175"/>
  <c r="AA175"/>
  <c r="AD175"/>
  <c r="AE175"/>
  <c r="N175"/>
  <c r="O175"/>
  <c r="P175"/>
  <c r="Q175"/>
  <c r="AF175"/>
  <c r="S175"/>
  <c r="AG175"/>
  <c r="V175"/>
  <c r="AI175"/>
  <c r="W175"/>
  <c r="X175"/>
  <c r="AH175"/>
  <c r="Z175"/>
  <c r="R175"/>
  <c r="AJ175"/>
  <c r="AB175"/>
  <c r="T175"/>
  <c r="AK175"/>
  <c r="AC175"/>
  <c r="U175"/>
  <c r="M175"/>
  <c r="V417"/>
  <c r="AB417"/>
  <c r="U417"/>
  <c r="AF417"/>
  <c r="L417"/>
  <c r="W417"/>
  <c r="AJ417"/>
  <c r="AK417"/>
  <c r="N417"/>
  <c r="X417"/>
  <c r="M417"/>
  <c r="AC417"/>
  <c r="O417"/>
  <c r="AD417"/>
  <c r="P417"/>
  <c r="AE417"/>
  <c r="T417"/>
  <c r="AG417"/>
  <c r="Y417"/>
  <c r="Q417"/>
  <c r="AH417"/>
  <c r="Z417"/>
  <c r="R417"/>
  <c r="AI417"/>
  <c r="AA417"/>
  <c r="S417"/>
  <c r="AH396"/>
  <c r="L396"/>
  <c r="M396"/>
  <c r="AI396"/>
  <c r="T396"/>
  <c r="AJ396"/>
  <c r="U396"/>
  <c r="Y396"/>
  <c r="AA396"/>
  <c r="AK396"/>
  <c r="Z396"/>
  <c r="AB396"/>
  <c r="Q396"/>
  <c r="AC396"/>
  <c r="R396"/>
  <c r="AG396"/>
  <c r="S396"/>
  <c r="AD396"/>
  <c r="V396"/>
  <c r="N396"/>
  <c r="AE396"/>
  <c r="W396"/>
  <c r="O396"/>
  <c r="AF396"/>
  <c r="X396"/>
  <c r="P396"/>
  <c r="L321"/>
  <c r="Q321"/>
  <c r="AE321"/>
  <c r="AF321"/>
  <c r="AG321"/>
  <c r="AJ321"/>
  <c r="R321"/>
  <c r="T321"/>
  <c r="X321"/>
  <c r="AH321"/>
  <c r="W321"/>
  <c r="Y321"/>
  <c r="Z321"/>
  <c r="O321"/>
  <c r="AB321"/>
  <c r="P321"/>
  <c r="AI321"/>
  <c r="AA321"/>
  <c r="S321"/>
  <c r="AK321"/>
  <c r="AC321"/>
  <c r="U321"/>
  <c r="M321"/>
  <c r="AD321"/>
  <c r="V321"/>
  <c r="N321"/>
  <c r="L138"/>
  <c r="AH138"/>
  <c r="AI138"/>
  <c r="N138"/>
  <c r="O138"/>
  <c r="P138"/>
  <c r="Q138"/>
  <c r="X138"/>
  <c r="Y138"/>
  <c r="Z138"/>
  <c r="AA138"/>
  <c r="AD138"/>
  <c r="R138"/>
  <c r="AE138"/>
  <c r="S138"/>
  <c r="AF138"/>
  <c r="V138"/>
  <c r="AG138"/>
  <c r="W138"/>
  <c r="AJ138"/>
  <c r="AB138"/>
  <c r="T138"/>
  <c r="AK138"/>
  <c r="AC138"/>
  <c r="U138"/>
  <c r="M138"/>
  <c r="L334"/>
  <c r="AK334"/>
  <c r="M334"/>
  <c r="O334"/>
  <c r="Z334"/>
  <c r="S334"/>
  <c r="AA334"/>
  <c r="AB334"/>
  <c r="AE334"/>
  <c r="AC334"/>
  <c r="R334"/>
  <c r="AH334"/>
  <c r="T334"/>
  <c r="AI334"/>
  <c r="U334"/>
  <c r="AJ334"/>
  <c r="W334"/>
  <c r="AD334"/>
  <c r="V334"/>
  <c r="N334"/>
  <c r="AF334"/>
  <c r="X334"/>
  <c r="P334"/>
  <c r="AG334"/>
  <c r="Y334"/>
  <c r="Q334"/>
  <c r="Z282"/>
  <c r="M282"/>
  <c r="AA282"/>
  <c r="L282"/>
  <c r="AC282"/>
  <c r="AF282"/>
  <c r="P282"/>
  <c r="Q282"/>
  <c r="R282"/>
  <c r="AG282"/>
  <c r="S282"/>
  <c r="AH282"/>
  <c r="U282"/>
  <c r="AI282"/>
  <c r="X282"/>
  <c r="AK282"/>
  <c r="Y282"/>
  <c r="AJ282"/>
  <c r="AB282"/>
  <c r="T282"/>
  <c r="AD282"/>
  <c r="V282"/>
  <c r="N282"/>
  <c r="AE282"/>
  <c r="W282"/>
  <c r="O282"/>
  <c r="Y217"/>
  <c r="L217"/>
  <c r="Z217"/>
  <c r="AA217"/>
  <c r="AB217"/>
  <c r="AG217"/>
  <c r="Q217"/>
  <c r="AH217"/>
  <c r="R217"/>
  <c r="AI217"/>
  <c r="S217"/>
  <c r="AJ217"/>
  <c r="T217"/>
  <c r="AK217"/>
  <c r="AC217"/>
  <c r="U217"/>
  <c r="M217"/>
  <c r="AD217"/>
  <c r="V217"/>
  <c r="N217"/>
  <c r="AE217"/>
  <c r="W217"/>
  <c r="O217"/>
  <c r="AF217"/>
  <c r="X217"/>
  <c r="P217"/>
  <c r="L85"/>
  <c r="U85"/>
  <c r="V85"/>
  <c r="X85"/>
  <c r="AB85"/>
  <c r="AK85"/>
  <c r="AC85"/>
  <c r="M85"/>
  <c r="AD85"/>
  <c r="O85"/>
  <c r="AE85"/>
  <c r="S85"/>
  <c r="AH85"/>
  <c r="T85"/>
  <c r="AF85"/>
  <c r="W85"/>
  <c r="N85"/>
  <c r="AI85"/>
  <c r="Z85"/>
  <c r="P85"/>
  <c r="AJ85"/>
  <c r="AA85"/>
  <c r="R85"/>
  <c r="AG85"/>
  <c r="Y85"/>
  <c r="Q85"/>
  <c r="AB443"/>
  <c r="AJ443"/>
  <c r="M443"/>
  <c r="N443"/>
  <c r="R443"/>
  <c r="AH443"/>
  <c r="AK443"/>
  <c r="V443"/>
  <c r="AI443"/>
  <c r="O443"/>
  <c r="W443"/>
  <c r="Z443"/>
  <c r="AA443"/>
  <c r="AC443"/>
  <c r="S443"/>
  <c r="AD443"/>
  <c r="T443"/>
  <c r="L443"/>
  <c r="AE443"/>
  <c r="U443"/>
  <c r="AF443"/>
  <c r="X443"/>
  <c r="P443"/>
  <c r="AG443"/>
  <c r="Y443"/>
  <c r="Q443"/>
  <c r="U274"/>
  <c r="X274"/>
  <c r="L274"/>
  <c r="Y274"/>
  <c r="AH274"/>
  <c r="Z274"/>
  <c r="AI274"/>
  <c r="AK274"/>
  <c r="M274"/>
  <c r="AA274"/>
  <c r="P274"/>
  <c r="AC274"/>
  <c r="Q274"/>
  <c r="AF274"/>
  <c r="R274"/>
  <c r="AG274"/>
  <c r="S274"/>
  <c r="AJ274"/>
  <c r="AB274"/>
  <c r="T274"/>
  <c r="AD274"/>
  <c r="V274"/>
  <c r="N274"/>
  <c r="AE274"/>
  <c r="W274"/>
  <c r="O274"/>
  <c r="W488"/>
  <c r="Z488"/>
  <c r="L488"/>
  <c r="AE488"/>
  <c r="V488"/>
  <c r="AG488"/>
  <c r="N488"/>
  <c r="AH488"/>
  <c r="O488"/>
  <c r="Y488"/>
  <c r="Q488"/>
  <c r="X488"/>
  <c r="AD488"/>
  <c r="P488"/>
  <c r="AF488"/>
  <c r="R488"/>
  <c r="AI488"/>
  <c r="AA488"/>
  <c r="S488"/>
  <c r="AJ488"/>
  <c r="AB488"/>
  <c r="T488"/>
  <c r="AK488"/>
  <c r="AC488"/>
  <c r="U488"/>
  <c r="M488"/>
  <c r="S484"/>
  <c r="AB484"/>
  <c r="AK484"/>
  <c r="V484"/>
  <c r="AD484"/>
  <c r="T484"/>
  <c r="AH484"/>
  <c r="L484"/>
  <c r="Z484"/>
  <c r="AJ484"/>
  <c r="N484"/>
  <c r="AI484"/>
  <c r="U484"/>
  <c r="AA484"/>
  <c r="M484"/>
  <c r="AC484"/>
  <c r="R484"/>
  <c r="AE484"/>
  <c r="W484"/>
  <c r="O484"/>
  <c r="AF484"/>
  <c r="X484"/>
  <c r="P484"/>
  <c r="AG484"/>
  <c r="Y484"/>
  <c r="Q484"/>
  <c r="AF250"/>
  <c r="P250"/>
  <c r="AG250"/>
  <c r="L250"/>
  <c r="AH250"/>
  <c r="AI250"/>
  <c r="Q250"/>
  <c r="R250"/>
  <c r="S250"/>
  <c r="X250"/>
  <c r="Y250"/>
  <c r="Z250"/>
  <c r="AA250"/>
  <c r="AJ250"/>
  <c r="AB250"/>
  <c r="T250"/>
  <c r="AK250"/>
  <c r="AC250"/>
  <c r="U250"/>
  <c r="M250"/>
  <c r="AD250"/>
  <c r="V250"/>
  <c r="N250"/>
  <c r="AE250"/>
  <c r="W250"/>
  <c r="O250"/>
  <c r="W497"/>
  <c r="Y497"/>
  <c r="L497"/>
  <c r="AE497"/>
  <c r="U497"/>
  <c r="AF497"/>
  <c r="N497"/>
  <c r="AC497"/>
  <c r="AK497"/>
  <c r="O497"/>
  <c r="Q497"/>
  <c r="AD497"/>
  <c r="P497"/>
  <c r="AG497"/>
  <c r="V497"/>
  <c r="X497"/>
  <c r="M497"/>
  <c r="AH497"/>
  <c r="Z497"/>
  <c r="R497"/>
  <c r="AI497"/>
  <c r="AA497"/>
  <c r="S497"/>
  <c r="AJ497"/>
  <c r="AB497"/>
  <c r="T497"/>
  <c r="AF304"/>
  <c r="L304"/>
  <c r="AH304"/>
  <c r="AI304"/>
  <c r="M304"/>
  <c r="U304"/>
  <c r="AJ304"/>
  <c r="O304"/>
  <c r="W304"/>
  <c r="X304"/>
  <c r="Z304"/>
  <c r="AK304"/>
  <c r="AA304"/>
  <c r="P304"/>
  <c r="AB304"/>
  <c r="R304"/>
  <c r="AC304"/>
  <c r="S304"/>
  <c r="AE304"/>
  <c r="T304"/>
  <c r="AD304"/>
  <c r="V304"/>
  <c r="N304"/>
  <c r="AG304"/>
  <c r="Y304"/>
  <c r="Q304"/>
  <c r="T325"/>
  <c r="L325"/>
  <c r="AF325"/>
  <c r="AI325"/>
  <c r="AJ325"/>
  <c r="M325"/>
  <c r="U325"/>
  <c r="V325"/>
  <c r="AA325"/>
  <c r="AK325"/>
  <c r="X325"/>
  <c r="AB325"/>
  <c r="N325"/>
  <c r="AC325"/>
  <c r="P325"/>
  <c r="AD325"/>
  <c r="S325"/>
  <c r="AE325"/>
  <c r="W325"/>
  <c r="O325"/>
  <c r="AG325"/>
  <c r="Y325"/>
  <c r="Q325"/>
  <c r="AH325"/>
  <c r="Z325"/>
  <c r="R325"/>
  <c r="L342"/>
  <c r="R342"/>
  <c r="S342"/>
  <c r="T342"/>
  <c r="AC342"/>
  <c r="W342"/>
  <c r="AE342"/>
  <c r="AH342"/>
  <c r="AJ342"/>
  <c r="AI342"/>
  <c r="U342"/>
  <c r="AK342"/>
  <c r="Z342"/>
  <c r="AA342"/>
  <c r="M342"/>
  <c r="AB342"/>
  <c r="O342"/>
  <c r="AD342"/>
  <c r="V342"/>
  <c r="N342"/>
  <c r="AF342"/>
  <c r="X342"/>
  <c r="P342"/>
  <c r="AG342"/>
  <c r="Y342"/>
  <c r="Q342"/>
  <c r="AJ303"/>
  <c r="N303"/>
  <c r="L303"/>
  <c r="P303"/>
  <c r="Q303"/>
  <c r="Y303"/>
  <c r="AK303"/>
  <c r="S303"/>
  <c r="AA303"/>
  <c r="AB303"/>
  <c r="AC303"/>
  <c r="AD303"/>
  <c r="T303"/>
  <c r="AF303"/>
  <c r="U303"/>
  <c r="AG303"/>
  <c r="V303"/>
  <c r="AI303"/>
  <c r="X303"/>
  <c r="M303"/>
  <c r="AE303"/>
  <c r="W303"/>
  <c r="O303"/>
  <c r="AH303"/>
  <c r="Z303"/>
  <c r="R303"/>
  <c r="L97"/>
  <c r="AJ97"/>
  <c r="AK97"/>
  <c r="N97"/>
  <c r="Q97"/>
  <c r="R97"/>
  <c r="S97"/>
  <c r="Z97"/>
  <c r="AA97"/>
  <c r="AB97"/>
  <c r="AC97"/>
  <c r="AD97"/>
  <c r="T97"/>
  <c r="AG97"/>
  <c r="U97"/>
  <c r="AH97"/>
  <c r="V97"/>
  <c r="AI97"/>
  <c r="Y97"/>
  <c r="M97"/>
  <c r="AE97"/>
  <c r="W97"/>
  <c r="O97"/>
  <c r="AF97"/>
  <c r="X97"/>
  <c r="P97"/>
  <c r="L76"/>
  <c r="X76"/>
  <c r="Y76"/>
  <c r="AA76"/>
  <c r="AB76"/>
  <c r="AG76"/>
  <c r="O76"/>
  <c r="AI76"/>
  <c r="P76"/>
  <c r="AJ76"/>
  <c r="Q76"/>
  <c r="AK76"/>
  <c r="S76"/>
  <c r="AC76"/>
  <c r="T76"/>
  <c r="AD76"/>
  <c r="U76"/>
  <c r="AE76"/>
  <c r="V76"/>
  <c r="M76"/>
  <c r="AF76"/>
  <c r="W76"/>
  <c r="N76"/>
  <c r="AH76"/>
  <c r="Z76"/>
  <c r="R76"/>
  <c r="R453"/>
  <c r="AH453"/>
  <c r="L453"/>
  <c r="V453"/>
  <c r="AI453"/>
  <c r="M453"/>
  <c r="Y453"/>
  <c r="Z453"/>
  <c r="AJ453"/>
  <c r="X453"/>
  <c r="AA453"/>
  <c r="N453"/>
  <c r="AF453"/>
  <c r="P453"/>
  <c r="AG453"/>
  <c r="Q453"/>
  <c r="AK453"/>
  <c r="AB453"/>
  <c r="S453"/>
  <c r="AC453"/>
  <c r="T453"/>
  <c r="AD453"/>
  <c r="U453"/>
  <c r="AE453"/>
  <c r="W453"/>
  <c r="O453"/>
  <c r="L103"/>
  <c r="W103"/>
  <c r="X103"/>
  <c r="Y103"/>
  <c r="AA103"/>
  <c r="AF103"/>
  <c r="N103"/>
  <c r="AG103"/>
  <c r="O103"/>
  <c r="AI103"/>
  <c r="P103"/>
  <c r="AJ103"/>
  <c r="Q103"/>
  <c r="AK103"/>
  <c r="AB103"/>
  <c r="S103"/>
  <c r="AC103"/>
  <c r="T103"/>
  <c r="AD103"/>
  <c r="U103"/>
  <c r="AE103"/>
  <c r="V103"/>
  <c r="M103"/>
  <c r="AH103"/>
  <c r="Z103"/>
  <c r="R103"/>
  <c r="AE481"/>
  <c r="P481"/>
  <c r="Q481"/>
  <c r="V481"/>
  <c r="N481"/>
  <c r="AK481"/>
  <c r="W481"/>
  <c r="Y481"/>
  <c r="AG481"/>
  <c r="L481"/>
  <c r="AD481"/>
  <c r="AF481"/>
  <c r="U481"/>
  <c r="X481"/>
  <c r="M481"/>
  <c r="AC481"/>
  <c r="O481"/>
  <c r="AH481"/>
  <c r="Z481"/>
  <c r="R481"/>
  <c r="AI481"/>
  <c r="AA481"/>
  <c r="S481"/>
  <c r="AJ481"/>
  <c r="AB481"/>
  <c r="T481"/>
  <c r="L288"/>
  <c r="AA288"/>
  <c r="P288"/>
  <c r="AB288"/>
  <c r="AC288"/>
  <c r="AK288"/>
  <c r="AE288"/>
  <c r="R288"/>
  <c r="S288"/>
  <c r="T288"/>
  <c r="AF288"/>
  <c r="U288"/>
  <c r="AH288"/>
  <c r="W288"/>
  <c r="AI288"/>
  <c r="X288"/>
  <c r="M288"/>
  <c r="AJ288"/>
  <c r="Z288"/>
  <c r="O288"/>
  <c r="AD288"/>
  <c r="V288"/>
  <c r="N288"/>
  <c r="AG288"/>
  <c r="Y288"/>
  <c r="Q288"/>
  <c r="L148"/>
  <c r="AG148"/>
  <c r="AH148"/>
  <c r="AI148"/>
  <c r="AJ148"/>
  <c r="Q148"/>
  <c r="R148"/>
  <c r="S148"/>
  <c r="T148"/>
  <c r="Y148"/>
  <c r="Z148"/>
  <c r="AA148"/>
  <c r="AB148"/>
  <c r="AK148"/>
  <c r="AC148"/>
  <c r="U148"/>
  <c r="M148"/>
  <c r="AD148"/>
  <c r="V148"/>
  <c r="N148"/>
  <c r="AE148"/>
  <c r="W148"/>
  <c r="O148"/>
  <c r="AF148"/>
  <c r="X148"/>
  <c r="P148"/>
  <c r="L216"/>
  <c r="R216"/>
  <c r="S216"/>
  <c r="T216"/>
  <c r="AH216"/>
  <c r="U216"/>
  <c r="AI216"/>
  <c r="AJ216"/>
  <c r="AK216"/>
  <c r="Z216"/>
  <c r="AA216"/>
  <c r="AB216"/>
  <c r="AC216"/>
  <c r="M216"/>
  <c r="AD216"/>
  <c r="V216"/>
  <c r="N216"/>
  <c r="AE216"/>
  <c r="W216"/>
  <c r="O216"/>
  <c r="AF216"/>
  <c r="X216"/>
  <c r="P216"/>
  <c r="AG216"/>
  <c r="Y216"/>
  <c r="Q216"/>
  <c r="L236"/>
  <c r="AD236"/>
  <c r="AE236"/>
  <c r="AF236"/>
  <c r="N236"/>
  <c r="AG236"/>
  <c r="O236"/>
  <c r="P236"/>
  <c r="Q236"/>
  <c r="V236"/>
  <c r="W236"/>
  <c r="X236"/>
  <c r="Y236"/>
  <c r="AH236"/>
  <c r="Z236"/>
  <c r="R236"/>
  <c r="AI236"/>
  <c r="AA236"/>
  <c r="S236"/>
  <c r="AJ236"/>
  <c r="AB236"/>
  <c r="T236"/>
  <c r="AK236"/>
  <c r="AC236"/>
  <c r="U236"/>
  <c r="M236"/>
  <c r="N473"/>
  <c r="Q473"/>
  <c r="X473"/>
  <c r="M473"/>
  <c r="Y473"/>
  <c r="AD473"/>
  <c r="P473"/>
  <c r="L473"/>
  <c r="AE473"/>
  <c r="AC473"/>
  <c r="O473"/>
  <c r="AF473"/>
  <c r="U473"/>
  <c r="AG473"/>
  <c r="V473"/>
  <c r="AK473"/>
  <c r="W473"/>
  <c r="AH473"/>
  <c r="Z473"/>
  <c r="R473"/>
  <c r="AI473"/>
  <c r="AA473"/>
  <c r="S473"/>
  <c r="AJ473"/>
  <c r="AB473"/>
  <c r="T473"/>
  <c r="L260"/>
  <c r="N260"/>
  <c r="O260"/>
  <c r="P260"/>
  <c r="Y260"/>
  <c r="Q260"/>
  <c r="AA260"/>
  <c r="AD260"/>
  <c r="AE260"/>
  <c r="AF260"/>
  <c r="S260"/>
  <c r="AG260"/>
  <c r="V260"/>
  <c r="AI260"/>
  <c r="W260"/>
  <c r="X260"/>
  <c r="AH260"/>
  <c r="Z260"/>
  <c r="R260"/>
  <c r="AJ260"/>
  <c r="AB260"/>
  <c r="T260"/>
  <c r="AK260"/>
  <c r="AC260"/>
  <c r="U260"/>
  <c r="M260"/>
  <c r="L142"/>
  <c r="AA142"/>
  <c r="AB142"/>
  <c r="AC142"/>
  <c r="AD142"/>
  <c r="AJ142"/>
  <c r="R142"/>
  <c r="AK142"/>
  <c r="S142"/>
  <c r="T142"/>
  <c r="U142"/>
  <c r="AE142"/>
  <c r="V142"/>
  <c r="M142"/>
  <c r="AG142"/>
  <c r="W142"/>
  <c r="N142"/>
  <c r="AH142"/>
  <c r="Y142"/>
  <c r="O142"/>
  <c r="AI142"/>
  <c r="Z142"/>
  <c r="Q142"/>
  <c r="AF142"/>
  <c r="X142"/>
  <c r="P142"/>
  <c r="AB380"/>
  <c r="AJ380"/>
  <c r="X380"/>
  <c r="W380"/>
  <c r="L380"/>
  <c r="Y380"/>
  <c r="AK380"/>
  <c r="O380"/>
  <c r="Z380"/>
  <c r="N380"/>
  <c r="AF380"/>
  <c r="P380"/>
  <c r="AG380"/>
  <c r="Q380"/>
  <c r="AH380"/>
  <c r="R380"/>
  <c r="AC380"/>
  <c r="T380"/>
  <c r="AD380"/>
  <c r="U380"/>
  <c r="AE380"/>
  <c r="V380"/>
  <c r="M380"/>
  <c r="AI380"/>
  <c r="AA380"/>
  <c r="S380"/>
  <c r="L181"/>
  <c r="AC181"/>
  <c r="AF181"/>
  <c r="AG181"/>
  <c r="AH181"/>
  <c r="Q181"/>
  <c r="R181"/>
  <c r="S181"/>
  <c r="U181"/>
  <c r="AI181"/>
  <c r="X181"/>
  <c r="AK181"/>
  <c r="Y181"/>
  <c r="Z181"/>
  <c r="M181"/>
  <c r="AA181"/>
  <c r="P181"/>
  <c r="AJ181"/>
  <c r="AB181"/>
  <c r="T181"/>
  <c r="AD181"/>
  <c r="V181"/>
  <c r="N181"/>
  <c r="AE181"/>
  <c r="W181"/>
  <c r="O181"/>
  <c r="AB502"/>
  <c r="AF502"/>
  <c r="AI502"/>
  <c r="R502"/>
  <c r="Z502"/>
  <c r="AJ502"/>
  <c r="T502"/>
  <c r="Q502"/>
  <c r="X502"/>
  <c r="L502"/>
  <c r="AH502"/>
  <c r="Y502"/>
  <c r="AG502"/>
  <c r="S502"/>
  <c r="AA502"/>
  <c r="P502"/>
  <c r="AK502"/>
  <c r="AC502"/>
  <c r="U502"/>
  <c r="M502"/>
  <c r="AD502"/>
  <c r="V502"/>
  <c r="N502"/>
  <c r="AE502"/>
  <c r="W502"/>
  <c r="O502"/>
  <c r="U221"/>
  <c r="V221"/>
  <c r="W221"/>
  <c r="L221"/>
  <c r="AK221"/>
  <c r="X221"/>
  <c r="AC221"/>
  <c r="M221"/>
  <c r="AD221"/>
  <c r="N221"/>
  <c r="AE221"/>
  <c r="O221"/>
  <c r="AF221"/>
  <c r="P221"/>
  <c r="AG221"/>
  <c r="Y221"/>
  <c r="Q221"/>
  <c r="AH221"/>
  <c r="Z221"/>
  <c r="R221"/>
  <c r="AI221"/>
  <c r="AA221"/>
  <c r="S221"/>
  <c r="AJ221"/>
  <c r="AB221"/>
  <c r="T221"/>
  <c r="N83"/>
  <c r="O83"/>
  <c r="P83"/>
  <c r="L83"/>
  <c r="Q83"/>
  <c r="Z83"/>
  <c r="AC83"/>
  <c r="AF83"/>
  <c r="AG83"/>
  <c r="AH83"/>
  <c r="T83"/>
  <c r="AJ83"/>
  <c r="W83"/>
  <c r="X83"/>
  <c r="Y83"/>
  <c r="AK83"/>
  <c r="AB83"/>
  <c r="R83"/>
  <c r="AD83"/>
  <c r="U83"/>
  <c r="AE83"/>
  <c r="V83"/>
  <c r="M83"/>
  <c r="AI83"/>
  <c r="AA83"/>
  <c r="S83"/>
  <c r="L159"/>
  <c r="N159"/>
  <c r="O159"/>
  <c r="P159"/>
  <c r="Q159"/>
  <c r="AD159"/>
  <c r="AE159"/>
  <c r="AF159"/>
  <c r="AG159"/>
  <c r="V159"/>
  <c r="W159"/>
  <c r="X159"/>
  <c r="Y159"/>
  <c r="AH159"/>
  <c r="Z159"/>
  <c r="R159"/>
  <c r="AI159"/>
  <c r="AA159"/>
  <c r="S159"/>
  <c r="AJ159"/>
  <c r="AB159"/>
  <c r="T159"/>
  <c r="AK159"/>
  <c r="AC159"/>
  <c r="U159"/>
  <c r="M159"/>
  <c r="X306"/>
  <c r="Y306"/>
  <c r="Z306"/>
  <c r="AG306"/>
  <c r="L306"/>
  <c r="N306"/>
  <c r="AA306"/>
  <c r="AH306"/>
  <c r="P306"/>
  <c r="AI306"/>
  <c r="Q306"/>
  <c r="AK306"/>
  <c r="R306"/>
  <c r="AC306"/>
  <c r="S306"/>
  <c r="AD306"/>
  <c r="U306"/>
  <c r="AE306"/>
  <c r="V306"/>
  <c r="AF306"/>
  <c r="W306"/>
  <c r="M306"/>
  <c r="AJ306"/>
  <c r="AB306"/>
  <c r="T306"/>
  <c r="O306"/>
  <c r="X312"/>
  <c r="L312"/>
  <c r="P312"/>
  <c r="Y312"/>
  <c r="Z312"/>
  <c r="AF312"/>
  <c r="AA312"/>
  <c r="AG312"/>
  <c r="Q312"/>
  <c r="AH312"/>
  <c r="R312"/>
  <c r="AI312"/>
  <c r="S312"/>
  <c r="AJ312"/>
  <c r="AB312"/>
  <c r="T312"/>
  <c r="AK312"/>
  <c r="AC312"/>
  <c r="U312"/>
  <c r="M312"/>
  <c r="AD312"/>
  <c r="V312"/>
  <c r="N312"/>
  <c r="AE312"/>
  <c r="W312"/>
  <c r="O312"/>
  <c r="L357"/>
  <c r="AA357"/>
  <c r="AB357"/>
  <c r="AC357"/>
  <c r="M357"/>
  <c r="AF357"/>
  <c r="N357"/>
  <c r="P357"/>
  <c r="T357"/>
  <c r="AD357"/>
  <c r="S357"/>
  <c r="AI357"/>
  <c r="U357"/>
  <c r="AJ357"/>
  <c r="V357"/>
  <c r="AK357"/>
  <c r="X357"/>
  <c r="AE357"/>
  <c r="W357"/>
  <c r="O357"/>
  <c r="AG357"/>
  <c r="Y357"/>
  <c r="Q357"/>
  <c r="AH357"/>
  <c r="Z357"/>
  <c r="R357"/>
  <c r="AD367"/>
  <c r="AH367"/>
  <c r="AB367"/>
  <c r="L367"/>
  <c r="AE367"/>
  <c r="R367"/>
  <c r="AG367"/>
  <c r="S367"/>
  <c r="T367"/>
  <c r="W367"/>
  <c r="V367"/>
  <c r="AI367"/>
  <c r="Y367"/>
  <c r="N367"/>
  <c r="AJ367"/>
  <c r="Z367"/>
  <c r="O367"/>
  <c r="AA367"/>
  <c r="Q367"/>
  <c r="AK367"/>
  <c r="AC367"/>
  <c r="U367"/>
  <c r="M367"/>
  <c r="AF367"/>
  <c r="X367"/>
  <c r="P367"/>
  <c r="L65"/>
  <c r="Y65"/>
  <c r="Z65"/>
  <c r="AA65"/>
  <c r="AB65"/>
  <c r="AH65"/>
  <c r="P65"/>
  <c r="AI65"/>
  <c r="Q65"/>
  <c r="AJ65"/>
  <c r="R65"/>
  <c r="S65"/>
  <c r="AD65"/>
  <c r="T65"/>
  <c r="AE65"/>
  <c r="V65"/>
  <c r="AF65"/>
  <c r="W65"/>
  <c r="N65"/>
  <c r="AG65"/>
  <c r="X65"/>
  <c r="O65"/>
  <c r="AK65"/>
  <c r="AC65"/>
  <c r="U65"/>
  <c r="M65"/>
  <c r="AJ153"/>
  <c r="L153"/>
  <c r="AK153"/>
  <c r="T153"/>
  <c r="U153"/>
  <c r="V153"/>
  <c r="W153"/>
  <c r="AB153"/>
  <c r="AC153"/>
  <c r="M153"/>
  <c r="AD153"/>
  <c r="N153"/>
  <c r="AE153"/>
  <c r="O153"/>
  <c r="AF153"/>
  <c r="X153"/>
  <c r="P153"/>
  <c r="AG153"/>
  <c r="Y153"/>
  <c r="Q153"/>
  <c r="AH153"/>
  <c r="Z153"/>
  <c r="R153"/>
  <c r="AI153"/>
  <c r="AA153"/>
  <c r="S153"/>
  <c r="L128"/>
  <c r="AF128"/>
  <c r="AG128"/>
  <c r="AH128"/>
  <c r="AI128"/>
  <c r="R128"/>
  <c r="S128"/>
  <c r="U128"/>
  <c r="X128"/>
  <c r="AK128"/>
  <c r="Y128"/>
  <c r="Z128"/>
  <c r="M128"/>
  <c r="AA128"/>
  <c r="P128"/>
  <c r="AC128"/>
  <c r="Q128"/>
  <c r="AJ128"/>
  <c r="AB128"/>
  <c r="T128"/>
  <c r="AD128"/>
  <c r="V128"/>
  <c r="N128"/>
  <c r="AE128"/>
  <c r="W128"/>
  <c r="O128"/>
  <c r="L110"/>
  <c r="M110"/>
  <c r="N110"/>
  <c r="O110"/>
  <c r="P110"/>
  <c r="AE110"/>
  <c r="AF110"/>
  <c r="AG110"/>
  <c r="AH110"/>
  <c r="V110"/>
  <c r="W110"/>
  <c r="X110"/>
  <c r="Y110"/>
  <c r="AJ110"/>
  <c r="Z110"/>
  <c r="Q110"/>
  <c r="AK110"/>
  <c r="AB110"/>
  <c r="R110"/>
  <c r="AC110"/>
  <c r="T110"/>
  <c r="AD110"/>
  <c r="U110"/>
  <c r="AI110"/>
  <c r="AA110"/>
  <c r="S110"/>
  <c r="AJ485"/>
  <c r="Y485"/>
  <c r="L485"/>
  <c r="Z485"/>
  <c r="AH485"/>
  <c r="S485"/>
  <c r="T485"/>
  <c r="AB485"/>
  <c r="Q485"/>
  <c r="AK485"/>
  <c r="AG485"/>
  <c r="AI485"/>
  <c r="U485"/>
  <c r="AA485"/>
  <c r="M485"/>
  <c r="AC485"/>
  <c r="R485"/>
  <c r="AD485"/>
  <c r="V485"/>
  <c r="N485"/>
  <c r="AE485"/>
  <c r="W485"/>
  <c r="O485"/>
  <c r="AF485"/>
  <c r="X485"/>
  <c r="P485"/>
  <c r="L111"/>
  <c r="X111"/>
  <c r="Y111"/>
  <c r="AA111"/>
  <c r="AB111"/>
  <c r="AG111"/>
  <c r="O111"/>
  <c r="AI111"/>
  <c r="P111"/>
  <c r="AJ111"/>
  <c r="Q111"/>
  <c r="AK111"/>
  <c r="S111"/>
  <c r="AC111"/>
  <c r="T111"/>
  <c r="AD111"/>
  <c r="U111"/>
  <c r="AE111"/>
  <c r="V111"/>
  <c r="M111"/>
  <c r="AF111"/>
  <c r="W111"/>
  <c r="N111"/>
  <c r="AH111"/>
  <c r="Z111"/>
  <c r="R111"/>
  <c r="AA281"/>
  <c r="Z281"/>
  <c r="L281"/>
  <c r="AB281"/>
  <c r="AD281"/>
  <c r="N281"/>
  <c r="Q281"/>
  <c r="R281"/>
  <c r="AG281"/>
  <c r="S281"/>
  <c r="AH281"/>
  <c r="T281"/>
  <c r="AI281"/>
  <c r="V281"/>
  <c r="AJ281"/>
  <c r="Y281"/>
  <c r="AK281"/>
  <c r="AC281"/>
  <c r="U281"/>
  <c r="M281"/>
  <c r="AE281"/>
  <c r="W281"/>
  <c r="O281"/>
  <c r="AF281"/>
  <c r="X281"/>
  <c r="P281"/>
  <c r="L470"/>
  <c r="X470"/>
  <c r="AJ470"/>
  <c r="Q470"/>
  <c r="Y470"/>
  <c r="AA470"/>
  <c r="AI470"/>
  <c r="P470"/>
  <c r="AB470"/>
  <c r="Z470"/>
  <c r="AF470"/>
  <c r="R470"/>
  <c r="AG470"/>
  <c r="S470"/>
  <c r="AH470"/>
  <c r="T470"/>
  <c r="AK470"/>
  <c r="AC470"/>
  <c r="U470"/>
  <c r="M470"/>
  <c r="AD470"/>
  <c r="V470"/>
  <c r="N470"/>
  <c r="AE470"/>
  <c r="W470"/>
  <c r="O470"/>
  <c r="P407"/>
  <c r="Z407"/>
  <c r="O407"/>
  <c r="V407"/>
  <c r="L407"/>
  <c r="Q407"/>
  <c r="AD407"/>
  <c r="AE407"/>
  <c r="AG407"/>
  <c r="AF407"/>
  <c r="R407"/>
  <c r="AH407"/>
  <c r="W407"/>
  <c r="X407"/>
  <c r="Y407"/>
  <c r="N407"/>
  <c r="AI407"/>
  <c r="AA407"/>
  <c r="S407"/>
  <c r="AJ407"/>
  <c r="AB407"/>
  <c r="T407"/>
  <c r="AK407"/>
  <c r="AC407"/>
  <c r="U407"/>
  <c r="M407"/>
  <c r="AA182"/>
  <c r="L182"/>
  <c r="AB182"/>
  <c r="AE182"/>
  <c r="AF182"/>
  <c r="Q182"/>
  <c r="R182"/>
  <c r="S182"/>
  <c r="T182"/>
  <c r="AG182"/>
  <c r="W182"/>
  <c r="AH182"/>
  <c r="X182"/>
  <c r="AI182"/>
  <c r="Y182"/>
  <c r="O182"/>
  <c r="AJ182"/>
  <c r="Z182"/>
  <c r="P182"/>
  <c r="AK182"/>
  <c r="AC182"/>
  <c r="U182"/>
  <c r="M182"/>
  <c r="AD182"/>
  <c r="V182"/>
  <c r="N182"/>
  <c r="P379"/>
  <c r="U379"/>
  <c r="X379"/>
  <c r="AF379"/>
  <c r="V379"/>
  <c r="AG379"/>
  <c r="AH379"/>
  <c r="W379"/>
  <c r="Y379"/>
  <c r="M379"/>
  <c r="AD379"/>
  <c r="N379"/>
  <c r="L379"/>
  <c r="AE379"/>
  <c r="O379"/>
  <c r="AI379"/>
  <c r="Z379"/>
  <c r="Q379"/>
  <c r="AK379"/>
  <c r="AA379"/>
  <c r="R379"/>
  <c r="AC379"/>
  <c r="S379"/>
  <c r="AJ379"/>
  <c r="AB379"/>
  <c r="T379"/>
  <c r="L301"/>
  <c r="V301"/>
  <c r="W301"/>
  <c r="X301"/>
  <c r="AF301"/>
  <c r="Z301"/>
  <c r="AH301"/>
  <c r="M301"/>
  <c r="AI301"/>
  <c r="N301"/>
  <c r="AK301"/>
  <c r="O301"/>
  <c r="AA301"/>
  <c r="P301"/>
  <c r="AC301"/>
  <c r="R301"/>
  <c r="AD301"/>
  <c r="S301"/>
  <c r="AE301"/>
  <c r="U301"/>
  <c r="AG301"/>
  <c r="Y301"/>
  <c r="Q301"/>
  <c r="AJ301"/>
  <c r="AB301"/>
  <c r="T301"/>
  <c r="L88"/>
  <c r="Z88"/>
  <c r="AA88"/>
  <c r="AB88"/>
  <c r="AC88"/>
  <c r="AK88"/>
  <c r="M88"/>
  <c r="O88"/>
  <c r="R88"/>
  <c r="AE88"/>
  <c r="S88"/>
  <c r="AH88"/>
  <c r="T88"/>
  <c r="AI88"/>
  <c r="U88"/>
  <c r="AJ88"/>
  <c r="W88"/>
  <c r="AD88"/>
  <c r="V88"/>
  <c r="N88"/>
  <c r="AF88"/>
  <c r="X88"/>
  <c r="P88"/>
  <c r="AG88"/>
  <c r="Y88"/>
  <c r="Q88"/>
  <c r="AB359"/>
  <c r="AA359"/>
  <c r="AD359"/>
  <c r="L359"/>
  <c r="N359"/>
  <c r="AH359"/>
  <c r="Q359"/>
  <c r="R359"/>
  <c r="T359"/>
  <c r="AG359"/>
  <c r="S359"/>
  <c r="AI359"/>
  <c r="V359"/>
  <c r="AJ359"/>
  <c r="Y359"/>
  <c r="Z359"/>
  <c r="AK359"/>
  <c r="AC359"/>
  <c r="U359"/>
  <c r="M359"/>
  <c r="AE359"/>
  <c r="W359"/>
  <c r="O359"/>
  <c r="AF359"/>
  <c r="X359"/>
  <c r="P359"/>
  <c r="L149"/>
  <c r="X149"/>
  <c r="Y149"/>
  <c r="Z149"/>
  <c r="AA149"/>
  <c r="AF149"/>
  <c r="P149"/>
  <c r="AG149"/>
  <c r="Q149"/>
  <c r="AH149"/>
  <c r="R149"/>
  <c r="AI149"/>
  <c r="S149"/>
  <c r="AJ149"/>
  <c r="AB149"/>
  <c r="T149"/>
  <c r="AK149"/>
  <c r="AC149"/>
  <c r="U149"/>
  <c r="M149"/>
  <c r="AD149"/>
  <c r="V149"/>
  <c r="N149"/>
  <c r="AE149"/>
  <c r="W149"/>
  <c r="O149"/>
  <c r="L132"/>
  <c r="M132"/>
  <c r="AG132"/>
  <c r="AJ132"/>
  <c r="AK132"/>
  <c r="U132"/>
  <c r="V132"/>
  <c r="W132"/>
  <c r="Y132"/>
  <c r="AB132"/>
  <c r="N132"/>
  <c r="AC132"/>
  <c r="O132"/>
  <c r="AD132"/>
  <c r="Q132"/>
  <c r="AE132"/>
  <c r="T132"/>
  <c r="AF132"/>
  <c r="X132"/>
  <c r="P132"/>
  <c r="AH132"/>
  <c r="Z132"/>
  <c r="R132"/>
  <c r="AI132"/>
  <c r="AA132"/>
  <c r="S132"/>
  <c r="Q307"/>
  <c r="AJ307"/>
  <c r="AK307"/>
  <c r="R307"/>
  <c r="T307"/>
  <c r="L307"/>
  <c r="Z307"/>
  <c r="U307"/>
  <c r="AB307"/>
  <c r="AC307"/>
  <c r="AD307"/>
  <c r="AE307"/>
  <c r="V307"/>
  <c r="M307"/>
  <c r="AF307"/>
  <c r="W307"/>
  <c r="N307"/>
  <c r="AG307"/>
  <c r="X307"/>
  <c r="O307"/>
  <c r="AH307"/>
  <c r="Y307"/>
  <c r="P307"/>
  <c r="AI307"/>
  <c r="AA307"/>
  <c r="S307"/>
  <c r="P91"/>
  <c r="Q91"/>
  <c r="R91"/>
  <c r="L91"/>
  <c r="S91"/>
  <c r="AJ91"/>
  <c r="Z91"/>
  <c r="AA91"/>
  <c r="AB91"/>
  <c r="AE91"/>
  <c r="AF91"/>
  <c r="T91"/>
  <c r="AG91"/>
  <c r="W91"/>
  <c r="AH91"/>
  <c r="X91"/>
  <c r="AI91"/>
  <c r="Y91"/>
  <c r="O91"/>
  <c r="AK91"/>
  <c r="AC91"/>
  <c r="U91"/>
  <c r="M91"/>
  <c r="AD91"/>
  <c r="V91"/>
  <c r="N91"/>
  <c r="AA446"/>
  <c r="Y446"/>
  <c r="AG446"/>
  <c r="X446"/>
  <c r="L446"/>
  <c r="O446"/>
  <c r="Z446"/>
  <c r="AH446"/>
  <c r="P446"/>
  <c r="AI446"/>
  <c r="Q446"/>
  <c r="AJ446"/>
  <c r="W446"/>
  <c r="AB446"/>
  <c r="R446"/>
  <c r="AE446"/>
  <c r="S446"/>
  <c r="AF446"/>
  <c r="T446"/>
  <c r="AK446"/>
  <c r="AC446"/>
  <c r="U446"/>
  <c r="M446"/>
  <c r="AD446"/>
  <c r="V446"/>
  <c r="N446"/>
  <c r="Z439"/>
  <c r="L439"/>
  <c r="AA439"/>
  <c r="AF439"/>
  <c r="P439"/>
  <c r="AD439"/>
  <c r="Q439"/>
  <c r="R439"/>
  <c r="V439"/>
  <c r="AE439"/>
  <c r="S439"/>
  <c r="AG439"/>
  <c r="W439"/>
  <c r="AH439"/>
  <c r="X439"/>
  <c r="N439"/>
  <c r="AI439"/>
  <c r="Y439"/>
  <c r="O439"/>
  <c r="AJ439"/>
  <c r="AB439"/>
  <c r="T439"/>
  <c r="AK439"/>
  <c r="AC439"/>
  <c r="U439"/>
  <c r="M439"/>
  <c r="W314"/>
  <c r="V314"/>
  <c r="X314"/>
  <c r="AD314"/>
  <c r="L314"/>
  <c r="N314"/>
  <c r="Y314"/>
  <c r="AE314"/>
  <c r="O314"/>
  <c r="AF314"/>
  <c r="P314"/>
  <c r="AG314"/>
  <c r="Q314"/>
  <c r="AH314"/>
  <c r="Z314"/>
  <c r="R314"/>
  <c r="AI314"/>
  <c r="AA314"/>
  <c r="S314"/>
  <c r="AJ314"/>
  <c r="AB314"/>
  <c r="T314"/>
  <c r="AK314"/>
  <c r="AC314"/>
  <c r="U314"/>
  <c r="M314"/>
  <c r="AB361"/>
  <c r="AE361"/>
  <c r="L361"/>
  <c r="AF361"/>
  <c r="P361"/>
  <c r="AH361"/>
  <c r="Q361"/>
  <c r="R361"/>
  <c r="W361"/>
  <c r="AG361"/>
  <c r="T361"/>
  <c r="AJ361"/>
  <c r="X361"/>
  <c r="Y361"/>
  <c r="Z361"/>
  <c r="O361"/>
  <c r="AI361"/>
  <c r="AA361"/>
  <c r="S361"/>
  <c r="AK361"/>
  <c r="AC361"/>
  <c r="U361"/>
  <c r="M361"/>
  <c r="AD361"/>
  <c r="V361"/>
  <c r="N361"/>
  <c r="X189"/>
  <c r="L189"/>
  <c r="Y189"/>
  <c r="Z189"/>
  <c r="AA189"/>
  <c r="AH189"/>
  <c r="AI189"/>
  <c r="M189"/>
  <c r="AJ189"/>
  <c r="P189"/>
  <c r="AK189"/>
  <c r="Q189"/>
  <c r="AB189"/>
  <c r="R189"/>
  <c r="AC189"/>
  <c r="S189"/>
  <c r="AF189"/>
  <c r="T189"/>
  <c r="AG189"/>
  <c r="U189"/>
  <c r="AD189"/>
  <c r="V189"/>
  <c r="N189"/>
  <c r="AE189"/>
  <c r="W189"/>
  <c r="O189"/>
  <c r="N455"/>
  <c r="AB455"/>
  <c r="S455"/>
  <c r="AD455"/>
  <c r="AF455"/>
  <c r="T455"/>
  <c r="L455"/>
  <c r="AJ455"/>
  <c r="AE455"/>
  <c r="R455"/>
  <c r="V455"/>
  <c r="W455"/>
  <c r="AA455"/>
  <c r="AG455"/>
  <c r="X455"/>
  <c r="O455"/>
  <c r="AH455"/>
  <c r="Y455"/>
  <c r="P455"/>
  <c r="AI455"/>
  <c r="Z455"/>
  <c r="Q455"/>
  <c r="AK455"/>
  <c r="AC455"/>
  <c r="U455"/>
  <c r="M455"/>
  <c r="M336"/>
  <c r="L336"/>
  <c r="P336"/>
  <c r="Q336"/>
  <c r="Z336"/>
  <c r="S336"/>
  <c r="AA336"/>
  <c r="AC336"/>
  <c r="AG336"/>
  <c r="AF336"/>
  <c r="R336"/>
  <c r="AH336"/>
  <c r="U336"/>
  <c r="AI336"/>
  <c r="X336"/>
  <c r="AK336"/>
  <c r="Y336"/>
  <c r="AJ336"/>
  <c r="AB336"/>
  <c r="T336"/>
  <c r="AD336"/>
  <c r="V336"/>
  <c r="N336"/>
  <c r="AE336"/>
  <c r="W336"/>
  <c r="O336"/>
  <c r="L168"/>
  <c r="M168"/>
  <c r="N168"/>
  <c r="O168"/>
  <c r="P168"/>
  <c r="AC168"/>
  <c r="AD168"/>
  <c r="AE168"/>
  <c r="AF168"/>
  <c r="AK168"/>
  <c r="U168"/>
  <c r="V168"/>
  <c r="W168"/>
  <c r="X168"/>
  <c r="AG168"/>
  <c r="Y168"/>
  <c r="Q168"/>
  <c r="AH168"/>
  <c r="Z168"/>
  <c r="R168"/>
  <c r="AI168"/>
  <c r="AA168"/>
  <c r="S168"/>
  <c r="AJ168"/>
  <c r="AB168"/>
  <c r="T168"/>
  <c r="L326"/>
  <c r="AI326"/>
  <c r="AH326"/>
  <c r="AJ326"/>
  <c r="T326"/>
  <c r="M326"/>
  <c r="U326"/>
  <c r="W326"/>
  <c r="AA326"/>
  <c r="AK326"/>
  <c r="Z326"/>
  <c r="AB326"/>
  <c r="O326"/>
  <c r="AC326"/>
  <c r="R326"/>
  <c r="AE326"/>
  <c r="S326"/>
  <c r="AD326"/>
  <c r="V326"/>
  <c r="N326"/>
  <c r="AF326"/>
  <c r="X326"/>
  <c r="P326"/>
  <c r="AG326"/>
  <c r="Y326"/>
  <c r="Q326"/>
  <c r="AI386"/>
  <c r="AC386"/>
  <c r="AB386"/>
  <c r="N386"/>
  <c r="AD386"/>
  <c r="O386"/>
  <c r="S386"/>
  <c r="U386"/>
  <c r="AE386"/>
  <c r="T386"/>
  <c r="AJ386"/>
  <c r="V386"/>
  <c r="L386"/>
  <c r="AK386"/>
  <c r="W386"/>
  <c r="AA386"/>
  <c r="M386"/>
  <c r="AF386"/>
  <c r="X386"/>
  <c r="P386"/>
  <c r="AG386"/>
  <c r="Y386"/>
  <c r="Q386"/>
  <c r="AH386"/>
  <c r="Z386"/>
  <c r="R386"/>
  <c r="R495"/>
  <c r="AF495"/>
  <c r="W495"/>
  <c r="AE495"/>
  <c r="L495"/>
  <c r="AH495"/>
  <c r="Y495"/>
  <c r="O495"/>
  <c r="Q495"/>
  <c r="Z495"/>
  <c r="AA495"/>
  <c r="P495"/>
  <c r="AG495"/>
  <c r="S495"/>
  <c r="AI495"/>
  <c r="X495"/>
  <c r="AJ495"/>
  <c r="AB495"/>
  <c r="T495"/>
  <c r="AK495"/>
  <c r="AC495"/>
  <c r="U495"/>
  <c r="M495"/>
  <c r="AD495"/>
  <c r="V495"/>
  <c r="N495"/>
  <c r="L167"/>
  <c r="V167"/>
  <c r="W167"/>
  <c r="X167"/>
  <c r="Y167"/>
  <c r="AD167"/>
  <c r="N167"/>
  <c r="AE167"/>
  <c r="O167"/>
  <c r="AF167"/>
  <c r="P167"/>
  <c r="AG167"/>
  <c r="Q167"/>
  <c r="AH167"/>
  <c r="Z167"/>
  <c r="R167"/>
  <c r="AI167"/>
  <c r="AA167"/>
  <c r="S167"/>
  <c r="AJ167"/>
  <c r="AB167"/>
  <c r="T167"/>
  <c r="AK167"/>
  <c r="AC167"/>
  <c r="U167"/>
  <c r="M167"/>
  <c r="R146"/>
  <c r="S146"/>
  <c r="U146"/>
  <c r="L146"/>
  <c r="V146"/>
  <c r="AI146"/>
  <c r="AJ146"/>
  <c r="AK146"/>
  <c r="AA146"/>
  <c r="AB146"/>
  <c r="AC146"/>
  <c r="AD146"/>
  <c r="M146"/>
  <c r="AE146"/>
  <c r="W146"/>
  <c r="N146"/>
  <c r="AF146"/>
  <c r="X146"/>
  <c r="O146"/>
  <c r="AG146"/>
  <c r="Y146"/>
  <c r="P146"/>
  <c r="AH146"/>
  <c r="Z146"/>
  <c r="Q146"/>
  <c r="T146"/>
  <c r="Z315"/>
  <c r="M315"/>
  <c r="AC315"/>
  <c r="AD315"/>
  <c r="AF315"/>
  <c r="N315"/>
  <c r="O315"/>
  <c r="L315"/>
  <c r="U315"/>
  <c r="AE315"/>
  <c r="P315"/>
  <c r="AH315"/>
  <c r="V315"/>
  <c r="AK315"/>
  <c r="W315"/>
  <c r="X315"/>
  <c r="AG315"/>
  <c r="Y315"/>
  <c r="Q315"/>
  <c r="R315"/>
  <c r="AI315"/>
  <c r="AA315"/>
  <c r="S315"/>
  <c r="AJ315"/>
  <c r="AB315"/>
  <c r="T315"/>
  <c r="L350"/>
  <c r="U350"/>
  <c r="W350"/>
  <c r="Z350"/>
  <c r="AI350"/>
  <c r="AB350"/>
  <c r="AJ350"/>
  <c r="AK350"/>
  <c r="O350"/>
  <c r="AA350"/>
  <c r="M350"/>
  <c r="AC350"/>
  <c r="R350"/>
  <c r="AE350"/>
  <c r="S350"/>
  <c r="AH350"/>
  <c r="T350"/>
  <c r="AD350"/>
  <c r="V350"/>
  <c r="N350"/>
  <c r="AF350"/>
  <c r="X350"/>
  <c r="P350"/>
  <c r="AG350"/>
  <c r="Y350"/>
  <c r="Q350"/>
  <c r="Y415"/>
  <c r="AF415"/>
  <c r="L415"/>
  <c r="V415"/>
  <c r="R415"/>
  <c r="W415"/>
  <c r="AG415"/>
  <c r="AH415"/>
  <c r="N415"/>
  <c r="X415"/>
  <c r="Z415"/>
  <c r="O415"/>
  <c r="AD415"/>
  <c r="P415"/>
  <c r="AE415"/>
  <c r="Q415"/>
  <c r="AI415"/>
  <c r="AA415"/>
  <c r="S415"/>
  <c r="AJ415"/>
  <c r="AB415"/>
  <c r="T415"/>
  <c r="AK415"/>
  <c r="AC415"/>
  <c r="U415"/>
  <c r="M415"/>
  <c r="M298"/>
  <c r="N298"/>
  <c r="AG298"/>
  <c r="V298"/>
  <c r="AH298"/>
  <c r="L298"/>
  <c r="AI298"/>
  <c r="AK298"/>
  <c r="P298"/>
  <c r="X298"/>
  <c r="Y298"/>
  <c r="Z298"/>
  <c r="AA298"/>
  <c r="Q298"/>
  <c r="AC298"/>
  <c r="R298"/>
  <c r="AD298"/>
  <c r="S298"/>
  <c r="AF298"/>
  <c r="U298"/>
  <c r="AJ298"/>
  <c r="AB298"/>
  <c r="T298"/>
  <c r="AE298"/>
  <c r="W298"/>
  <c r="O298"/>
  <c r="U349"/>
  <c r="V349"/>
  <c r="AI349"/>
  <c r="X349"/>
  <c r="L349"/>
  <c r="AB349"/>
  <c r="AJ349"/>
  <c r="AK349"/>
  <c r="N349"/>
  <c r="AA349"/>
  <c r="M349"/>
  <c r="AC349"/>
  <c r="P349"/>
  <c r="AD349"/>
  <c r="S349"/>
  <c r="AF349"/>
  <c r="T349"/>
  <c r="AE349"/>
  <c r="W349"/>
  <c r="O349"/>
  <c r="AG349"/>
  <c r="Y349"/>
  <c r="Q349"/>
  <c r="AH349"/>
  <c r="Z349"/>
  <c r="R349"/>
  <c r="L177"/>
  <c r="AB177"/>
  <c r="AC177"/>
  <c r="AD177"/>
  <c r="AE177"/>
  <c r="N177"/>
  <c r="O177"/>
  <c r="Q177"/>
  <c r="T177"/>
  <c r="AG177"/>
  <c r="U177"/>
  <c r="AJ177"/>
  <c r="V177"/>
  <c r="AK177"/>
  <c r="W177"/>
  <c r="Y177"/>
  <c r="M177"/>
  <c r="AF177"/>
  <c r="X177"/>
  <c r="P177"/>
  <c r="AH177"/>
  <c r="Z177"/>
  <c r="R177"/>
  <c r="AI177"/>
  <c r="AA177"/>
  <c r="S177"/>
  <c r="Y496"/>
  <c r="L496"/>
  <c r="AF496"/>
  <c r="AH496"/>
  <c r="O496"/>
  <c r="AE496"/>
  <c r="N496"/>
  <c r="Q496"/>
  <c r="R496"/>
  <c r="Z496"/>
  <c r="W496"/>
  <c r="AD496"/>
  <c r="P496"/>
  <c r="AG496"/>
  <c r="V496"/>
  <c r="X496"/>
  <c r="AI496"/>
  <c r="AA496"/>
  <c r="S496"/>
  <c r="AJ496"/>
  <c r="AB496"/>
  <c r="T496"/>
  <c r="AK496"/>
  <c r="AC496"/>
  <c r="U496"/>
  <c r="M496"/>
  <c r="L328"/>
  <c r="AH328"/>
  <c r="AI328"/>
  <c r="AK328"/>
  <c r="U328"/>
  <c r="P328"/>
  <c r="X328"/>
  <c r="Y328"/>
  <c r="AA328"/>
  <c r="Z328"/>
  <c r="M328"/>
  <c r="AC328"/>
  <c r="Q328"/>
  <c r="AF328"/>
  <c r="R328"/>
  <c r="AG328"/>
  <c r="S328"/>
  <c r="AJ328"/>
  <c r="AB328"/>
  <c r="T328"/>
  <c r="AD328"/>
  <c r="V328"/>
  <c r="N328"/>
  <c r="AE328"/>
  <c r="W328"/>
  <c r="O328"/>
  <c r="L156"/>
  <c r="Y156"/>
  <c r="Z156"/>
  <c r="AA156"/>
  <c r="AB156"/>
  <c r="AG156"/>
  <c r="Q156"/>
  <c r="AH156"/>
  <c r="R156"/>
  <c r="AI156"/>
  <c r="S156"/>
  <c r="AJ156"/>
  <c r="T156"/>
  <c r="AK156"/>
  <c r="AC156"/>
  <c r="U156"/>
  <c r="M156"/>
  <c r="AD156"/>
  <c r="V156"/>
  <c r="N156"/>
  <c r="AE156"/>
  <c r="W156"/>
  <c r="O156"/>
  <c r="AF156"/>
  <c r="X156"/>
  <c r="P156"/>
  <c r="Q194"/>
  <c r="S194"/>
  <c r="T194"/>
  <c r="AJ194"/>
  <c r="L194"/>
  <c r="U194"/>
  <c r="AK194"/>
  <c r="AA194"/>
  <c r="AB194"/>
  <c r="AC194"/>
  <c r="AD194"/>
  <c r="AE194"/>
  <c r="V194"/>
  <c r="M194"/>
  <c r="AF194"/>
  <c r="W194"/>
  <c r="N194"/>
  <c r="AG194"/>
  <c r="X194"/>
  <c r="O194"/>
  <c r="AI194"/>
  <c r="Y194"/>
  <c r="P194"/>
  <c r="AH194"/>
  <c r="Z194"/>
  <c r="R194"/>
  <c r="Q389"/>
  <c r="AB389"/>
  <c r="L389"/>
  <c r="AF389"/>
  <c r="AI389"/>
  <c r="AG389"/>
  <c r="R389"/>
  <c r="S389"/>
  <c r="X389"/>
  <c r="AH389"/>
  <c r="T389"/>
  <c r="AJ389"/>
  <c r="Y389"/>
  <c r="Z389"/>
  <c r="AA389"/>
  <c r="P389"/>
  <c r="AK389"/>
  <c r="AC389"/>
  <c r="U389"/>
  <c r="M389"/>
  <c r="AD389"/>
  <c r="V389"/>
  <c r="N389"/>
  <c r="AE389"/>
  <c r="W389"/>
  <c r="O389"/>
  <c r="AA436"/>
  <c r="AK436"/>
  <c r="R436"/>
  <c r="U436"/>
  <c r="Q436"/>
  <c r="L436"/>
  <c r="S436"/>
  <c r="AB436"/>
  <c r="AC436"/>
  <c r="AG436"/>
  <c r="AD436"/>
  <c r="T436"/>
  <c r="AH436"/>
  <c r="V436"/>
  <c r="AI436"/>
  <c r="Y436"/>
  <c r="M436"/>
  <c r="AJ436"/>
  <c r="Z436"/>
  <c r="N436"/>
  <c r="AE436"/>
  <c r="W436"/>
  <c r="O436"/>
  <c r="AF436"/>
  <c r="X436"/>
  <c r="P436"/>
  <c r="L170"/>
  <c r="AA170"/>
  <c r="AB170"/>
  <c r="AC170"/>
  <c r="AD170"/>
  <c r="M170"/>
  <c r="N170"/>
  <c r="AI170"/>
  <c r="S170"/>
  <c r="AJ170"/>
  <c r="T170"/>
  <c r="AK170"/>
  <c r="U170"/>
  <c r="V170"/>
  <c r="AE170"/>
  <c r="W170"/>
  <c r="O170"/>
  <c r="AF170"/>
  <c r="X170"/>
  <c r="P170"/>
  <c r="AG170"/>
  <c r="Y170"/>
  <c r="Q170"/>
  <c r="AH170"/>
  <c r="Z170"/>
  <c r="R170"/>
  <c r="AB458"/>
  <c r="L458"/>
  <c r="AA458"/>
  <c r="AI458"/>
  <c r="Q458"/>
  <c r="AD458"/>
  <c r="S458"/>
  <c r="AC458"/>
  <c r="P458"/>
  <c r="AJ458"/>
  <c r="T458"/>
  <c r="AK458"/>
  <c r="U458"/>
  <c r="Y458"/>
  <c r="AE458"/>
  <c r="V458"/>
  <c r="M458"/>
  <c r="AF458"/>
  <c r="W458"/>
  <c r="N458"/>
  <c r="AG458"/>
  <c r="X458"/>
  <c r="O458"/>
  <c r="AH458"/>
  <c r="Z458"/>
  <c r="R458"/>
  <c r="O259"/>
  <c r="P259"/>
  <c r="Y259"/>
  <c r="L259"/>
  <c r="Q259"/>
  <c r="Z259"/>
  <c r="AB259"/>
  <c r="AE259"/>
  <c r="AF259"/>
  <c r="R259"/>
  <c r="AG259"/>
  <c r="T259"/>
  <c r="AH259"/>
  <c r="W259"/>
  <c r="AJ259"/>
  <c r="X259"/>
  <c r="AI259"/>
  <c r="AA259"/>
  <c r="S259"/>
  <c r="AK259"/>
  <c r="AC259"/>
  <c r="U259"/>
  <c r="M259"/>
  <c r="AD259"/>
  <c r="V259"/>
  <c r="N259"/>
  <c r="L254"/>
  <c r="AB254"/>
  <c r="AC254"/>
  <c r="AD254"/>
  <c r="AE254"/>
  <c r="M254"/>
  <c r="N254"/>
  <c r="O254"/>
  <c r="AJ254"/>
  <c r="T254"/>
  <c r="AK254"/>
  <c r="U254"/>
  <c r="V254"/>
  <c r="W254"/>
  <c r="AF254"/>
  <c r="X254"/>
  <c r="P254"/>
  <c r="AG254"/>
  <c r="Y254"/>
  <c r="Q254"/>
  <c r="AH254"/>
  <c r="Z254"/>
  <c r="R254"/>
  <c r="AI254"/>
  <c r="AA254"/>
  <c r="S254"/>
  <c r="AD343"/>
  <c r="S343"/>
  <c r="L343"/>
  <c r="R343"/>
  <c r="T343"/>
  <c r="Y343"/>
  <c r="AG343"/>
  <c r="AH343"/>
  <c r="AJ343"/>
  <c r="AI343"/>
  <c r="V343"/>
  <c r="Z343"/>
  <c r="AA343"/>
  <c r="N343"/>
  <c r="AB343"/>
  <c r="Q343"/>
  <c r="AK343"/>
  <c r="AC343"/>
  <c r="U343"/>
  <c r="M343"/>
  <c r="AE343"/>
  <c r="W343"/>
  <c r="O343"/>
  <c r="AF343"/>
  <c r="X343"/>
  <c r="P343"/>
  <c r="L461"/>
  <c r="R461"/>
  <c r="AC461"/>
  <c r="S461"/>
  <c r="U461"/>
  <c r="AG461"/>
  <c r="AI461"/>
  <c r="AJ461"/>
  <c r="Y461"/>
  <c r="AH461"/>
  <c r="T461"/>
  <c r="AK461"/>
  <c r="Z461"/>
  <c r="AA461"/>
  <c r="M461"/>
  <c r="AB461"/>
  <c r="Q461"/>
  <c r="AD461"/>
  <c r="V461"/>
  <c r="N461"/>
  <c r="AE461"/>
  <c r="W461"/>
  <c r="O461"/>
  <c r="AF461"/>
  <c r="X461"/>
  <c r="P461"/>
  <c r="Y289"/>
  <c r="L289"/>
  <c r="W289"/>
  <c r="Z289"/>
  <c r="AH289"/>
  <c r="AA289"/>
  <c r="AI289"/>
  <c r="N289"/>
  <c r="AJ289"/>
  <c r="O289"/>
  <c r="Q289"/>
  <c r="AB289"/>
  <c r="R289"/>
  <c r="AD289"/>
  <c r="S289"/>
  <c r="AE289"/>
  <c r="T289"/>
  <c r="AG289"/>
  <c r="V289"/>
  <c r="AK289"/>
  <c r="AC289"/>
  <c r="U289"/>
  <c r="M289"/>
  <c r="AF289"/>
  <c r="X289"/>
  <c r="P289"/>
  <c r="L121"/>
  <c r="W121"/>
  <c r="X121"/>
  <c r="Y121"/>
  <c r="Z121"/>
  <c r="AE121"/>
  <c r="O121"/>
  <c r="AF121"/>
  <c r="P121"/>
  <c r="AG121"/>
  <c r="Q121"/>
  <c r="AH121"/>
  <c r="R121"/>
  <c r="AI121"/>
  <c r="AA121"/>
  <c r="S121"/>
  <c r="AJ121"/>
  <c r="AB121"/>
  <c r="T121"/>
  <c r="AK121"/>
  <c r="AC121"/>
  <c r="U121"/>
  <c r="M121"/>
  <c r="AD121"/>
  <c r="V121"/>
  <c r="N121"/>
  <c r="Q440"/>
  <c r="AK440"/>
  <c r="W440"/>
  <c r="L440"/>
  <c r="Y440"/>
  <c r="M440"/>
  <c r="Z440"/>
  <c r="X440"/>
  <c r="AC440"/>
  <c r="N440"/>
  <c r="AG440"/>
  <c r="O440"/>
  <c r="AH440"/>
  <c r="P440"/>
  <c r="AD440"/>
  <c r="R440"/>
  <c r="AE440"/>
  <c r="U440"/>
  <c r="AF440"/>
  <c r="V440"/>
  <c r="AI440"/>
  <c r="AA440"/>
  <c r="S440"/>
  <c r="AJ440"/>
  <c r="AB440"/>
  <c r="T440"/>
  <c r="L268"/>
  <c r="Q268"/>
  <c r="S268"/>
  <c r="V268"/>
  <c r="AE268"/>
  <c r="W268"/>
  <c r="AF268"/>
  <c r="AG268"/>
  <c r="AI268"/>
  <c r="X268"/>
  <c r="Y268"/>
  <c r="N268"/>
  <c r="AA268"/>
  <c r="O268"/>
  <c r="AD268"/>
  <c r="P268"/>
  <c r="AH268"/>
  <c r="Z268"/>
  <c r="R268"/>
  <c r="AJ268"/>
  <c r="AB268"/>
  <c r="T268"/>
  <c r="AK268"/>
  <c r="AC268"/>
  <c r="U268"/>
  <c r="M268"/>
  <c r="L96"/>
  <c r="S96"/>
  <c r="T96"/>
  <c r="U96"/>
  <c r="V96"/>
  <c r="AC96"/>
  <c r="AD96"/>
  <c r="AE96"/>
  <c r="AH96"/>
  <c r="AI96"/>
  <c r="W96"/>
  <c r="M96"/>
  <c r="AJ96"/>
  <c r="Z96"/>
  <c r="N96"/>
  <c r="AK96"/>
  <c r="AA96"/>
  <c r="O96"/>
  <c r="AB96"/>
  <c r="R96"/>
  <c r="AF96"/>
  <c r="X96"/>
  <c r="P96"/>
  <c r="AG96"/>
  <c r="Y96"/>
  <c r="Q96"/>
  <c r="O410"/>
  <c r="S410"/>
  <c r="V410"/>
  <c r="AC410"/>
  <c r="T410"/>
  <c r="AD410"/>
  <c r="AE410"/>
  <c r="AJ410"/>
  <c r="AI410"/>
  <c r="U410"/>
  <c r="AK410"/>
  <c r="W410"/>
  <c r="L410"/>
  <c r="AA410"/>
  <c r="M410"/>
  <c r="AB410"/>
  <c r="N410"/>
  <c r="AF410"/>
  <c r="X410"/>
  <c r="P410"/>
  <c r="AG410"/>
  <c r="Y410"/>
  <c r="Q410"/>
  <c r="AH410"/>
  <c r="Z410"/>
  <c r="R410"/>
  <c r="W331"/>
  <c r="AK331"/>
  <c r="M331"/>
  <c r="N331"/>
  <c r="P331"/>
  <c r="X331"/>
  <c r="Z331"/>
  <c r="L331"/>
  <c r="AD331"/>
  <c r="AC331"/>
  <c r="O331"/>
  <c r="AE331"/>
  <c r="R331"/>
  <c r="AF331"/>
  <c r="U331"/>
  <c r="AH331"/>
  <c r="V331"/>
  <c r="AG331"/>
  <c r="Y331"/>
  <c r="Q331"/>
  <c r="AI331"/>
  <c r="AA331"/>
  <c r="S331"/>
  <c r="AJ331"/>
  <c r="AB331"/>
  <c r="T331"/>
  <c r="V409"/>
  <c r="L409"/>
  <c r="P409"/>
  <c r="AC409"/>
  <c r="O409"/>
  <c r="T409"/>
  <c r="AD409"/>
  <c r="AE409"/>
  <c r="AJ409"/>
  <c r="AF409"/>
  <c r="U409"/>
  <c r="AK409"/>
  <c r="W409"/>
  <c r="X409"/>
  <c r="M409"/>
  <c r="AB409"/>
  <c r="N409"/>
  <c r="AG409"/>
  <c r="Y409"/>
  <c r="Q409"/>
  <c r="AH409"/>
  <c r="Z409"/>
  <c r="R409"/>
  <c r="AI409"/>
  <c r="AA409"/>
  <c r="S409"/>
  <c r="L493"/>
  <c r="R493"/>
  <c r="AB493"/>
  <c r="AK493"/>
  <c r="Y493"/>
  <c r="AC493"/>
  <c r="Z493"/>
  <c r="AH493"/>
  <c r="T493"/>
  <c r="AJ493"/>
  <c r="Q493"/>
  <c r="AA493"/>
  <c r="M493"/>
  <c r="AG493"/>
  <c r="S493"/>
  <c r="AI493"/>
  <c r="U493"/>
  <c r="AD493"/>
  <c r="V493"/>
  <c r="N493"/>
  <c r="AE493"/>
  <c r="W493"/>
  <c r="O493"/>
  <c r="AF493"/>
  <c r="X493"/>
  <c r="P493"/>
  <c r="L212"/>
  <c r="V212"/>
  <c r="W212"/>
  <c r="X212"/>
  <c r="Y212"/>
  <c r="AD212"/>
  <c r="N212"/>
  <c r="AE212"/>
  <c r="O212"/>
  <c r="AF212"/>
  <c r="P212"/>
  <c r="AG212"/>
  <c r="Q212"/>
  <c r="AH212"/>
  <c r="Z212"/>
  <c r="R212"/>
  <c r="AI212"/>
  <c r="AA212"/>
  <c r="S212"/>
  <c r="AJ212"/>
  <c r="AB212"/>
  <c r="T212"/>
  <c r="AK212"/>
  <c r="AC212"/>
  <c r="U212"/>
  <c r="M212"/>
  <c r="L67"/>
  <c r="M67"/>
  <c r="N67"/>
  <c r="O67"/>
  <c r="AD67"/>
  <c r="AE67"/>
  <c r="AF67"/>
  <c r="AG67"/>
  <c r="U67"/>
  <c r="V67"/>
  <c r="W67"/>
  <c r="X67"/>
  <c r="AH67"/>
  <c r="Y67"/>
  <c r="P67"/>
  <c r="AJ67"/>
  <c r="Z67"/>
  <c r="Q67"/>
  <c r="AK67"/>
  <c r="AB67"/>
  <c r="R67"/>
  <c r="AC67"/>
  <c r="T67"/>
  <c r="AI67"/>
  <c r="AA67"/>
  <c r="S67"/>
  <c r="O406"/>
  <c r="L406"/>
  <c r="P406"/>
  <c r="S406"/>
  <c r="Z406"/>
  <c r="Q406"/>
  <c r="AA406"/>
  <c r="AE406"/>
  <c r="AG406"/>
  <c r="AF406"/>
  <c r="R406"/>
  <c r="AH406"/>
  <c r="W406"/>
  <c r="AI406"/>
  <c r="X406"/>
  <c r="Y406"/>
  <c r="AJ406"/>
  <c r="AB406"/>
  <c r="T406"/>
  <c r="AK406"/>
  <c r="AC406"/>
  <c r="U406"/>
  <c r="M406"/>
  <c r="AD406"/>
  <c r="V406"/>
  <c r="N406"/>
  <c r="L294"/>
  <c r="Z294"/>
  <c r="AB294"/>
  <c r="AC294"/>
  <c r="AK294"/>
  <c r="O294"/>
  <c r="AD294"/>
  <c r="Q294"/>
  <c r="R294"/>
  <c r="T294"/>
  <c r="AE294"/>
  <c r="U294"/>
  <c r="AG294"/>
  <c r="V294"/>
  <c r="AH294"/>
  <c r="W294"/>
  <c r="M294"/>
  <c r="AJ294"/>
  <c r="Y294"/>
  <c r="N294"/>
  <c r="AF294"/>
  <c r="X294"/>
  <c r="P294"/>
  <c r="AI294"/>
  <c r="AA294"/>
  <c r="S294"/>
  <c r="L365"/>
  <c r="AD365"/>
  <c r="AF365"/>
  <c r="AI365"/>
  <c r="S365"/>
  <c r="AK365"/>
  <c r="T365"/>
  <c r="U365"/>
  <c r="X365"/>
  <c r="AJ365"/>
  <c r="V365"/>
  <c r="AA365"/>
  <c r="M365"/>
  <c r="AB365"/>
  <c r="N365"/>
  <c r="AC365"/>
  <c r="P365"/>
  <c r="AE365"/>
  <c r="W365"/>
  <c r="O365"/>
  <c r="AG365"/>
  <c r="Y365"/>
  <c r="Q365"/>
  <c r="AH365"/>
  <c r="Z365"/>
  <c r="R365"/>
  <c r="L152"/>
  <c r="AC152"/>
  <c r="AD152"/>
  <c r="AE152"/>
  <c r="AF152"/>
  <c r="M152"/>
  <c r="N152"/>
  <c r="O152"/>
  <c r="P152"/>
  <c r="AK152"/>
  <c r="U152"/>
  <c r="V152"/>
  <c r="W152"/>
  <c r="X152"/>
  <c r="AG152"/>
  <c r="Y152"/>
  <c r="Q152"/>
  <c r="AH152"/>
  <c r="Z152"/>
  <c r="R152"/>
  <c r="AI152"/>
  <c r="AA152"/>
  <c r="S152"/>
  <c r="AJ152"/>
  <c r="AB152"/>
  <c r="T152"/>
  <c r="L270"/>
  <c r="T270"/>
  <c r="U270"/>
  <c r="V270"/>
  <c r="AE270"/>
  <c r="W270"/>
  <c r="AG270"/>
  <c r="AJ270"/>
  <c r="AK270"/>
  <c r="Y270"/>
  <c r="M270"/>
  <c r="AB270"/>
  <c r="N270"/>
  <c r="AC270"/>
  <c r="O270"/>
  <c r="AD270"/>
  <c r="Q270"/>
  <c r="AF270"/>
  <c r="X270"/>
  <c r="P270"/>
  <c r="AH270"/>
  <c r="Z270"/>
  <c r="R270"/>
  <c r="AI270"/>
  <c r="AA270"/>
  <c r="S270"/>
  <c r="O211"/>
  <c r="P211"/>
  <c r="Q211"/>
  <c r="AE211"/>
  <c r="L211"/>
  <c r="R211"/>
  <c r="AF211"/>
  <c r="AG211"/>
  <c r="AH211"/>
  <c r="W211"/>
  <c r="X211"/>
  <c r="Y211"/>
  <c r="Z211"/>
  <c r="AI211"/>
  <c r="AA211"/>
  <c r="S211"/>
  <c r="AJ211"/>
  <c r="AB211"/>
  <c r="T211"/>
  <c r="AK211"/>
  <c r="AC211"/>
  <c r="U211"/>
  <c r="M211"/>
  <c r="AD211"/>
  <c r="V211"/>
  <c r="N211"/>
  <c r="AI162"/>
  <c r="L162"/>
  <c r="AJ162"/>
  <c r="AK162"/>
  <c r="S162"/>
  <c r="T162"/>
  <c r="U162"/>
  <c r="V162"/>
  <c r="AA162"/>
  <c r="AB162"/>
  <c r="AC162"/>
  <c r="M162"/>
  <c r="AD162"/>
  <c r="N162"/>
  <c r="AE162"/>
  <c r="W162"/>
  <c r="O162"/>
  <c r="AF162"/>
  <c r="X162"/>
  <c r="P162"/>
  <c r="AG162"/>
  <c r="Y162"/>
  <c r="Q162"/>
  <c r="AH162"/>
  <c r="Z162"/>
  <c r="R162"/>
  <c r="AB385"/>
  <c r="AC385"/>
  <c r="N385"/>
  <c r="AF385"/>
  <c r="L385"/>
  <c r="AD385"/>
  <c r="O385"/>
  <c r="P385"/>
  <c r="U385"/>
  <c r="AE385"/>
  <c r="T385"/>
  <c r="AJ385"/>
  <c r="V385"/>
  <c r="AK385"/>
  <c r="W385"/>
  <c r="X385"/>
  <c r="M385"/>
  <c r="AG385"/>
  <c r="Y385"/>
  <c r="Q385"/>
  <c r="AH385"/>
  <c r="Z385"/>
  <c r="R385"/>
  <c r="AI385"/>
  <c r="AA385"/>
  <c r="S385"/>
  <c r="L172"/>
  <c r="Y172"/>
  <c r="Z172"/>
  <c r="AA172"/>
  <c r="AB172"/>
  <c r="AG172"/>
  <c r="Q172"/>
  <c r="AH172"/>
  <c r="R172"/>
  <c r="AI172"/>
  <c r="S172"/>
  <c r="AJ172"/>
  <c r="T172"/>
  <c r="AK172"/>
  <c r="AC172"/>
  <c r="U172"/>
  <c r="M172"/>
  <c r="AD172"/>
  <c r="V172"/>
  <c r="N172"/>
  <c r="AE172"/>
  <c r="W172"/>
  <c r="O172"/>
  <c r="AF172"/>
  <c r="X172"/>
  <c r="P172"/>
  <c r="L150"/>
  <c r="O150"/>
  <c r="P150"/>
  <c r="Q150"/>
  <c r="R150"/>
  <c r="AE150"/>
  <c r="AF150"/>
  <c r="AG150"/>
  <c r="AH150"/>
  <c r="W150"/>
  <c r="X150"/>
  <c r="Y150"/>
  <c r="Z150"/>
  <c r="AI150"/>
  <c r="AA150"/>
  <c r="S150"/>
  <c r="AJ150"/>
  <c r="AB150"/>
  <c r="T150"/>
  <c r="AK150"/>
  <c r="AC150"/>
  <c r="U150"/>
  <c r="M150"/>
  <c r="AD150"/>
  <c r="V150"/>
  <c r="N150"/>
  <c r="L213"/>
  <c r="AC213"/>
  <c r="AD213"/>
  <c r="AE213"/>
  <c r="M213"/>
  <c r="AF213"/>
  <c r="N213"/>
  <c r="O213"/>
  <c r="P213"/>
  <c r="AK213"/>
  <c r="U213"/>
  <c r="V213"/>
  <c r="W213"/>
  <c r="X213"/>
  <c r="AG213"/>
  <c r="Y213"/>
  <c r="Q213"/>
  <c r="AH213"/>
  <c r="Z213"/>
  <c r="R213"/>
  <c r="AI213"/>
  <c r="AA213"/>
  <c r="S213"/>
  <c r="AJ213"/>
  <c r="AB213"/>
  <c r="T213"/>
  <c r="L196"/>
  <c r="V196"/>
  <c r="W196"/>
  <c r="Y196"/>
  <c r="Z196"/>
  <c r="AE196"/>
  <c r="M196"/>
  <c r="AG196"/>
  <c r="N196"/>
  <c r="AH196"/>
  <c r="O196"/>
  <c r="AI196"/>
  <c r="Q196"/>
  <c r="AJ196"/>
  <c r="AA196"/>
  <c r="R196"/>
  <c r="AK196"/>
  <c r="AB196"/>
  <c r="S196"/>
  <c r="AC196"/>
  <c r="T196"/>
  <c r="AD196"/>
  <c r="U196"/>
  <c r="AF196"/>
  <c r="X196"/>
  <c r="P196"/>
  <c r="U419"/>
  <c r="AB419"/>
  <c r="AI419"/>
  <c r="V419"/>
  <c r="Z419"/>
  <c r="AJ419"/>
  <c r="AK419"/>
  <c r="N419"/>
  <c r="AA419"/>
  <c r="M419"/>
  <c r="AC419"/>
  <c r="R419"/>
  <c r="AD419"/>
  <c r="S419"/>
  <c r="L419"/>
  <c r="AH419"/>
  <c r="T419"/>
  <c r="AE419"/>
  <c r="W419"/>
  <c r="O419"/>
  <c r="AF419"/>
  <c r="X419"/>
  <c r="P419"/>
  <c r="AG419"/>
  <c r="Y419"/>
  <c r="Q419"/>
  <c r="Z147"/>
  <c r="L147"/>
  <c r="AA147"/>
  <c r="AB147"/>
  <c r="AC147"/>
  <c r="M147"/>
  <c r="AH147"/>
  <c r="R147"/>
  <c r="AI147"/>
  <c r="S147"/>
  <c r="AJ147"/>
  <c r="T147"/>
  <c r="AK147"/>
  <c r="U147"/>
  <c r="AD147"/>
  <c r="V147"/>
  <c r="N147"/>
  <c r="AE147"/>
  <c r="W147"/>
  <c r="O147"/>
  <c r="AF147"/>
  <c r="X147"/>
  <c r="P147"/>
  <c r="AG147"/>
  <c r="Y147"/>
  <c r="Q147"/>
  <c r="L99"/>
  <c r="AB99"/>
  <c r="AE99"/>
  <c r="AF99"/>
  <c r="AG99"/>
  <c r="R99"/>
  <c r="S99"/>
  <c r="T99"/>
  <c r="W99"/>
  <c r="AH99"/>
  <c r="X99"/>
  <c r="AI99"/>
  <c r="Y99"/>
  <c r="O99"/>
  <c r="AJ99"/>
  <c r="Z99"/>
  <c r="P99"/>
  <c r="AA99"/>
  <c r="Q99"/>
  <c r="AK99"/>
  <c r="AC99"/>
  <c r="U99"/>
  <c r="M99"/>
  <c r="AD99"/>
  <c r="V99"/>
  <c r="N99"/>
  <c r="L102"/>
  <c r="AD102"/>
  <c r="AE102"/>
  <c r="AF102"/>
  <c r="AG102"/>
  <c r="M102"/>
  <c r="N102"/>
  <c r="O102"/>
  <c r="U102"/>
  <c r="V102"/>
  <c r="W102"/>
  <c r="X102"/>
  <c r="AH102"/>
  <c r="Y102"/>
  <c r="P102"/>
  <c r="AJ102"/>
  <c r="Z102"/>
  <c r="Q102"/>
  <c r="AK102"/>
  <c r="AB102"/>
  <c r="R102"/>
  <c r="AC102"/>
  <c r="T102"/>
  <c r="AI102"/>
  <c r="AA102"/>
  <c r="S102"/>
  <c r="P362"/>
  <c r="AD362"/>
  <c r="AE362"/>
  <c r="AF362"/>
  <c r="AI362"/>
  <c r="Q362"/>
  <c r="L362"/>
  <c r="S362"/>
  <c r="W362"/>
  <c r="AG362"/>
  <c r="V362"/>
  <c r="X362"/>
  <c r="Y362"/>
  <c r="N362"/>
  <c r="AA362"/>
  <c r="O362"/>
  <c r="AH362"/>
  <c r="Z362"/>
  <c r="R362"/>
  <c r="AJ362"/>
  <c r="AB362"/>
  <c r="T362"/>
  <c r="AK362"/>
  <c r="AC362"/>
  <c r="U362"/>
  <c r="M362"/>
  <c r="Y381"/>
  <c r="Z381"/>
  <c r="AF381"/>
  <c r="AJ381"/>
  <c r="AA381"/>
  <c r="P381"/>
  <c r="L381"/>
  <c r="R381"/>
  <c r="AB381"/>
  <c r="Q381"/>
  <c r="AG381"/>
  <c r="S381"/>
  <c r="AH381"/>
  <c r="T381"/>
  <c r="AI381"/>
  <c r="X381"/>
  <c r="AK381"/>
  <c r="AC381"/>
  <c r="U381"/>
  <c r="M381"/>
  <c r="AD381"/>
  <c r="V381"/>
  <c r="N381"/>
  <c r="AE381"/>
  <c r="W381"/>
  <c r="O381"/>
  <c r="L209"/>
  <c r="AG209"/>
  <c r="Q209"/>
  <c r="AH209"/>
  <c r="AI209"/>
  <c r="AJ209"/>
  <c r="R209"/>
  <c r="S209"/>
  <c r="T209"/>
  <c r="Y209"/>
  <c r="Z209"/>
  <c r="AA209"/>
  <c r="AB209"/>
  <c r="AK209"/>
  <c r="AC209"/>
  <c r="U209"/>
  <c r="M209"/>
  <c r="AD209"/>
  <c r="V209"/>
  <c r="N209"/>
  <c r="AE209"/>
  <c r="W209"/>
  <c r="O209"/>
  <c r="AF209"/>
  <c r="X209"/>
  <c r="P209"/>
  <c r="AA475"/>
  <c r="N475"/>
  <c r="AB475"/>
  <c r="M475"/>
  <c r="S475"/>
  <c r="T475"/>
  <c r="AD475"/>
  <c r="AE475"/>
  <c r="AC475"/>
  <c r="O475"/>
  <c r="AI475"/>
  <c r="U475"/>
  <c r="AJ475"/>
  <c r="V475"/>
  <c r="AK475"/>
  <c r="W475"/>
  <c r="AF475"/>
  <c r="X475"/>
  <c r="P475"/>
  <c r="AG475"/>
  <c r="Y475"/>
  <c r="Q475"/>
  <c r="L475"/>
  <c r="AH475"/>
  <c r="Z475"/>
  <c r="R475"/>
  <c r="P360"/>
  <c r="AA360"/>
  <c r="L360"/>
  <c r="AC360"/>
  <c r="AF360"/>
  <c r="AH360"/>
  <c r="Q360"/>
  <c r="R360"/>
  <c r="U360"/>
  <c r="AG360"/>
  <c r="S360"/>
  <c r="AI360"/>
  <c r="X360"/>
  <c r="AK360"/>
  <c r="Y360"/>
  <c r="Z360"/>
  <c r="M360"/>
  <c r="AJ360"/>
  <c r="AB360"/>
  <c r="T360"/>
  <c r="AD360"/>
  <c r="V360"/>
  <c r="N360"/>
  <c r="AE360"/>
  <c r="W360"/>
  <c r="O360"/>
  <c r="L188"/>
  <c r="AA188"/>
  <c r="AB188"/>
  <c r="AC188"/>
  <c r="AD188"/>
  <c r="AK188"/>
  <c r="Q188"/>
  <c r="R188"/>
  <c r="S188"/>
  <c r="T188"/>
  <c r="AG188"/>
  <c r="U188"/>
  <c r="AH188"/>
  <c r="V188"/>
  <c r="AI188"/>
  <c r="Y188"/>
  <c r="M188"/>
  <c r="AJ188"/>
  <c r="Z188"/>
  <c r="N188"/>
  <c r="AE188"/>
  <c r="W188"/>
  <c r="O188"/>
  <c r="AF188"/>
  <c r="X188"/>
  <c r="P188"/>
  <c r="AB387"/>
  <c r="N387"/>
  <c r="AC387"/>
  <c r="AI387"/>
  <c r="AD387"/>
  <c r="R387"/>
  <c r="S387"/>
  <c r="U387"/>
  <c r="AH387"/>
  <c r="T387"/>
  <c r="AJ387"/>
  <c r="V387"/>
  <c r="AK387"/>
  <c r="Z387"/>
  <c r="L387"/>
  <c r="AA387"/>
  <c r="M387"/>
  <c r="AE387"/>
  <c r="W387"/>
  <c r="O387"/>
  <c r="AF387"/>
  <c r="X387"/>
  <c r="P387"/>
  <c r="AG387"/>
  <c r="Y387"/>
  <c r="Q387"/>
  <c r="L295"/>
  <c r="V295"/>
  <c r="X295"/>
  <c r="Y295"/>
  <c r="AG295"/>
  <c r="AA295"/>
  <c r="AI295"/>
  <c r="M295"/>
  <c r="AJ295"/>
  <c r="N295"/>
  <c r="AK295"/>
  <c r="P295"/>
  <c r="AB295"/>
  <c r="Q295"/>
  <c r="AC295"/>
  <c r="S295"/>
  <c r="AD295"/>
  <c r="T295"/>
  <c r="AF295"/>
  <c r="U295"/>
  <c r="AE295"/>
  <c r="W295"/>
  <c r="O295"/>
  <c r="AH295"/>
  <c r="Z295"/>
  <c r="R295"/>
  <c r="L117"/>
  <c r="M117"/>
  <c r="N117"/>
  <c r="AA117"/>
  <c r="AB117"/>
  <c r="AC117"/>
  <c r="AD117"/>
  <c r="AI117"/>
  <c r="S117"/>
  <c r="AJ117"/>
  <c r="T117"/>
  <c r="AK117"/>
  <c r="U117"/>
  <c r="V117"/>
  <c r="AE117"/>
  <c r="W117"/>
  <c r="O117"/>
  <c r="AF117"/>
  <c r="X117"/>
  <c r="P117"/>
  <c r="AG117"/>
  <c r="Y117"/>
  <c r="Q117"/>
  <c r="AH117"/>
  <c r="Z117"/>
  <c r="R117"/>
  <c r="L100"/>
  <c r="Y100"/>
  <c r="Z100"/>
  <c r="AA100"/>
  <c r="AB100"/>
  <c r="AH100"/>
  <c r="O100"/>
  <c r="AI100"/>
  <c r="P100"/>
  <c r="AJ100"/>
  <c r="Q100"/>
  <c r="R100"/>
  <c r="AD100"/>
  <c r="S100"/>
  <c r="AE100"/>
  <c r="V100"/>
  <c r="AF100"/>
  <c r="W100"/>
  <c r="AG100"/>
  <c r="X100"/>
  <c r="N100"/>
  <c r="T100"/>
  <c r="AK100"/>
  <c r="AC100"/>
  <c r="U100"/>
  <c r="M100"/>
  <c r="AK202"/>
  <c r="L202"/>
  <c r="S202"/>
  <c r="T202"/>
  <c r="U202"/>
  <c r="V202"/>
  <c r="AB202"/>
  <c r="AC202"/>
  <c r="AD202"/>
  <c r="AE202"/>
  <c r="M202"/>
  <c r="AF202"/>
  <c r="W202"/>
  <c r="N202"/>
  <c r="AG202"/>
  <c r="X202"/>
  <c r="O202"/>
  <c r="AI202"/>
  <c r="Y202"/>
  <c r="P202"/>
  <c r="AJ202"/>
  <c r="AA202"/>
  <c r="Q202"/>
  <c r="AH202"/>
  <c r="Z202"/>
  <c r="R202"/>
  <c r="Z403"/>
  <c r="AK403"/>
  <c r="S403"/>
  <c r="M403"/>
  <c r="N403"/>
  <c r="AA403"/>
  <c r="AB403"/>
  <c r="AD403"/>
  <c r="AC403"/>
  <c r="R403"/>
  <c r="AH403"/>
  <c r="T403"/>
  <c r="AI403"/>
  <c r="U403"/>
  <c r="L403"/>
  <c r="AJ403"/>
  <c r="V403"/>
  <c r="AE403"/>
  <c r="W403"/>
  <c r="O403"/>
  <c r="AF403"/>
  <c r="X403"/>
  <c r="P403"/>
  <c r="AG403"/>
  <c r="Y403"/>
  <c r="Q403"/>
  <c r="R414"/>
  <c r="S414"/>
  <c r="Y414"/>
  <c r="L414"/>
  <c r="AF414"/>
  <c r="W414"/>
  <c r="AG414"/>
  <c r="AH414"/>
  <c r="AI414"/>
  <c r="X414"/>
  <c r="Z414"/>
  <c r="O414"/>
  <c r="AA414"/>
  <c r="P414"/>
  <c r="AE414"/>
  <c r="Q414"/>
  <c r="AJ414"/>
  <c r="AB414"/>
  <c r="T414"/>
  <c r="AK414"/>
  <c r="AC414"/>
  <c r="U414"/>
  <c r="M414"/>
  <c r="AD414"/>
  <c r="V414"/>
  <c r="N414"/>
  <c r="Y478"/>
  <c r="AH478"/>
  <c r="P478"/>
  <c r="AB478"/>
  <c r="AJ478"/>
  <c r="Q478"/>
  <c r="L478"/>
  <c r="S478"/>
  <c r="AA478"/>
  <c r="AG478"/>
  <c r="T478"/>
  <c r="AF478"/>
  <c r="R478"/>
  <c r="AI478"/>
  <c r="X478"/>
  <c r="Z478"/>
  <c r="AK478"/>
  <c r="AC478"/>
  <c r="U478"/>
  <c r="M478"/>
  <c r="AD478"/>
  <c r="V478"/>
  <c r="N478"/>
  <c r="AE478"/>
  <c r="W478"/>
  <c r="O478"/>
  <c r="O338"/>
  <c r="P338"/>
  <c r="Q338"/>
  <c r="AA338"/>
  <c r="V338"/>
  <c r="AD338"/>
  <c r="L338"/>
  <c r="AE338"/>
  <c r="AG338"/>
  <c r="AF338"/>
  <c r="S338"/>
  <c r="AI338"/>
  <c r="W338"/>
  <c r="X338"/>
  <c r="Y338"/>
  <c r="N338"/>
  <c r="AH338"/>
  <c r="Z338"/>
  <c r="R338"/>
  <c r="AJ338"/>
  <c r="AB338"/>
  <c r="T338"/>
  <c r="AK338"/>
  <c r="AC338"/>
  <c r="U338"/>
  <c r="M338"/>
  <c r="M369"/>
  <c r="U369"/>
  <c r="Z369"/>
  <c r="O369"/>
  <c r="AF369"/>
  <c r="AG369"/>
  <c r="L369"/>
  <c r="AJ369"/>
  <c r="AH369"/>
  <c r="P369"/>
  <c r="AK369"/>
  <c r="W369"/>
  <c r="X369"/>
  <c r="Y369"/>
  <c r="AB369"/>
  <c r="Q369"/>
  <c r="AC369"/>
  <c r="R369"/>
  <c r="AE369"/>
  <c r="T369"/>
  <c r="AI369"/>
  <c r="AA369"/>
  <c r="S369"/>
  <c r="AD369"/>
  <c r="V369"/>
  <c r="N369"/>
  <c r="L201"/>
  <c r="Y201"/>
  <c r="Z201"/>
  <c r="AB201"/>
  <c r="AC201"/>
  <c r="AH201"/>
  <c r="P201"/>
  <c r="AJ201"/>
  <c r="Q201"/>
  <c r="AK201"/>
  <c r="R201"/>
  <c r="T201"/>
  <c r="AD201"/>
  <c r="U201"/>
  <c r="AE201"/>
  <c r="V201"/>
  <c r="M201"/>
  <c r="AF201"/>
  <c r="W201"/>
  <c r="N201"/>
  <c r="AG201"/>
  <c r="X201"/>
  <c r="O201"/>
  <c r="AI201"/>
  <c r="AA201"/>
  <c r="S201"/>
  <c r="AI467"/>
  <c r="N467"/>
  <c r="U467"/>
  <c r="M467"/>
  <c r="V467"/>
  <c r="AJ467"/>
  <c r="AA467"/>
  <c r="AB467"/>
  <c r="AK467"/>
  <c r="W467"/>
  <c r="AC467"/>
  <c r="O467"/>
  <c r="AD467"/>
  <c r="S467"/>
  <c r="AE467"/>
  <c r="T467"/>
  <c r="AF467"/>
  <c r="X467"/>
  <c r="P467"/>
  <c r="AG467"/>
  <c r="Y467"/>
  <c r="Q467"/>
  <c r="L467"/>
  <c r="AH467"/>
  <c r="Z467"/>
  <c r="R467"/>
  <c r="L176"/>
  <c r="Z176"/>
  <c r="AC176"/>
  <c r="AD176"/>
  <c r="AE176"/>
  <c r="N176"/>
  <c r="O176"/>
  <c r="P176"/>
  <c r="R176"/>
  <c r="AF176"/>
  <c r="U176"/>
  <c r="AH176"/>
  <c r="V176"/>
  <c r="AK176"/>
  <c r="W176"/>
  <c r="X176"/>
  <c r="M176"/>
  <c r="AG176"/>
  <c r="Y176"/>
  <c r="Q176"/>
  <c r="AI176"/>
  <c r="AA176"/>
  <c r="S176"/>
  <c r="AJ176"/>
  <c r="AB176"/>
  <c r="T176"/>
  <c r="AB500"/>
  <c r="AI500"/>
  <c r="R500"/>
  <c r="N500"/>
  <c r="AJ500"/>
  <c r="T500"/>
  <c r="Z500"/>
  <c r="AC500"/>
  <c r="AK500"/>
  <c r="U500"/>
  <c r="AH500"/>
  <c r="L500"/>
  <c r="V500"/>
  <c r="AD500"/>
  <c r="S500"/>
  <c r="AA500"/>
  <c r="M500"/>
  <c r="AE500"/>
  <c r="W500"/>
  <c r="O500"/>
  <c r="AF500"/>
  <c r="X500"/>
  <c r="P500"/>
  <c r="AG500"/>
  <c r="Y500"/>
  <c r="Q500"/>
  <c r="P339"/>
  <c r="AC339"/>
  <c r="O339"/>
  <c r="R339"/>
  <c r="V339"/>
  <c r="AD339"/>
  <c r="AE339"/>
  <c r="L339"/>
  <c r="AH339"/>
  <c r="AF339"/>
  <c r="U339"/>
  <c r="AK339"/>
  <c r="W339"/>
  <c r="X339"/>
  <c r="M339"/>
  <c r="Z339"/>
  <c r="N339"/>
  <c r="AG339"/>
  <c r="Y339"/>
  <c r="Q339"/>
  <c r="AI339"/>
  <c r="AA339"/>
  <c r="S339"/>
  <c r="AJ339"/>
  <c r="AB339"/>
  <c r="T339"/>
  <c r="L313"/>
  <c r="O313"/>
  <c r="P313"/>
  <c r="Q313"/>
  <c r="AE313"/>
  <c r="W313"/>
  <c r="AF313"/>
  <c r="AG313"/>
  <c r="AH313"/>
  <c r="R313"/>
  <c r="X313"/>
  <c r="Y313"/>
  <c r="Z313"/>
  <c r="AI313"/>
  <c r="AA313"/>
  <c r="S313"/>
  <c r="AJ313"/>
  <c r="AB313"/>
  <c r="T313"/>
  <c r="AK313"/>
  <c r="AC313"/>
  <c r="U313"/>
  <c r="M313"/>
  <c r="AD313"/>
  <c r="V313"/>
  <c r="N313"/>
  <c r="L120"/>
  <c r="AF120"/>
  <c r="AG120"/>
  <c r="AH120"/>
  <c r="AI120"/>
  <c r="P120"/>
  <c r="Q120"/>
  <c r="R120"/>
  <c r="S120"/>
  <c r="X120"/>
  <c r="Y120"/>
  <c r="Z120"/>
  <c r="AA120"/>
  <c r="AJ120"/>
  <c r="AB120"/>
  <c r="T120"/>
  <c r="AK120"/>
  <c r="AC120"/>
  <c r="U120"/>
  <c r="M120"/>
  <c r="AD120"/>
  <c r="V120"/>
  <c r="N120"/>
  <c r="AE120"/>
  <c r="W120"/>
  <c r="O120"/>
  <c r="L199"/>
  <c r="T199"/>
  <c r="V199"/>
  <c r="W199"/>
  <c r="X199"/>
  <c r="AD199"/>
  <c r="AE199"/>
  <c r="AF199"/>
  <c r="N199"/>
  <c r="AG199"/>
  <c r="O199"/>
  <c r="AH199"/>
  <c r="Y199"/>
  <c r="P199"/>
  <c r="AI199"/>
  <c r="Z199"/>
  <c r="Q199"/>
  <c r="AJ199"/>
  <c r="AA199"/>
  <c r="R199"/>
  <c r="AB199"/>
  <c r="S199"/>
  <c r="AK199"/>
  <c r="AC199"/>
  <c r="U199"/>
  <c r="M199"/>
  <c r="L70"/>
  <c r="M70"/>
  <c r="AB70"/>
  <c r="AC70"/>
  <c r="AD70"/>
  <c r="AE70"/>
  <c r="AK70"/>
  <c r="S70"/>
  <c r="T70"/>
  <c r="U70"/>
  <c r="V70"/>
  <c r="AG70"/>
  <c r="W70"/>
  <c r="N70"/>
  <c r="AH70"/>
  <c r="Y70"/>
  <c r="O70"/>
  <c r="AI70"/>
  <c r="Z70"/>
  <c r="Q70"/>
  <c r="AJ70"/>
  <c r="AA70"/>
  <c r="R70"/>
  <c r="AF70"/>
  <c r="X70"/>
  <c r="P70"/>
  <c r="L130"/>
  <c r="AF130"/>
  <c r="AG130"/>
  <c r="AI130"/>
  <c r="S130"/>
  <c r="V130"/>
  <c r="W130"/>
  <c r="X130"/>
  <c r="Y130"/>
  <c r="N130"/>
  <c r="AA130"/>
  <c r="O130"/>
  <c r="AD130"/>
  <c r="P130"/>
  <c r="AE130"/>
  <c r="Q130"/>
  <c r="AH130"/>
  <c r="Z130"/>
  <c r="R130"/>
  <c r="AJ130"/>
  <c r="AB130"/>
  <c r="T130"/>
  <c r="AK130"/>
  <c r="AC130"/>
  <c r="U130"/>
  <c r="M130"/>
  <c r="S239"/>
  <c r="L239"/>
  <c r="T239"/>
  <c r="U239"/>
  <c r="AI239"/>
  <c r="V239"/>
  <c r="AJ239"/>
  <c r="AK239"/>
  <c r="AA239"/>
  <c r="AB239"/>
  <c r="AC239"/>
  <c r="M239"/>
  <c r="AD239"/>
  <c r="N239"/>
  <c r="AE239"/>
  <c r="W239"/>
  <c r="O239"/>
  <c r="AF239"/>
  <c r="X239"/>
  <c r="P239"/>
  <c r="AG239"/>
  <c r="Y239"/>
  <c r="Q239"/>
  <c r="AH239"/>
  <c r="Z239"/>
  <c r="R239"/>
  <c r="AK256"/>
  <c r="AJ256"/>
  <c r="L256"/>
  <c r="W256"/>
  <c r="M256"/>
  <c r="Z256"/>
  <c r="AA256"/>
  <c r="AB256"/>
  <c r="AC256"/>
  <c r="R256"/>
  <c r="AE256"/>
  <c r="S256"/>
  <c r="AH256"/>
  <c r="T256"/>
  <c r="AI256"/>
  <c r="U256"/>
  <c r="AD256"/>
  <c r="V256"/>
  <c r="N256"/>
  <c r="O256"/>
  <c r="AF256"/>
  <c r="X256"/>
  <c r="P256"/>
  <c r="AG256"/>
  <c r="Y256"/>
  <c r="Q256"/>
  <c r="T435"/>
  <c r="U435"/>
  <c r="Z435"/>
  <c r="AD435"/>
  <c r="V435"/>
  <c r="AE435"/>
  <c r="AH435"/>
  <c r="AJ435"/>
  <c r="N435"/>
  <c r="AI435"/>
  <c r="W435"/>
  <c r="M435"/>
  <c r="AK435"/>
  <c r="AA435"/>
  <c r="O435"/>
  <c r="AB435"/>
  <c r="R435"/>
  <c r="L435"/>
  <c r="AC435"/>
  <c r="S435"/>
  <c r="AF435"/>
  <c r="X435"/>
  <c r="P435"/>
  <c r="AG435"/>
  <c r="Y435"/>
  <c r="Q435"/>
  <c r="AK402"/>
  <c r="M402"/>
  <c r="S402"/>
  <c r="W402"/>
  <c r="N402"/>
  <c r="AA402"/>
  <c r="AB402"/>
  <c r="AD402"/>
  <c r="AC402"/>
  <c r="O402"/>
  <c r="AE402"/>
  <c r="T402"/>
  <c r="L402"/>
  <c r="AI402"/>
  <c r="U402"/>
  <c r="AJ402"/>
  <c r="V402"/>
  <c r="AF402"/>
  <c r="X402"/>
  <c r="P402"/>
  <c r="AG402"/>
  <c r="Y402"/>
  <c r="Q402"/>
  <c r="AH402"/>
  <c r="Z402"/>
  <c r="R402"/>
  <c r="AK499"/>
  <c r="T499"/>
  <c r="U499"/>
  <c r="AE499"/>
  <c r="O499"/>
  <c r="W499"/>
  <c r="AI499"/>
  <c r="L499"/>
  <c r="AB499"/>
  <c r="N499"/>
  <c r="AC499"/>
  <c r="AD499"/>
  <c r="S499"/>
  <c r="AJ499"/>
  <c r="V499"/>
  <c r="AA499"/>
  <c r="M499"/>
  <c r="AF499"/>
  <c r="X499"/>
  <c r="P499"/>
  <c r="AG499"/>
  <c r="Y499"/>
  <c r="Q499"/>
  <c r="AH499"/>
  <c r="Z499"/>
  <c r="R499"/>
  <c r="Y423"/>
  <c r="AE423"/>
  <c r="L423"/>
  <c r="X423"/>
  <c r="Z423"/>
  <c r="N423"/>
  <c r="O423"/>
  <c r="Q423"/>
  <c r="AD423"/>
  <c r="P423"/>
  <c r="AF423"/>
  <c r="R423"/>
  <c r="AG423"/>
  <c r="V423"/>
  <c r="AH423"/>
  <c r="W423"/>
  <c r="AI423"/>
  <c r="AA423"/>
  <c r="S423"/>
  <c r="AJ423"/>
  <c r="AB423"/>
  <c r="T423"/>
  <c r="AK423"/>
  <c r="AC423"/>
  <c r="U423"/>
  <c r="M423"/>
  <c r="L119"/>
  <c r="Y119"/>
  <c r="Z119"/>
  <c r="AA119"/>
  <c r="AB119"/>
  <c r="AG119"/>
  <c r="Q119"/>
  <c r="AH119"/>
  <c r="R119"/>
  <c r="AI119"/>
  <c r="S119"/>
  <c r="AJ119"/>
  <c r="T119"/>
  <c r="AK119"/>
  <c r="AC119"/>
  <c r="U119"/>
  <c r="M119"/>
  <c r="AD119"/>
  <c r="V119"/>
  <c r="N119"/>
  <c r="AE119"/>
  <c r="W119"/>
  <c r="O119"/>
  <c r="AF119"/>
  <c r="X119"/>
  <c r="P119"/>
  <c r="L393"/>
  <c r="AE393"/>
  <c r="AF393"/>
  <c r="M393"/>
  <c r="T393"/>
  <c r="AJ393"/>
  <c r="U393"/>
  <c r="V393"/>
  <c r="X393"/>
  <c r="AK393"/>
  <c r="W393"/>
  <c r="AB393"/>
  <c r="N393"/>
  <c r="AC393"/>
  <c r="O393"/>
  <c r="AD393"/>
  <c r="P393"/>
  <c r="AG393"/>
  <c r="Y393"/>
  <c r="Q393"/>
  <c r="AH393"/>
  <c r="Z393"/>
  <c r="R393"/>
  <c r="AI393"/>
  <c r="AA393"/>
  <c r="S393"/>
  <c r="N200"/>
  <c r="L200"/>
  <c r="O200"/>
  <c r="P200"/>
  <c r="AF200"/>
  <c r="Q200"/>
  <c r="AG200"/>
  <c r="AH200"/>
  <c r="AI200"/>
  <c r="W200"/>
  <c r="X200"/>
  <c r="Y200"/>
  <c r="Z200"/>
  <c r="AK200"/>
  <c r="AA200"/>
  <c r="R200"/>
  <c r="AC200"/>
  <c r="S200"/>
  <c r="AD200"/>
  <c r="U200"/>
  <c r="AE200"/>
  <c r="V200"/>
  <c r="M200"/>
  <c r="AJ200"/>
  <c r="AB200"/>
  <c r="T200"/>
  <c r="L422"/>
  <c r="X422"/>
  <c r="Y422"/>
  <c r="AE422"/>
  <c r="AI422"/>
  <c r="Z422"/>
  <c r="O422"/>
  <c r="Q422"/>
  <c r="AA422"/>
  <c r="P422"/>
  <c r="AF422"/>
  <c r="R422"/>
  <c r="AG422"/>
  <c r="S422"/>
  <c r="AH422"/>
  <c r="W422"/>
  <c r="AJ422"/>
  <c r="AB422"/>
  <c r="T422"/>
  <c r="AK422"/>
  <c r="AC422"/>
  <c r="U422"/>
  <c r="M422"/>
  <c r="AD422"/>
  <c r="V422"/>
  <c r="N422"/>
  <c r="L333"/>
  <c r="M333"/>
  <c r="X333"/>
  <c r="AK333"/>
  <c r="N333"/>
  <c r="S333"/>
  <c r="AA333"/>
  <c r="AB333"/>
  <c r="AD333"/>
  <c r="AC333"/>
  <c r="P333"/>
  <c r="AF333"/>
  <c r="T333"/>
  <c r="AI333"/>
  <c r="U333"/>
  <c r="AJ333"/>
  <c r="V333"/>
  <c r="AE333"/>
  <c r="W333"/>
  <c r="O333"/>
  <c r="AG333"/>
  <c r="Y333"/>
  <c r="Q333"/>
  <c r="AH333"/>
  <c r="Z333"/>
  <c r="R333"/>
  <c r="W140"/>
  <c r="L140"/>
  <c r="V140"/>
  <c r="X140"/>
  <c r="Y140"/>
  <c r="AE140"/>
  <c r="M140"/>
  <c r="AF140"/>
  <c r="N140"/>
  <c r="AG140"/>
  <c r="O140"/>
  <c r="AI140"/>
  <c r="P140"/>
  <c r="AJ140"/>
  <c r="AA140"/>
  <c r="Q140"/>
  <c r="AK140"/>
  <c r="AB140"/>
  <c r="S140"/>
  <c r="AC140"/>
  <c r="T140"/>
  <c r="AD140"/>
  <c r="U140"/>
  <c r="AH140"/>
  <c r="Z140"/>
  <c r="R140"/>
  <c r="AO33" i="1"/>
  <c r="AW33"/>
  <c r="BE33"/>
  <c r="BM33"/>
  <c r="BU33"/>
  <c r="CC33"/>
  <c r="AM35"/>
  <c r="AU35"/>
  <c r="BC35"/>
  <c r="BK35"/>
  <c r="BS35"/>
  <c r="CA35"/>
  <c r="AK34"/>
  <c r="AS34"/>
  <c r="BA34"/>
  <c r="BI34"/>
  <c r="BQ34"/>
  <c r="BY34"/>
  <c r="CG34"/>
  <c r="AQ30"/>
  <c r="AY30"/>
  <c r="BG30"/>
  <c r="BO30"/>
  <c r="BW30"/>
  <c r="CE30"/>
  <c r="AO31"/>
  <c r="AW31"/>
  <c r="BE31"/>
  <c r="BM31"/>
  <c r="BU31"/>
  <c r="CC31"/>
  <c r="AM32"/>
  <c r="AU32"/>
  <c r="BC32"/>
  <c r="BK32"/>
  <c r="BS32"/>
  <c r="CA32"/>
  <c r="AD33"/>
  <c r="AB33"/>
  <c r="AH34"/>
  <c r="AG35"/>
  <c r="AH30"/>
  <c r="AB31"/>
  <c r="AD31"/>
  <c r="AF32"/>
  <c r="BB33"/>
  <c r="AR35"/>
  <c r="BP35"/>
  <c r="AP34"/>
  <c r="BN34"/>
  <c r="CD34"/>
  <c r="BD30"/>
  <c r="CB30"/>
  <c r="BB31"/>
  <c r="BZ31"/>
  <c r="AZ32"/>
  <c r="BX32"/>
  <c r="AE34"/>
  <c r="AA30"/>
  <c r="BM34"/>
  <c r="AQ32"/>
  <c r="AA33"/>
  <c r="AH35"/>
  <c r="AA32"/>
  <c r="AP33"/>
  <c r="BN33"/>
  <c r="AV35"/>
  <c r="CB35"/>
  <c r="BB34"/>
  <c r="CH34"/>
  <c r="BP30"/>
  <c r="AP31"/>
  <c r="BV31"/>
  <c r="BD32"/>
  <c r="CB32"/>
  <c r="AE35"/>
  <c r="AJ32"/>
  <c r="AN33"/>
  <c r="AV33"/>
  <c r="BD33"/>
  <c r="BL33"/>
  <c r="BT33"/>
  <c r="CB33"/>
  <c r="AL35"/>
  <c r="AT35"/>
  <c r="BB35"/>
  <c r="BJ35"/>
  <c r="BR35"/>
  <c r="BZ35"/>
  <c r="CH35"/>
  <c r="AR34"/>
  <c r="AZ34"/>
  <c r="BH34"/>
  <c r="BP34"/>
  <c r="BX34"/>
  <c r="CF34"/>
  <c r="AP30"/>
  <c r="AX30"/>
  <c r="BF30"/>
  <c r="BN30"/>
  <c r="BV30"/>
  <c r="CD30"/>
  <c r="AN31"/>
  <c r="AV31"/>
  <c r="BD31"/>
  <c r="BL31"/>
  <c r="BT31"/>
  <c r="CB31"/>
  <c r="AL32"/>
  <c r="AT32"/>
  <c r="BB32"/>
  <c r="BJ32"/>
  <c r="BR32"/>
  <c r="BZ32"/>
  <c r="CH32"/>
  <c r="AJ33"/>
  <c r="AG34"/>
  <c r="AC35"/>
  <c r="AC30"/>
  <c r="AF30"/>
  <c r="AJ31"/>
  <c r="AE32"/>
  <c r="AL33"/>
  <c r="BJ33"/>
  <c r="CH33"/>
  <c r="BH35"/>
  <c r="CF35"/>
  <c r="BF34"/>
  <c r="AN30"/>
  <c r="BL30"/>
  <c r="AL31"/>
  <c r="BJ31"/>
  <c r="CH31"/>
  <c r="BH32"/>
  <c r="AG33"/>
  <c r="AI35"/>
  <c r="AB32"/>
  <c r="AS33"/>
  <c r="BA33"/>
  <c r="BQ33"/>
  <c r="CG33"/>
  <c r="AY35"/>
  <c r="BO35"/>
  <c r="CE35"/>
  <c r="AW34"/>
  <c r="BU34"/>
  <c r="AM30"/>
  <c r="BC30"/>
  <c r="BS30"/>
  <c r="AS31"/>
  <c r="BI31"/>
  <c r="BY31"/>
  <c r="AY32"/>
  <c r="BO32"/>
  <c r="CE32"/>
  <c r="AA35"/>
  <c r="AG31"/>
  <c r="AX33"/>
  <c r="CD33"/>
  <c r="BD35"/>
  <c r="AL34"/>
  <c r="BJ34"/>
  <c r="AR30"/>
  <c r="BX30"/>
  <c r="BF31"/>
  <c r="CD31"/>
  <c r="BL32"/>
  <c r="AC33"/>
  <c r="AF31"/>
  <c r="AM33"/>
  <c r="AU33"/>
  <c r="BC33"/>
  <c r="BK33"/>
  <c r="BS33"/>
  <c r="CA33"/>
  <c r="AK35"/>
  <c r="AS35"/>
  <c r="BA35"/>
  <c r="BI35"/>
  <c r="BQ35"/>
  <c r="BY35"/>
  <c r="CG35"/>
  <c r="AQ34"/>
  <c r="AY34"/>
  <c r="BG34"/>
  <c r="BO34"/>
  <c r="BW34"/>
  <c r="CE34"/>
  <c r="AO30"/>
  <c r="AW30"/>
  <c r="BE30"/>
  <c r="BM30"/>
  <c r="BU30"/>
  <c r="CC30"/>
  <c r="AM31"/>
  <c r="AU31"/>
  <c r="BC31"/>
  <c r="BK31"/>
  <c r="BS31"/>
  <c r="CA31"/>
  <c r="AK32"/>
  <c r="AS32"/>
  <c r="BA32"/>
  <c r="BI32"/>
  <c r="BQ32"/>
  <c r="BY32"/>
  <c r="CG32"/>
  <c r="AI33"/>
  <c r="AF34"/>
  <c r="AB35"/>
  <c r="AG30"/>
  <c r="AE30"/>
  <c r="AI31"/>
  <c r="AI32"/>
  <c r="AT33"/>
  <c r="BR33"/>
  <c r="BZ33"/>
  <c r="AZ35"/>
  <c r="BX35"/>
  <c r="AX34"/>
  <c r="BV34"/>
  <c r="AV30"/>
  <c r="BT30"/>
  <c r="AT31"/>
  <c r="BR31"/>
  <c r="AR32"/>
  <c r="BP32"/>
  <c r="CF32"/>
  <c r="AD35"/>
  <c r="AH31"/>
  <c r="N15"/>
  <c r="AK33"/>
  <c r="BI33"/>
  <c r="BY33"/>
  <c r="AQ35"/>
  <c r="BG35"/>
  <c r="BW35"/>
  <c r="AO34"/>
  <c r="BE34"/>
  <c r="CC34"/>
  <c r="AU30"/>
  <c r="BK30"/>
  <c r="CA30"/>
  <c r="AK31"/>
  <c r="BA31"/>
  <c r="BQ31"/>
  <c r="CG31"/>
  <c r="BG32"/>
  <c r="BW32"/>
  <c r="AD34"/>
  <c r="AB30"/>
  <c r="N65"/>
  <c r="BF33"/>
  <c r="AN35"/>
  <c r="BL35"/>
  <c r="AT34"/>
  <c r="BZ34"/>
  <c r="AZ30"/>
  <c r="CF30"/>
  <c r="BN31"/>
  <c r="AV32"/>
  <c r="BT32"/>
  <c r="AI34"/>
  <c r="AE31"/>
  <c r="B135"/>
  <c r="AR33"/>
  <c r="AZ33"/>
  <c r="BH33"/>
  <c r="BP33"/>
  <c r="BX33"/>
  <c r="CF33"/>
  <c r="AP35"/>
  <c r="AX35"/>
  <c r="BF35"/>
  <c r="BN35"/>
  <c r="BV35"/>
  <c r="CD35"/>
  <c r="AN34"/>
  <c r="AV34"/>
  <c r="BD34"/>
  <c r="BL34"/>
  <c r="BT34"/>
  <c r="CB34"/>
  <c r="AL30"/>
  <c r="AT30"/>
  <c r="BB30"/>
  <c r="BJ30"/>
  <c r="BR30"/>
  <c r="BZ30"/>
  <c r="CH30"/>
  <c r="AR31"/>
  <c r="AZ31"/>
  <c r="BH31"/>
  <c r="BP31"/>
  <c r="BX31"/>
  <c r="CF31"/>
  <c r="AP32"/>
  <c r="AX32"/>
  <c r="BF32"/>
  <c r="BN32"/>
  <c r="BV32"/>
  <c r="CD32"/>
  <c r="AF33"/>
  <c r="AC34"/>
  <c r="AB34"/>
  <c r="AJ35"/>
  <c r="AD30"/>
  <c r="AC31"/>
  <c r="AH32"/>
  <c r="AD32"/>
  <c r="B138"/>
  <c r="AQ33"/>
  <c r="AY33"/>
  <c r="BG33"/>
  <c r="BO33"/>
  <c r="BW33"/>
  <c r="CE33"/>
  <c r="AO35"/>
  <c r="AW35"/>
  <c r="BE35"/>
  <c r="BM35"/>
  <c r="BU35"/>
  <c r="CC35"/>
  <c r="AM34"/>
  <c r="AU34"/>
  <c r="BC34"/>
  <c r="BK34"/>
  <c r="BS34"/>
  <c r="CA34"/>
  <c r="AK30"/>
  <c r="AS30"/>
  <c r="BA30"/>
  <c r="BI30"/>
  <c r="BQ30"/>
  <c r="BY30"/>
  <c r="CG30"/>
  <c r="AQ31"/>
  <c r="AY31"/>
  <c r="BG31"/>
  <c r="BO31"/>
  <c r="BW31"/>
  <c r="CE31"/>
  <c r="AO32"/>
  <c r="AW32"/>
  <c r="BE32"/>
  <c r="BM32"/>
  <c r="BU32"/>
  <c r="CC32"/>
  <c r="AH33"/>
  <c r="AA34"/>
  <c r="AJ34"/>
  <c r="AF35"/>
  <c r="AJ30"/>
  <c r="AA31"/>
  <c r="AG32"/>
  <c r="AC32"/>
  <c r="C134"/>
  <c r="BV33"/>
  <c r="BT35"/>
  <c r="BR34"/>
  <c r="BH30"/>
  <c r="AX31"/>
  <c r="AN32"/>
  <c r="AE33"/>
  <c r="AI30"/>
  <c r="C137"/>
  <c r="Z61" l="1"/>
  <c r="Z60"/>
  <c r="Z64"/>
  <c r="Z59"/>
  <c r="Z63"/>
  <c r="Z62"/>
  <c r="Z15"/>
  <c r="Z44" s="1"/>
  <c r="O1" i="11"/>
  <c r="G22" i="1"/>
  <c r="E132"/>
  <c r="C135"/>
  <c r="C138"/>
  <c r="O65"/>
  <c r="D134"/>
  <c r="D137"/>
  <c r="P1" i="11" l="1"/>
  <c r="G23" i="1"/>
  <c r="D135"/>
  <c r="D138"/>
  <c r="Q1" i="11" l="1"/>
  <c r="G24" i="1"/>
  <c r="R1" i="11" l="1"/>
  <c r="G25" i="1"/>
  <c r="G26" l="1"/>
  <c r="S1" i="11"/>
  <c r="T1" l="1"/>
  <c r="U1" l="1"/>
  <c r="V1" l="1"/>
  <c r="W1" l="1"/>
  <c r="X1" l="1"/>
  <c r="Y1" l="1"/>
  <c r="Z1" l="1"/>
  <c r="AA1" l="1"/>
  <c r="AB1" l="1"/>
  <c r="E129" i="1"/>
  <c r="AC1" i="11" l="1"/>
  <c r="AD1" l="1"/>
  <c r="AE1" l="1"/>
  <c r="AF1" l="1"/>
  <c r="K5"/>
  <c r="K11"/>
  <c r="K27"/>
  <c r="K43"/>
  <c r="K59"/>
  <c r="K23"/>
  <c r="K39"/>
  <c r="K55"/>
  <c r="K19"/>
  <c r="K35"/>
  <c r="K51"/>
  <c r="K15"/>
  <c r="K31"/>
  <c r="K47"/>
  <c r="K63"/>
  <c r="K50"/>
  <c r="K34"/>
  <c r="K18"/>
  <c r="K64"/>
  <c r="K48"/>
  <c r="K32"/>
  <c r="K16"/>
  <c r="K61"/>
  <c r="K45"/>
  <c r="K29"/>
  <c r="K13"/>
  <c r="K54"/>
  <c r="K38"/>
  <c r="K22"/>
  <c r="K6"/>
  <c r="K52"/>
  <c r="K36"/>
  <c r="K20"/>
  <c r="K49"/>
  <c r="K33"/>
  <c r="K17"/>
  <c r="K58"/>
  <c r="K42"/>
  <c r="K26"/>
  <c r="K10"/>
  <c r="K56"/>
  <c r="K40"/>
  <c r="K24"/>
  <c r="K8"/>
  <c r="K53"/>
  <c r="K37"/>
  <c r="K21"/>
  <c r="K62"/>
  <c r="K46"/>
  <c r="K30"/>
  <c r="K14"/>
  <c r="K60"/>
  <c r="K44"/>
  <c r="K28"/>
  <c r="K12"/>
  <c r="K57"/>
  <c r="K41"/>
  <c r="K25"/>
  <c r="K9"/>
  <c r="L39"/>
  <c r="AH39"/>
  <c r="AI39"/>
  <c r="AJ39"/>
  <c r="R39"/>
  <c r="S39"/>
  <c r="T39"/>
  <c r="V39"/>
  <c r="Z39"/>
  <c r="AA39"/>
  <c r="AB39"/>
  <c r="AD39"/>
  <c r="N39"/>
  <c r="AK39"/>
  <c r="AC39"/>
  <c r="U39"/>
  <c r="M39"/>
  <c r="AE39"/>
  <c r="W39"/>
  <c r="O39"/>
  <c r="AF39"/>
  <c r="X39"/>
  <c r="P39"/>
  <c r="AG39"/>
  <c r="Y39"/>
  <c r="Q39"/>
  <c r="L63"/>
  <c r="T63"/>
  <c r="U63"/>
  <c r="V63"/>
  <c r="X63"/>
  <c r="AC63"/>
  <c r="AD63"/>
  <c r="AF63"/>
  <c r="M63"/>
  <c r="AG63"/>
  <c r="N63"/>
  <c r="AH63"/>
  <c r="Y63"/>
  <c r="P63"/>
  <c r="AI63"/>
  <c r="Z63"/>
  <c r="Q63"/>
  <c r="AJ63"/>
  <c r="AA63"/>
  <c r="R63"/>
  <c r="AK63"/>
  <c r="AB63"/>
  <c r="S63"/>
  <c r="AE63"/>
  <c r="W63"/>
  <c r="O63"/>
  <c r="L61"/>
  <c r="O61"/>
  <c r="P61"/>
  <c r="R61"/>
  <c r="S61"/>
  <c r="AH61"/>
  <c r="AI61"/>
  <c r="AJ61"/>
  <c r="AK61"/>
  <c r="X61"/>
  <c r="Z61"/>
  <c r="AA61"/>
  <c r="AB61"/>
  <c r="AC61"/>
  <c r="T61"/>
  <c r="AD61"/>
  <c r="U61"/>
  <c r="AE61"/>
  <c r="V61"/>
  <c r="M61"/>
  <c r="AF61"/>
  <c r="W61"/>
  <c r="N61"/>
  <c r="AG61"/>
  <c r="Y61"/>
  <c r="Q61"/>
  <c r="L52"/>
  <c r="M52"/>
  <c r="N52"/>
  <c r="O52"/>
  <c r="P52"/>
  <c r="AJ52"/>
  <c r="AK52"/>
  <c r="X52"/>
  <c r="Y52"/>
  <c r="AB52"/>
  <c r="AC52"/>
  <c r="AD52"/>
  <c r="Q52"/>
  <c r="AE52"/>
  <c r="U52"/>
  <c r="AF52"/>
  <c r="V52"/>
  <c r="AG52"/>
  <c r="W52"/>
  <c r="AH52"/>
  <c r="Z52"/>
  <c r="R52"/>
  <c r="AI52"/>
  <c r="AA52"/>
  <c r="S52"/>
  <c r="T52"/>
  <c r="L26"/>
  <c r="W26"/>
  <c r="X26"/>
  <c r="Y26"/>
  <c r="AA26"/>
  <c r="AE26"/>
  <c r="O26"/>
  <c r="AF26"/>
  <c r="P26"/>
  <c r="AG26"/>
  <c r="Q26"/>
  <c r="AI26"/>
  <c r="S26"/>
  <c r="AH26"/>
  <c r="Z26"/>
  <c r="R26"/>
  <c r="AJ26"/>
  <c r="AB26"/>
  <c r="T26"/>
  <c r="AK26"/>
  <c r="AC26"/>
  <c r="U26"/>
  <c r="M26"/>
  <c r="AD26"/>
  <c r="V26"/>
  <c r="N26"/>
  <c r="L21"/>
  <c r="AJ21"/>
  <c r="AK21"/>
  <c r="T21"/>
  <c r="U21"/>
  <c r="V21"/>
  <c r="X21"/>
  <c r="AB21"/>
  <c r="AC21"/>
  <c r="M21"/>
  <c r="AD21"/>
  <c r="N21"/>
  <c r="AF21"/>
  <c r="P21"/>
  <c r="AE21"/>
  <c r="W21"/>
  <c r="O21"/>
  <c r="AG21"/>
  <c r="Y21"/>
  <c r="Q21"/>
  <c r="AH21"/>
  <c r="Z21"/>
  <c r="R21"/>
  <c r="AI21"/>
  <c r="AA21"/>
  <c r="S21"/>
  <c r="L12"/>
  <c r="AK12"/>
  <c r="U12"/>
  <c r="V12"/>
  <c r="W12"/>
  <c r="Y12"/>
  <c r="AC12"/>
  <c r="M12"/>
  <c r="AD12"/>
  <c r="N12"/>
  <c r="AE12"/>
  <c r="O12"/>
  <c r="AG12"/>
  <c r="Q12"/>
  <c r="AF12"/>
  <c r="X12"/>
  <c r="P12"/>
  <c r="AH12"/>
  <c r="Z12"/>
  <c r="R12"/>
  <c r="AI12"/>
  <c r="AA12"/>
  <c r="S12"/>
  <c r="AJ12"/>
  <c r="AB12"/>
  <c r="T12"/>
  <c r="L8"/>
  <c r="M8"/>
  <c r="Y8"/>
  <c r="Z8"/>
  <c r="AA8"/>
  <c r="AC8"/>
  <c r="AG8"/>
  <c r="Q8"/>
  <c r="AH8"/>
  <c r="R8"/>
  <c r="AI8"/>
  <c r="S8"/>
  <c r="AK8"/>
  <c r="U8"/>
  <c r="AJ8"/>
  <c r="AB8"/>
  <c r="T8"/>
  <c r="AD8"/>
  <c r="V8"/>
  <c r="N8"/>
  <c r="AE8"/>
  <c r="W8"/>
  <c r="O8"/>
  <c r="AF8"/>
  <c r="X8"/>
  <c r="P8"/>
  <c r="L64"/>
  <c r="M64"/>
  <c r="O64"/>
  <c r="P64"/>
  <c r="Q64"/>
  <c r="AF64"/>
  <c r="AG64"/>
  <c r="AH64"/>
  <c r="AI64"/>
  <c r="W64"/>
  <c r="X64"/>
  <c r="Y64"/>
  <c r="Z64"/>
  <c r="AJ64"/>
  <c r="AA64"/>
  <c r="R64"/>
  <c r="AK64"/>
  <c r="AB64"/>
  <c r="S64"/>
  <c r="AC64"/>
  <c r="T64"/>
  <c r="AE64"/>
  <c r="U64"/>
  <c r="AD64"/>
  <c r="V64"/>
  <c r="N64"/>
  <c r="L9"/>
  <c r="P9"/>
  <c r="Q9"/>
  <c r="R9"/>
  <c r="T9"/>
  <c r="AF9"/>
  <c r="AG9"/>
  <c r="AH9"/>
  <c r="AJ9"/>
  <c r="X9"/>
  <c r="Y9"/>
  <c r="Z9"/>
  <c r="AB9"/>
  <c r="AI9"/>
  <c r="AA9"/>
  <c r="S9"/>
  <c r="AK9"/>
  <c r="AC9"/>
  <c r="U9"/>
  <c r="M9"/>
  <c r="AD9"/>
  <c r="V9"/>
  <c r="N9"/>
  <c r="AE9"/>
  <c r="W9"/>
  <c r="O9"/>
  <c r="L13"/>
  <c r="M13"/>
  <c r="N13"/>
  <c r="P13"/>
  <c r="AB13"/>
  <c r="AC13"/>
  <c r="AD13"/>
  <c r="AF13"/>
  <c r="AJ13"/>
  <c r="T13"/>
  <c r="AK13"/>
  <c r="U13"/>
  <c r="V13"/>
  <c r="X13"/>
  <c r="AE13"/>
  <c r="W13"/>
  <c r="O13"/>
  <c r="AG13"/>
  <c r="Y13"/>
  <c r="Q13"/>
  <c r="AH13"/>
  <c r="Z13"/>
  <c r="R13"/>
  <c r="AI13"/>
  <c r="AA13"/>
  <c r="S13"/>
  <c r="L25"/>
  <c r="AF25"/>
  <c r="AG25"/>
  <c r="AH25"/>
  <c r="AJ25"/>
  <c r="P25"/>
  <c r="Q25"/>
  <c r="R25"/>
  <c r="T25"/>
  <c r="X25"/>
  <c r="Y25"/>
  <c r="Z25"/>
  <c r="AB25"/>
  <c r="AI25"/>
  <c r="AA25"/>
  <c r="S25"/>
  <c r="AK25"/>
  <c r="AC25"/>
  <c r="U25"/>
  <c r="M25"/>
  <c r="AD25"/>
  <c r="V25"/>
  <c r="N25"/>
  <c r="AE25"/>
  <c r="W25"/>
  <c r="O25"/>
  <c r="L29"/>
  <c r="AB29"/>
  <c r="AC29"/>
  <c r="AD29"/>
  <c r="AF29"/>
  <c r="M29"/>
  <c r="N29"/>
  <c r="P29"/>
  <c r="AJ29"/>
  <c r="T29"/>
  <c r="AK29"/>
  <c r="U29"/>
  <c r="V29"/>
  <c r="X29"/>
  <c r="AE29"/>
  <c r="W29"/>
  <c r="O29"/>
  <c r="AG29"/>
  <c r="Y29"/>
  <c r="Q29"/>
  <c r="AH29"/>
  <c r="Z29"/>
  <c r="R29"/>
  <c r="AI29"/>
  <c r="AA29"/>
  <c r="S29"/>
  <c r="L41"/>
  <c r="P41"/>
  <c r="Q41"/>
  <c r="R41"/>
  <c r="T41"/>
  <c r="AF41"/>
  <c r="AG41"/>
  <c r="AH41"/>
  <c r="AJ41"/>
  <c r="X41"/>
  <c r="Y41"/>
  <c r="Z41"/>
  <c r="AB41"/>
  <c r="AI41"/>
  <c r="AA41"/>
  <c r="S41"/>
  <c r="AK41"/>
  <c r="AC41"/>
  <c r="U41"/>
  <c r="M41"/>
  <c r="AD41"/>
  <c r="V41"/>
  <c r="N41"/>
  <c r="AE41"/>
  <c r="W41"/>
  <c r="O41"/>
  <c r="L50"/>
  <c r="O50"/>
  <c r="P50"/>
  <c r="AI50"/>
  <c r="X50"/>
  <c r="Y50"/>
  <c r="Z50"/>
  <c r="AA50"/>
  <c r="AE50"/>
  <c r="Q50"/>
  <c r="AF50"/>
  <c r="R50"/>
  <c r="AG50"/>
  <c r="S50"/>
  <c r="AH50"/>
  <c r="W50"/>
  <c r="AJ50"/>
  <c r="AB50"/>
  <c r="T50"/>
  <c r="AK50"/>
  <c r="AC50"/>
  <c r="U50"/>
  <c r="M50"/>
  <c r="AD50"/>
  <c r="V50"/>
  <c r="N50"/>
  <c r="L57"/>
  <c r="X57"/>
  <c r="Y57"/>
  <c r="Z57"/>
  <c r="AA57"/>
  <c r="AG57"/>
  <c r="O57"/>
  <c r="AH57"/>
  <c r="P57"/>
  <c r="AI57"/>
  <c r="Q57"/>
  <c r="AJ57"/>
  <c r="R57"/>
  <c r="AB57"/>
  <c r="S57"/>
  <c r="AD57"/>
  <c r="T57"/>
  <c r="AE57"/>
  <c r="V57"/>
  <c r="AF57"/>
  <c r="W57"/>
  <c r="N57"/>
  <c r="AK57"/>
  <c r="AC57"/>
  <c r="U57"/>
  <c r="M57"/>
  <c r="L23"/>
  <c r="R23"/>
  <c r="S23"/>
  <c r="T23"/>
  <c r="V23"/>
  <c r="AH23"/>
  <c r="AI23"/>
  <c r="AJ23"/>
  <c r="Z23"/>
  <c r="AA23"/>
  <c r="AB23"/>
  <c r="AD23"/>
  <c r="N23"/>
  <c r="AK23"/>
  <c r="AC23"/>
  <c r="U23"/>
  <c r="M23"/>
  <c r="AE23"/>
  <c r="W23"/>
  <c r="O23"/>
  <c r="AF23"/>
  <c r="X23"/>
  <c r="P23"/>
  <c r="AG23"/>
  <c r="Y23"/>
  <c r="Q23"/>
  <c r="L47"/>
  <c r="Z47"/>
  <c r="AA47"/>
  <c r="AB47"/>
  <c r="AD47"/>
  <c r="N47"/>
  <c r="AH47"/>
  <c r="R47"/>
  <c r="AI47"/>
  <c r="S47"/>
  <c r="AJ47"/>
  <c r="T47"/>
  <c r="V47"/>
  <c r="AK47"/>
  <c r="AC47"/>
  <c r="U47"/>
  <c r="M47"/>
  <c r="AE47"/>
  <c r="W47"/>
  <c r="O47"/>
  <c r="AF47"/>
  <c r="X47"/>
  <c r="P47"/>
  <c r="AG47"/>
  <c r="Y47"/>
  <c r="Q47"/>
  <c r="L16"/>
  <c r="AG16"/>
  <c r="AH16"/>
  <c r="AI16"/>
  <c r="AK16"/>
  <c r="Q16"/>
  <c r="R16"/>
  <c r="S16"/>
  <c r="U16"/>
  <c r="Y16"/>
  <c r="Z16"/>
  <c r="AA16"/>
  <c r="AC16"/>
  <c r="M16"/>
  <c r="AJ16"/>
  <c r="AB16"/>
  <c r="T16"/>
  <c r="AD16"/>
  <c r="V16"/>
  <c r="N16"/>
  <c r="AE16"/>
  <c r="W16"/>
  <c r="O16"/>
  <c r="AF16"/>
  <c r="X16"/>
  <c r="P16"/>
  <c r="J6"/>
  <c r="L6"/>
  <c r="AA6"/>
  <c r="AB6"/>
  <c r="AC6"/>
  <c r="AE6"/>
  <c r="M6"/>
  <c r="O6"/>
  <c r="AI6"/>
  <c r="S6"/>
  <c r="AJ6"/>
  <c r="T6"/>
  <c r="AK6"/>
  <c r="U6"/>
  <c r="W6"/>
  <c r="AD6"/>
  <c r="V6"/>
  <c r="N6"/>
  <c r="AF6"/>
  <c r="X6"/>
  <c r="P6"/>
  <c r="AG6"/>
  <c r="Y6"/>
  <c r="Q6"/>
  <c r="AH6"/>
  <c r="Z6"/>
  <c r="R6"/>
  <c r="L42"/>
  <c r="W42"/>
  <c r="X42"/>
  <c r="Y42"/>
  <c r="AA42"/>
  <c r="AE42"/>
  <c r="O42"/>
  <c r="AF42"/>
  <c r="P42"/>
  <c r="AG42"/>
  <c r="Q42"/>
  <c r="AI42"/>
  <c r="S42"/>
  <c r="AH42"/>
  <c r="Z42"/>
  <c r="R42"/>
  <c r="AJ42"/>
  <c r="AB42"/>
  <c r="T42"/>
  <c r="AK42"/>
  <c r="AC42"/>
  <c r="U42"/>
  <c r="M42"/>
  <c r="AD42"/>
  <c r="V42"/>
  <c r="N42"/>
  <c r="L37"/>
  <c r="T37"/>
  <c r="U37"/>
  <c r="V37"/>
  <c r="X37"/>
  <c r="AJ37"/>
  <c r="AK37"/>
  <c r="AB37"/>
  <c r="AC37"/>
  <c r="M37"/>
  <c r="AD37"/>
  <c r="N37"/>
  <c r="AF37"/>
  <c r="P37"/>
  <c r="AE37"/>
  <c r="W37"/>
  <c r="O37"/>
  <c r="AG37"/>
  <c r="Y37"/>
  <c r="Q37"/>
  <c r="AH37"/>
  <c r="Z37"/>
  <c r="R37"/>
  <c r="AI37"/>
  <c r="AA37"/>
  <c r="S37"/>
  <c r="L28"/>
  <c r="U28"/>
  <c r="V28"/>
  <c r="W28"/>
  <c r="Y28"/>
  <c r="AK28"/>
  <c r="AC28"/>
  <c r="M28"/>
  <c r="AD28"/>
  <c r="N28"/>
  <c r="AE28"/>
  <c r="O28"/>
  <c r="AG28"/>
  <c r="Q28"/>
  <c r="AF28"/>
  <c r="X28"/>
  <c r="P28"/>
  <c r="AH28"/>
  <c r="Z28"/>
  <c r="R28"/>
  <c r="AI28"/>
  <c r="AA28"/>
  <c r="S28"/>
  <c r="AJ28"/>
  <c r="AB28"/>
  <c r="T28"/>
  <c r="L27"/>
  <c r="N27"/>
  <c r="O27"/>
  <c r="P27"/>
  <c r="R27"/>
  <c r="AD27"/>
  <c r="AE27"/>
  <c r="AF27"/>
  <c r="AH27"/>
  <c r="V27"/>
  <c r="W27"/>
  <c r="X27"/>
  <c r="Z27"/>
  <c r="AG27"/>
  <c r="Y27"/>
  <c r="Q27"/>
  <c r="AI27"/>
  <c r="AA27"/>
  <c r="S27"/>
  <c r="AJ27"/>
  <c r="AB27"/>
  <c r="T27"/>
  <c r="AK27"/>
  <c r="AC27"/>
  <c r="U27"/>
  <c r="M27"/>
  <c r="L33"/>
  <c r="X33"/>
  <c r="Y33"/>
  <c r="Z33"/>
  <c r="AB33"/>
  <c r="AF33"/>
  <c r="P33"/>
  <c r="AG33"/>
  <c r="Q33"/>
  <c r="AH33"/>
  <c r="R33"/>
  <c r="AJ33"/>
  <c r="T33"/>
  <c r="AI33"/>
  <c r="AA33"/>
  <c r="S33"/>
  <c r="AK33"/>
  <c r="AC33"/>
  <c r="U33"/>
  <c r="M33"/>
  <c r="AD33"/>
  <c r="V33"/>
  <c r="N33"/>
  <c r="AE33"/>
  <c r="W33"/>
  <c r="O33"/>
  <c r="L11"/>
  <c r="AD11"/>
  <c r="AE11"/>
  <c r="AF11"/>
  <c r="AH11"/>
  <c r="N11"/>
  <c r="O11"/>
  <c r="P11"/>
  <c r="R11"/>
  <c r="V11"/>
  <c r="W11"/>
  <c r="X11"/>
  <c r="Z11"/>
  <c r="AG11"/>
  <c r="Y11"/>
  <c r="Q11"/>
  <c r="AI11"/>
  <c r="AA11"/>
  <c r="S11"/>
  <c r="AJ11"/>
  <c r="AB11"/>
  <c r="T11"/>
  <c r="AK11"/>
  <c r="AC11"/>
  <c r="U11"/>
  <c r="M11"/>
  <c r="L30"/>
  <c r="AI30"/>
  <c r="AJ30"/>
  <c r="AK30"/>
  <c r="S30"/>
  <c r="T30"/>
  <c r="U30"/>
  <c r="W30"/>
  <c r="AA30"/>
  <c r="AB30"/>
  <c r="AC30"/>
  <c r="M30"/>
  <c r="AE30"/>
  <c r="O30"/>
  <c r="AD30"/>
  <c r="V30"/>
  <c r="N30"/>
  <c r="AF30"/>
  <c r="X30"/>
  <c r="P30"/>
  <c r="AG30"/>
  <c r="Y30"/>
  <c r="Q30"/>
  <c r="AH30"/>
  <c r="Z30"/>
  <c r="R30"/>
  <c r="L34"/>
  <c r="AE34"/>
  <c r="AF34"/>
  <c r="AG34"/>
  <c r="AI34"/>
  <c r="O34"/>
  <c r="P34"/>
  <c r="Q34"/>
  <c r="S34"/>
  <c r="W34"/>
  <c r="X34"/>
  <c r="Y34"/>
  <c r="AA34"/>
  <c r="AH34"/>
  <c r="Z34"/>
  <c r="R34"/>
  <c r="AJ34"/>
  <c r="AB34"/>
  <c r="T34"/>
  <c r="AK34"/>
  <c r="AC34"/>
  <c r="U34"/>
  <c r="M34"/>
  <c r="AD34"/>
  <c r="V34"/>
  <c r="N34"/>
  <c r="L56"/>
  <c r="AE56"/>
  <c r="AF56"/>
  <c r="AG56"/>
  <c r="AH56"/>
  <c r="M56"/>
  <c r="O56"/>
  <c r="P56"/>
  <c r="U56"/>
  <c r="W56"/>
  <c r="X56"/>
  <c r="Y56"/>
  <c r="AI56"/>
  <c r="Z56"/>
  <c r="Q56"/>
  <c r="AJ56"/>
  <c r="AA56"/>
  <c r="R56"/>
  <c r="AK56"/>
  <c r="AB56"/>
  <c r="S56"/>
  <c r="AC56"/>
  <c r="T56"/>
  <c r="AD56"/>
  <c r="V56"/>
  <c r="N56"/>
  <c r="L55"/>
  <c r="S55"/>
  <c r="T55"/>
  <c r="U55"/>
  <c r="V55"/>
  <c r="AK55"/>
  <c r="AB55"/>
  <c r="AC55"/>
  <c r="AD55"/>
  <c r="AF55"/>
  <c r="M55"/>
  <c r="AG55"/>
  <c r="X55"/>
  <c r="N55"/>
  <c r="AH55"/>
  <c r="Y55"/>
  <c r="P55"/>
  <c r="AI55"/>
  <c r="Z55"/>
  <c r="Q55"/>
  <c r="AJ55"/>
  <c r="AA55"/>
  <c r="R55"/>
  <c r="AE55"/>
  <c r="W55"/>
  <c r="O55"/>
  <c r="L10"/>
  <c r="W10"/>
  <c r="X10"/>
  <c r="Y10"/>
  <c r="AA10"/>
  <c r="AE10"/>
  <c r="O10"/>
  <c r="AF10"/>
  <c r="P10"/>
  <c r="AG10"/>
  <c r="Q10"/>
  <c r="AI10"/>
  <c r="S10"/>
  <c r="AH10"/>
  <c r="Z10"/>
  <c r="R10"/>
  <c r="AJ10"/>
  <c r="AB10"/>
  <c r="T10"/>
  <c r="AK10"/>
  <c r="AC10"/>
  <c r="U10"/>
  <c r="M10"/>
  <c r="AD10"/>
  <c r="V10"/>
  <c r="N10"/>
  <c r="AC59"/>
  <c r="AD59"/>
  <c r="AE59"/>
  <c r="L59"/>
  <c r="AF59"/>
  <c r="M59"/>
  <c r="N59"/>
  <c r="T59"/>
  <c r="U59"/>
  <c r="V59"/>
  <c r="W59"/>
  <c r="AG59"/>
  <c r="X59"/>
  <c r="O59"/>
  <c r="AH59"/>
  <c r="Y59"/>
  <c r="P59"/>
  <c r="AJ59"/>
  <c r="Z59"/>
  <c r="Q59"/>
  <c r="AK59"/>
  <c r="AB59"/>
  <c r="R59"/>
  <c r="AI59"/>
  <c r="AA59"/>
  <c r="S59"/>
  <c r="L31"/>
  <c r="N31"/>
  <c r="Z31"/>
  <c r="AA31"/>
  <c r="AB31"/>
  <c r="AD31"/>
  <c r="AH31"/>
  <c r="R31"/>
  <c r="AI31"/>
  <c r="S31"/>
  <c r="AJ31"/>
  <c r="T31"/>
  <c r="V31"/>
  <c r="AK31"/>
  <c r="AC31"/>
  <c r="U31"/>
  <c r="M31"/>
  <c r="AE31"/>
  <c r="W31"/>
  <c r="O31"/>
  <c r="AF31"/>
  <c r="X31"/>
  <c r="P31"/>
  <c r="AG31"/>
  <c r="Y31"/>
  <c r="Q31"/>
  <c r="L32"/>
  <c r="Q32"/>
  <c r="R32"/>
  <c r="S32"/>
  <c r="U32"/>
  <c r="AG32"/>
  <c r="AH32"/>
  <c r="AI32"/>
  <c r="AK32"/>
  <c r="Y32"/>
  <c r="Z32"/>
  <c r="AA32"/>
  <c r="AC32"/>
  <c r="M32"/>
  <c r="AJ32"/>
  <c r="AB32"/>
  <c r="T32"/>
  <c r="AD32"/>
  <c r="V32"/>
  <c r="N32"/>
  <c r="AE32"/>
  <c r="W32"/>
  <c r="O32"/>
  <c r="AF32"/>
  <c r="X32"/>
  <c r="P32"/>
  <c r="L22"/>
  <c r="M22"/>
  <c r="O22"/>
  <c r="AA22"/>
  <c r="AB22"/>
  <c r="AC22"/>
  <c r="AE22"/>
  <c r="AI22"/>
  <c r="S22"/>
  <c r="AJ22"/>
  <c r="T22"/>
  <c r="AK22"/>
  <c r="U22"/>
  <c r="W22"/>
  <c r="AD22"/>
  <c r="V22"/>
  <c r="N22"/>
  <c r="AF22"/>
  <c r="X22"/>
  <c r="P22"/>
  <c r="AG22"/>
  <c r="Y22"/>
  <c r="Q22"/>
  <c r="AH22"/>
  <c r="Z22"/>
  <c r="R22"/>
  <c r="L58"/>
  <c r="Q58"/>
  <c r="R58"/>
  <c r="S58"/>
  <c r="U58"/>
  <c r="AI58"/>
  <c r="AK58"/>
  <c r="Z58"/>
  <c r="AA58"/>
  <c r="AC58"/>
  <c r="AD58"/>
  <c r="AE58"/>
  <c r="V58"/>
  <c r="M58"/>
  <c r="AF58"/>
  <c r="W58"/>
  <c r="N58"/>
  <c r="AG58"/>
  <c r="X58"/>
  <c r="O58"/>
  <c r="AH58"/>
  <c r="Y58"/>
  <c r="P58"/>
  <c r="AJ58"/>
  <c r="AB58"/>
  <c r="T58"/>
  <c r="L53"/>
  <c r="AE53"/>
  <c r="AF53"/>
  <c r="AI53"/>
  <c r="AJ53"/>
  <c r="M53"/>
  <c r="N53"/>
  <c r="U53"/>
  <c r="V53"/>
  <c r="W53"/>
  <c r="X53"/>
  <c r="AK53"/>
  <c r="AA53"/>
  <c r="O53"/>
  <c r="AB53"/>
  <c r="P53"/>
  <c r="AC53"/>
  <c r="S53"/>
  <c r="AD53"/>
  <c r="T53"/>
  <c r="AG53"/>
  <c r="Y53"/>
  <c r="Q53"/>
  <c r="AH53"/>
  <c r="Z53"/>
  <c r="R53"/>
  <c r="AK44"/>
  <c r="L44"/>
  <c r="U44"/>
  <c r="V44"/>
  <c r="W44"/>
  <c r="Y44"/>
  <c r="AC44"/>
  <c r="M44"/>
  <c r="AD44"/>
  <c r="N44"/>
  <c r="AE44"/>
  <c r="O44"/>
  <c r="AG44"/>
  <c r="Q44"/>
  <c r="AF44"/>
  <c r="X44"/>
  <c r="P44"/>
  <c r="AH44"/>
  <c r="Z44"/>
  <c r="R44"/>
  <c r="AI44"/>
  <c r="AA44"/>
  <c r="S44"/>
  <c r="AJ44"/>
  <c r="AB44"/>
  <c r="T44"/>
  <c r="L17"/>
  <c r="X17"/>
  <c r="Y17"/>
  <c r="Z17"/>
  <c r="AB17"/>
  <c r="AF17"/>
  <c r="P17"/>
  <c r="AG17"/>
  <c r="Q17"/>
  <c r="AH17"/>
  <c r="R17"/>
  <c r="AJ17"/>
  <c r="T17"/>
  <c r="AI17"/>
  <c r="AA17"/>
  <c r="S17"/>
  <c r="AK17"/>
  <c r="AC17"/>
  <c r="U17"/>
  <c r="M17"/>
  <c r="AD17"/>
  <c r="V17"/>
  <c r="N17"/>
  <c r="AE17"/>
  <c r="W17"/>
  <c r="O17"/>
  <c r="L54"/>
  <c r="Z54"/>
  <c r="AA54"/>
  <c r="AB54"/>
  <c r="AC54"/>
  <c r="AI54"/>
  <c r="Q54"/>
  <c r="AJ54"/>
  <c r="R54"/>
  <c r="AK54"/>
  <c r="S54"/>
  <c r="T54"/>
  <c r="AD54"/>
  <c r="U54"/>
  <c r="AE54"/>
  <c r="V54"/>
  <c r="M54"/>
  <c r="AG54"/>
  <c r="W54"/>
  <c r="N54"/>
  <c r="AH54"/>
  <c r="Y54"/>
  <c r="O54"/>
  <c r="AF54"/>
  <c r="X54"/>
  <c r="P54"/>
  <c r="Y24"/>
  <c r="L24"/>
  <c r="Z24"/>
  <c r="AA24"/>
  <c r="AC24"/>
  <c r="M24"/>
  <c r="AG24"/>
  <c r="Q24"/>
  <c r="AH24"/>
  <c r="R24"/>
  <c r="AI24"/>
  <c r="S24"/>
  <c r="AK24"/>
  <c r="U24"/>
  <c r="AJ24"/>
  <c r="AB24"/>
  <c r="T24"/>
  <c r="AD24"/>
  <c r="V24"/>
  <c r="N24"/>
  <c r="AE24"/>
  <c r="W24"/>
  <c r="O24"/>
  <c r="AF24"/>
  <c r="X24"/>
  <c r="P24"/>
  <c r="L35"/>
  <c r="V35"/>
  <c r="W35"/>
  <c r="X35"/>
  <c r="Z35"/>
  <c r="AD35"/>
  <c r="N35"/>
  <c r="AE35"/>
  <c r="O35"/>
  <c r="AF35"/>
  <c r="P35"/>
  <c r="AH35"/>
  <c r="R35"/>
  <c r="AG35"/>
  <c r="Y35"/>
  <c r="Q35"/>
  <c r="AI35"/>
  <c r="AA35"/>
  <c r="S35"/>
  <c r="AJ35"/>
  <c r="AB35"/>
  <c r="T35"/>
  <c r="AK35"/>
  <c r="AC35"/>
  <c r="U35"/>
  <c r="M35"/>
  <c r="L40"/>
  <c r="M40"/>
  <c r="Y40"/>
  <c r="Z40"/>
  <c r="AA40"/>
  <c r="AC40"/>
  <c r="AG40"/>
  <c r="Q40"/>
  <c r="AH40"/>
  <c r="R40"/>
  <c r="AI40"/>
  <c r="S40"/>
  <c r="AK40"/>
  <c r="U40"/>
  <c r="AJ40"/>
  <c r="AB40"/>
  <c r="T40"/>
  <c r="AD40"/>
  <c r="V40"/>
  <c r="N40"/>
  <c r="AE40"/>
  <c r="W40"/>
  <c r="O40"/>
  <c r="AF40"/>
  <c r="X40"/>
  <c r="P40"/>
  <c r="L5"/>
  <c r="J5"/>
  <c r="T5"/>
  <c r="U5"/>
  <c r="V5"/>
  <c r="X5"/>
  <c r="AJ5"/>
  <c r="AK5"/>
  <c r="AB5"/>
  <c r="AC5"/>
  <c r="M5"/>
  <c r="AD5"/>
  <c r="N5"/>
  <c r="AF5"/>
  <c r="P5"/>
  <c r="AE5"/>
  <c r="W5"/>
  <c r="O5"/>
  <c r="AG5"/>
  <c r="Y5"/>
  <c r="Q5"/>
  <c r="AH5"/>
  <c r="Z5"/>
  <c r="R5"/>
  <c r="AI5"/>
  <c r="AA5"/>
  <c r="S5"/>
  <c r="L46"/>
  <c r="S46"/>
  <c r="T46"/>
  <c r="U46"/>
  <c r="W46"/>
  <c r="AI46"/>
  <c r="AJ46"/>
  <c r="AK46"/>
  <c r="AA46"/>
  <c r="AB46"/>
  <c r="AC46"/>
  <c r="M46"/>
  <c r="AE46"/>
  <c r="O46"/>
  <c r="AD46"/>
  <c r="V46"/>
  <c r="N46"/>
  <c r="AF46"/>
  <c r="X46"/>
  <c r="P46"/>
  <c r="AG46"/>
  <c r="Y46"/>
  <c r="Q46"/>
  <c r="AH46"/>
  <c r="Z46"/>
  <c r="R46"/>
  <c r="L36"/>
  <c r="M36"/>
  <c r="N36"/>
  <c r="O36"/>
  <c r="Q36"/>
  <c r="AC36"/>
  <c r="AD36"/>
  <c r="AE36"/>
  <c r="AG36"/>
  <c r="AK36"/>
  <c r="U36"/>
  <c r="V36"/>
  <c r="W36"/>
  <c r="Y36"/>
  <c r="AF36"/>
  <c r="X36"/>
  <c r="P36"/>
  <c r="AH36"/>
  <c r="Z36"/>
  <c r="R36"/>
  <c r="AI36"/>
  <c r="AA36"/>
  <c r="S36"/>
  <c r="AJ36"/>
  <c r="AB36"/>
  <c r="T36"/>
  <c r="L43"/>
  <c r="AD43"/>
  <c r="AE43"/>
  <c r="AF43"/>
  <c r="AH43"/>
  <c r="N43"/>
  <c r="O43"/>
  <c r="P43"/>
  <c r="R43"/>
  <c r="V43"/>
  <c r="W43"/>
  <c r="X43"/>
  <c r="Z43"/>
  <c r="AG43"/>
  <c r="Y43"/>
  <c r="Q43"/>
  <c r="AI43"/>
  <c r="AA43"/>
  <c r="S43"/>
  <c r="AJ43"/>
  <c r="AB43"/>
  <c r="T43"/>
  <c r="AK43"/>
  <c r="AC43"/>
  <c r="U43"/>
  <c r="M43"/>
  <c r="L15"/>
  <c r="Z15"/>
  <c r="AA15"/>
  <c r="AB15"/>
  <c r="AD15"/>
  <c r="N15"/>
  <c r="AH15"/>
  <c r="R15"/>
  <c r="AI15"/>
  <c r="S15"/>
  <c r="AJ15"/>
  <c r="T15"/>
  <c r="V15"/>
  <c r="AK15"/>
  <c r="AC15"/>
  <c r="U15"/>
  <c r="M15"/>
  <c r="AE15"/>
  <c r="W15"/>
  <c r="O15"/>
  <c r="AF15"/>
  <c r="X15"/>
  <c r="P15"/>
  <c r="AG15"/>
  <c r="Y15"/>
  <c r="Q15"/>
  <c r="L48"/>
  <c r="AG48"/>
  <c r="AH48"/>
  <c r="AI48"/>
  <c r="AK48"/>
  <c r="Q48"/>
  <c r="R48"/>
  <c r="S48"/>
  <c r="U48"/>
  <c r="Y48"/>
  <c r="Z48"/>
  <c r="AA48"/>
  <c r="AC48"/>
  <c r="M48"/>
  <c r="AJ48"/>
  <c r="AB48"/>
  <c r="T48"/>
  <c r="AD48"/>
  <c r="V48"/>
  <c r="N48"/>
  <c r="AE48"/>
  <c r="W48"/>
  <c r="O48"/>
  <c r="AF48"/>
  <c r="X48"/>
  <c r="P48"/>
  <c r="L38"/>
  <c r="AA38"/>
  <c r="AB38"/>
  <c r="AC38"/>
  <c r="AE38"/>
  <c r="M38"/>
  <c r="O38"/>
  <c r="AI38"/>
  <c r="S38"/>
  <c r="AJ38"/>
  <c r="T38"/>
  <c r="AK38"/>
  <c r="U38"/>
  <c r="W38"/>
  <c r="AD38"/>
  <c r="V38"/>
  <c r="N38"/>
  <c r="AF38"/>
  <c r="X38"/>
  <c r="P38"/>
  <c r="AG38"/>
  <c r="Y38"/>
  <c r="Q38"/>
  <c r="AH38"/>
  <c r="Z38"/>
  <c r="R38"/>
  <c r="L60"/>
  <c r="V60"/>
  <c r="W60"/>
  <c r="X60"/>
  <c r="Y60"/>
  <c r="AE60"/>
  <c r="M60"/>
  <c r="AF60"/>
  <c r="N60"/>
  <c r="AG60"/>
  <c r="O60"/>
  <c r="AI60"/>
  <c r="P60"/>
  <c r="AJ60"/>
  <c r="AA60"/>
  <c r="Q60"/>
  <c r="AK60"/>
  <c r="AB60"/>
  <c r="S60"/>
  <c r="AC60"/>
  <c r="T60"/>
  <c r="AD60"/>
  <c r="U60"/>
  <c r="AH60"/>
  <c r="Z60"/>
  <c r="R60"/>
  <c r="L51"/>
  <c r="N51"/>
  <c r="O51"/>
  <c r="P51"/>
  <c r="X51"/>
  <c r="Y51"/>
  <c r="Z51"/>
  <c r="AD51"/>
  <c r="AE51"/>
  <c r="Q51"/>
  <c r="AF51"/>
  <c r="R51"/>
  <c r="AG51"/>
  <c r="V51"/>
  <c r="AH51"/>
  <c r="W51"/>
  <c r="AI51"/>
  <c r="AA51"/>
  <c r="S51"/>
  <c r="AJ51"/>
  <c r="AB51"/>
  <c r="T51"/>
  <c r="AK51"/>
  <c r="AC51"/>
  <c r="U51"/>
  <c r="M51"/>
  <c r="L14"/>
  <c r="S14"/>
  <c r="T14"/>
  <c r="U14"/>
  <c r="W14"/>
  <c r="AI14"/>
  <c r="AJ14"/>
  <c r="AK14"/>
  <c r="AA14"/>
  <c r="AB14"/>
  <c r="AC14"/>
  <c r="M14"/>
  <c r="AE14"/>
  <c r="O14"/>
  <c r="AD14"/>
  <c r="V14"/>
  <c r="N14"/>
  <c r="AF14"/>
  <c r="X14"/>
  <c r="P14"/>
  <c r="AG14"/>
  <c r="Y14"/>
  <c r="Q14"/>
  <c r="AH14"/>
  <c r="Z14"/>
  <c r="R14"/>
  <c r="L18"/>
  <c r="O18"/>
  <c r="P18"/>
  <c r="Q18"/>
  <c r="S18"/>
  <c r="AE18"/>
  <c r="AF18"/>
  <c r="AG18"/>
  <c r="AI18"/>
  <c r="W18"/>
  <c r="X18"/>
  <c r="Y18"/>
  <c r="AA18"/>
  <c r="AH18"/>
  <c r="Z18"/>
  <c r="R18"/>
  <c r="AJ18"/>
  <c r="AB18"/>
  <c r="T18"/>
  <c r="AK18"/>
  <c r="AC18"/>
  <c r="U18"/>
  <c r="M18"/>
  <c r="AD18"/>
  <c r="V18"/>
  <c r="N18"/>
  <c r="L49"/>
  <c r="AI49"/>
  <c r="AJ49"/>
  <c r="X49"/>
  <c r="Y49"/>
  <c r="Z49"/>
  <c r="AA49"/>
  <c r="AB49"/>
  <c r="P49"/>
  <c r="AF49"/>
  <c r="Q49"/>
  <c r="AG49"/>
  <c r="R49"/>
  <c r="AH49"/>
  <c r="T49"/>
  <c r="S49"/>
  <c r="AK49"/>
  <c r="AC49"/>
  <c r="U49"/>
  <c r="M49"/>
  <c r="AD49"/>
  <c r="V49"/>
  <c r="N49"/>
  <c r="AE49"/>
  <c r="W49"/>
  <c r="O49"/>
  <c r="L19"/>
  <c r="V19"/>
  <c r="W19"/>
  <c r="X19"/>
  <c r="Z19"/>
  <c r="AD19"/>
  <c r="N19"/>
  <c r="AE19"/>
  <c r="O19"/>
  <c r="AF19"/>
  <c r="P19"/>
  <c r="AH19"/>
  <c r="R19"/>
  <c r="AG19"/>
  <c r="Y19"/>
  <c r="Q19"/>
  <c r="AI19"/>
  <c r="AA19"/>
  <c r="S19"/>
  <c r="AJ19"/>
  <c r="AB19"/>
  <c r="T19"/>
  <c r="AK19"/>
  <c r="AC19"/>
  <c r="U19"/>
  <c r="M19"/>
  <c r="L20"/>
  <c r="AC20"/>
  <c r="AD20"/>
  <c r="AE20"/>
  <c r="AG20"/>
  <c r="M20"/>
  <c r="N20"/>
  <c r="O20"/>
  <c r="Q20"/>
  <c r="AK20"/>
  <c r="U20"/>
  <c r="V20"/>
  <c r="W20"/>
  <c r="Y20"/>
  <c r="AF20"/>
  <c r="X20"/>
  <c r="P20"/>
  <c r="AH20"/>
  <c r="Z20"/>
  <c r="R20"/>
  <c r="AI20"/>
  <c r="AA20"/>
  <c r="S20"/>
  <c r="AJ20"/>
  <c r="AB20"/>
  <c r="T20"/>
  <c r="L45"/>
  <c r="M45"/>
  <c r="N45"/>
  <c r="P45"/>
  <c r="AB45"/>
  <c r="AC45"/>
  <c r="AD45"/>
  <c r="AF45"/>
  <c r="AJ45"/>
  <c r="T45"/>
  <c r="AK45"/>
  <c r="U45"/>
  <c r="V45"/>
  <c r="X45"/>
  <c r="AE45"/>
  <c r="W45"/>
  <c r="O45"/>
  <c r="AG45"/>
  <c r="Y45"/>
  <c r="Q45"/>
  <c r="AH45"/>
  <c r="Z45"/>
  <c r="R45"/>
  <c r="AI45"/>
  <c r="AA45"/>
  <c r="S45"/>
  <c r="L62"/>
  <c r="AA62"/>
  <c r="AB62"/>
  <c r="AC62"/>
  <c r="AD62"/>
  <c r="AJ62"/>
  <c r="R62"/>
  <c r="AK62"/>
  <c r="S62"/>
  <c r="T62"/>
  <c r="U62"/>
  <c r="AE62"/>
  <c r="V62"/>
  <c r="M62"/>
  <c r="AG62"/>
  <c r="W62"/>
  <c r="N62"/>
  <c r="AH62"/>
  <c r="Y62"/>
  <c r="O62"/>
  <c r="AI62"/>
  <c r="Z62"/>
  <c r="Q62"/>
  <c r="AF62"/>
  <c r="X62"/>
  <c r="P62"/>
  <c r="AG1" l="1"/>
  <c r="AH1" l="1"/>
  <c r="AI1" l="1"/>
  <c r="AJ1" l="1"/>
  <c r="AK1" l="1"/>
  <c r="Z22" i="1" l="1"/>
  <c r="Z51" s="1"/>
  <c r="B22"/>
  <c r="Z38"/>
  <c r="Z28"/>
  <c r="B19"/>
  <c r="B142"/>
  <c r="Z19"/>
  <c r="Z48" s="1"/>
  <c r="Z17"/>
  <c r="Z46" s="1"/>
  <c r="Z24"/>
  <c r="Z53" s="1"/>
  <c r="B24"/>
  <c r="Z39"/>
  <c r="Z37"/>
  <c r="E135"/>
  <c r="Z29"/>
  <c r="B21"/>
  <c r="Z21"/>
  <c r="Z50" s="1"/>
  <c r="B25"/>
  <c r="Z25"/>
  <c r="Z54" s="1"/>
  <c r="Z16"/>
  <c r="Z45" s="1"/>
  <c r="Z27"/>
  <c r="B64"/>
  <c r="Z26"/>
  <c r="Z55" s="1"/>
  <c r="B26"/>
  <c r="B48"/>
  <c r="AA15"/>
  <c r="AA44" s="1"/>
  <c r="Z36"/>
  <c r="E138"/>
  <c r="Z18"/>
  <c r="Z47" s="1"/>
  <c r="Z23"/>
  <c r="Z52" s="1"/>
  <c r="B23"/>
  <c r="Z20"/>
  <c r="Z49" s="1"/>
  <c r="B20"/>
  <c r="AR36"/>
  <c r="AZ36"/>
  <c r="BH36"/>
  <c r="BP36"/>
  <c r="BX36"/>
  <c r="CF36"/>
  <c r="AP29"/>
  <c r="AX29"/>
  <c r="BF29"/>
  <c r="BN29"/>
  <c r="BV29"/>
  <c r="CD29"/>
  <c r="AN28"/>
  <c r="AV28"/>
  <c r="BD28"/>
  <c r="BL28"/>
  <c r="BT28"/>
  <c r="CB28"/>
  <c r="AL37"/>
  <c r="AT37"/>
  <c r="BB37"/>
  <c r="BJ37"/>
  <c r="BR37"/>
  <c r="BZ37"/>
  <c r="CH37"/>
  <c r="AR27"/>
  <c r="AZ27"/>
  <c r="BH27"/>
  <c r="BP27"/>
  <c r="BX27"/>
  <c r="CF27"/>
  <c r="AP38"/>
  <c r="AX38"/>
  <c r="BF38"/>
  <c r="BN38"/>
  <c r="BV38"/>
  <c r="CD38"/>
  <c r="AN39"/>
  <c r="AV39"/>
  <c r="BD39"/>
  <c r="BL39"/>
  <c r="BT39"/>
  <c r="CB39"/>
  <c r="AC37"/>
  <c r="AG37"/>
  <c r="AC39"/>
  <c r="AE29"/>
  <c r="AB27"/>
  <c r="AH38"/>
  <c r="AF38"/>
  <c r="AF36"/>
  <c r="AC28"/>
  <c r="B82"/>
  <c r="B68"/>
  <c r="B83"/>
  <c r="B104"/>
  <c r="B89"/>
  <c r="B102"/>
  <c r="B121"/>
  <c r="B109"/>
  <c r="B58"/>
  <c r="AC29"/>
  <c r="AE38"/>
  <c r="AB28"/>
  <c r="B115"/>
  <c r="B124"/>
  <c r="B96"/>
  <c r="B94"/>
  <c r="B101"/>
  <c r="B50"/>
  <c r="AW36"/>
  <c r="BM36"/>
  <c r="CC36"/>
  <c r="AU29"/>
  <c r="BK29"/>
  <c r="CA29"/>
  <c r="AS28"/>
  <c r="BI28"/>
  <c r="BY28"/>
  <c r="AQ37"/>
  <c r="BG37"/>
  <c r="BW37"/>
  <c r="AO27"/>
  <c r="BE27"/>
  <c r="BU27"/>
  <c r="AU38"/>
  <c r="BK38"/>
  <c r="CA38"/>
  <c r="AS39"/>
  <c r="BI39"/>
  <c r="BY39"/>
  <c r="AE37"/>
  <c r="AC27"/>
  <c r="AC38"/>
  <c r="AF28"/>
  <c r="B108"/>
  <c r="B66"/>
  <c r="B85"/>
  <c r="B54"/>
  <c r="AN36"/>
  <c r="AV36"/>
  <c r="BL36"/>
  <c r="AL29"/>
  <c r="BJ29"/>
  <c r="BZ29"/>
  <c r="AZ28"/>
  <c r="BX28"/>
  <c r="AX37"/>
  <c r="BV37"/>
  <c r="AV27"/>
  <c r="BT27"/>
  <c r="AL38"/>
  <c r="BJ38"/>
  <c r="CH38"/>
  <c r="BH39"/>
  <c r="CF39"/>
  <c r="AB39"/>
  <c r="AE27"/>
  <c r="AE28"/>
  <c r="B100"/>
  <c r="B99"/>
  <c r="B123"/>
  <c r="B57"/>
  <c r="AX39"/>
  <c r="AH37"/>
  <c r="AA27"/>
  <c r="AG28"/>
  <c r="B120"/>
  <c r="B103"/>
  <c r="AK36"/>
  <c r="BA36"/>
  <c r="BI36"/>
  <c r="CG36"/>
  <c r="AY29"/>
  <c r="BW29"/>
  <c r="AW28"/>
  <c r="BU28"/>
  <c r="AM37"/>
  <c r="BK37"/>
  <c r="AK27"/>
  <c r="BI27"/>
  <c r="CG27"/>
  <c r="AQ38"/>
  <c r="BO38"/>
  <c r="AO39"/>
  <c r="BM39"/>
  <c r="CC39"/>
  <c r="AH29"/>
  <c r="AA36"/>
  <c r="B114"/>
  <c r="B112"/>
  <c r="B110"/>
  <c r="AQ36"/>
  <c r="AY36"/>
  <c r="BG36"/>
  <c r="BO36"/>
  <c r="BW36"/>
  <c r="CE36"/>
  <c r="AO29"/>
  <c r="AW29"/>
  <c r="BE29"/>
  <c r="BM29"/>
  <c r="BU29"/>
  <c r="CC29"/>
  <c r="AM28"/>
  <c r="AU28"/>
  <c r="BC28"/>
  <c r="BK28"/>
  <c r="BS28"/>
  <c r="CA28"/>
  <c r="AK37"/>
  <c r="AS37"/>
  <c r="BA37"/>
  <c r="BI37"/>
  <c r="BQ37"/>
  <c r="BY37"/>
  <c r="CG37"/>
  <c r="AQ27"/>
  <c r="AY27"/>
  <c r="BG27"/>
  <c r="BO27"/>
  <c r="BW27"/>
  <c r="CE27"/>
  <c r="AO38"/>
  <c r="AW38"/>
  <c r="BE38"/>
  <c r="BM38"/>
  <c r="BU38"/>
  <c r="CC38"/>
  <c r="AM39"/>
  <c r="AU39"/>
  <c r="BC39"/>
  <c r="BK39"/>
  <c r="BS39"/>
  <c r="CA39"/>
  <c r="AJ37"/>
  <c r="AA37"/>
  <c r="AG39"/>
  <c r="AF27"/>
  <c r="AG38"/>
  <c r="AB36"/>
  <c r="B119"/>
  <c r="B65"/>
  <c r="B81"/>
  <c r="AO36"/>
  <c r="BE36"/>
  <c r="BU36"/>
  <c r="AM29"/>
  <c r="BC29"/>
  <c r="BS29"/>
  <c r="AK28"/>
  <c r="BA28"/>
  <c r="BQ28"/>
  <c r="CG28"/>
  <c r="AY37"/>
  <c r="BO37"/>
  <c r="CE37"/>
  <c r="AW27"/>
  <c r="BM27"/>
  <c r="CC27"/>
  <c r="BC38"/>
  <c r="BS38"/>
  <c r="AK39"/>
  <c r="BA39"/>
  <c r="BQ39"/>
  <c r="CG39"/>
  <c r="AA39"/>
  <c r="AH27"/>
  <c r="AE36"/>
  <c r="C64"/>
  <c r="B80"/>
  <c r="B90"/>
  <c r="B51"/>
  <c r="BD36"/>
  <c r="CB36"/>
  <c r="AT29"/>
  <c r="BR29"/>
  <c r="AR28"/>
  <c r="BP28"/>
  <c r="AP37"/>
  <c r="BN37"/>
  <c r="AN27"/>
  <c r="BD27"/>
  <c r="CB27"/>
  <c r="BB38"/>
  <c r="BZ38"/>
  <c r="AZ39"/>
  <c r="BP39"/>
  <c r="AB37"/>
  <c r="AG29"/>
  <c r="AD36"/>
  <c r="B105"/>
  <c r="B70"/>
  <c r="B77"/>
  <c r="AP39"/>
  <c r="CD39"/>
  <c r="AF29"/>
  <c r="AI36"/>
  <c r="B73"/>
  <c r="B87"/>
  <c r="B56"/>
  <c r="AD39"/>
  <c r="B49"/>
  <c r="AP36"/>
  <c r="AX36"/>
  <c r="BF36"/>
  <c r="BN36"/>
  <c r="BV36"/>
  <c r="CD36"/>
  <c r="AN29"/>
  <c r="AV29"/>
  <c r="BD29"/>
  <c r="BL29"/>
  <c r="BT29"/>
  <c r="CB29"/>
  <c r="AL28"/>
  <c r="AT28"/>
  <c r="BB28"/>
  <c r="BJ28"/>
  <c r="BR28"/>
  <c r="BZ28"/>
  <c r="CH28"/>
  <c r="AR37"/>
  <c r="AZ37"/>
  <c r="BH37"/>
  <c r="BP37"/>
  <c r="BX37"/>
  <c r="CF37"/>
  <c r="AP27"/>
  <c r="AX27"/>
  <c r="BF27"/>
  <c r="BN27"/>
  <c r="BV27"/>
  <c r="CD27"/>
  <c r="AN38"/>
  <c r="AV38"/>
  <c r="BD38"/>
  <c r="BL38"/>
  <c r="BT38"/>
  <c r="CB38"/>
  <c r="AL39"/>
  <c r="AT39"/>
  <c r="BB39"/>
  <c r="BJ39"/>
  <c r="BR39"/>
  <c r="BZ39"/>
  <c r="CH39"/>
  <c r="AF37"/>
  <c r="AF39"/>
  <c r="AB29"/>
  <c r="AD27"/>
  <c r="AI27"/>
  <c r="AA38"/>
  <c r="AC36"/>
  <c r="AA28"/>
  <c r="B91"/>
  <c r="B95"/>
  <c r="B116"/>
  <c r="B88"/>
  <c r="B98"/>
  <c r="B86"/>
  <c r="B122"/>
  <c r="B93"/>
  <c r="B59"/>
  <c r="B53"/>
  <c r="AM38"/>
  <c r="AD29"/>
  <c r="B71"/>
  <c r="B78"/>
  <c r="BT36"/>
  <c r="BB29"/>
  <c r="CH29"/>
  <c r="BH28"/>
  <c r="CF28"/>
  <c r="BF37"/>
  <c r="CD37"/>
  <c r="BL27"/>
  <c r="AT38"/>
  <c r="BR38"/>
  <c r="AR39"/>
  <c r="BX39"/>
  <c r="AJ29"/>
  <c r="AB38"/>
  <c r="AH28"/>
  <c r="B72"/>
  <c r="B60"/>
  <c r="BN39"/>
  <c r="AE39"/>
  <c r="AH36"/>
  <c r="B74"/>
  <c r="B118"/>
  <c r="BY36"/>
  <c r="BG29"/>
  <c r="AO28"/>
  <c r="BM28"/>
  <c r="AU37"/>
  <c r="BS37"/>
  <c r="AS27"/>
  <c r="BQ27"/>
  <c r="BG38"/>
  <c r="CE38"/>
  <c r="BE39"/>
  <c r="AD37"/>
  <c r="AI38"/>
  <c r="AD28"/>
  <c r="B107"/>
  <c r="B79"/>
  <c r="AM36"/>
  <c r="AU36"/>
  <c r="BC36"/>
  <c r="BK36"/>
  <c r="BS36"/>
  <c r="CA36"/>
  <c r="AK29"/>
  <c r="AS29"/>
  <c r="BA29"/>
  <c r="BI29"/>
  <c r="BQ29"/>
  <c r="BY29"/>
  <c r="CG29"/>
  <c r="AQ28"/>
  <c r="AY28"/>
  <c r="BG28"/>
  <c r="BO28"/>
  <c r="BW28"/>
  <c r="CE28"/>
  <c r="AO37"/>
  <c r="AW37"/>
  <c r="BE37"/>
  <c r="BM37"/>
  <c r="BU37"/>
  <c r="CC37"/>
  <c r="AM27"/>
  <c r="AU27"/>
  <c r="BC27"/>
  <c r="BK27"/>
  <c r="BS27"/>
  <c r="CA27"/>
  <c r="AK38"/>
  <c r="AS38"/>
  <c r="BA38"/>
  <c r="BI38"/>
  <c r="BQ38"/>
  <c r="BY38"/>
  <c r="CG38"/>
  <c r="AQ39"/>
  <c r="AY39"/>
  <c r="BG39"/>
  <c r="BO39"/>
  <c r="BW39"/>
  <c r="CE39"/>
  <c r="AI37"/>
  <c r="AH39"/>
  <c r="AI29"/>
  <c r="AA29"/>
  <c r="AJ27"/>
  <c r="AJ38"/>
  <c r="AJ36"/>
  <c r="AI28"/>
  <c r="AJ28"/>
  <c r="B97"/>
  <c r="B92"/>
  <c r="B106"/>
  <c r="B67"/>
  <c r="B111"/>
  <c r="B75"/>
  <c r="B69"/>
  <c r="B52"/>
  <c r="B55"/>
  <c r="AL36"/>
  <c r="AT36"/>
  <c r="BB36"/>
  <c r="BJ36"/>
  <c r="BR36"/>
  <c r="BZ36"/>
  <c r="CH36"/>
  <c r="AR29"/>
  <c r="AZ29"/>
  <c r="BH29"/>
  <c r="BP29"/>
  <c r="BX29"/>
  <c r="CF29"/>
  <c r="AP28"/>
  <c r="AX28"/>
  <c r="BF28"/>
  <c r="BN28"/>
  <c r="BV28"/>
  <c r="CD28"/>
  <c r="AN37"/>
  <c r="AV37"/>
  <c r="BD37"/>
  <c r="BL37"/>
  <c r="BT37"/>
  <c r="CB37"/>
  <c r="AL27"/>
  <c r="AT27"/>
  <c r="BB27"/>
  <c r="BJ27"/>
  <c r="BR27"/>
  <c r="BZ27"/>
  <c r="CH27"/>
  <c r="AR38"/>
  <c r="AZ38"/>
  <c r="BH38"/>
  <c r="BP38"/>
  <c r="BX38"/>
  <c r="CF38"/>
  <c r="BF39"/>
  <c r="BV39"/>
  <c r="AJ39"/>
  <c r="AD38"/>
  <c r="B84"/>
  <c r="C48"/>
  <c r="AS36"/>
  <c r="BQ36"/>
  <c r="AQ29"/>
  <c r="BO29"/>
  <c r="CE29"/>
  <c r="BE28"/>
  <c r="CC28"/>
  <c r="BC37"/>
  <c r="CA37"/>
  <c r="BA27"/>
  <c r="BY27"/>
  <c r="AY38"/>
  <c r="BW38"/>
  <c r="AW39"/>
  <c r="BU39"/>
  <c r="AI39"/>
  <c r="AG27"/>
  <c r="AG36"/>
  <c r="B76"/>
  <c r="B113"/>
  <c r="B117"/>
  <c r="A143" l="1"/>
  <c r="Z65"/>
  <c r="Z58"/>
  <c r="Z68"/>
  <c r="Z67"/>
  <c r="Z56"/>
  <c r="Z66"/>
  <c r="Z57"/>
  <c r="ER61"/>
  <c r="DJ59"/>
  <c r="CY59"/>
  <c r="DR59"/>
  <c r="DD61"/>
  <c r="DJ60"/>
  <c r="EI59"/>
  <c r="DG62"/>
  <c r="DN60"/>
  <c r="DT61"/>
  <c r="DT60"/>
  <c r="DJ64"/>
  <c r="DW64"/>
  <c r="CZ60"/>
  <c r="EO61"/>
  <c r="DF63"/>
  <c r="DH61"/>
  <c r="EP64"/>
  <c r="DW59"/>
  <c r="DP62"/>
  <c r="EI64"/>
  <c r="DU63"/>
  <c r="DX63"/>
  <c r="EA59"/>
  <c r="EM63"/>
  <c r="DU64"/>
  <c r="DT62"/>
  <c r="DP64"/>
  <c r="ED59"/>
  <c r="DX62"/>
  <c r="DS62"/>
  <c r="DR62"/>
  <c r="ER60"/>
  <c r="DR63"/>
  <c r="DY64"/>
  <c r="DN59"/>
  <c r="DA59"/>
  <c r="EQ63"/>
  <c r="DZ59"/>
  <c r="EE62"/>
  <c r="DL59"/>
  <c r="EK62"/>
  <c r="DM60"/>
  <c r="DW63"/>
  <c r="EA63"/>
  <c r="EA62"/>
  <c r="ER63"/>
  <c r="DY61"/>
  <c r="DS59"/>
  <c r="DJ63"/>
  <c r="EJ59"/>
  <c r="EC59"/>
  <c r="DV64"/>
  <c r="DY63"/>
  <c r="EF59"/>
  <c r="DO59"/>
  <c r="ED63"/>
  <c r="EI62"/>
  <c r="EG63"/>
  <c r="DM59"/>
  <c r="DK59"/>
  <c r="ER59"/>
  <c r="DS63"/>
  <c r="DK60"/>
  <c r="DY62"/>
  <c r="DL64"/>
  <c r="DJ62"/>
  <c r="DY60"/>
  <c r="DC62"/>
  <c r="DQ63"/>
  <c r="DN64"/>
  <c r="EF60"/>
  <c r="EB63"/>
  <c r="EP60"/>
  <c r="EO62"/>
  <c r="EJ60"/>
  <c r="DQ59"/>
  <c r="DX59"/>
  <c r="EB64"/>
  <c r="EI63"/>
  <c r="DF60"/>
  <c r="ED60"/>
  <c r="EK60"/>
  <c r="DT63"/>
  <c r="DI61"/>
  <c r="DE62"/>
  <c r="EF63"/>
  <c r="EM60"/>
  <c r="DM64"/>
  <c r="DX60"/>
  <c r="DO61"/>
  <c r="DF61"/>
  <c r="EM62"/>
  <c r="DU62"/>
  <c r="DI63"/>
  <c r="EC61"/>
  <c r="CW59"/>
  <c r="DI62"/>
  <c r="EO60"/>
  <c r="ER62"/>
  <c r="EH64"/>
  <c r="DB61"/>
  <c r="DR60"/>
  <c r="EJ61"/>
  <c r="DP63"/>
  <c r="DU60"/>
  <c r="EO64"/>
  <c r="DM63"/>
  <c r="EN64"/>
  <c r="DH59"/>
  <c r="EP62"/>
  <c r="DF62"/>
  <c r="EG64"/>
  <c r="DR64"/>
  <c r="DK61"/>
  <c r="DV63"/>
  <c r="DO62"/>
  <c r="DI60"/>
  <c r="EN62"/>
  <c r="DB59"/>
  <c r="DW60"/>
  <c r="DL62"/>
  <c r="DW62"/>
  <c r="EN59"/>
  <c r="EH62"/>
  <c r="EQ64"/>
  <c r="EJ64"/>
  <c r="DA61"/>
  <c r="EB62"/>
  <c r="DX64"/>
  <c r="DU59"/>
  <c r="DN63"/>
  <c r="DN62"/>
  <c r="CX59"/>
  <c r="DY59"/>
  <c r="EE64"/>
  <c r="DC61"/>
  <c r="EE59"/>
  <c r="ED62"/>
  <c r="DE63"/>
  <c r="DE59"/>
  <c r="DC59"/>
  <c r="DS60"/>
  <c r="EK59"/>
  <c r="EP59"/>
  <c r="DH60"/>
  <c r="DZ63"/>
  <c r="EG59"/>
  <c r="DQ62"/>
  <c r="DL63"/>
  <c r="DP59"/>
  <c r="EL60"/>
  <c r="ED61"/>
  <c r="DC60"/>
  <c r="EM64"/>
  <c r="DQ60"/>
  <c r="DO60"/>
  <c r="EQ61"/>
  <c r="EQ59"/>
  <c r="EL59"/>
  <c r="EJ62"/>
  <c r="DK62"/>
  <c r="EH63"/>
  <c r="DI64"/>
  <c r="EE61"/>
  <c r="EH60"/>
  <c r="DV61"/>
  <c r="DU61"/>
  <c r="EA61"/>
  <c r="DM61"/>
  <c r="DR61"/>
  <c r="DH63"/>
  <c r="EP63"/>
  <c r="DH62"/>
  <c r="EC63"/>
  <c r="EC60"/>
  <c r="DV62"/>
  <c r="EH59"/>
  <c r="EE63"/>
  <c r="EQ60"/>
  <c r="DZ64"/>
  <c r="EM59"/>
  <c r="DE60"/>
  <c r="EE60"/>
  <c r="EF62"/>
  <c r="DZ62"/>
  <c r="EN61"/>
  <c r="EA64"/>
  <c r="EN63"/>
  <c r="EC62"/>
  <c r="EN60"/>
  <c r="EK61"/>
  <c r="ER64"/>
  <c r="EM61"/>
  <c r="DG61"/>
  <c r="EG61"/>
  <c r="EH61"/>
  <c r="EA60"/>
  <c r="DS61"/>
  <c r="DP60"/>
  <c r="EJ63"/>
  <c r="DK63"/>
  <c r="DL60"/>
  <c r="ED64"/>
  <c r="EG62"/>
  <c r="DQ61"/>
  <c r="DZ61"/>
  <c r="DD60"/>
  <c r="DV59"/>
  <c r="EB60"/>
  <c r="EL63"/>
  <c r="DG63"/>
  <c r="DL61"/>
  <c r="EL62"/>
  <c r="DQ64"/>
  <c r="EQ62"/>
  <c r="DP61"/>
  <c r="EI60"/>
  <c r="DG59"/>
  <c r="EG60"/>
  <c r="DJ61"/>
  <c r="EL61"/>
  <c r="DO63"/>
  <c r="EL64"/>
  <c r="DG60"/>
  <c r="DM62"/>
  <c r="EO63"/>
  <c r="DW61"/>
  <c r="DD59"/>
  <c r="DE61"/>
  <c r="DX61"/>
  <c r="EP61"/>
  <c r="DV60"/>
  <c r="EF64"/>
  <c r="DT64"/>
  <c r="DO64"/>
  <c r="EO59"/>
  <c r="DB60"/>
  <c r="EB61"/>
  <c r="CY60"/>
  <c r="EC64"/>
  <c r="CZ59"/>
  <c r="DN61"/>
  <c r="DD62"/>
  <c r="EI61"/>
  <c r="DT59"/>
  <c r="EB59"/>
  <c r="DS64"/>
  <c r="DF59"/>
  <c r="DZ60"/>
  <c r="DK64"/>
  <c r="DA60"/>
  <c r="EK63"/>
  <c r="DI59"/>
  <c r="EF61"/>
  <c r="EK64"/>
  <c r="AA24"/>
  <c r="AA53" s="1"/>
  <c r="AA17"/>
  <c r="AA46" s="1"/>
  <c r="M62"/>
  <c r="AA18"/>
  <c r="AA47" s="1"/>
  <c r="M63"/>
  <c r="F132"/>
  <c r="AA16"/>
  <c r="AA45" s="1"/>
  <c r="M61"/>
  <c r="AA25"/>
  <c r="AA54" s="1"/>
  <c r="F129"/>
  <c r="AA23"/>
  <c r="AA52" s="1"/>
  <c r="AA26"/>
  <c r="AA55" s="1"/>
  <c r="AA22"/>
  <c r="AA51" s="1"/>
  <c r="AA20"/>
  <c r="AA49" s="1"/>
  <c r="AA21"/>
  <c r="AA50" s="1"/>
  <c r="AA19"/>
  <c r="AA48" s="1"/>
  <c r="AK59"/>
  <c r="BP59"/>
  <c r="BC59"/>
  <c r="AA59"/>
  <c r="AP62"/>
  <c r="BN59"/>
  <c r="BY59"/>
  <c r="BH59"/>
  <c r="CD59"/>
  <c r="AU59"/>
  <c r="CH59"/>
  <c r="AR62"/>
  <c r="AM62"/>
  <c r="BE62"/>
  <c r="BF62"/>
  <c r="BD62"/>
  <c r="AC62"/>
  <c r="CH63"/>
  <c r="AW63"/>
  <c r="CC63"/>
  <c r="AD63"/>
  <c r="AA63"/>
  <c r="AS63"/>
  <c r="CA61"/>
  <c r="CE61"/>
  <c r="BX61"/>
  <c r="AJ61"/>
  <c r="BI61"/>
  <c r="BK59"/>
  <c r="AX59"/>
  <c r="CE59"/>
  <c r="BF59"/>
  <c r="AH59"/>
  <c r="BD59"/>
  <c r="AF59"/>
  <c r="AB59"/>
  <c r="BM59"/>
  <c r="BM62"/>
  <c r="BO62"/>
  <c r="BX62"/>
  <c r="AW62"/>
  <c r="CE62"/>
  <c r="BP62"/>
  <c r="AH62"/>
  <c r="AV62"/>
  <c r="AS62"/>
  <c r="AY62"/>
  <c r="BI62"/>
  <c r="BH62"/>
  <c r="BJ62"/>
  <c r="BU62"/>
  <c r="CA62"/>
  <c r="CF63"/>
  <c r="AU63"/>
  <c r="AE63"/>
  <c r="BW63"/>
  <c r="BS63"/>
  <c r="AF63"/>
  <c r="BY63"/>
  <c r="BH63"/>
  <c r="BG63"/>
  <c r="BL63"/>
  <c r="CE63"/>
  <c r="BO63"/>
  <c r="BX63"/>
  <c r="AV63"/>
  <c r="AY63"/>
  <c r="AU61"/>
  <c r="AB61"/>
  <c r="BB61"/>
  <c r="BV61"/>
  <c r="CG61"/>
  <c r="BT61"/>
  <c r="AT61"/>
  <c r="AR61"/>
  <c r="AN61"/>
  <c r="AM61"/>
  <c r="AS61"/>
  <c r="BW61"/>
  <c r="AV61"/>
  <c r="CB61"/>
  <c r="BS61"/>
  <c r="CC60"/>
  <c r="BU60"/>
  <c r="AQ60"/>
  <c r="BE60"/>
  <c r="AO60"/>
  <c r="AD60"/>
  <c r="AG60"/>
  <c r="BF60"/>
  <c r="AM60"/>
  <c r="AU60"/>
  <c r="AZ60"/>
  <c r="AE60"/>
  <c r="BC60"/>
  <c r="AS60"/>
  <c r="BY60"/>
  <c r="AN64"/>
  <c r="CC64"/>
  <c r="BV64"/>
  <c r="BC64"/>
  <c r="CG64"/>
  <c r="AY64"/>
  <c r="CD64"/>
  <c r="AJ64"/>
  <c r="BL64"/>
  <c r="BT64"/>
  <c r="AP64"/>
  <c r="BX64"/>
  <c r="AB64"/>
  <c r="AD64"/>
  <c r="AM64"/>
  <c r="BW59"/>
  <c r="AR59"/>
  <c r="CA59"/>
  <c r="AQ59"/>
  <c r="AG62"/>
  <c r="BR59"/>
  <c r="AT59"/>
  <c r="AY59"/>
  <c r="CB59"/>
  <c r="BL59"/>
  <c r="AE62"/>
  <c r="BW62"/>
  <c r="AL62"/>
  <c r="BQ62"/>
  <c r="AU62"/>
  <c r="BZ63"/>
  <c r="BR63"/>
  <c r="AK63"/>
  <c r="BK63"/>
  <c r="BF63"/>
  <c r="BD63"/>
  <c r="BM61"/>
  <c r="BA61"/>
  <c r="AD59"/>
  <c r="BG59"/>
  <c r="BJ59"/>
  <c r="CC59"/>
  <c r="BA59"/>
  <c r="AV59"/>
  <c r="BU59"/>
  <c r="BS59"/>
  <c r="AC59"/>
  <c r="AL59"/>
  <c r="BI59"/>
  <c r="AZ59"/>
  <c r="AS59"/>
  <c r="AO59"/>
  <c r="BV59"/>
  <c r="BQ59"/>
  <c r="AJ59"/>
  <c r="CF59"/>
  <c r="AI59"/>
  <c r="BO59"/>
  <c r="AN59"/>
  <c r="BL62"/>
  <c r="BC62"/>
  <c r="CC62"/>
  <c r="BY62"/>
  <c r="AB62"/>
  <c r="AQ62"/>
  <c r="AJ62"/>
  <c r="AX62"/>
  <c r="CB62"/>
  <c r="AI62"/>
  <c r="BS62"/>
  <c r="BA62"/>
  <c r="AK62"/>
  <c r="AN62"/>
  <c r="BN62"/>
  <c r="CD63"/>
  <c r="CG63"/>
  <c r="BI63"/>
  <c r="CB63"/>
  <c r="AZ63"/>
  <c r="AG63"/>
  <c r="BV63"/>
  <c r="AJ63"/>
  <c r="BB63"/>
  <c r="AM63"/>
  <c r="AC63"/>
  <c r="CA63"/>
  <c r="BQ63"/>
  <c r="AR63"/>
  <c r="AO63"/>
  <c r="BU61"/>
  <c r="AD61"/>
  <c r="AP61"/>
  <c r="CD61"/>
  <c r="AK61"/>
  <c r="BD61"/>
  <c r="AA61"/>
  <c r="AG61"/>
  <c r="CH61"/>
  <c r="BJ61"/>
  <c r="AL61"/>
  <c r="BH61"/>
  <c r="BK61"/>
  <c r="BC61"/>
  <c r="BR61"/>
  <c r="CH60"/>
  <c r="BK60"/>
  <c r="BN60"/>
  <c r="AC60"/>
  <c r="CA60"/>
  <c r="AF60"/>
  <c r="CG60"/>
  <c r="AL60"/>
  <c r="CE60"/>
  <c r="AN60"/>
  <c r="AJ60"/>
  <c r="BI60"/>
  <c r="AR60"/>
  <c r="BJ60"/>
  <c r="BR60"/>
  <c r="BQ64"/>
  <c r="BR64"/>
  <c r="BW64"/>
  <c r="BY64"/>
  <c r="AA64"/>
  <c r="BU64"/>
  <c r="AS64"/>
  <c r="BK64"/>
  <c r="AO64"/>
  <c r="AK64"/>
  <c r="AE64"/>
  <c r="BO64"/>
  <c r="BI64"/>
  <c r="AG64"/>
  <c r="AZ64"/>
  <c r="AM59"/>
  <c r="BT59"/>
  <c r="BX59"/>
  <c r="AT62"/>
  <c r="BB62"/>
  <c r="AZ62"/>
  <c r="CH62"/>
  <c r="AO62"/>
  <c r="BT62"/>
  <c r="CG62"/>
  <c r="CD62"/>
  <c r="CF62"/>
  <c r="AA62"/>
  <c r="BG62"/>
  <c r="BZ62"/>
  <c r="BR62"/>
  <c r="BM63"/>
  <c r="AH63"/>
  <c r="BP63"/>
  <c r="BU63"/>
  <c r="AQ63"/>
  <c r="AL63"/>
  <c r="AN63"/>
  <c r="AI63"/>
  <c r="AT63"/>
  <c r="BN63"/>
  <c r="BT63"/>
  <c r="BE63"/>
  <c r="BA63"/>
  <c r="AP63"/>
  <c r="BJ63"/>
  <c r="AF61"/>
  <c r="AY61"/>
  <c r="BQ61"/>
  <c r="AO61"/>
  <c r="AZ61"/>
  <c r="AW61"/>
  <c r="BP61"/>
  <c r="AE61"/>
  <c r="AI61"/>
  <c r="BZ61"/>
  <c r="AC61"/>
  <c r="BL61"/>
  <c r="CC61"/>
  <c r="AH61"/>
  <c r="CF61"/>
  <c r="BX60"/>
  <c r="CB60"/>
  <c r="BA60"/>
  <c r="AW60"/>
  <c r="AA60"/>
  <c r="BO60"/>
  <c r="BS60"/>
  <c r="BW60"/>
  <c r="AP60"/>
  <c r="BV60"/>
  <c r="BM60"/>
  <c r="AY60"/>
  <c r="AB60"/>
  <c r="BP60"/>
  <c r="BG60"/>
  <c r="BF64"/>
  <c r="AF64"/>
  <c r="BM64"/>
  <c r="BJ64"/>
  <c r="AX64"/>
  <c r="BD64"/>
  <c r="BP64"/>
  <c r="BH64"/>
  <c r="AR64"/>
  <c r="AQ64"/>
  <c r="BE64"/>
  <c r="AU64"/>
  <c r="AL64"/>
  <c r="CB64"/>
  <c r="BA64"/>
  <c r="AE59"/>
  <c r="CG59"/>
  <c r="AG59"/>
  <c r="BZ59"/>
  <c r="AW59"/>
  <c r="BE59"/>
  <c r="BB59"/>
  <c r="AP59"/>
  <c r="BV62"/>
  <c r="BK62"/>
  <c r="AF62"/>
  <c r="AD62"/>
  <c r="BC63"/>
  <c r="AX63"/>
  <c r="AB63"/>
  <c r="AX61"/>
  <c r="BO61"/>
  <c r="BF61"/>
  <c r="AQ61"/>
  <c r="BY61"/>
  <c r="BG61"/>
  <c r="BE61"/>
  <c r="BN61"/>
  <c r="AX60"/>
  <c r="CD60"/>
  <c r="BH60"/>
  <c r="AK60"/>
  <c r="AH60"/>
  <c r="CF60"/>
  <c r="BQ60"/>
  <c r="AI60"/>
  <c r="BB60"/>
  <c r="AV60"/>
  <c r="BD60"/>
  <c r="BZ60"/>
  <c r="AT60"/>
  <c r="BT60"/>
  <c r="BL60"/>
  <c r="BB64"/>
  <c r="AT64"/>
  <c r="CF64"/>
  <c r="AI64"/>
  <c r="BZ64"/>
  <c r="CA64"/>
  <c r="BS64"/>
  <c r="AC64"/>
  <c r="AW64"/>
  <c r="BN64"/>
  <c r="CE64"/>
  <c r="AH64"/>
  <c r="AV64"/>
  <c r="BG64"/>
  <c r="CH64"/>
  <c r="E73"/>
  <c r="E118"/>
  <c r="E122"/>
  <c r="E119"/>
  <c r="E94"/>
  <c r="E103"/>
  <c r="E90"/>
  <c r="E95"/>
  <c r="E104"/>
  <c r="E83"/>
  <c r="E96"/>
  <c r="E59"/>
  <c r="E53"/>
  <c r="E110"/>
  <c r="E55"/>
  <c r="E74"/>
  <c r="E98"/>
  <c r="E82"/>
  <c r="E111"/>
  <c r="E84"/>
  <c r="E101"/>
  <c r="E54"/>
  <c r="E58"/>
  <c r="E78"/>
  <c r="E116"/>
  <c r="E76"/>
  <c r="E56"/>
  <c r="E51"/>
  <c r="E88"/>
  <c r="E115"/>
  <c r="E72"/>
  <c r="E81"/>
  <c r="E123"/>
  <c r="E65"/>
  <c r="E92"/>
  <c r="E89"/>
  <c r="E117"/>
  <c r="E99"/>
  <c r="E100"/>
  <c r="E70"/>
  <c r="E79"/>
  <c r="E112"/>
  <c r="E107"/>
  <c r="E124"/>
  <c r="E121"/>
  <c r="E87"/>
  <c r="E97"/>
  <c r="E49"/>
  <c r="E114"/>
  <c r="E108"/>
  <c r="E71"/>
  <c r="E69"/>
  <c r="E68"/>
  <c r="E77"/>
  <c r="E106"/>
  <c r="E52"/>
  <c r="E109"/>
  <c r="E50"/>
  <c r="E75"/>
  <c r="E93"/>
  <c r="E60"/>
  <c r="E105"/>
  <c r="E85"/>
  <c r="E102"/>
  <c r="E80"/>
  <c r="E113"/>
  <c r="E120"/>
  <c r="E57"/>
  <c r="E66"/>
  <c r="E86"/>
  <c r="E91"/>
  <c r="E67"/>
  <c r="A13" i="11"/>
  <c r="Y25" i="1"/>
  <c r="Y54"/>
  <c r="Y49"/>
  <c r="Y20"/>
  <c r="A8" i="11"/>
  <c r="A14"/>
  <c r="Y55" i="1"/>
  <c r="Y26"/>
  <c r="Y21"/>
  <c r="A9" i="11"/>
  <c r="Y50" i="1"/>
  <c r="A7" i="11"/>
  <c r="C1" i="12" a="1"/>
  <c r="Y48" i="1"/>
  <c r="M2" i="11" a="1"/>
  <c r="Y19" i="1"/>
  <c r="M505" i="11" a="1"/>
  <c r="A11"/>
  <c r="Y23" i="1"/>
  <c r="Y52"/>
  <c r="Y53"/>
  <c r="A12" i="11"/>
  <c r="Y24" i="1"/>
  <c r="Y51"/>
  <c r="Y22"/>
  <c r="A10" i="11"/>
  <c r="N62" i="1"/>
  <c r="C77"/>
  <c r="C111"/>
  <c r="C72"/>
  <c r="C121"/>
  <c r="C71"/>
  <c r="C124"/>
  <c r="C117"/>
  <c r="C49"/>
  <c r="C51"/>
  <c r="N63"/>
  <c r="C75"/>
  <c r="C99"/>
  <c r="C65"/>
  <c r="C108"/>
  <c r="C96"/>
  <c r="C58"/>
  <c r="C54"/>
  <c r="N61"/>
  <c r="C70"/>
  <c r="C80"/>
  <c r="C68"/>
  <c r="C60"/>
  <c r="C110"/>
  <c r="C66"/>
  <c r="C50"/>
  <c r="C97"/>
  <c r="C78"/>
  <c r="C114"/>
  <c r="C106"/>
  <c r="C115"/>
  <c r="D48"/>
  <c r="C67"/>
  <c r="C56"/>
  <c r="C73"/>
  <c r="C82"/>
  <c r="C84"/>
  <c r="C98"/>
  <c r="C94"/>
  <c r="C53"/>
  <c r="C74"/>
  <c r="C113"/>
  <c r="C91"/>
  <c r="C57"/>
  <c r="C120"/>
  <c r="C89"/>
  <c r="C104"/>
  <c r="C118"/>
  <c r="C85"/>
  <c r="C55"/>
  <c r="C100"/>
  <c r="C112"/>
  <c r="C69"/>
  <c r="C123"/>
  <c r="C83"/>
  <c r="C102"/>
  <c r="C95"/>
  <c r="C59"/>
  <c r="C93"/>
  <c r="C88"/>
  <c r="C142"/>
  <c r="C79"/>
  <c r="C87"/>
  <c r="C101"/>
  <c r="C92"/>
  <c r="C81"/>
  <c r="C90"/>
  <c r="C116"/>
  <c r="C109"/>
  <c r="C76"/>
  <c r="C52"/>
  <c r="D64"/>
  <c r="C122"/>
  <c r="C107"/>
  <c r="C103"/>
  <c r="C105"/>
  <c r="C86"/>
  <c r="C119"/>
  <c r="D142"/>
  <c r="A144" l="1"/>
  <c r="EG58"/>
  <c r="DK56"/>
  <c r="CU57"/>
  <c r="ER56"/>
  <c r="EQ56"/>
  <c r="DT58"/>
  <c r="ER66"/>
  <c r="DR58"/>
  <c r="DM56"/>
  <c r="EK56"/>
  <c r="EJ65"/>
  <c r="EJ57"/>
  <c r="EQ57"/>
  <c r="EL65"/>
  <c r="DT56"/>
  <c r="DD57"/>
  <c r="DS58"/>
  <c r="DY57"/>
  <c r="EE58"/>
  <c r="DY65"/>
  <c r="EM58"/>
  <c r="EO66"/>
  <c r="DI57"/>
  <c r="ER57"/>
  <c r="CS57"/>
  <c r="DO56"/>
  <c r="DX57"/>
  <c r="DU65"/>
  <c r="DN57"/>
  <c r="DE56"/>
  <c r="EP56"/>
  <c r="EO67"/>
  <c r="CY56"/>
  <c r="DV56"/>
  <c r="DV58"/>
  <c r="DG56"/>
  <c r="EF66"/>
  <c r="DS57"/>
  <c r="CV58"/>
  <c r="CT57"/>
  <c r="DD56"/>
  <c r="DS56"/>
  <c r="EI57"/>
  <c r="EA66"/>
  <c r="EP57"/>
  <c r="EA57"/>
  <c r="EI65"/>
  <c r="EB65"/>
  <c r="DM58"/>
  <c r="DF57"/>
  <c r="EE65"/>
  <c r="ED65"/>
  <c r="EE57"/>
  <c r="DQ58"/>
  <c r="DC57"/>
  <c r="DI56"/>
  <c r="EM57"/>
  <c r="DG58"/>
  <c r="DT65"/>
  <c r="DC56"/>
  <c r="EL58"/>
  <c r="DG57"/>
  <c r="EF65"/>
  <c r="EG66"/>
  <c r="CY58"/>
  <c r="DH56"/>
  <c r="EL57"/>
  <c r="EN65"/>
  <c r="DP56"/>
  <c r="EH66"/>
  <c r="EH65"/>
  <c r="DX56"/>
  <c r="DY58"/>
  <c r="EG57"/>
  <c r="DU56"/>
  <c r="DU58"/>
  <c r="DC58"/>
  <c r="EA56"/>
  <c r="EI66"/>
  <c r="EQ67"/>
  <c r="DR57"/>
  <c r="DZ56"/>
  <c r="DW58"/>
  <c r="DE58"/>
  <c r="EL66"/>
  <c r="EC66"/>
  <c r="DA56"/>
  <c r="EK67"/>
  <c r="DK57"/>
  <c r="EB66"/>
  <c r="ED66"/>
  <c r="CX56"/>
  <c r="DA57"/>
  <c r="DB56"/>
  <c r="DE57"/>
  <c r="DL56"/>
  <c r="DQ57"/>
  <c r="ED58"/>
  <c r="DF58"/>
  <c r="EI56"/>
  <c r="DO58"/>
  <c r="EP58"/>
  <c r="DN56"/>
  <c r="DY56"/>
  <c r="ER58"/>
  <c r="CZ58"/>
  <c r="EH56"/>
  <c r="DW57"/>
  <c r="DZ57"/>
  <c r="EI67"/>
  <c r="EP65"/>
  <c r="CW57"/>
  <c r="DM57"/>
  <c r="DR65"/>
  <c r="DN58"/>
  <c r="DW65"/>
  <c r="EF58"/>
  <c r="DZ65"/>
  <c r="EJ66"/>
  <c r="DX65"/>
  <c r="EF57"/>
  <c r="CZ56"/>
  <c r="EN66"/>
  <c r="DB58"/>
  <c r="EL56"/>
  <c r="EM67"/>
  <c r="EM65"/>
  <c r="DL58"/>
  <c r="DP58"/>
  <c r="CW56"/>
  <c r="EJ58"/>
  <c r="DR56"/>
  <c r="EH57"/>
  <c r="DY66"/>
  <c r="EB56"/>
  <c r="ED57"/>
  <c r="CX58"/>
  <c r="EO65"/>
  <c r="EK57"/>
  <c r="DD58"/>
  <c r="EF56"/>
  <c r="DU57"/>
  <c r="DS65"/>
  <c r="DH57"/>
  <c r="DO65"/>
  <c r="EP67"/>
  <c r="EJ56"/>
  <c r="EE56"/>
  <c r="DJ56"/>
  <c r="DP65"/>
  <c r="EB58"/>
  <c r="EN67"/>
  <c r="EK58"/>
  <c r="EO56"/>
  <c r="EC57"/>
  <c r="DJ58"/>
  <c r="EN58"/>
  <c r="DJ57"/>
  <c r="EQ65"/>
  <c r="DK58"/>
  <c r="DH58"/>
  <c r="DP57"/>
  <c r="DW56"/>
  <c r="EO58"/>
  <c r="EC65"/>
  <c r="EB57"/>
  <c r="CX57"/>
  <c r="ED56"/>
  <c r="DQ65"/>
  <c r="EK65"/>
  <c r="CV57"/>
  <c r="DZ58"/>
  <c r="EI58"/>
  <c r="EN56"/>
  <c r="DA58"/>
  <c r="DF56"/>
  <c r="ER65"/>
  <c r="EG65"/>
  <c r="EA58"/>
  <c r="DX58"/>
  <c r="CY57"/>
  <c r="EG56"/>
  <c r="DI58"/>
  <c r="EM66"/>
  <c r="DV57"/>
  <c r="EM56"/>
  <c r="EH58"/>
  <c r="CW58"/>
  <c r="DQ56"/>
  <c r="ER67"/>
  <c r="EC56"/>
  <c r="DL57"/>
  <c r="EQ58"/>
  <c r="EP66"/>
  <c r="EC58"/>
  <c r="EA65"/>
  <c r="DT57"/>
  <c r="DZ66"/>
  <c r="EO57"/>
  <c r="CZ57"/>
  <c r="EJ67"/>
  <c r="DV65"/>
  <c r="EK66"/>
  <c r="CU58"/>
  <c r="EN57"/>
  <c r="DB57"/>
  <c r="DO57"/>
  <c r="EL67"/>
  <c r="EE66"/>
  <c r="EQ66"/>
  <c r="CD65"/>
  <c r="BO65"/>
  <c r="CA65"/>
  <c r="BU65"/>
  <c r="AC65"/>
  <c r="BA65"/>
  <c r="AS65"/>
  <c r="BQ65"/>
  <c r="AD65"/>
  <c r="BW65"/>
  <c r="BD65"/>
  <c r="BZ65"/>
  <c r="CB65"/>
  <c r="AW65"/>
  <c r="AX65"/>
  <c r="BM65"/>
  <c r="AF65"/>
  <c r="BH65"/>
  <c r="AH65"/>
  <c r="BB65"/>
  <c r="AG65"/>
  <c r="AI65"/>
  <c r="CF65"/>
  <c r="AO65"/>
  <c r="CC65"/>
  <c r="BY65"/>
  <c r="BL65"/>
  <c r="AV65"/>
  <c r="AL65"/>
  <c r="BI65"/>
  <c r="AU65"/>
  <c r="AA65"/>
  <c r="BG65"/>
  <c r="BR65"/>
  <c r="AZ65"/>
  <c r="BX65"/>
  <c r="AY65"/>
  <c r="BF65"/>
  <c r="CG65"/>
  <c r="AT65"/>
  <c r="AE65"/>
  <c r="BS65"/>
  <c r="AB65"/>
  <c r="CH65"/>
  <c r="AJ65"/>
  <c r="AM65"/>
  <c r="BT65"/>
  <c r="BN65"/>
  <c r="BJ65"/>
  <c r="AN65"/>
  <c r="BC65"/>
  <c r="AK65"/>
  <c r="BV65"/>
  <c r="BE65"/>
  <c r="BK65"/>
  <c r="BP65"/>
  <c r="AR65"/>
  <c r="CE65"/>
  <c r="AP65"/>
  <c r="AQ65"/>
  <c r="BS57"/>
  <c r="AU57"/>
  <c r="AF57"/>
  <c r="AJ57"/>
  <c r="BR57"/>
  <c r="BL57"/>
  <c r="BC57"/>
  <c r="AP57"/>
  <c r="CE57"/>
  <c r="AW57"/>
  <c r="BG57"/>
  <c r="BN57"/>
  <c r="AA57"/>
  <c r="BU57"/>
  <c r="AB57"/>
  <c r="BD57"/>
  <c r="CF57"/>
  <c r="BH57"/>
  <c r="AH57"/>
  <c r="BZ57"/>
  <c r="CD57"/>
  <c r="AC57"/>
  <c r="BW57"/>
  <c r="AV57"/>
  <c r="AL57"/>
  <c r="AZ57"/>
  <c r="AK57"/>
  <c r="CG57"/>
  <c r="BF57"/>
  <c r="BX57"/>
  <c r="AR57"/>
  <c r="AO57"/>
  <c r="AG57"/>
  <c r="BY57"/>
  <c r="BE57"/>
  <c r="AE57"/>
  <c r="CH57"/>
  <c r="AN57"/>
  <c r="BV57"/>
  <c r="BQ57"/>
  <c r="BK57"/>
  <c r="AX57"/>
  <c r="AY57"/>
  <c r="CC57"/>
  <c r="BI57"/>
  <c r="AI57"/>
  <c r="CB57"/>
  <c r="BP57"/>
  <c r="AD57"/>
  <c r="AQ57"/>
  <c r="AT57"/>
  <c r="BM57"/>
  <c r="BO57"/>
  <c r="BA57"/>
  <c r="BT57"/>
  <c r="BB57"/>
  <c r="AM57"/>
  <c r="CA57"/>
  <c r="BJ57"/>
  <c r="AS57"/>
  <c r="AL68"/>
  <c r="BX68"/>
  <c r="AO68"/>
  <c r="CB68"/>
  <c r="AI68"/>
  <c r="BF68"/>
  <c r="BP68"/>
  <c r="AT68"/>
  <c r="BR68"/>
  <c r="AS68"/>
  <c r="AU68"/>
  <c r="CF68"/>
  <c r="BJ68"/>
  <c r="BW68"/>
  <c r="AG68"/>
  <c r="AN66"/>
  <c r="AJ66"/>
  <c r="AC66"/>
  <c r="CD66"/>
  <c r="BR66"/>
  <c r="BW66"/>
  <c r="BK66"/>
  <c r="BH66"/>
  <c r="BB66"/>
  <c r="BT66"/>
  <c r="BV66"/>
  <c r="AR66"/>
  <c r="CB66"/>
  <c r="AS66"/>
  <c r="AQ66"/>
  <c r="BC68"/>
  <c r="BY68"/>
  <c r="AP68"/>
  <c r="AX68"/>
  <c r="CA68"/>
  <c r="BL68"/>
  <c r="CD68"/>
  <c r="BE68"/>
  <c r="AH68"/>
  <c r="BN68"/>
  <c r="BQ68"/>
  <c r="AN68"/>
  <c r="AV68"/>
  <c r="AC68"/>
  <c r="CC68"/>
  <c r="AU66"/>
  <c r="BU66"/>
  <c r="AB66"/>
  <c r="BJ66"/>
  <c r="BF66"/>
  <c r="AF66"/>
  <c r="CF66"/>
  <c r="BS66"/>
  <c r="AM66"/>
  <c r="BC66"/>
  <c r="BY66"/>
  <c r="AI66"/>
  <c r="BN66"/>
  <c r="BL66"/>
  <c r="BD66"/>
  <c r="AZ68"/>
  <c r="AW68"/>
  <c r="BI68"/>
  <c r="CG68"/>
  <c r="BG68"/>
  <c r="BD68"/>
  <c r="AF68"/>
  <c r="BV68"/>
  <c r="BA68"/>
  <c r="AJ68"/>
  <c r="AA68"/>
  <c r="AY68"/>
  <c r="BH68"/>
  <c r="BK68"/>
  <c r="BO68"/>
  <c r="CC66"/>
  <c r="BZ66"/>
  <c r="BG66"/>
  <c r="AP66"/>
  <c r="AO66"/>
  <c r="BX66"/>
  <c r="AL66"/>
  <c r="CE66"/>
  <c r="BI66"/>
  <c r="AK66"/>
  <c r="AY66"/>
  <c r="CH66"/>
  <c r="AZ66"/>
  <c r="BA66"/>
  <c r="AD66"/>
  <c r="AM68"/>
  <c r="BB68"/>
  <c r="BT68"/>
  <c r="AE68"/>
  <c r="CH68"/>
  <c r="BS68"/>
  <c r="CE68"/>
  <c r="AB68"/>
  <c r="BM68"/>
  <c r="AR68"/>
  <c r="AD68"/>
  <c r="BU68"/>
  <c r="BZ68"/>
  <c r="AK68"/>
  <c r="AQ68"/>
  <c r="CG66"/>
  <c r="BE66"/>
  <c r="AG66"/>
  <c r="BQ66"/>
  <c r="AA66"/>
  <c r="AE66"/>
  <c r="AT66"/>
  <c r="BP66"/>
  <c r="AV66"/>
  <c r="BO66"/>
  <c r="AX66"/>
  <c r="AH66"/>
  <c r="CA66"/>
  <c r="BM66"/>
  <c r="AW66"/>
  <c r="AR58"/>
  <c r="AM58"/>
  <c r="AY58"/>
  <c r="BT58"/>
  <c r="BH58"/>
  <c r="BG58"/>
  <c r="AU58"/>
  <c r="AO58"/>
  <c r="BW58"/>
  <c r="AQ58"/>
  <c r="AJ58"/>
  <c r="BX58"/>
  <c r="BM58"/>
  <c r="BU58"/>
  <c r="BJ58"/>
  <c r="BL58"/>
  <c r="BY58"/>
  <c r="AW58"/>
  <c r="BI58"/>
  <c r="BZ58"/>
  <c r="CE58"/>
  <c r="BC58"/>
  <c r="CA58"/>
  <c r="CC58"/>
  <c r="AK58"/>
  <c r="AH58"/>
  <c r="BQ58"/>
  <c r="BK58"/>
  <c r="AF58"/>
  <c r="BV58"/>
  <c r="F138"/>
  <c r="AD58"/>
  <c r="BA58"/>
  <c r="AL58"/>
  <c r="CF58"/>
  <c r="CB58"/>
  <c r="BD58"/>
  <c r="BR58"/>
  <c r="AZ58"/>
  <c r="BO58"/>
  <c r="BP58"/>
  <c r="AV58"/>
  <c r="BB58"/>
  <c r="AC58"/>
  <c r="AN58"/>
  <c r="BN58"/>
  <c r="CG58"/>
  <c r="AE58"/>
  <c r="BF58"/>
  <c r="AA58"/>
  <c r="BS58"/>
  <c r="AP58"/>
  <c r="AI58"/>
  <c r="AX58"/>
  <c r="AT58"/>
  <c r="CD58"/>
  <c r="AB58"/>
  <c r="CH58"/>
  <c r="AG58"/>
  <c r="BE58"/>
  <c r="AS58"/>
  <c r="BJ56"/>
  <c r="BH56"/>
  <c r="AU56"/>
  <c r="AO56"/>
  <c r="AK56"/>
  <c r="BP56"/>
  <c r="BG56"/>
  <c r="AX56"/>
  <c r="BW56"/>
  <c r="CH56"/>
  <c r="AJ56"/>
  <c r="CC56"/>
  <c r="AV56"/>
  <c r="AT56"/>
  <c r="BY56"/>
  <c r="AT67"/>
  <c r="AD67"/>
  <c r="AW67"/>
  <c r="BQ67"/>
  <c r="AK67"/>
  <c r="AH67"/>
  <c r="BU67"/>
  <c r="BV67"/>
  <c r="AC67"/>
  <c r="BI67"/>
  <c r="BL67"/>
  <c r="BH67"/>
  <c r="AS67"/>
  <c r="BT67"/>
  <c r="BR67"/>
  <c r="BD56"/>
  <c r="CB56"/>
  <c r="AE56"/>
  <c r="BA56"/>
  <c r="AI56"/>
  <c r="BL56"/>
  <c r="AL56"/>
  <c r="CF56"/>
  <c r="BX56"/>
  <c r="BB56"/>
  <c r="AA56"/>
  <c r="AR56"/>
  <c r="AP56"/>
  <c r="AW56"/>
  <c r="BF56"/>
  <c r="F135"/>
  <c r="BZ67"/>
  <c r="AO67"/>
  <c r="BJ67"/>
  <c r="BN67"/>
  <c r="CA67"/>
  <c r="BS67"/>
  <c r="CF67"/>
  <c r="AM67"/>
  <c r="AJ67"/>
  <c r="BF67"/>
  <c r="AZ67"/>
  <c r="BP67"/>
  <c r="BE67"/>
  <c r="BC67"/>
  <c r="BA67"/>
  <c r="AY56"/>
  <c r="CG56"/>
  <c r="CE56"/>
  <c r="BI56"/>
  <c r="CD56"/>
  <c r="AB56"/>
  <c r="BR56"/>
  <c r="AG56"/>
  <c r="BV56"/>
  <c r="BO56"/>
  <c r="BK56"/>
  <c r="BE56"/>
  <c r="AH56"/>
  <c r="AM56"/>
  <c r="BT56"/>
  <c r="CD67"/>
  <c r="AF67"/>
  <c r="AR67"/>
  <c r="BX67"/>
  <c r="AA67"/>
  <c r="AB67"/>
  <c r="AV67"/>
  <c r="AU67"/>
  <c r="BW67"/>
  <c r="CB67"/>
  <c r="CH67"/>
  <c r="AI67"/>
  <c r="CG67"/>
  <c r="BG67"/>
  <c r="AP67"/>
  <c r="AF56"/>
  <c r="AC56"/>
  <c r="AZ56"/>
  <c r="AQ56"/>
  <c r="BN56"/>
  <c r="AS56"/>
  <c r="BS56"/>
  <c r="CA56"/>
  <c r="BZ56"/>
  <c r="BU56"/>
  <c r="BQ56"/>
  <c r="AD56"/>
  <c r="BM56"/>
  <c r="AN56"/>
  <c r="BC56"/>
  <c r="BO67"/>
  <c r="AL67"/>
  <c r="BD67"/>
  <c r="AE67"/>
  <c r="BB67"/>
  <c r="CE67"/>
  <c r="AY67"/>
  <c r="CC67"/>
  <c r="AX67"/>
  <c r="AQ67"/>
  <c r="AG67"/>
  <c r="BY67"/>
  <c r="AN67"/>
  <c r="BM67"/>
  <c r="BK67"/>
  <c r="E143"/>
  <c r="AJ505" i="11"/>
  <c r="W505"/>
  <c r="AD505"/>
  <c r="AH505"/>
  <c r="M505"/>
  <c r="AC505"/>
  <c r="AI505"/>
  <c r="AA505"/>
  <c r="O505"/>
  <c r="N505"/>
  <c r="Z505"/>
  <c r="T505"/>
  <c r="AF505"/>
  <c r="P505"/>
  <c r="R505"/>
  <c r="AB505"/>
  <c r="Q505"/>
  <c r="S505"/>
  <c r="AK505"/>
  <c r="U505"/>
  <c r="V505"/>
  <c r="AG505"/>
  <c r="X505"/>
  <c r="AE505"/>
  <c r="Y505"/>
  <c r="AH2"/>
  <c r="Y2"/>
  <c r="AA2"/>
  <c r="AF2"/>
  <c r="AI2"/>
  <c r="AK2"/>
  <c r="AE2"/>
  <c r="AJ2"/>
  <c r="R2"/>
  <c r="V2"/>
  <c r="AG2"/>
  <c r="M2"/>
  <c r="T2"/>
  <c r="O2"/>
  <c r="Z2"/>
  <c r="U2"/>
  <c r="N2"/>
  <c r="W2"/>
  <c r="P2"/>
  <c r="AB2"/>
  <c r="S2"/>
  <c r="X2"/>
  <c r="AC2"/>
  <c r="Q2"/>
  <c r="AD2"/>
  <c r="S1" i="12"/>
  <c r="T1"/>
  <c r="P1"/>
  <c r="Z1"/>
  <c r="Q1"/>
  <c r="F1"/>
  <c r="C1"/>
  <c r="M1"/>
  <c r="H1"/>
  <c r="I1"/>
  <c r="R1"/>
  <c r="J1"/>
  <c r="G1"/>
  <c r="O1"/>
  <c r="L1"/>
  <c r="Y1"/>
  <c r="N1"/>
  <c r="U1"/>
  <c r="D1"/>
  <c r="V1"/>
  <c r="W1"/>
  <c r="E1"/>
  <c r="K1"/>
  <c r="X1"/>
  <c r="AA1"/>
  <c r="D76" i="1"/>
  <c r="D79"/>
  <c r="D69"/>
  <c r="D120"/>
  <c r="D84"/>
  <c r="D78"/>
  <c r="D70"/>
  <c r="D75"/>
  <c r="D72"/>
  <c r="D107"/>
  <c r="D118"/>
  <c r="D53"/>
  <c r="D60"/>
  <c r="D124"/>
  <c r="D103"/>
  <c r="D85"/>
  <c r="D74"/>
  <c r="D67"/>
  <c r="D110"/>
  <c r="D96"/>
  <c r="D117"/>
  <c r="D109"/>
  <c r="D57"/>
  <c r="D82"/>
  <c r="O61"/>
  <c r="C143"/>
  <c r="D52"/>
  <c r="D87"/>
  <c r="D123"/>
  <c r="D89"/>
  <c r="D98"/>
  <c r="D114"/>
  <c r="D80"/>
  <c r="D99"/>
  <c r="D121"/>
  <c r="D92"/>
  <c r="D115"/>
  <c r="D108"/>
  <c r="D81"/>
  <c r="D119"/>
  <c r="D122"/>
  <c r="D101"/>
  <c r="D83"/>
  <c r="D104"/>
  <c r="D94"/>
  <c r="D106"/>
  <c r="D68"/>
  <c r="D65"/>
  <c r="D71"/>
  <c r="D102"/>
  <c r="D95"/>
  <c r="D88"/>
  <c r="D105"/>
  <c r="D90"/>
  <c r="D59"/>
  <c r="D55"/>
  <c r="D113"/>
  <c r="D56"/>
  <c r="D66"/>
  <c r="D58"/>
  <c r="D49"/>
  <c r="O62"/>
  <c r="D86"/>
  <c r="D116"/>
  <c r="D93"/>
  <c r="D100"/>
  <c r="D91"/>
  <c r="D73"/>
  <c r="D50"/>
  <c r="D54"/>
  <c r="D51"/>
  <c r="D77"/>
  <c r="D112"/>
  <c r="D97"/>
  <c r="O63"/>
  <c r="D111"/>
  <c r="P63" l="1"/>
  <c r="Q63"/>
  <c r="P62"/>
  <c r="Q62"/>
  <c r="P61"/>
  <c r="Q61"/>
  <c r="A145"/>
  <c r="F59"/>
  <c r="F56"/>
  <c r="F60"/>
  <c r="F58"/>
  <c r="F51"/>
  <c r="F54"/>
  <c r="F49"/>
  <c r="F53"/>
  <c r="F57"/>
  <c r="F50"/>
  <c r="F52"/>
  <c r="F55"/>
  <c r="G110"/>
  <c r="G119"/>
  <c r="G109"/>
  <c r="G76"/>
  <c r="F30" s="1"/>
  <c r="G94"/>
  <c r="F36" s="1"/>
  <c r="G95"/>
  <c r="G75"/>
  <c r="G115"/>
  <c r="G74"/>
  <c r="F29" s="1"/>
  <c r="G85"/>
  <c r="G118"/>
  <c r="G100"/>
  <c r="G96"/>
  <c r="G121"/>
  <c r="G105"/>
  <c r="G71"/>
  <c r="G111"/>
  <c r="G112"/>
  <c r="G66"/>
  <c r="G107"/>
  <c r="G102"/>
  <c r="G90"/>
  <c r="G65"/>
  <c r="G69"/>
  <c r="G81"/>
  <c r="G86"/>
  <c r="G68"/>
  <c r="G122"/>
  <c r="G108"/>
  <c r="G99"/>
  <c r="G123"/>
  <c r="G92"/>
  <c r="G88"/>
  <c r="F35" s="1"/>
  <c r="G77"/>
  <c r="G103"/>
  <c r="G91"/>
  <c r="G113"/>
  <c r="G93"/>
  <c r="G87"/>
  <c r="G79"/>
  <c r="G124"/>
  <c r="F39" s="1"/>
  <c r="G97"/>
  <c r="G82"/>
  <c r="F33" s="1"/>
  <c r="G84"/>
  <c r="F34" s="1"/>
  <c r="G106"/>
  <c r="G73"/>
  <c r="G117"/>
  <c r="G80"/>
  <c r="F32" s="1"/>
  <c r="G101"/>
  <c r="G89"/>
  <c r="G114"/>
  <c r="F38" s="1"/>
  <c r="G70"/>
  <c r="G104"/>
  <c r="F37" s="1"/>
  <c r="G120"/>
  <c r="G72"/>
  <c r="F28" s="1"/>
  <c r="G78"/>
  <c r="F31" s="1"/>
  <c r="G116"/>
  <c r="G98"/>
  <c r="G67"/>
  <c r="G83"/>
  <c r="G57"/>
  <c r="G50"/>
  <c r="G58"/>
  <c r="G53"/>
  <c r="G55"/>
  <c r="G49"/>
  <c r="G52"/>
  <c r="G54"/>
  <c r="G60"/>
  <c r="F27" s="1"/>
  <c r="G51"/>
  <c r="G59"/>
  <c r="G56"/>
  <c r="F61"/>
  <c r="F113"/>
  <c r="F100"/>
  <c r="F76"/>
  <c r="F101"/>
  <c r="F87"/>
  <c r="F107"/>
  <c r="F120"/>
  <c r="F121"/>
  <c r="F110"/>
  <c r="F102"/>
  <c r="F74"/>
  <c r="F66"/>
  <c r="Q81" s="1"/>
  <c r="F72"/>
  <c r="F118"/>
  <c r="F82"/>
  <c r="F112"/>
  <c r="F93"/>
  <c r="F119"/>
  <c r="F91"/>
  <c r="F117"/>
  <c r="F69"/>
  <c r="F81"/>
  <c r="F95"/>
  <c r="F65"/>
  <c r="F106"/>
  <c r="F68"/>
  <c r="Q82" s="1"/>
  <c r="F85"/>
  <c r="F67"/>
  <c r="F90"/>
  <c r="F96"/>
  <c r="F94"/>
  <c r="F122"/>
  <c r="F103"/>
  <c r="F83"/>
  <c r="F92"/>
  <c r="F84"/>
  <c r="F80"/>
  <c r="F98"/>
  <c r="F114"/>
  <c r="F123"/>
  <c r="F99"/>
  <c r="F78"/>
  <c r="F71"/>
  <c r="F104"/>
  <c r="F105"/>
  <c r="F124"/>
  <c r="F111"/>
  <c r="F88"/>
  <c r="F115"/>
  <c r="F70"/>
  <c r="Q83" s="1"/>
  <c r="F97"/>
  <c r="F75"/>
  <c r="F116"/>
  <c r="F86"/>
  <c r="F77"/>
  <c r="F73"/>
  <c r="F89"/>
  <c r="F109"/>
  <c r="F79"/>
  <c r="F108"/>
  <c r="E144"/>
  <c r="T62"/>
  <c r="U62"/>
  <c r="T61"/>
  <c r="U61"/>
  <c r="T63"/>
  <c r="U63"/>
  <c r="C144"/>
  <c r="D143"/>
  <c r="R63" l="1"/>
  <c r="S63" s="1"/>
  <c r="R61"/>
  <c r="S61" s="1"/>
  <c r="Q69" s="1" a="1"/>
  <c r="Q70" s="1"/>
  <c r="R70" s="1"/>
  <c r="R62"/>
  <c r="S62" s="1"/>
  <c r="A146"/>
  <c r="E145"/>
  <c r="C145"/>
  <c r="D144"/>
  <c r="A147" l="1"/>
  <c r="Q69"/>
  <c r="R69" s="1"/>
  <c r="E146"/>
  <c r="D145"/>
  <c r="C146"/>
  <c r="A148" l="1"/>
  <c r="E147"/>
  <c r="D147"/>
  <c r="C147"/>
  <c r="D146"/>
  <c r="A149" l="1"/>
  <c r="F146"/>
  <c r="E148"/>
  <c r="C148"/>
  <c r="A150" l="1"/>
  <c r="E149"/>
  <c r="D148"/>
  <c r="C149"/>
  <c r="E150" l="1"/>
  <c r="C150"/>
  <c r="D149"/>
  <c r="K4" i="11" l="1"/>
  <c r="K7"/>
  <c r="M4"/>
  <c r="L4"/>
  <c r="N4"/>
  <c r="O4"/>
  <c r="Q4"/>
  <c r="AC4"/>
  <c r="AD4"/>
  <c r="AE4"/>
  <c r="AG4"/>
  <c r="AK4"/>
  <c r="U4"/>
  <c r="V4"/>
  <c r="W4"/>
  <c r="Y4"/>
  <c r="AF4"/>
  <c r="X4"/>
  <c r="P4"/>
  <c r="AH4"/>
  <c r="Z4"/>
  <c r="R4"/>
  <c r="AI4"/>
  <c r="AA4"/>
  <c r="S4"/>
  <c r="AJ4"/>
  <c r="AB4"/>
  <c r="T4"/>
  <c r="L7"/>
  <c r="AH7"/>
  <c r="AI7"/>
  <c r="AJ7"/>
  <c r="R7"/>
  <c r="S7"/>
  <c r="T7"/>
  <c r="V7"/>
  <c r="Z7"/>
  <c r="AA7"/>
  <c r="AB7"/>
  <c r="AD7"/>
  <c r="N7"/>
  <c r="AK7"/>
  <c r="AC7"/>
  <c r="U7"/>
  <c r="M7"/>
  <c r="AE7"/>
  <c r="W7"/>
  <c r="O7"/>
  <c r="AF7"/>
  <c r="X7"/>
  <c r="P7"/>
  <c r="AG7"/>
  <c r="Y7"/>
  <c r="Q7"/>
  <c r="D150" i="1"/>
  <c r="F150" l="1"/>
  <c r="G150" s="1"/>
  <c r="I5" i="11" l="1"/>
  <c r="L507" s="1"/>
  <c r="AD506" l="1"/>
  <c r="V506"/>
  <c r="AG506"/>
  <c r="T506"/>
  <c r="L506"/>
  <c r="S506"/>
  <c r="AJ506"/>
  <c r="AE506"/>
  <c r="O506"/>
  <c r="AF506"/>
  <c r="Y506"/>
  <c r="AC506"/>
  <c r="AI506"/>
  <c r="P506"/>
  <c r="Q506"/>
  <c r="AK506"/>
  <c r="R506"/>
  <c r="Z506"/>
  <c r="AH506"/>
  <c r="U506"/>
  <c r="N506"/>
  <c r="AA506"/>
  <c r="M506"/>
  <c r="W506"/>
  <c r="X506"/>
  <c r="AB506"/>
  <c r="X507" l="1"/>
  <c r="R507"/>
  <c r="AI507"/>
  <c r="N507"/>
  <c r="O507"/>
  <c r="AG507"/>
  <c r="AJ507"/>
  <c r="AD507"/>
  <c r="AB507"/>
  <c r="Z507"/>
  <c r="Y507"/>
  <c r="M507"/>
  <c r="AA507"/>
  <c r="AH507"/>
  <c r="Q507"/>
  <c r="W507"/>
  <c r="P507"/>
  <c r="AF507"/>
  <c r="S507"/>
  <c r="U507"/>
  <c r="AK507"/>
  <c r="AC507"/>
  <c r="AE507"/>
  <c r="T507"/>
  <c r="V507"/>
  <c r="B3" l="1" a="1"/>
  <c r="B3" s="1"/>
  <c r="B27" l="1"/>
  <c r="C27" s="1"/>
  <c r="B20"/>
  <c r="C20" s="1"/>
  <c r="B26"/>
  <c r="C26" s="1"/>
  <c r="B4"/>
  <c r="B24"/>
  <c r="C24" s="1"/>
  <c r="B23"/>
  <c r="C23" s="1"/>
  <c r="B22"/>
  <c r="C22" s="1"/>
  <c r="B9"/>
  <c r="B16"/>
  <c r="F16" s="1"/>
  <c r="B10"/>
  <c r="B19"/>
  <c r="C19" s="1"/>
  <c r="B18"/>
  <c r="E18" s="1"/>
  <c r="B8"/>
  <c r="B13"/>
  <c r="B14"/>
  <c r="B5"/>
  <c r="B17"/>
  <c r="C17" s="1"/>
  <c r="B25"/>
  <c r="C25" s="1"/>
  <c r="B15"/>
  <c r="C15" s="1"/>
  <c r="B6"/>
  <c r="B7"/>
  <c r="B21"/>
  <c r="C21" s="1"/>
  <c r="B11"/>
  <c r="B12"/>
  <c r="F20" l="1"/>
  <c r="F19"/>
  <c r="C18"/>
  <c r="F18"/>
  <c r="E20"/>
  <c r="F26"/>
  <c r="E16"/>
  <c r="F25"/>
  <c r="E15"/>
  <c r="F15"/>
  <c r="F22"/>
  <c r="E22"/>
  <c r="B28"/>
  <c r="B29" s="1"/>
  <c r="F23"/>
  <c r="E21"/>
  <c r="F17"/>
  <c r="F24"/>
  <c r="C16"/>
  <c r="E17"/>
  <c r="F27"/>
  <c r="E19"/>
  <c r="F21"/>
  <c r="E28" l="1"/>
  <c r="F28"/>
  <c r="B11" i="1" l="1"/>
  <c r="E32" l="1"/>
  <c r="E34"/>
  <c r="E36"/>
  <c r="E28"/>
  <c r="E33"/>
  <c r="E31"/>
  <c r="E38"/>
  <c r="E30"/>
  <c r="E35"/>
  <c r="E39"/>
  <c r="E37"/>
  <c r="E29"/>
  <c r="D18" l="1"/>
  <c r="P18" s="1"/>
  <c r="D17"/>
  <c r="P17" s="1"/>
  <c r="D16"/>
  <c r="P16" s="1"/>
  <c r="F43"/>
  <c r="F44"/>
  <c r="C7" i="11" l="1"/>
  <c r="E29"/>
  <c r="F29"/>
  <c r="B13" i="1"/>
  <c r="O75"/>
  <c r="E43"/>
  <c r="O73"/>
  <c r="R17"/>
  <c r="CJ46"/>
  <c r="E15"/>
  <c r="P15" s="1"/>
  <c r="R16"/>
  <c r="CJ45"/>
  <c r="O72"/>
  <c r="E44"/>
  <c r="CJ47"/>
  <c r="R18"/>
  <c r="O74"/>
  <c r="C27"/>
  <c r="C28"/>
  <c r="B41" s="1"/>
  <c r="D20"/>
  <c r="F20"/>
  <c r="E20"/>
  <c r="C8" i="11" l="1"/>
  <c r="D28" i="1"/>
  <c r="D27"/>
  <c r="O76"/>
  <c r="O71"/>
  <c r="R15"/>
  <c r="CK44"/>
  <c r="C29"/>
  <c r="B42" s="1"/>
  <c r="D21"/>
  <c r="F21"/>
  <c r="E21"/>
  <c r="C9" i="11" l="1"/>
  <c r="D29" i="1"/>
  <c r="O84"/>
  <c r="P28"/>
  <c r="O77"/>
  <c r="O83"/>
  <c r="P27"/>
  <c r="C30"/>
  <c r="D30" s="1"/>
  <c r="D22"/>
  <c r="E22"/>
  <c r="F22"/>
  <c r="C10" i="11" l="1"/>
  <c r="O86" i="1"/>
  <c r="P30"/>
  <c r="CP57"/>
  <c r="R28"/>
  <c r="CN57"/>
  <c r="CL57"/>
  <c r="CK57"/>
  <c r="Q84"/>
  <c r="CM57"/>
  <c r="CQ57"/>
  <c r="CO57"/>
  <c r="CR57"/>
  <c r="O78"/>
  <c r="CO56"/>
  <c r="CK56"/>
  <c r="CM56"/>
  <c r="CL56"/>
  <c r="CP56"/>
  <c r="CN56"/>
  <c r="CS56"/>
  <c r="CV56"/>
  <c r="CQ56"/>
  <c r="CT56"/>
  <c r="R27"/>
  <c r="CR56"/>
  <c r="CU56"/>
  <c r="O85"/>
  <c r="P29"/>
  <c r="C31"/>
  <c r="D31" s="1"/>
  <c r="D23"/>
  <c r="F23"/>
  <c r="E23"/>
  <c r="C11" i="11" l="1"/>
  <c r="O87" i="1"/>
  <c r="P31"/>
  <c r="CO59"/>
  <c r="CL59"/>
  <c r="CS59"/>
  <c r="CQ59"/>
  <c r="CU59"/>
  <c r="CM59"/>
  <c r="CK59"/>
  <c r="CN59"/>
  <c r="Q86"/>
  <c r="R30"/>
  <c r="CR59"/>
  <c r="CT59"/>
  <c r="CV59"/>
  <c r="CP59"/>
  <c r="O79"/>
  <c r="CO58"/>
  <c r="CR58"/>
  <c r="CQ58"/>
  <c r="CK58"/>
  <c r="CT58"/>
  <c r="CS58"/>
  <c r="R29"/>
  <c r="Q85"/>
  <c r="CM58"/>
  <c r="CL58"/>
  <c r="CN58"/>
  <c r="CP58"/>
  <c r="C32"/>
  <c r="D32" s="1"/>
  <c r="D24"/>
  <c r="E24"/>
  <c r="F24"/>
  <c r="C12" i="11" l="1"/>
  <c r="P32" i="1"/>
  <c r="O88"/>
  <c r="CU60"/>
  <c r="Q87"/>
  <c r="CT60"/>
  <c r="R31"/>
  <c r="CR60"/>
  <c r="CO60"/>
  <c r="CQ60"/>
  <c r="CN60"/>
  <c r="CM60"/>
  <c r="CX60"/>
  <c r="CS60"/>
  <c r="CK60"/>
  <c r="CP60"/>
  <c r="CL60"/>
  <c r="CW60"/>
  <c r="CV60"/>
  <c r="O80"/>
  <c r="C33"/>
  <c r="D33" s="1"/>
  <c r="D25"/>
  <c r="E25"/>
  <c r="F25"/>
  <c r="C13" i="11" l="1"/>
  <c r="O81" i="1"/>
  <c r="O89"/>
  <c r="P33"/>
  <c r="CS61"/>
  <c r="CU61"/>
  <c r="Q88"/>
  <c r="R32"/>
  <c r="CP61"/>
  <c r="CN61"/>
  <c r="CW61"/>
  <c r="CL61"/>
  <c r="CM61"/>
  <c r="CO61"/>
  <c r="CX61"/>
  <c r="CR61"/>
  <c r="CT61"/>
  <c r="CZ61"/>
  <c r="CY61"/>
  <c r="CQ61"/>
  <c r="CV61"/>
  <c r="CK61"/>
  <c r="C34"/>
  <c r="D34" s="1"/>
  <c r="D26"/>
  <c r="E26"/>
  <c r="F26"/>
  <c r="C14" i="11" l="1"/>
  <c r="CL62" i="1"/>
  <c r="CS62"/>
  <c r="CP62"/>
  <c r="CW62"/>
  <c r="DB62"/>
  <c r="DA62"/>
  <c r="CT62"/>
  <c r="CN62"/>
  <c r="CU62"/>
  <c r="CM62"/>
  <c r="CO62"/>
  <c r="CQ62"/>
  <c r="CY62"/>
  <c r="CK62"/>
  <c r="Q89"/>
  <c r="CR62"/>
  <c r="CZ62"/>
  <c r="R33"/>
  <c r="CV62"/>
  <c r="CX62"/>
  <c r="O82"/>
  <c r="P34"/>
  <c r="O90"/>
  <c r="C36"/>
  <c r="D36" s="1"/>
  <c r="C35"/>
  <c r="D35" s="1"/>
  <c r="O92" l="1"/>
  <c r="P36"/>
  <c r="O91"/>
  <c r="P35"/>
  <c r="CQ63"/>
  <c r="CK63"/>
  <c r="R34"/>
  <c r="CS63"/>
  <c r="CR63"/>
  <c r="CT63"/>
  <c r="CL63"/>
  <c r="DD63"/>
  <c r="CZ63"/>
  <c r="CW63"/>
  <c r="CM63"/>
  <c r="CY63"/>
  <c r="DB63"/>
  <c r="CP63"/>
  <c r="DA63"/>
  <c r="Q90"/>
  <c r="CN63"/>
  <c r="CO63"/>
  <c r="CX63"/>
  <c r="CU63"/>
  <c r="DC63"/>
  <c r="CV63"/>
  <c r="C37"/>
  <c r="D37" s="1"/>
  <c r="P37" l="1"/>
  <c r="O93"/>
  <c r="DD64"/>
  <c r="R35"/>
  <c r="CU64"/>
  <c r="Q91"/>
  <c r="CW64"/>
  <c r="CL64"/>
  <c r="CM64"/>
  <c r="CY64"/>
  <c r="CR64"/>
  <c r="DG64"/>
  <c r="DA64"/>
  <c r="DB64"/>
  <c r="CN64"/>
  <c r="CS64"/>
  <c r="CP64"/>
  <c r="CZ64"/>
  <c r="DH64"/>
  <c r="DE64"/>
  <c r="CO64"/>
  <c r="DC64"/>
  <c r="CV64"/>
  <c r="CK64"/>
  <c r="CX64"/>
  <c r="CT64"/>
  <c r="CQ64"/>
  <c r="DF64"/>
  <c r="CZ65"/>
  <c r="CX65"/>
  <c r="CS65"/>
  <c r="CK65"/>
  <c r="DM65"/>
  <c r="DH65"/>
  <c r="CL65"/>
  <c r="DD65"/>
  <c r="DI65"/>
  <c r="CU65"/>
  <c r="DC65"/>
  <c r="DL65"/>
  <c r="DF65"/>
  <c r="DB65"/>
  <c r="CM65"/>
  <c r="CQ65"/>
  <c r="DG65"/>
  <c r="CP65"/>
  <c r="DJ65"/>
  <c r="CT65"/>
  <c r="DN65"/>
  <c r="CY65"/>
  <c r="CV65"/>
  <c r="DE65"/>
  <c r="CR65"/>
  <c r="CN65"/>
  <c r="CW65"/>
  <c r="DK65"/>
  <c r="R36"/>
  <c r="DA65"/>
  <c r="Q92"/>
  <c r="CO65"/>
  <c r="C38"/>
  <c r="D38" s="1"/>
  <c r="O94" l="1"/>
  <c r="P38"/>
  <c r="CS66"/>
  <c r="DF66"/>
  <c r="DN66"/>
  <c r="CR66"/>
  <c r="R37"/>
  <c r="DQ66"/>
  <c r="DV66"/>
  <c r="DW66"/>
  <c r="DA66"/>
  <c r="CP66"/>
  <c r="DR66"/>
  <c r="CT66"/>
  <c r="CQ66"/>
  <c r="Q93"/>
  <c r="DH66"/>
  <c r="DB66"/>
  <c r="CX66"/>
  <c r="CO66"/>
  <c r="DM66"/>
  <c r="DK66"/>
  <c r="CN66"/>
  <c r="DE66"/>
  <c r="DD66"/>
  <c r="DT66"/>
  <c r="CW66"/>
  <c r="DP66"/>
  <c r="DG66"/>
  <c r="Q40"/>
  <c r="DJ66"/>
  <c r="CM66"/>
  <c r="CV66"/>
  <c r="CY66"/>
  <c r="DC66"/>
  <c r="DS66"/>
  <c r="CL66"/>
  <c r="CK66"/>
  <c r="CZ66"/>
  <c r="DO66"/>
  <c r="CU66"/>
  <c r="DU66"/>
  <c r="DI66"/>
  <c r="DL66"/>
  <c r="DX66"/>
  <c r="C39"/>
  <c r="D39" s="1"/>
  <c r="P23" l="1"/>
  <c r="P21"/>
  <c r="P20"/>
  <c r="P24"/>
  <c r="P22"/>
  <c r="O95"/>
  <c r="P39"/>
  <c r="E12"/>
  <c r="CV67"/>
  <c r="R38"/>
  <c r="DO67"/>
  <c r="DG67"/>
  <c r="DS67"/>
  <c r="EH67"/>
  <c r="DX67"/>
  <c r="CX67"/>
  <c r="Q94"/>
  <c r="DM67"/>
  <c r="DJ67"/>
  <c r="DV67"/>
  <c r="DY67"/>
  <c r="DU67"/>
  <c r="ED67"/>
  <c r="EC67"/>
  <c r="EA67"/>
  <c r="DT67"/>
  <c r="EG67"/>
  <c r="DC67"/>
  <c r="CW67"/>
  <c r="EB67"/>
  <c r="DA67"/>
  <c r="DR67"/>
  <c r="DL67"/>
  <c r="CY67"/>
  <c r="CU67"/>
  <c r="DZ67"/>
  <c r="DW67"/>
  <c r="CQ67"/>
  <c r="CS67"/>
  <c r="DQ67"/>
  <c r="DK67"/>
  <c r="EF67"/>
  <c r="CL67"/>
  <c r="CZ67"/>
  <c r="DH67"/>
  <c r="CM67"/>
  <c r="CR67"/>
  <c r="DP67"/>
  <c r="DI67"/>
  <c r="DB67"/>
  <c r="DN67"/>
  <c r="CO67"/>
  <c r="CT67"/>
  <c r="DE67"/>
  <c r="CN67"/>
  <c r="DF67"/>
  <c r="CP67"/>
  <c r="EE67"/>
  <c r="DD67"/>
  <c r="CK67"/>
  <c r="P25" l="1"/>
  <c r="P26"/>
  <c r="P19"/>
  <c r="CJ53"/>
  <c r="R24"/>
  <c r="CJ49"/>
  <c r="R20"/>
  <c r="R21"/>
  <c r="CJ50"/>
  <c r="CO68"/>
  <c r="EL68"/>
  <c r="CY68"/>
  <c r="DA68"/>
  <c r="EO68"/>
  <c r="DG68"/>
  <c r="DF68"/>
  <c r="EN68"/>
  <c r="DD68"/>
  <c r="EA68"/>
  <c r="DZ68"/>
  <c r="EB68"/>
  <c r="DS68"/>
  <c r="CU68"/>
  <c r="CK68"/>
  <c r="CT68"/>
  <c r="DR68"/>
  <c r="DO68"/>
  <c r="DY68"/>
  <c r="CM68"/>
  <c r="DN68"/>
  <c r="EH68"/>
  <c r="CQ68"/>
  <c r="CS68"/>
  <c r="Q95"/>
  <c r="DL68"/>
  <c r="EE68"/>
  <c r="CN68"/>
  <c r="EJ68"/>
  <c r="DI68"/>
  <c r="DM68"/>
  <c r="DT68"/>
  <c r="CL68"/>
  <c r="CX68"/>
  <c r="ED68"/>
  <c r="EI68"/>
  <c r="CW68"/>
  <c r="CZ68"/>
  <c r="DW68"/>
  <c r="DC68"/>
  <c r="DE68"/>
  <c r="R39"/>
  <c r="ER68"/>
  <c r="DQ68"/>
  <c r="DH68"/>
  <c r="DU68"/>
  <c r="EK68"/>
  <c r="DX68"/>
  <c r="EM68"/>
  <c r="EQ68"/>
  <c r="EG68"/>
  <c r="DV68"/>
  <c r="CV68"/>
  <c r="CP68"/>
  <c r="EC68"/>
  <c r="DJ68"/>
  <c r="EF68"/>
  <c r="CR68"/>
  <c r="DP68"/>
  <c r="DB68"/>
  <c r="EP68"/>
  <c r="DK68"/>
  <c r="R22"/>
  <c r="CJ51"/>
  <c r="CJ52"/>
  <c r="R23"/>
  <c r="CJ48" l="1"/>
  <c r="R19"/>
  <c r="CJ54"/>
  <c r="R25"/>
  <c r="CJ55"/>
  <c r="R26"/>
  <c r="X53"/>
  <c r="X66"/>
  <c r="X49"/>
  <c r="X52"/>
  <c r="X59"/>
  <c r="X58"/>
  <c r="X61"/>
  <c r="X57"/>
  <c r="X65"/>
  <c r="X44"/>
  <c r="X56"/>
  <c r="X60"/>
  <c r="X55"/>
  <c r="X68"/>
  <c r="X48"/>
  <c r="X64"/>
  <c r="X47"/>
  <c r="X54"/>
  <c r="X67"/>
  <c r="X45"/>
  <c r="X63"/>
  <c r="X62"/>
  <c r="X51"/>
  <c r="X46"/>
  <c r="X50"/>
  <c r="X82" l="1"/>
  <c r="X72"/>
  <c r="X94"/>
  <c r="X95"/>
  <c r="X84"/>
  <c r="X77"/>
  <c r="X73"/>
  <c r="X88"/>
  <c r="X80"/>
  <c r="X91"/>
  <c r="X83"/>
  <c r="X87"/>
  <c r="X90"/>
  <c r="X96"/>
  <c r="X86"/>
  <c r="X79"/>
  <c r="X76"/>
  <c r="X89"/>
  <c r="X74"/>
  <c r="X92"/>
  <c r="X85"/>
  <c r="X78"/>
  <c r="X75"/>
  <c r="X93"/>
  <c r="X81"/>
  <c r="W81" l="1"/>
  <c r="W93"/>
  <c r="W75"/>
  <c r="W78"/>
  <c r="W85"/>
  <c r="W92"/>
  <c r="W74"/>
  <c r="W89"/>
  <c r="W76"/>
  <c r="W79"/>
  <c r="W86"/>
  <c r="W96"/>
  <c r="W90"/>
  <c r="W87"/>
  <c r="W83"/>
  <c r="W91"/>
  <c r="W80"/>
  <c r="W88"/>
  <c r="W73"/>
  <c r="W77"/>
  <c r="W84"/>
  <c r="W95"/>
  <c r="W94"/>
  <c r="W72"/>
  <c r="W82"/>
  <c r="P11" l="1"/>
  <c r="P12" a="1"/>
  <c r="P12" s="1"/>
  <c r="P10" a="1"/>
  <c r="P10" s="1"/>
  <c r="P9" l="1" a="1"/>
  <c r="P9" s="1"/>
  <c r="M10" s="1"/>
</calcChain>
</file>

<file path=xl/sharedStrings.xml><?xml version="1.0" encoding="utf-8"?>
<sst xmlns="http://schemas.openxmlformats.org/spreadsheetml/2006/main" count="232" uniqueCount="110">
  <si>
    <t>O/N</t>
  </si>
  <si>
    <t>Value Date</t>
  </si>
  <si>
    <t>Maturity</t>
  </si>
  <si>
    <t>Coupon Freq</t>
  </si>
  <si>
    <t>Calculation Date</t>
  </si>
  <si>
    <t>Holidays</t>
  </si>
  <si>
    <t>Value</t>
  </si>
  <si>
    <t>Maturity/Nodes</t>
  </si>
  <si>
    <t>QZ</t>
  </si>
  <si>
    <t>CF_Days</t>
  </si>
  <si>
    <t>Cash Flow Dates</t>
  </si>
  <si>
    <t>CF</t>
  </si>
  <si>
    <t>Shifts</t>
  </si>
  <si>
    <t>Dates</t>
  </si>
  <si>
    <t>Days</t>
  </si>
  <si>
    <t>Cashflow</t>
  </si>
  <si>
    <t>Unpeturbed</t>
  </si>
  <si>
    <t>Par Rate</t>
  </si>
  <si>
    <t>PDH</t>
  </si>
  <si>
    <t>Raw PV</t>
  </si>
  <si>
    <t>Base</t>
  </si>
  <si>
    <t>Total</t>
  </si>
  <si>
    <t>Seed</t>
  </si>
  <si>
    <t>InterpSpace</t>
  </si>
  <si>
    <t>ZeroCompFreq</t>
  </si>
  <si>
    <t>Method</t>
  </si>
  <si>
    <t>LINEAR</t>
  </si>
  <si>
    <t>ZERO</t>
  </si>
  <si>
    <t>Instrument No.</t>
  </si>
  <si>
    <t>DF</t>
  </si>
  <si>
    <t>Cash</t>
  </si>
  <si>
    <t>Futures</t>
  </si>
  <si>
    <t>Swap</t>
  </si>
  <si>
    <t>Maturity Date</t>
  </si>
  <si>
    <t>D</t>
  </si>
  <si>
    <t>F</t>
  </si>
  <si>
    <t>M</t>
  </si>
  <si>
    <t>MF</t>
  </si>
  <si>
    <t>Y</t>
  </si>
  <si>
    <t>Alpha</t>
  </si>
  <si>
    <t>Vol</t>
  </si>
  <si>
    <t>Date</t>
  </si>
  <si>
    <t>Zero</t>
  </si>
  <si>
    <t>A/365</t>
  </si>
  <si>
    <t>Conv/Basis Adj</t>
  </si>
  <si>
    <t>Rate</t>
  </si>
  <si>
    <t>Type</t>
  </si>
  <si>
    <t>Convexity On?</t>
  </si>
  <si>
    <t>Strip Calcs / Qtrly Swaps</t>
  </si>
  <si>
    <t>BPV / Mill</t>
  </si>
  <si>
    <t>BPV/Mill</t>
  </si>
  <si>
    <t>Hedge Mill</t>
  </si>
  <si>
    <t>3 Yr</t>
  </si>
  <si>
    <t>10 Yr</t>
  </si>
  <si>
    <t>EFP</t>
  </si>
  <si>
    <t>Bond Futures</t>
  </si>
  <si>
    <t>Contract</t>
  </si>
  <si>
    <t>Price</t>
  </si>
  <si>
    <t>Yield</t>
  </si>
  <si>
    <t>Bid/Ask/Mid</t>
  </si>
  <si>
    <t>Semi Swaps</t>
  </si>
  <si>
    <t>Roll</t>
  </si>
  <si>
    <t>10YR Hedge</t>
  </si>
  <si>
    <t>3YR Hedge</t>
  </si>
  <si>
    <t>BPV</t>
  </si>
  <si>
    <t>Delta</t>
  </si>
  <si>
    <t>Contracts</t>
  </si>
  <si>
    <t>Start</t>
  </si>
  <si>
    <t>PV / Million</t>
  </si>
  <si>
    <t>Overall</t>
  </si>
  <si>
    <t>Strip</t>
  </si>
  <si>
    <t>MM.AUD.BBR.ON.CASH</t>
  </si>
  <si>
    <t>MM.AUD.BBR.1M.CASH</t>
  </si>
  <si>
    <t>MM.AUD.BBR.2M.CASH</t>
  </si>
  <si>
    <t>MM.AUD.BBR.3M.CASH</t>
  </si>
  <si>
    <t>Future.AUD.SFE.YBA.2008.DEC</t>
  </si>
  <si>
    <t>Future.AUD.SFE.YBA.2009.MAR</t>
  </si>
  <si>
    <t>Future.AUD.SFE.YBA.2009.JUN</t>
  </si>
  <si>
    <t>Future.AUD.SFE.YBA.2009.SEP</t>
  </si>
  <si>
    <t>Future.AUD.SFE.YBA.2009.DEC</t>
  </si>
  <si>
    <t>Future.AUD.SFE.YBA.2010.MAR</t>
  </si>
  <si>
    <t>Future.AUD.SFE.YBA.2010.JUN</t>
  </si>
  <si>
    <t>Future.AUD.SFE.YBA.2010.SEP</t>
  </si>
  <si>
    <t>Swap.3Y.AUD.BBR.3M/3M.BBSW</t>
  </si>
  <si>
    <t>Swap.4Y.AUD.BBR.6M/6M.BBSW</t>
  </si>
  <si>
    <t>Swap.5Y.AUD.BBR.6M/6M.BBSW</t>
  </si>
  <si>
    <t>Swap.6Y.AUD.BBR.6M/6M.BBSW</t>
  </si>
  <si>
    <t>Swap.7Y.AUD.BBR.6M/6M.BBSW</t>
  </si>
  <si>
    <t>Swap.8Y.AUD.BBR.6M/6M.BBSW</t>
  </si>
  <si>
    <t>Swap.9Y.AUD.BBR.6M/6M.BBSW</t>
  </si>
  <si>
    <t>Swap.10Y.AUD.BBR.6M/6M.BBSW</t>
  </si>
  <si>
    <t>Swap.12Y.AUD.BBR.6M/6M.BBSW</t>
  </si>
  <si>
    <t>Swap.15Y.AUD.BBR.6M/6M.BBSW</t>
  </si>
  <si>
    <t>Swap.20Y.AUD.BBR.6M/6M.BBSW</t>
  </si>
  <si>
    <t>Swap.25Y.AUD.BBR.6M/6M.BBSW</t>
  </si>
  <si>
    <t>Swap.30Y.AUD.BBR.6M/6M.BBSW</t>
  </si>
  <si>
    <t>Early/Late Bills?</t>
  </si>
  <si>
    <t xml:space="preserve"> </t>
  </si>
  <si>
    <t>Curve</t>
  </si>
  <si>
    <t>1Yr/1Yr Fwd</t>
  </si>
  <si>
    <t>Mat</t>
  </si>
  <si>
    <t>Bid</t>
  </si>
  <si>
    <t>Ask</t>
  </si>
  <si>
    <t>Mid</t>
  </si>
  <si>
    <t>Diff</t>
  </si>
  <si>
    <t>1X4</t>
  </si>
  <si>
    <t>2X5</t>
  </si>
  <si>
    <t>3X6</t>
  </si>
  <si>
    <t>Error</t>
  </si>
  <si>
    <t>Shifted Curve</t>
  </si>
</sst>
</file>

<file path=xl/styles.xml><?xml version="1.0" encoding="utf-8"?>
<styleSheet xmlns="http://schemas.openxmlformats.org/spreadsheetml/2006/main">
  <numFmts count="26">
    <numFmt numFmtId="43" formatCode="_-* #,##0.00_-;\-* #,##0.00_-;_-* &quot;-&quot;??_-;_-@_-"/>
    <numFmt numFmtId="164" formatCode="0.000%"/>
    <numFmt numFmtId="165" formatCode="#,##0.000"/>
    <numFmt numFmtId="166" formatCode="#,##0.0000"/>
    <numFmt numFmtId="167" formatCode="#,##0.00000"/>
    <numFmt numFmtId="168" formatCode="#,##0.000000"/>
    <numFmt numFmtId="169" formatCode="#,##0.0000000000"/>
    <numFmt numFmtId="170" formatCode="#,##0.00000000000"/>
    <numFmt numFmtId="171" formatCode="#,##0.0000000000000000"/>
    <numFmt numFmtId="172" formatCode="0.0000%"/>
    <numFmt numFmtId="173" formatCode="#,##0.0"/>
    <numFmt numFmtId="174" formatCode="0.00000%"/>
    <numFmt numFmtId="175" formatCode="0.000000%"/>
    <numFmt numFmtId="176" formatCode="0.0000000%"/>
    <numFmt numFmtId="177" formatCode="0.0"/>
    <numFmt numFmtId="178" formatCode="0.0000"/>
    <numFmt numFmtId="179" formatCode="0.000"/>
    <numFmt numFmtId="180" formatCode="#,##0.0_);[Red]\(#,##0.0\)"/>
    <numFmt numFmtId="181" formatCode="m/d/yy_)"/>
    <numFmt numFmtId="182" formatCode="#,##0.0_);\(#,##0.0\)"/>
    <numFmt numFmtId="183" formatCode="#,##0.000_);\(#,##0.000\)"/>
    <numFmt numFmtId="184" formatCode="0.0%"/>
    <numFmt numFmtId="185" formatCode="mmm\-yy_)"/>
    <numFmt numFmtId="186" formatCode="0.0%;\(0.0%\)"/>
    <numFmt numFmtId="187" formatCode="0.0%;[Red]\-0.0%"/>
    <numFmt numFmtId="188" formatCode="###0_)"/>
  </numFmts>
  <fonts count="4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sz val="10"/>
      <color indexed="57"/>
      <name val="Arial"/>
      <family val="2"/>
    </font>
    <font>
      <b/>
      <sz val="10"/>
      <color indexed="57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color rgb="FF7030A0"/>
      <name val="Arial"/>
      <family val="2"/>
    </font>
    <font>
      <b/>
      <sz val="10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10"/>
      <name val="Univers (WN)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shadow/>
      <sz val="8"/>
      <color indexed="12"/>
      <name val="Times New Roman"/>
      <family val="1"/>
    </font>
    <font>
      <sz val="10"/>
      <name val="Univers (E1)"/>
    </font>
    <font>
      <b/>
      <sz val="12"/>
      <name val="Univers (WN)"/>
    </font>
    <font>
      <b/>
      <sz val="10"/>
      <name val="Univers (WN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3">
    <xf numFmtId="0" fontId="0" fillId="0" borderId="0"/>
    <xf numFmtId="0" fontId="2" fillId="0" borderId="0"/>
    <xf numFmtId="0" fontId="16" fillId="0" borderId="0" applyNumberFormat="0" applyFill="0" applyBorder="0" applyAlignment="0" applyProtection="0"/>
    <xf numFmtId="0" fontId="17" fillId="0" borderId="16" applyNumberFormat="0" applyFill="0" applyAlignment="0" applyProtection="0"/>
    <xf numFmtId="0" fontId="18" fillId="0" borderId="17" applyNumberFormat="0" applyFill="0" applyAlignment="0" applyProtection="0"/>
    <xf numFmtId="0" fontId="19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19" applyNumberFormat="0" applyAlignment="0" applyProtection="0"/>
    <xf numFmtId="0" fontId="24" fillId="6" borderId="20" applyNumberFormat="0" applyAlignment="0" applyProtection="0"/>
    <xf numFmtId="0" fontId="25" fillId="6" borderId="19" applyNumberFormat="0" applyAlignment="0" applyProtection="0"/>
    <xf numFmtId="0" fontId="26" fillId="0" borderId="21" applyNumberFormat="0" applyFill="0" applyAlignment="0" applyProtection="0"/>
    <xf numFmtId="0" fontId="27" fillId="7" borderId="22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24" applyNumberFormat="0" applyFill="0" applyAlignment="0" applyProtection="0"/>
    <xf numFmtId="0" fontId="3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80" fontId="33" fillId="0" borderId="0" applyNumberFormat="0" applyFill="0" applyBorder="0" applyAlignment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5" fillId="0" borderId="0" applyFont="0" applyFill="0" applyBorder="0" applyAlignment="0" applyProtection="0">
      <protection locked="0"/>
    </xf>
    <xf numFmtId="39" fontId="36" fillId="0" borderId="0" applyFont="0" applyFill="0" applyBorder="0" applyAlignment="0" applyProtection="0"/>
    <xf numFmtId="183" fontId="37" fillId="0" borderId="0" applyFont="0" applyFill="0" applyBorder="0" applyAlignment="0"/>
    <xf numFmtId="184" fontId="38" fillId="0" borderId="25" applyFill="0" applyBorder="0" applyAlignment="0">
      <alignment horizontal="center"/>
      <protection locked="0"/>
    </xf>
    <xf numFmtId="182" fontId="38" fillId="0" borderId="0" applyFill="0" applyBorder="0" applyAlignment="0">
      <protection locked="0"/>
    </xf>
    <xf numFmtId="183" fontId="38" fillId="0" borderId="0" applyFill="0" applyBorder="0" applyAlignment="0" applyProtection="0">
      <protection locked="0"/>
    </xf>
    <xf numFmtId="185" fontId="34" fillId="0" borderId="0" applyFont="0" applyFill="0" applyBorder="0" applyAlignment="0" applyProtection="0"/>
    <xf numFmtId="186" fontId="37" fillId="0" borderId="26" applyFont="0" applyFill="0" applyBorder="0" applyAlignment="0" applyProtection="0">
      <alignment horizontal="right"/>
    </xf>
    <xf numFmtId="186" fontId="37" fillId="0" borderId="26" applyFont="0" applyFill="0" applyBorder="0" applyAlignment="0" applyProtection="0">
      <alignment horizontal="right"/>
    </xf>
    <xf numFmtId="186" fontId="37" fillId="0" borderId="26" applyFont="0" applyFill="0" applyBorder="0" applyAlignment="0" applyProtection="0">
      <alignment horizontal="right"/>
    </xf>
    <xf numFmtId="186" fontId="37" fillId="0" borderId="26" applyFont="0" applyFill="0" applyBorder="0" applyAlignment="0" applyProtection="0">
      <alignment horizontal="right"/>
    </xf>
    <xf numFmtId="187" fontId="39" fillId="0" borderId="0" applyFont="0" applyFill="0" applyBorder="0" applyAlignment="0" applyProtection="0"/>
    <xf numFmtId="38" fontId="40" fillId="0" borderId="0" applyFill="0" applyBorder="0" applyAlignment="0" applyProtection="0"/>
    <xf numFmtId="187" fontId="41" fillId="0" borderId="0" applyFill="0" applyBorder="0" applyAlignment="0" applyProtection="0"/>
    <xf numFmtId="18" fontId="35" fillId="0" borderId="0" applyFont="0" applyFill="0" applyBorder="0" applyAlignment="0" applyProtection="0">
      <alignment horizontal="left"/>
    </xf>
    <xf numFmtId="10" fontId="39" fillId="0" borderId="27" applyNumberFormat="0" applyFont="0" applyFill="0" applyAlignment="0" applyProtection="0"/>
    <xf numFmtId="188" fontId="3" fillId="0" borderId="28" applyFont="0" applyFill="0" applyBorder="0" applyAlignment="0" applyProtection="0"/>
    <xf numFmtId="188" fontId="3" fillId="0" borderId="28" applyFont="0" applyFill="0" applyBorder="0" applyAlignment="0" applyProtection="0"/>
    <xf numFmtId="188" fontId="3" fillId="0" borderId="28" applyFont="0" applyFill="0" applyBorder="0" applyAlignment="0" applyProtection="0"/>
    <xf numFmtId="188" fontId="3" fillId="0" borderId="28" applyFont="0" applyFill="0" applyBorder="0" applyAlignment="0" applyProtection="0"/>
    <xf numFmtId="9" fontId="32" fillId="0" borderId="0" applyFont="0" applyFill="0" applyBorder="0" applyAlignment="0" applyProtection="0"/>
    <xf numFmtId="0" fontId="2" fillId="0" borderId="0"/>
    <xf numFmtId="0" fontId="1" fillId="8" borderId="23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0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0" fontId="6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4" fontId="10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/>
    <xf numFmtId="15" fontId="0" fillId="0" borderId="0" xfId="0" applyNumberFormat="1"/>
    <xf numFmtId="15" fontId="6" fillId="0" borderId="5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15" fontId="6" fillId="0" borderId="7" xfId="0" applyNumberFormat="1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172" fontId="0" fillId="0" borderId="0" xfId="0" applyNumberFormat="1"/>
    <xf numFmtId="15" fontId="10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169" fontId="0" fillId="0" borderId="0" xfId="0" applyNumberFormat="1"/>
    <xf numFmtId="171" fontId="0" fillId="0" borderId="0" xfId="0" applyNumberFormat="1" applyAlignment="1">
      <alignment horizontal="center"/>
    </xf>
    <xf numFmtId="171" fontId="0" fillId="0" borderId="0" xfId="0" applyNumberFormat="1" applyAlignment="1">
      <alignment horizontal="left"/>
    </xf>
    <xf numFmtId="170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68" fontId="0" fillId="0" borderId="0" xfId="0" applyNumberFormat="1"/>
    <xf numFmtId="0" fontId="9" fillId="0" borderId="5" xfId="0" quotePrefix="1" applyFont="1" applyBorder="1" applyAlignment="1">
      <alignment horizontal="center"/>
    </xf>
    <xf numFmtId="175" fontId="8" fillId="0" borderId="10" xfId="0" quotePrefix="1" applyNumberFormat="1" applyFont="1" applyBorder="1" applyAlignment="1">
      <alignment horizontal="center"/>
    </xf>
    <xf numFmtId="3" fontId="0" fillId="0" borderId="5" xfId="0" quotePrefix="1" applyNumberFormat="1" applyBorder="1" applyAlignment="1">
      <alignment horizontal="center"/>
    </xf>
    <xf numFmtId="3" fontId="0" fillId="0" borderId="7" xfId="0" quotePrefix="1" applyNumberFormat="1" applyBorder="1" applyAlignment="1">
      <alignment horizontal="center"/>
    </xf>
    <xf numFmtId="175" fontId="8" fillId="0" borderId="11" xfId="0" quotePrefix="1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166" fontId="7" fillId="0" borderId="6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7" fillId="0" borderId="0" xfId="0" applyNumberFormat="1" applyFont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5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66" fontId="11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2" fillId="0" borderId="0" xfId="0" applyFont="1"/>
    <xf numFmtId="15" fontId="0" fillId="0" borderId="0" xfId="0" applyNumberFormat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166" fontId="3" fillId="0" borderId="13" xfId="0" applyNumberFormat="1" applyFont="1" applyBorder="1" applyAlignment="1">
      <alignment horizontal="center"/>
    </xf>
    <xf numFmtId="15" fontId="0" fillId="0" borderId="13" xfId="0" applyNumberFormat="1" applyBorder="1" applyAlignment="1">
      <alignment horizontal="center"/>
    </xf>
    <xf numFmtId="15" fontId="0" fillId="0" borderId="9" xfId="0" applyNumberForma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15" fontId="0" fillId="0" borderId="5" xfId="0" applyNumberFormat="1" applyBorder="1" applyAlignment="1">
      <alignment horizontal="center"/>
    </xf>
    <xf numFmtId="15" fontId="0" fillId="0" borderId="7" xfId="0" applyNumberFormat="1" applyBorder="1" applyAlignment="1">
      <alignment horizontal="center"/>
    </xf>
    <xf numFmtId="0" fontId="3" fillId="0" borderId="14" xfId="0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3" fontId="10" fillId="0" borderId="9" xfId="0" applyNumberFormat="1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  <xf numFmtId="4" fontId="11" fillId="0" borderId="0" xfId="0" applyNumberFormat="1" applyFont="1" applyAlignment="1">
      <alignment horizontal="center"/>
    </xf>
    <xf numFmtId="4" fontId="10" fillId="0" borderId="0" xfId="0" applyNumberFormat="1" applyFont="1" applyBorder="1" applyAlignment="1">
      <alignment horizontal="center"/>
    </xf>
    <xf numFmtId="4" fontId="10" fillId="0" borderId="13" xfId="0" applyNumberFormat="1" applyFont="1" applyBorder="1" applyAlignment="1">
      <alignment horizontal="center"/>
    </xf>
    <xf numFmtId="166" fontId="10" fillId="0" borderId="14" xfId="0" applyNumberFormat="1" applyFont="1" applyBorder="1" applyAlignment="1">
      <alignment horizontal="center"/>
    </xf>
    <xf numFmtId="166" fontId="10" fillId="0" borderId="0" xfId="0" applyNumberFormat="1" applyFont="1" applyBorder="1" applyAlignment="1">
      <alignment horizontal="center"/>
    </xf>
    <xf numFmtId="166" fontId="10" fillId="0" borderId="13" xfId="0" applyNumberFormat="1" applyFont="1" applyBorder="1" applyAlignment="1">
      <alignment horizontal="center"/>
    </xf>
    <xf numFmtId="166" fontId="10" fillId="0" borderId="0" xfId="0" applyNumberFormat="1" applyFont="1" applyFill="1" applyBorder="1" applyAlignment="1">
      <alignment horizontal="center"/>
    </xf>
    <xf numFmtId="166" fontId="10" fillId="0" borderId="15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center"/>
    </xf>
    <xf numFmtId="166" fontId="10" fillId="0" borderId="6" xfId="0" applyNumberFormat="1" applyFont="1" applyBorder="1" applyAlignment="1">
      <alignment horizontal="center"/>
    </xf>
    <xf numFmtId="166" fontId="10" fillId="0" borderId="6" xfId="0" applyNumberFormat="1" applyFont="1" applyFill="1" applyBorder="1" applyAlignment="1">
      <alignment horizontal="center"/>
    </xf>
    <xf numFmtId="3" fontId="10" fillId="0" borderId="7" xfId="0" applyNumberFormat="1" applyFont="1" applyBorder="1" applyAlignment="1">
      <alignment horizontal="center"/>
    </xf>
    <xf numFmtId="166" fontId="10" fillId="0" borderId="8" xfId="0" applyNumberFormat="1" applyFont="1" applyBorder="1" applyAlignment="1">
      <alignment horizontal="center"/>
    </xf>
    <xf numFmtId="17" fontId="10" fillId="0" borderId="5" xfId="0" applyNumberFormat="1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12" fillId="0" borderId="14" xfId="0" applyNumberFormat="1" applyFont="1" applyBorder="1" applyAlignment="1">
      <alignment horizontal="center"/>
    </xf>
    <xf numFmtId="164" fontId="12" fillId="0" borderId="0" xfId="0" applyNumberFormat="1" applyFont="1" applyBorder="1" applyAlignment="1">
      <alignment horizontal="center"/>
    </xf>
    <xf numFmtId="165" fontId="12" fillId="0" borderId="0" xfId="0" applyNumberFormat="1" applyFont="1" applyBorder="1" applyAlignment="1">
      <alignment horizontal="center"/>
    </xf>
    <xf numFmtId="164" fontId="12" fillId="0" borderId="13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0" xfId="0" applyBorder="1"/>
    <xf numFmtId="4" fontId="0" fillId="0" borderId="0" xfId="0" applyNumberForma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" fontId="3" fillId="0" borderId="11" xfId="0" applyNumberFormat="1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66" fontId="0" fillId="0" borderId="0" xfId="0" applyNumberFormat="1"/>
    <xf numFmtId="166" fontId="11" fillId="0" borderId="6" xfId="0" applyNumberFormat="1" applyFont="1" applyBorder="1" applyAlignment="1">
      <alignment horizontal="center"/>
    </xf>
    <xf numFmtId="164" fontId="0" fillId="0" borderId="0" xfId="0" applyNumberFormat="1"/>
    <xf numFmtId="15" fontId="7" fillId="0" borderId="0" xfId="0" applyNumberFormat="1" applyFont="1" applyAlignment="1">
      <alignment horizontal="center"/>
    </xf>
    <xf numFmtId="15" fontId="12" fillId="0" borderId="0" xfId="0" applyNumberFormat="1" applyFont="1" applyAlignment="1">
      <alignment horizontal="center"/>
    </xf>
    <xf numFmtId="4" fontId="0" fillId="0" borderId="0" xfId="0" applyNumberFormat="1"/>
    <xf numFmtId="3" fontId="6" fillId="0" borderId="0" xfId="0" applyNumberFormat="1" applyFont="1" applyAlignment="1">
      <alignment horizontal="center"/>
    </xf>
    <xf numFmtId="173" fontId="0" fillId="0" borderId="0" xfId="0" applyNumberFormat="1" applyAlignment="1">
      <alignment horizontal="center"/>
    </xf>
    <xf numFmtId="0" fontId="3" fillId="0" borderId="0" xfId="0" applyFont="1"/>
    <xf numFmtId="4" fontId="12" fillId="0" borderId="0" xfId="0" applyNumberFormat="1" applyFont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13" xfId="0" applyNumberFormat="1" applyFont="1" applyBorder="1" applyAlignment="1">
      <alignment horizontal="center"/>
    </xf>
    <xf numFmtId="3" fontId="0" fillId="0" borderId="0" xfId="0" applyNumberFormat="1"/>
    <xf numFmtId="166" fontId="3" fillId="0" borderId="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3" fontId="12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4" fontId="13" fillId="0" borderId="6" xfId="0" applyNumberFormat="1" applyFont="1" applyBorder="1" applyAlignment="1">
      <alignment horizontal="center"/>
    </xf>
    <xf numFmtId="4" fontId="13" fillId="0" borderId="8" xfId="0" applyNumberFormat="1" applyFont="1" applyBorder="1" applyAlignment="1">
      <alignment horizontal="center"/>
    </xf>
    <xf numFmtId="14" fontId="0" fillId="0" borderId="0" xfId="0" applyNumberFormat="1"/>
    <xf numFmtId="4" fontId="0" fillId="0" borderId="0" xfId="0" applyNumberFormat="1" applyAlignment="1"/>
    <xf numFmtId="174" fontId="0" fillId="0" borderId="0" xfId="0" applyNumberFormat="1" applyAlignment="1">
      <alignment horizontal="center"/>
    </xf>
    <xf numFmtId="3" fontId="0" fillId="0" borderId="0" xfId="0" applyNumberFormat="1" applyAlignment="1"/>
    <xf numFmtId="0" fontId="0" fillId="0" borderId="0" xfId="0" applyAlignment="1"/>
    <xf numFmtId="165" fontId="0" fillId="0" borderId="0" xfId="0" applyNumberFormat="1" applyAlignment="1">
      <alignment horizontal="center"/>
    </xf>
    <xf numFmtId="3" fontId="2" fillId="0" borderId="14" xfId="0" applyNumberFormat="1" applyFon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4" fontId="3" fillId="0" borderId="0" xfId="0" applyNumberFormat="1" applyFont="1" applyAlignment="1">
      <alignment horizontal="center"/>
    </xf>
    <xf numFmtId="173" fontId="10" fillId="0" borderId="6" xfId="0" applyNumberFormat="1" applyFont="1" applyBorder="1" applyAlignment="1">
      <alignment horizontal="center"/>
    </xf>
    <xf numFmtId="173" fontId="13" fillId="0" borderId="15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3" fillId="0" borderId="12" xfId="0" applyFont="1" applyBorder="1" applyAlignment="1">
      <alignment horizontal="center"/>
    </xf>
    <xf numFmtId="15" fontId="12" fillId="0" borderId="9" xfId="0" applyNumberFormat="1" applyFont="1" applyBorder="1" applyAlignment="1">
      <alignment horizontal="center"/>
    </xf>
    <xf numFmtId="15" fontId="12" fillId="0" borderId="15" xfId="0" applyNumberFormat="1" applyFont="1" applyBorder="1" applyAlignment="1">
      <alignment horizontal="center"/>
    </xf>
    <xf numFmtId="164" fontId="12" fillId="0" borderId="10" xfId="0" applyNumberFormat="1" applyFont="1" applyBorder="1" applyAlignment="1">
      <alignment horizontal="center"/>
    </xf>
    <xf numFmtId="178" fontId="12" fillId="0" borderId="5" xfId="0" applyNumberFormat="1" applyFont="1" applyBorder="1" applyAlignment="1">
      <alignment horizontal="center"/>
    </xf>
    <xf numFmtId="179" fontId="12" fillId="0" borderId="6" xfId="0" applyNumberFormat="1" applyFont="1" applyBorder="1" applyAlignment="1">
      <alignment horizontal="center"/>
    </xf>
    <xf numFmtId="165" fontId="12" fillId="0" borderId="10" xfId="0" applyNumberFormat="1" applyFon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15" fontId="12" fillId="0" borderId="5" xfId="0" applyNumberFormat="1" applyFont="1" applyBorder="1" applyAlignment="1">
      <alignment horizontal="center"/>
    </xf>
    <xf numFmtId="15" fontId="12" fillId="0" borderId="6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5" fontId="12" fillId="0" borderId="7" xfId="0" applyNumberFormat="1" applyFont="1" applyBorder="1" applyAlignment="1">
      <alignment horizontal="center"/>
    </xf>
    <xf numFmtId="15" fontId="12" fillId="0" borderId="8" xfId="0" applyNumberFormat="1" applyFont="1" applyBorder="1" applyAlignment="1">
      <alignment horizontal="center"/>
    </xf>
    <xf numFmtId="164" fontId="12" fillId="0" borderId="11" xfId="0" applyNumberFormat="1" applyFont="1" applyBorder="1" applyAlignment="1">
      <alignment horizontal="center"/>
    </xf>
    <xf numFmtId="178" fontId="12" fillId="0" borderId="7" xfId="0" applyNumberFormat="1" applyFont="1" applyBorder="1" applyAlignment="1">
      <alignment horizontal="center"/>
    </xf>
    <xf numFmtId="179" fontId="12" fillId="0" borderId="8" xfId="0" applyNumberFormat="1" applyFont="1" applyBorder="1" applyAlignment="1">
      <alignment horizontal="center"/>
    </xf>
    <xf numFmtId="165" fontId="12" fillId="0" borderId="11" xfId="0" applyNumberFormat="1" applyFon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15" fontId="10" fillId="0" borderId="1" xfId="0" applyNumberFormat="1" applyFont="1" applyBorder="1" applyAlignment="1">
      <alignment horizontal="center"/>
    </xf>
    <xf numFmtId="15" fontId="12" fillId="0" borderId="3" xfId="0" applyNumberFormat="1" applyFont="1" applyBorder="1" applyAlignment="1">
      <alignment horizontal="center"/>
    </xf>
    <xf numFmtId="172" fontId="12" fillId="0" borderId="4" xfId="0" applyNumberFormat="1" applyFont="1" applyBorder="1" applyAlignment="1">
      <alignment horizontal="center"/>
    </xf>
    <xf numFmtId="165" fontId="0" fillId="0" borderId="0" xfId="0" applyNumberFormat="1"/>
    <xf numFmtId="164" fontId="0" fillId="0" borderId="1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75" fontId="0" fillId="0" borderId="0" xfId="0" applyNumberFormat="1" applyAlignment="1">
      <alignment horizontal="center"/>
    </xf>
    <xf numFmtId="4" fontId="10" fillId="0" borderId="6" xfId="0" applyNumberFormat="1" applyFont="1" applyBorder="1" applyAlignment="1">
      <alignment horizontal="center"/>
    </xf>
    <xf numFmtId="4" fontId="14" fillId="0" borderId="6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0" fontId="15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0" fontId="0" fillId="0" borderId="15" xfId="0" applyBorder="1"/>
    <xf numFmtId="0" fontId="0" fillId="0" borderId="6" xfId="0" applyBorder="1"/>
    <xf numFmtId="3" fontId="0" fillId="0" borderId="8" xfId="0" applyNumberFormat="1" applyBorder="1" applyAlignment="1">
      <alignment horizontal="center"/>
    </xf>
    <xf numFmtId="0" fontId="0" fillId="0" borderId="5" xfId="0" applyBorder="1"/>
    <xf numFmtId="3" fontId="0" fillId="0" borderId="5" xfId="0" applyNumberFormat="1" applyBorder="1"/>
    <xf numFmtId="0" fontId="0" fillId="0" borderId="7" xfId="0" applyBorder="1"/>
    <xf numFmtId="0" fontId="3" fillId="0" borderId="9" xfId="0" applyFont="1" applyBorder="1" applyAlignment="1">
      <alignment horizontal="center"/>
    </xf>
    <xf numFmtId="177" fontId="0" fillId="0" borderId="0" xfId="0" applyNumberFormat="1" applyAlignment="1">
      <alignment horizontal="center"/>
    </xf>
    <xf numFmtId="4" fontId="3" fillId="0" borderId="0" xfId="0" applyNumberFormat="1" applyFont="1" applyFill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0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Bold 11" xfId="74"/>
    <cellStyle name="Calculation" xfId="12" builtinId="22" customBuiltin="1"/>
    <cellStyle name="Check Cell" xfId="14" builtinId="23" customBuiltin="1"/>
    <cellStyle name="Comma 15" xfId="51"/>
    <cellStyle name="Comma 2" xfId="73"/>
    <cellStyle name="Comma 3" xfId="43"/>
    <cellStyle name="Comma 4" xfId="75"/>
    <cellStyle name="Comma 6" xfId="76"/>
    <cellStyle name="Date" xfId="77"/>
    <cellStyle name="Decimal 1" xfId="78"/>
    <cellStyle name="Decimal 2" xfId="79"/>
    <cellStyle name="Decimal 3" xfId="80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Input %" xfId="81"/>
    <cellStyle name="Input 1" xfId="82"/>
    <cellStyle name="Input 3" xfId="83"/>
    <cellStyle name="Linked Cell" xfId="13" builtinId="24" customBuiltin="1"/>
    <cellStyle name="Month" xfId="84"/>
    <cellStyle name="Neutral" xfId="9" builtinId="28" customBuiltin="1"/>
    <cellStyle name="Normal" xfId="0" builtinId="0"/>
    <cellStyle name="Normal 10" xfId="50"/>
    <cellStyle name="Normal 11" xfId="61"/>
    <cellStyle name="Normal 12" xfId="62"/>
    <cellStyle name="Normal 13" xfId="65"/>
    <cellStyle name="Normal 14" xfId="46"/>
    <cellStyle name="Normal 15" xfId="48"/>
    <cellStyle name="Normal 16" xfId="53"/>
    <cellStyle name="Normal 17" xfId="101"/>
    <cellStyle name="Normal 18" xfId="56"/>
    <cellStyle name="Normal 19" xfId="54"/>
    <cellStyle name="Normal 2" xfId="1"/>
    <cellStyle name="Normal 2 2" xfId="99"/>
    <cellStyle name="Normal 20" xfId="57"/>
    <cellStyle name="Normal 21" xfId="66"/>
    <cellStyle name="Normal 22" xfId="55"/>
    <cellStyle name="Normal 23" xfId="63"/>
    <cellStyle name="Normal 24" xfId="64"/>
    <cellStyle name="Normal 25" xfId="67"/>
    <cellStyle name="Normal 26" xfId="68"/>
    <cellStyle name="Normal 27" xfId="69"/>
    <cellStyle name="Normal 28" xfId="42"/>
    <cellStyle name="Normal 29" xfId="70"/>
    <cellStyle name="Normal 3" xfId="45"/>
    <cellStyle name="Normal 4" xfId="47"/>
    <cellStyle name="Normal 5" xfId="59"/>
    <cellStyle name="Normal 6" xfId="60"/>
    <cellStyle name="Normal 7" xfId="49"/>
    <cellStyle name="Normal 8" xfId="58"/>
    <cellStyle name="Normal 9" xfId="71"/>
    <cellStyle name="Note 2" xfId="100"/>
    <cellStyle name="Output" xfId="11" builtinId="21" customBuiltin="1"/>
    <cellStyle name="Percent ()" xfId="85"/>
    <cellStyle name="Percent () 2" xfId="86"/>
    <cellStyle name="Percent () 3" xfId="87"/>
    <cellStyle name="Percent () 4" xfId="88"/>
    <cellStyle name="Percent 1" xfId="89"/>
    <cellStyle name="Percent 15" xfId="52"/>
    <cellStyle name="Percent 2" xfId="72"/>
    <cellStyle name="Percent 3" xfId="98"/>
    <cellStyle name="Percent 4" xfId="102"/>
    <cellStyle name="Percent 5" xfId="44"/>
    <cellStyle name="Sum" xfId="90"/>
    <cellStyle name="Sum %of HV" xfId="91"/>
    <cellStyle name="time" xfId="92"/>
    <cellStyle name="Title" xfId="2" builtinId="15" customBuiltin="1"/>
    <cellStyle name="Total" xfId="17" builtinId="25" customBuiltin="1"/>
    <cellStyle name="Underline 2" xfId="93"/>
    <cellStyle name="Warning Text" xfId="15" builtinId="11" customBuiltin="1"/>
    <cellStyle name="Year" xfId="94"/>
    <cellStyle name="Year 2" xfId="95"/>
    <cellStyle name="Year 3" xfId="96"/>
    <cellStyle name="Year 4" xfId="97"/>
  </cellStyles>
  <dxfs count="0"/>
  <tableStyles count="0" defaultTableStyle="TableStyleMedium9" defaultPivotStyle="PivotStyleLight16"/>
  <colors>
    <mruColors>
      <color rgb="FF12BE2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xVal>
            <c:numRef>
              <c:f>'Rates &amp; Dates'!$T$14:$T$26</c:f>
              <c:numCache>
                <c:formatCode>#,##0.00</c:formatCode>
                <c:ptCount val="13"/>
                <c:pt idx="0">
                  <c:v>0</c:v>
                </c:pt>
                <c:pt idx="1">
                  <c:v>2.7397260273972603E-3</c:v>
                </c:pt>
                <c:pt idx="2">
                  <c:v>8.4931506849315067E-2</c:v>
                </c:pt>
                <c:pt idx="3">
                  <c:v>0.16986301369863013</c:v>
                </c:pt>
                <c:pt idx="4">
                  <c:v>0.25479452054794521</c:v>
                </c:pt>
                <c:pt idx="5">
                  <c:v>0.31232876712328766</c:v>
                </c:pt>
                <c:pt idx="6">
                  <c:v>0.56164383561643838</c:v>
                </c:pt>
                <c:pt idx="7">
                  <c:v>0.81095890410958904</c:v>
                </c:pt>
                <c:pt idx="8">
                  <c:v>1.0602739726027397</c:v>
                </c:pt>
                <c:pt idx="9">
                  <c:v>1.3095890410958904</c:v>
                </c:pt>
                <c:pt idx="10">
                  <c:v>1.558904109589041</c:v>
                </c:pt>
                <c:pt idx="11">
                  <c:v>1.8082191780821917</c:v>
                </c:pt>
                <c:pt idx="12">
                  <c:v>2.0767123287671234</c:v>
                </c:pt>
              </c:numCache>
            </c:numRef>
          </c:xVal>
          <c:yVal>
            <c:numRef>
              <c:f>'Rates &amp; Dates'!$V$14:$V$26</c:f>
              <c:numCache>
                <c:formatCode>0.000000%</c:formatCode>
                <c:ptCount val="13"/>
                <c:pt idx="0">
                  <c:v>4.9095581364560832E-2</c:v>
                </c:pt>
                <c:pt idx="1">
                  <c:v>4.9095581364560832E-2</c:v>
                </c:pt>
                <c:pt idx="2">
                  <c:v>4.9393457243869586E-2</c:v>
                </c:pt>
                <c:pt idx="3">
                  <c:v>4.969202493019071E-2</c:v>
                </c:pt>
                <c:pt idx="4">
                  <c:v>5.0185572513157334E-2</c:v>
                </c:pt>
                <c:pt idx="5">
                  <c:v>5.0216325185776338E-2</c:v>
                </c:pt>
                <c:pt idx="6">
                  <c:v>5.0805736076723312E-2</c:v>
                </c:pt>
                <c:pt idx="7">
                  <c:v>5.1490216366879976E-2</c:v>
                </c:pt>
                <c:pt idx="8">
                  <c:v>5.2129655128427488E-2</c:v>
                </c:pt>
                <c:pt idx="9">
                  <c:v>5.2710474999798175E-2</c:v>
                </c:pt>
                <c:pt idx="10">
                  <c:v>5.3228001184908738E-2</c:v>
                </c:pt>
                <c:pt idx="11">
                  <c:v>5.3686801973493826E-2</c:v>
                </c:pt>
                <c:pt idx="12">
                  <c:v>5.409259107413273E-2</c:v>
                </c:pt>
              </c:numCache>
            </c:numRef>
          </c:yVal>
        </c:ser>
        <c:axId val="104290944"/>
        <c:axId val="104291712"/>
      </c:scatterChart>
      <c:valAx>
        <c:axId val="104290944"/>
        <c:scaling>
          <c:orientation val="minMax"/>
        </c:scaling>
        <c:axPos val="b"/>
        <c:numFmt formatCode="#,##0.00" sourceLinked="1"/>
        <c:tickLblPos val="nextTo"/>
        <c:crossAx val="104291712"/>
        <c:crosses val="autoZero"/>
        <c:crossBetween val="midCat"/>
      </c:valAx>
      <c:valAx>
        <c:axId val="104291712"/>
        <c:scaling>
          <c:orientation val="minMax"/>
        </c:scaling>
        <c:axPos val="l"/>
        <c:majorGridlines/>
        <c:numFmt formatCode="0.00%" sourceLinked="0"/>
        <c:tickLblPos val="nextTo"/>
        <c:crossAx val="104290944"/>
        <c:crosses val="autoZero"/>
        <c:crossBetween val="midCat"/>
      </c:valAx>
    </c:plotArea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xVal>
            <c:numRef>
              <c:f>'Rates &amp; Dates'!$T$14:$T$34</c:f>
              <c:numCache>
                <c:formatCode>#,##0.00</c:formatCode>
                <c:ptCount val="21"/>
                <c:pt idx="0">
                  <c:v>0</c:v>
                </c:pt>
                <c:pt idx="1">
                  <c:v>2.7397260273972603E-3</c:v>
                </c:pt>
                <c:pt idx="2">
                  <c:v>8.4931506849315067E-2</c:v>
                </c:pt>
                <c:pt idx="3">
                  <c:v>0.16986301369863013</c:v>
                </c:pt>
                <c:pt idx="4">
                  <c:v>0.25479452054794521</c:v>
                </c:pt>
                <c:pt idx="5">
                  <c:v>0.31232876712328766</c:v>
                </c:pt>
                <c:pt idx="6">
                  <c:v>0.56164383561643838</c:v>
                </c:pt>
                <c:pt idx="7">
                  <c:v>0.81095890410958904</c:v>
                </c:pt>
                <c:pt idx="8">
                  <c:v>1.0602739726027397</c:v>
                </c:pt>
                <c:pt idx="9">
                  <c:v>1.3095890410958904</c:v>
                </c:pt>
                <c:pt idx="10">
                  <c:v>1.558904109589041</c:v>
                </c:pt>
                <c:pt idx="11">
                  <c:v>1.8082191780821917</c:v>
                </c:pt>
                <c:pt idx="12">
                  <c:v>2.0767123287671234</c:v>
                </c:pt>
                <c:pt idx="13">
                  <c:v>3.0082191780821916</c:v>
                </c:pt>
                <c:pt idx="14">
                  <c:v>4.0054794520547947</c:v>
                </c:pt>
                <c:pt idx="15">
                  <c:v>5.0054794520547947</c:v>
                </c:pt>
                <c:pt idx="16">
                  <c:v>6.0082191780821921</c:v>
                </c:pt>
                <c:pt idx="17">
                  <c:v>7.0082191780821921</c:v>
                </c:pt>
                <c:pt idx="18">
                  <c:v>8.0136986301369859</c:v>
                </c:pt>
                <c:pt idx="19">
                  <c:v>9.0109589041095894</c:v>
                </c:pt>
                <c:pt idx="20">
                  <c:v>10.010958904109589</c:v>
                </c:pt>
              </c:numCache>
            </c:numRef>
          </c:xVal>
          <c:yVal>
            <c:numRef>
              <c:f>'Rates &amp; Dates'!$V$14:$V$34</c:f>
              <c:numCache>
                <c:formatCode>0.000000%</c:formatCode>
                <c:ptCount val="21"/>
                <c:pt idx="0">
                  <c:v>4.9095581364560832E-2</c:v>
                </c:pt>
                <c:pt idx="1">
                  <c:v>4.9095581364560832E-2</c:v>
                </c:pt>
                <c:pt idx="2">
                  <c:v>4.9393457243869586E-2</c:v>
                </c:pt>
                <c:pt idx="3">
                  <c:v>4.969202493019071E-2</c:v>
                </c:pt>
                <c:pt idx="4">
                  <c:v>5.0185572513157334E-2</c:v>
                </c:pt>
                <c:pt idx="5">
                  <c:v>5.0216325185776338E-2</c:v>
                </c:pt>
                <c:pt idx="6">
                  <c:v>5.0805736076723312E-2</c:v>
                </c:pt>
                <c:pt idx="7">
                  <c:v>5.1490216366879976E-2</c:v>
                </c:pt>
                <c:pt idx="8">
                  <c:v>5.2129655128427488E-2</c:v>
                </c:pt>
                <c:pt idx="9">
                  <c:v>5.2710474999798175E-2</c:v>
                </c:pt>
                <c:pt idx="10">
                  <c:v>5.3228001184908738E-2</c:v>
                </c:pt>
                <c:pt idx="11">
                  <c:v>5.3686801973493826E-2</c:v>
                </c:pt>
                <c:pt idx="12">
                  <c:v>5.409259107413273E-2</c:v>
                </c:pt>
                <c:pt idx="13">
                  <c:v>5.523417722796406E-2</c:v>
                </c:pt>
                <c:pt idx="14">
                  <c:v>5.6082714797362682E-2</c:v>
                </c:pt>
                <c:pt idx="15">
                  <c:v>5.7014618785062234E-2</c:v>
                </c:pt>
                <c:pt idx="16">
                  <c:v>5.7778979266705881E-2</c:v>
                </c:pt>
                <c:pt idx="17">
                  <c:v>5.8437596213526434E-2</c:v>
                </c:pt>
                <c:pt idx="18">
                  <c:v>5.8765700724784486E-2</c:v>
                </c:pt>
                <c:pt idx="19">
                  <c:v>5.9030918360401093E-2</c:v>
                </c:pt>
                <c:pt idx="20">
                  <c:v>5.9237278566393159E-2</c:v>
                </c:pt>
              </c:numCache>
            </c:numRef>
          </c:yVal>
        </c:ser>
        <c:axId val="105008512"/>
        <c:axId val="108102016"/>
      </c:scatterChart>
      <c:valAx>
        <c:axId val="105008512"/>
        <c:scaling>
          <c:orientation val="minMax"/>
          <c:max val="10"/>
        </c:scaling>
        <c:axPos val="b"/>
        <c:numFmt formatCode="#,##0.00" sourceLinked="1"/>
        <c:tickLblPos val="nextTo"/>
        <c:crossAx val="108102016"/>
        <c:crosses val="autoZero"/>
        <c:crossBetween val="midCat"/>
      </c:valAx>
      <c:valAx>
        <c:axId val="108102016"/>
        <c:scaling>
          <c:orientation val="minMax"/>
          <c:min val="4.0000000000000022E-2"/>
        </c:scaling>
        <c:axPos val="l"/>
        <c:majorGridlines/>
        <c:numFmt formatCode="0.00%" sourceLinked="0"/>
        <c:tickLblPos val="nextTo"/>
        <c:crossAx val="105008512"/>
        <c:crosses val="autoZero"/>
        <c:crossBetween val="midCat"/>
      </c:valAx>
    </c:plotArea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39</xdr:row>
      <xdr:rowOff>28575</xdr:rowOff>
    </xdr:from>
    <xdr:to>
      <xdr:col>15</xdr:col>
      <xdr:colOff>809625</xdr:colOff>
      <xdr:row>49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48</xdr:row>
      <xdr:rowOff>152400</xdr:rowOff>
    </xdr:from>
    <xdr:to>
      <xdr:col>15</xdr:col>
      <xdr:colOff>809625</xdr:colOff>
      <xdr:row>58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rket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lobal Params"/>
      <sheetName val="IR"/>
      <sheetName val="AUD SCB"/>
      <sheetName val="FX"/>
      <sheetName val="ETO"/>
    </sheetNames>
    <sheetDataSet>
      <sheetData sheetId="0"/>
      <sheetData sheetId="1">
        <row r="4">
          <cell r="A4" t="str">
            <v>L</v>
          </cell>
        </row>
        <row r="11">
          <cell r="B11">
            <v>94.95</v>
          </cell>
        </row>
        <row r="12">
          <cell r="B12">
            <v>94.84</v>
          </cell>
        </row>
        <row r="13">
          <cell r="B13">
            <v>94.69</v>
          </cell>
        </row>
        <row r="14">
          <cell r="B14">
            <v>94.57</v>
          </cell>
        </row>
        <row r="15">
          <cell r="B15">
            <v>94.47</v>
          </cell>
        </row>
        <row r="16">
          <cell r="B16">
            <v>94.39</v>
          </cell>
        </row>
        <row r="17">
          <cell r="B17">
            <v>94.32</v>
          </cell>
        </row>
        <row r="18">
          <cell r="B18">
            <v>94.28</v>
          </cell>
        </row>
        <row r="58">
          <cell r="D58">
            <v>4.8100000000000005</v>
          </cell>
        </row>
        <row r="59">
          <cell r="D59">
            <v>4.9399999999999995</v>
          </cell>
        </row>
        <row r="60">
          <cell r="D60">
            <v>5.0199999999999996</v>
          </cell>
        </row>
        <row r="90">
          <cell r="I90">
            <v>33.71</v>
          </cell>
        </row>
        <row r="91">
          <cell r="I91">
            <v>54.416666666666664</v>
          </cell>
        </row>
        <row r="92">
          <cell r="I92">
            <v>62.833333333333336</v>
          </cell>
        </row>
        <row r="93">
          <cell r="I93">
            <v>39.375</v>
          </cell>
        </row>
        <row r="94">
          <cell r="I94">
            <v>45</v>
          </cell>
        </row>
        <row r="95">
          <cell r="I95">
            <v>47.916666666666664</v>
          </cell>
        </row>
        <row r="96">
          <cell r="I96">
            <v>50.25</v>
          </cell>
        </row>
        <row r="97">
          <cell r="I97">
            <v>52.083333333333336</v>
          </cell>
        </row>
        <row r="98">
          <cell r="I98">
            <v>55.333333333333336</v>
          </cell>
        </row>
        <row r="99">
          <cell r="I99">
            <v>57.75</v>
          </cell>
        </row>
        <row r="100">
          <cell r="I100">
            <v>50.166666666666664</v>
          </cell>
        </row>
        <row r="101">
          <cell r="I101">
            <v>38.666666666666664</v>
          </cell>
        </row>
        <row r="102">
          <cell r="I102">
            <v>24.666666666666668</v>
          </cell>
        </row>
      </sheetData>
      <sheetData sheetId="2">
        <row r="25">
          <cell r="S25">
            <v>8.75</v>
          </cell>
        </row>
        <row r="26">
          <cell r="S26">
            <v>8.5</v>
          </cell>
        </row>
        <row r="27">
          <cell r="S27">
            <v>8.2916666666666661</v>
          </cell>
        </row>
        <row r="28">
          <cell r="S28">
            <v>8</v>
          </cell>
        </row>
        <row r="29">
          <cell r="S29">
            <v>7.8472222222222223</v>
          </cell>
        </row>
        <row r="30">
          <cell r="S30">
            <v>7.7361111111111107</v>
          </cell>
        </row>
        <row r="31">
          <cell r="S31">
            <v>7.666666666666667</v>
          </cell>
        </row>
        <row r="32">
          <cell r="S32">
            <v>7.0055555555555555</v>
          </cell>
        </row>
        <row r="33">
          <cell r="S33">
            <v>6.083333333333333</v>
          </cell>
        </row>
        <row r="34">
          <cell r="S34">
            <v>5.458333333333333</v>
          </cell>
        </row>
        <row r="35">
          <cell r="S35">
            <v>4.791666666666667</v>
          </cell>
        </row>
        <row r="36">
          <cell r="S36">
            <v>4.666666666666667</v>
          </cell>
        </row>
      </sheetData>
      <sheetData sheetId="3"/>
      <sheetData sheetId="4">
        <row r="38">
          <cell r="O38">
            <v>2.8433242017161285E-3</v>
          </cell>
        </row>
        <row r="39">
          <cell r="O39">
            <v>8.8427099449080483E-3</v>
          </cell>
        </row>
        <row r="40">
          <cell r="O40">
            <v>9.6802446072899711E-3</v>
          </cell>
        </row>
        <row r="41">
          <cell r="O41">
            <v>1.0785054868211076E-2</v>
          </cell>
        </row>
        <row r="42">
          <cell r="O42">
            <v>1.1063623721429787E-2</v>
          </cell>
        </row>
        <row r="43">
          <cell r="O43">
            <v>1.1072480018167468E-2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9:ER387"/>
  <sheetViews>
    <sheetView tabSelected="1" zoomScaleNormal="100" workbookViewId="0">
      <selection activeCell="F7" sqref="F7"/>
    </sheetView>
  </sheetViews>
  <sheetFormatPr defaultRowHeight="12.75"/>
  <cols>
    <col min="1" max="1" width="11.7109375" customWidth="1"/>
    <col min="2" max="2" width="10.5703125" customWidth="1"/>
    <col min="3" max="3" width="8.28515625" customWidth="1"/>
    <col min="4" max="4" width="16.140625" bestFit="1" customWidth="1"/>
    <col min="5" max="5" width="14.5703125" bestFit="1" customWidth="1"/>
    <col min="6" max="6" width="9.5703125" customWidth="1"/>
    <col min="7" max="7" width="10.42578125" customWidth="1"/>
    <col min="8" max="8" width="10.140625" customWidth="1"/>
    <col min="9" max="9" width="7.7109375" customWidth="1"/>
    <col min="10" max="12" width="5.140625" customWidth="1"/>
    <col min="13" max="13" width="16.140625" bestFit="1" customWidth="1"/>
    <col min="14" max="14" width="13.85546875" bestFit="1" customWidth="1"/>
    <col min="15" max="15" width="12.7109375" bestFit="1" customWidth="1"/>
    <col min="16" max="16" width="12.42578125" bestFit="1" customWidth="1"/>
    <col min="17" max="17" width="12.140625" customWidth="1"/>
    <col min="18" max="18" width="10" bestFit="1" customWidth="1"/>
    <col min="19" max="19" width="10" customWidth="1"/>
    <col min="20" max="20" width="22.7109375" bestFit="1" customWidth="1"/>
    <col min="21" max="23" width="14.28515625" customWidth="1"/>
    <col min="24" max="24" width="12.85546875" customWidth="1"/>
    <col min="25" max="25" width="10.28515625" customWidth="1"/>
    <col min="26" max="86" width="10.7109375"/>
    <col min="87" max="87" width="19.42578125" bestFit="1" customWidth="1"/>
    <col min="88" max="88" width="14" bestFit="1" customWidth="1"/>
    <col min="89" max="89" width="14.28515625" bestFit="1" customWidth="1"/>
    <col min="90" max="90" width="19.42578125" bestFit="1" customWidth="1"/>
    <col min="91" max="148" width="13.140625" bestFit="1" customWidth="1"/>
  </cols>
  <sheetData>
    <row r="9" spans="1:148">
      <c r="A9" s="122"/>
      <c r="B9" s="11"/>
      <c r="D9" s="3" t="s">
        <v>4</v>
      </c>
      <c r="E9" s="12">
        <f ca="1">TODAY()</f>
        <v>41818</v>
      </c>
      <c r="O9" s="125" t="s">
        <v>69</v>
      </c>
      <c r="P9" s="11">
        <f t="array" aca="1" ref="P9" ca="1">MAX(ABS(P10:P12))</f>
        <v>50.941301322448382</v>
      </c>
      <c r="T9" s="3" t="s">
        <v>23</v>
      </c>
      <c r="U9" s="1" t="s">
        <v>27</v>
      </c>
    </row>
    <row r="10" spans="1:148">
      <c r="B10" s="144" t="s">
        <v>96</v>
      </c>
      <c r="D10" s="3" t="s">
        <v>47</v>
      </c>
      <c r="E10" s="99">
        <v>1</v>
      </c>
      <c r="F10" s="52"/>
      <c r="M10" s="1" t="str">
        <f ca="1">IF(P9&gt;0.25,"Recalc Required","OK")</f>
        <v>Recalc Required</v>
      </c>
      <c r="N10" s="131"/>
      <c r="O10" s="125" t="s">
        <v>30</v>
      </c>
      <c r="P10" s="11">
        <f t="array" aca="1" ref="P10" ca="1">MAX(ABS(W72:W75))</f>
        <v>0.19541326829000266</v>
      </c>
      <c r="Q10" s="26"/>
      <c r="T10" s="3" t="s">
        <v>24</v>
      </c>
      <c r="U10" s="1">
        <v>4</v>
      </c>
    </row>
    <row r="11" spans="1:148">
      <c r="A11" s="122"/>
      <c r="B11" s="74" t="str">
        <f ca="1">[1]IR!$A$4</f>
        <v>L</v>
      </c>
      <c r="C11" s="129"/>
      <c r="D11" s="3" t="s">
        <v>39</v>
      </c>
      <c r="E11" s="99">
        <v>0.03</v>
      </c>
      <c r="F11" s="52"/>
      <c r="M11" s="11"/>
      <c r="O11" s="125" t="s">
        <v>70</v>
      </c>
      <c r="P11" s="11">
        <f ca="1">AVERAGE(W76:W83)</f>
        <v>-49.726203089794282</v>
      </c>
      <c r="Q11" s="122"/>
      <c r="T11" s="3" t="s">
        <v>25</v>
      </c>
      <c r="U11" s="1" t="s">
        <v>26</v>
      </c>
    </row>
    <row r="12" spans="1:148" ht="13.5" thickBot="1">
      <c r="A12" s="122"/>
      <c r="B12" s="141"/>
      <c r="C12" s="117"/>
      <c r="D12" s="3" t="s">
        <v>40</v>
      </c>
      <c r="E12" s="180">
        <f ca="1">[1]ETO!$O$43</f>
        <v>1.1072480018167468E-2</v>
      </c>
      <c r="F12" s="53"/>
      <c r="M12" s="141" t="e">
        <f>_xll.Orion.ExcelAPI.Miscellaneous.DateRoll(startDate, numRolls, dwmy, rollMethod, xlHolidays)</f>
        <v>#VALUE!</v>
      </c>
      <c r="N12" s="141"/>
      <c r="O12" s="125" t="s">
        <v>32</v>
      </c>
      <c r="P12" s="126">
        <f t="array" aca="1" ref="P12" ca="1">MAX(ABS(W84:W96))</f>
        <v>50.941301322448382</v>
      </c>
      <c r="Q12" s="123"/>
      <c r="R12" s="9"/>
      <c r="S12" s="9"/>
      <c r="W12" s="17"/>
      <c r="X12" s="17"/>
      <c r="Y12" s="17"/>
    </row>
    <row r="13" spans="1:148" ht="13.5" thickBot="1">
      <c r="B13" s="141">
        <f ca="1">100-D19</f>
        <v>5.0449999999999875</v>
      </c>
      <c r="C13" s="117"/>
      <c r="D13" s="3" t="s">
        <v>59</v>
      </c>
      <c r="E13" s="196" t="s">
        <v>36</v>
      </c>
      <c r="F13" s="1">
        <f>(LEFT(E13,1)="B")*0+(LEFT(E13,1)="A")*1+(LEFT(E13,1)="M")*2+(LEFT(E13,1)="C")*3</f>
        <v>2</v>
      </c>
      <c r="M13" s="141"/>
      <c r="N13" s="122"/>
      <c r="O13" s="171"/>
      <c r="P13" s="119"/>
      <c r="R13" s="171"/>
      <c r="U13" s="16" t="s">
        <v>7</v>
      </c>
      <c r="V13" s="15" t="s">
        <v>8</v>
      </c>
      <c r="W13" s="16" t="s">
        <v>29</v>
      </c>
      <c r="X13" s="17"/>
      <c r="Y13" s="17"/>
      <c r="Z13" s="5" t="s">
        <v>10</v>
      </c>
    </row>
    <row r="14" spans="1:148" ht="13.5" thickBot="1">
      <c r="A14" s="13" t="s">
        <v>46</v>
      </c>
      <c r="B14" s="54" t="s">
        <v>2</v>
      </c>
      <c r="C14" s="54" t="s">
        <v>54</v>
      </c>
      <c r="D14" s="48" t="s">
        <v>45</v>
      </c>
      <c r="E14" s="48" t="s">
        <v>44</v>
      </c>
      <c r="F14" s="54" t="s">
        <v>50</v>
      </c>
      <c r="G14" s="202" t="s">
        <v>1</v>
      </c>
      <c r="H14" s="203"/>
      <c r="I14" s="204"/>
      <c r="J14" s="202" t="s">
        <v>33</v>
      </c>
      <c r="K14" s="203"/>
      <c r="L14" s="204"/>
      <c r="M14" s="13" t="s">
        <v>1</v>
      </c>
      <c r="N14" s="14" t="s">
        <v>97</v>
      </c>
      <c r="O14" s="18" t="s">
        <v>3</v>
      </c>
      <c r="P14" s="15" t="s">
        <v>17</v>
      </c>
      <c r="Q14" s="16" t="s">
        <v>12</v>
      </c>
      <c r="R14" s="16" t="s">
        <v>22</v>
      </c>
      <c r="S14" s="17"/>
      <c r="T14" s="101">
        <f>U14/365</f>
        <v>0</v>
      </c>
      <c r="U14" s="40">
        <v>0</v>
      </c>
      <c r="V14" s="41">
        <v>4.9095581364560832E-2</v>
      </c>
      <c r="W14" s="45">
        <f>_xll.QR.ExcelAPI.QFN("QR.BarraFunc.Zero2DF",V14,ZeroCompFreq,U14/365)</f>
        <v>1</v>
      </c>
      <c r="X14" s="17"/>
      <c r="Y14" s="26"/>
      <c r="Z14" s="13" t="s">
        <v>6</v>
      </c>
      <c r="AA14" s="14">
        <v>1</v>
      </c>
      <c r="AB14" s="14">
        <f t="shared" ref="AB14:BG14" si="0">AA14+1</f>
        <v>2</v>
      </c>
      <c r="AC14" s="14">
        <f t="shared" si="0"/>
        <v>3</v>
      </c>
      <c r="AD14" s="14">
        <f t="shared" si="0"/>
        <v>4</v>
      </c>
      <c r="AE14" s="14">
        <f t="shared" si="0"/>
        <v>5</v>
      </c>
      <c r="AF14" s="14">
        <f t="shared" si="0"/>
        <v>6</v>
      </c>
      <c r="AG14" s="14">
        <f t="shared" si="0"/>
        <v>7</v>
      </c>
      <c r="AH14" s="14">
        <f t="shared" si="0"/>
        <v>8</v>
      </c>
      <c r="AI14" s="14">
        <f t="shared" si="0"/>
        <v>9</v>
      </c>
      <c r="AJ14" s="14">
        <f t="shared" si="0"/>
        <v>10</v>
      </c>
      <c r="AK14" s="14">
        <f t="shared" si="0"/>
        <v>11</v>
      </c>
      <c r="AL14" s="14">
        <f t="shared" si="0"/>
        <v>12</v>
      </c>
      <c r="AM14" s="14">
        <f t="shared" si="0"/>
        <v>13</v>
      </c>
      <c r="AN14" s="14">
        <f t="shared" si="0"/>
        <v>14</v>
      </c>
      <c r="AO14" s="14">
        <f t="shared" si="0"/>
        <v>15</v>
      </c>
      <c r="AP14" s="14">
        <f t="shared" si="0"/>
        <v>16</v>
      </c>
      <c r="AQ14" s="14">
        <f t="shared" si="0"/>
        <v>17</v>
      </c>
      <c r="AR14" s="14">
        <f t="shared" si="0"/>
        <v>18</v>
      </c>
      <c r="AS14" s="14">
        <f t="shared" si="0"/>
        <v>19</v>
      </c>
      <c r="AT14" s="14">
        <f t="shared" si="0"/>
        <v>20</v>
      </c>
      <c r="AU14" s="14">
        <f t="shared" si="0"/>
        <v>21</v>
      </c>
      <c r="AV14" s="14">
        <f t="shared" si="0"/>
        <v>22</v>
      </c>
      <c r="AW14" s="14">
        <f t="shared" si="0"/>
        <v>23</v>
      </c>
      <c r="AX14" s="14">
        <f t="shared" si="0"/>
        <v>24</v>
      </c>
      <c r="AY14" s="14">
        <f t="shared" si="0"/>
        <v>25</v>
      </c>
      <c r="AZ14" s="14">
        <f t="shared" si="0"/>
        <v>26</v>
      </c>
      <c r="BA14" s="14">
        <f t="shared" si="0"/>
        <v>27</v>
      </c>
      <c r="BB14" s="14">
        <f t="shared" si="0"/>
        <v>28</v>
      </c>
      <c r="BC14" s="14">
        <f t="shared" si="0"/>
        <v>29</v>
      </c>
      <c r="BD14" s="14">
        <f t="shared" si="0"/>
        <v>30</v>
      </c>
      <c r="BE14" s="14">
        <f t="shared" si="0"/>
        <v>31</v>
      </c>
      <c r="BF14" s="14">
        <f t="shared" si="0"/>
        <v>32</v>
      </c>
      <c r="BG14" s="14">
        <f t="shared" si="0"/>
        <v>33</v>
      </c>
      <c r="BH14" s="14">
        <f t="shared" ref="BH14:CH14" si="1">BG14+1</f>
        <v>34</v>
      </c>
      <c r="BI14" s="14">
        <f t="shared" si="1"/>
        <v>35</v>
      </c>
      <c r="BJ14" s="14">
        <f t="shared" si="1"/>
        <v>36</v>
      </c>
      <c r="BK14" s="14">
        <f t="shared" si="1"/>
        <v>37</v>
      </c>
      <c r="BL14" s="14">
        <f t="shared" si="1"/>
        <v>38</v>
      </c>
      <c r="BM14" s="14">
        <f t="shared" si="1"/>
        <v>39</v>
      </c>
      <c r="BN14" s="14">
        <f t="shared" si="1"/>
        <v>40</v>
      </c>
      <c r="BO14" s="14">
        <f t="shared" si="1"/>
        <v>41</v>
      </c>
      <c r="BP14" s="14">
        <f t="shared" si="1"/>
        <v>42</v>
      </c>
      <c r="BQ14" s="14">
        <f t="shared" si="1"/>
        <v>43</v>
      </c>
      <c r="BR14" s="14">
        <f t="shared" si="1"/>
        <v>44</v>
      </c>
      <c r="BS14" s="14">
        <f t="shared" si="1"/>
        <v>45</v>
      </c>
      <c r="BT14" s="14">
        <f t="shared" si="1"/>
        <v>46</v>
      </c>
      <c r="BU14" s="14">
        <f t="shared" si="1"/>
        <v>47</v>
      </c>
      <c r="BV14" s="14">
        <f t="shared" si="1"/>
        <v>48</v>
      </c>
      <c r="BW14" s="14">
        <f t="shared" si="1"/>
        <v>49</v>
      </c>
      <c r="BX14" s="14">
        <f t="shared" si="1"/>
        <v>50</v>
      </c>
      <c r="BY14" s="14">
        <f t="shared" si="1"/>
        <v>51</v>
      </c>
      <c r="BZ14" s="14">
        <f t="shared" si="1"/>
        <v>52</v>
      </c>
      <c r="CA14" s="14">
        <f t="shared" si="1"/>
        <v>53</v>
      </c>
      <c r="CB14" s="14">
        <f t="shared" si="1"/>
        <v>54</v>
      </c>
      <c r="CC14" s="14">
        <f t="shared" si="1"/>
        <v>55</v>
      </c>
      <c r="CD14" s="14">
        <f t="shared" si="1"/>
        <v>56</v>
      </c>
      <c r="CE14" s="14">
        <f t="shared" si="1"/>
        <v>57</v>
      </c>
      <c r="CF14" s="14">
        <f t="shared" si="1"/>
        <v>58</v>
      </c>
      <c r="CG14" s="14">
        <f t="shared" si="1"/>
        <v>59</v>
      </c>
      <c r="CH14" s="15">
        <f t="shared" si="1"/>
        <v>60</v>
      </c>
      <c r="CI14" s="3"/>
    </row>
    <row r="15" spans="1:148">
      <c r="A15" s="191" t="s">
        <v>30</v>
      </c>
      <c r="B15" s="197" t="s">
        <v>0</v>
      </c>
      <c r="C15" s="69"/>
      <c r="D15" s="77">
        <v>4.75</v>
      </c>
      <c r="E15" s="146">
        <f ca="1">(P16-D15%-P17+P16)*10000</f>
        <v>13.000000000000094</v>
      </c>
      <c r="F15" s="146"/>
      <c r="G15" s="71">
        <v>0</v>
      </c>
      <c r="H15" s="77" t="s">
        <v>34</v>
      </c>
      <c r="I15" s="81" t="s">
        <v>35</v>
      </c>
      <c r="J15" s="71">
        <v>1</v>
      </c>
      <c r="K15" s="77" t="s">
        <v>34</v>
      </c>
      <c r="L15" s="81" t="s">
        <v>35</v>
      </c>
      <c r="M15" s="65">
        <f ca="1">Calc_Date</f>
        <v>41818</v>
      </c>
      <c r="N15" s="66">
        <f ca="1">_xll.Orion.ExcelAPI.Miscellaneous.DateRoll(M15,J15,K15,L15,Holidays)</f>
        <v>41820</v>
      </c>
      <c r="O15" s="88">
        <v>0</v>
      </c>
      <c r="P15" s="95">
        <f ca="1">D15/100+E15/10000+Q15</f>
        <v>4.880000000000001E-2</v>
      </c>
      <c r="Q15" s="91">
        <v>0</v>
      </c>
      <c r="R15" s="179">
        <f ca="1">P15</f>
        <v>4.880000000000001E-2</v>
      </c>
      <c r="S15" s="91"/>
      <c r="T15" s="101">
        <f t="shared" ref="T15:T39" si="2">U15/365</f>
        <v>2.7397260273972603E-3</v>
      </c>
      <c r="U15" s="42">
        <v>1</v>
      </c>
      <c r="V15" s="41">
        <v>4.9095581364560832E-2</v>
      </c>
      <c r="W15" s="46">
        <f>_xll.QR.ExcelAPI.QFN("QR.BarraFunc.Zero2DF",V15,ZeroCompFreq,U15/365)</f>
        <v>0.99986631927231562</v>
      </c>
      <c r="X15" s="17"/>
      <c r="Y15" s="37" t="str">
        <f>B15</f>
        <v>O/N</v>
      </c>
      <c r="Z15" s="4">
        <f ca="1">M15</f>
        <v>41818</v>
      </c>
      <c r="AA15" s="4">
        <f t="shared" ref="AA15:AA26" ca="1" si="3">N15</f>
        <v>41820</v>
      </c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</row>
    <row r="16" spans="1:148">
      <c r="A16" s="29" t="s">
        <v>30</v>
      </c>
      <c r="B16" s="199" t="str">
        <f>J16&amp;K16</f>
        <v>1M</v>
      </c>
      <c r="C16" s="62"/>
      <c r="D16" s="78">
        <f ca="1">[1]IR!D58</f>
        <v>4.8100000000000005</v>
      </c>
      <c r="E16" s="145">
        <f>E18+11</f>
        <v>11</v>
      </c>
      <c r="F16" s="177"/>
      <c r="G16" s="82">
        <v>1</v>
      </c>
      <c r="H16" s="78" t="s">
        <v>34</v>
      </c>
      <c r="I16" s="83" t="s">
        <v>35</v>
      </c>
      <c r="J16" s="82">
        <v>1</v>
      </c>
      <c r="K16" s="78" t="s">
        <v>36</v>
      </c>
      <c r="L16" s="83" t="s">
        <v>37</v>
      </c>
      <c r="M16" s="67">
        <f ca="1">_xll.Orion.ExcelAPI.Miscellaneous.DateRoll(Calc_Date,G16,H16,I16,Holidays)</f>
        <v>41820</v>
      </c>
      <c r="N16" s="61">
        <f ca="1">_xll.Orion.ExcelAPI.Miscellaneous.DateRoll(M16,J16,K16,L16,Holidays)</f>
        <v>41850</v>
      </c>
      <c r="O16" s="89">
        <v>0</v>
      </c>
      <c r="P16" s="96">
        <f ca="1">D16/100+E16/10000+Q16</f>
        <v>4.9200000000000001E-2</v>
      </c>
      <c r="Q16" s="91">
        <v>0</v>
      </c>
      <c r="R16" s="93">
        <f ca="1">P16</f>
        <v>4.9200000000000001E-2</v>
      </c>
      <c r="S16" s="91"/>
      <c r="T16" s="101">
        <f t="shared" si="2"/>
        <v>8.4931506849315067E-2</v>
      </c>
      <c r="U16" s="42">
        <v>31</v>
      </c>
      <c r="V16" s="41">
        <v>4.9393457243869586E-2</v>
      </c>
      <c r="W16" s="46">
        <f>_xll.QR.ExcelAPI.QFN("QR.BarraFunc.Zero2DF",V16,ZeroCompFreq,U16/365)</f>
        <v>0.99583930880837057</v>
      </c>
      <c r="X16" s="17"/>
      <c r="Y16" s="37" t="str">
        <f t="shared" ref="Y16:Y40" si="4">B16</f>
        <v>1M</v>
      </c>
      <c r="Z16" s="4">
        <f t="shared" ref="Z16:Z26" ca="1" si="5">M16</f>
        <v>41820</v>
      </c>
      <c r="AA16" s="4">
        <f t="shared" ca="1" si="3"/>
        <v>41850</v>
      </c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</row>
    <row r="17" spans="1:148">
      <c r="A17" s="29" t="s">
        <v>30</v>
      </c>
      <c r="B17" s="199" t="str">
        <f>J17&amp;K17</f>
        <v>2M</v>
      </c>
      <c r="C17" s="62"/>
      <c r="D17" s="78">
        <f ca="1">[1]IR!D59</f>
        <v>4.9399999999999995</v>
      </c>
      <c r="E17" s="145">
        <f>E18+2</f>
        <v>2</v>
      </c>
      <c r="F17" s="178"/>
      <c r="G17" s="82">
        <v>1</v>
      </c>
      <c r="H17" s="78" t="s">
        <v>34</v>
      </c>
      <c r="I17" s="83" t="s">
        <v>35</v>
      </c>
      <c r="J17" s="82">
        <v>2</v>
      </c>
      <c r="K17" s="78" t="s">
        <v>36</v>
      </c>
      <c r="L17" s="83" t="s">
        <v>37</v>
      </c>
      <c r="M17" s="67">
        <f ca="1">_xll.Orion.ExcelAPI.Miscellaneous.DateRoll(Calc_Date,G17,H17,I17,Holidays)</f>
        <v>41820</v>
      </c>
      <c r="N17" s="61">
        <f ca="1">_xll.Orion.ExcelAPI.Miscellaneous.DateRoll(M17,J17,K17,L17,Holidays)</f>
        <v>41880</v>
      </c>
      <c r="O17" s="89">
        <v>0</v>
      </c>
      <c r="P17" s="96">
        <f ca="1">D17/100+E17/10000+Q17</f>
        <v>4.9599999999999991E-2</v>
      </c>
      <c r="Q17" s="91">
        <v>0</v>
      </c>
      <c r="R17" s="93">
        <f ca="1">P17</f>
        <v>4.9599999999999991E-2</v>
      </c>
      <c r="S17" s="91"/>
      <c r="T17" s="101">
        <f t="shared" si="2"/>
        <v>0.16986301369863013</v>
      </c>
      <c r="U17" s="42">
        <v>62</v>
      </c>
      <c r="V17" s="41">
        <v>4.969202493019071E-2</v>
      </c>
      <c r="W17" s="46">
        <f>_xll.QR.ExcelAPI.QFN("QR.BarraFunc.Zero2DF",V17,ZeroCompFreq,U17/365)</f>
        <v>0.99164625106156823</v>
      </c>
      <c r="X17" s="17"/>
      <c r="Y17" s="37" t="str">
        <f t="shared" si="4"/>
        <v>2M</v>
      </c>
      <c r="Z17" s="4">
        <f t="shared" ca="1" si="5"/>
        <v>41820</v>
      </c>
      <c r="AA17" s="4">
        <f t="shared" ca="1" si="3"/>
        <v>41880</v>
      </c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</row>
    <row r="18" spans="1:148">
      <c r="A18" s="29" t="s">
        <v>30</v>
      </c>
      <c r="B18" s="199" t="str">
        <f>J18&amp;K18</f>
        <v>3M</v>
      </c>
      <c r="C18" s="62"/>
      <c r="D18" s="78">
        <f ca="1">[1]IR!D60</f>
        <v>5.0199999999999996</v>
      </c>
      <c r="E18" s="145">
        <v>0</v>
      </c>
      <c r="F18" s="101"/>
      <c r="G18" s="82">
        <v>1</v>
      </c>
      <c r="H18" s="78" t="s">
        <v>34</v>
      </c>
      <c r="I18" s="83" t="s">
        <v>35</v>
      </c>
      <c r="J18" s="82">
        <v>3</v>
      </c>
      <c r="K18" s="78" t="s">
        <v>36</v>
      </c>
      <c r="L18" s="83" t="s">
        <v>37</v>
      </c>
      <c r="M18" s="67">
        <f ca="1">_xll.Orion.ExcelAPI.Miscellaneous.DateRoll(Calc_Date,G18,H18,I18,Holidays)</f>
        <v>41820</v>
      </c>
      <c r="N18" s="61">
        <f ca="1">_xll.Orion.ExcelAPI.Miscellaneous.DateRoll(M18,J18,K18,L18,Holidays)</f>
        <v>41912</v>
      </c>
      <c r="O18" s="89">
        <v>0</v>
      </c>
      <c r="P18" s="96">
        <f ca="1">D18/100+E18/10000+Q18</f>
        <v>5.0199999999999995E-2</v>
      </c>
      <c r="Q18" s="91">
        <v>0</v>
      </c>
      <c r="R18" s="93">
        <f ca="1">P18</f>
        <v>5.0199999999999995E-2</v>
      </c>
      <c r="S18" s="91"/>
      <c r="T18" s="101">
        <f t="shared" si="2"/>
        <v>0.25479452054794521</v>
      </c>
      <c r="U18" s="42">
        <v>93</v>
      </c>
      <c r="V18" s="41">
        <v>5.0185572513157334E-2</v>
      </c>
      <c r="W18" s="46">
        <f>_xll.QR.ExcelAPI.QFN("QR.BarraFunc.Zero2DF",V18,ZeroCompFreq,U18/365)</f>
        <v>0.98737294067239822</v>
      </c>
      <c r="X18" s="17"/>
      <c r="Y18" s="37" t="str">
        <f t="shared" si="4"/>
        <v>3M</v>
      </c>
      <c r="Z18" s="4">
        <f t="shared" ca="1" si="5"/>
        <v>41820</v>
      </c>
      <c r="AA18" s="4">
        <f t="shared" ca="1" si="3"/>
        <v>41912</v>
      </c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</row>
    <row r="19" spans="1:148">
      <c r="A19" s="29" t="s">
        <v>31</v>
      </c>
      <c r="B19" s="29" t="str">
        <f>TEXT(M19,"MMM-YY")</f>
        <v>Dec-10</v>
      </c>
      <c r="C19" s="17"/>
      <c r="D19" s="78">
        <f ca="1">OFFSET([1]IR!B11,0,$F$13)</f>
        <v>94.955000000000013</v>
      </c>
      <c r="E19" s="118">
        <f ca="1">_xll.Orion.ExcelAPI.Miscellaneous.SFEConvexityAdjustment(D19,[1]ETO!O38,Alpha,Calc_Date,G19,Holidays)*10000*$E$10</f>
        <v>0.57337379378211273</v>
      </c>
      <c r="F19" s="73">
        <f ca="1">_xll.Orion.ExcelAPI.Miscellaneous.SFEBillTickValue(D19)</f>
        <v>24.060000000055879</v>
      </c>
      <c r="G19" s="87">
        <v>40513</v>
      </c>
      <c r="H19" s="80"/>
      <c r="I19" s="84"/>
      <c r="J19" s="82">
        <v>90</v>
      </c>
      <c r="K19" s="78" t="s">
        <v>34</v>
      </c>
      <c r="L19" s="83" t="s">
        <v>37</v>
      </c>
      <c r="M19" s="67">
        <f>_xll.Orion.ExcelAPI.Miscellaneous.SFEBillDates(G19, Holidays)</f>
        <v>40522</v>
      </c>
      <c r="N19" s="61">
        <f>_xll.Orion.ExcelAPI.Miscellaneous.DateRoll(M19,J19,K19,L19,Holidays)</f>
        <v>40612</v>
      </c>
      <c r="O19" s="89">
        <v>0</v>
      </c>
      <c r="P19" s="97">
        <f ca="1">D19+E19/100-Q19*100</f>
        <v>94.960733737937829</v>
      </c>
      <c r="Q19" s="91">
        <v>0</v>
      </c>
      <c r="R19" s="93">
        <f ca="1">(100-P19)/100</f>
        <v>5.0392662620621705E-2</v>
      </c>
      <c r="S19" s="91"/>
      <c r="T19" s="101">
        <f t="shared" si="2"/>
        <v>0.31232876712328766</v>
      </c>
      <c r="U19" s="42">
        <v>114</v>
      </c>
      <c r="V19" s="41">
        <v>5.0216325185776338E-2</v>
      </c>
      <c r="W19" s="46">
        <f>_xll.QR.ExcelAPI.QFN("QR.BarraFunc.Zero2DF",V19,ZeroCompFreq,U19/365)</f>
        <v>0.98453446874999007</v>
      </c>
      <c r="X19" s="17"/>
      <c r="Y19" s="37" t="str">
        <f t="shared" si="4"/>
        <v>Dec-10</v>
      </c>
      <c r="Z19" s="4">
        <f t="shared" si="5"/>
        <v>40522</v>
      </c>
      <c r="AA19" s="4">
        <f t="shared" si="3"/>
        <v>40612</v>
      </c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</row>
    <row r="20" spans="1:148">
      <c r="A20" s="29" t="s">
        <v>31</v>
      </c>
      <c r="B20" s="29" t="str">
        <f t="shared" ref="B20:B26" si="6">TEXT(M20,"MMM-YY")</f>
        <v>Mar-11</v>
      </c>
      <c r="C20" s="17"/>
      <c r="D20" s="78">
        <f ca="1">OFFSET([1]IR!B12,0,$F$13)</f>
        <v>94.844999999999999</v>
      </c>
      <c r="E20" s="118">
        <f ca="1">_xll.Orion.ExcelAPI.Miscellaneous.SFEConvexityAdjustment(D20,[1]ETO!O39,Alpha,Calc_Date,G20,Holidays)*10000*$E$10</f>
        <v>4.7595076256137476</v>
      </c>
      <c r="F20" s="73">
        <f ca="1">_xll.Orion.ExcelAPI.Miscellaneous.SFEBillTickValue(D20)</f>
        <v>24.040000000037253</v>
      </c>
      <c r="G20" s="49">
        <f t="shared" ref="G20:G26" si="7">EDATE(G19,3)</f>
        <v>40603</v>
      </c>
      <c r="H20" s="50"/>
      <c r="I20" s="51"/>
      <c r="J20" s="82">
        <v>90</v>
      </c>
      <c r="K20" s="78" t="s">
        <v>34</v>
      </c>
      <c r="L20" s="83" t="s">
        <v>37</v>
      </c>
      <c r="M20" s="67">
        <f>_xll.Orion.ExcelAPI.Miscellaneous.SFEBillDates(G20, Holidays)</f>
        <v>40613</v>
      </c>
      <c r="N20" s="61">
        <f>_xll.Orion.ExcelAPI.Miscellaneous.DateRoll(M20,J20,K20,L20,Holidays)</f>
        <v>40703</v>
      </c>
      <c r="O20" s="89">
        <v>0</v>
      </c>
      <c r="P20" s="97">
        <f t="shared" ref="P20:P26" ca="1" si="8">D20+E20/100-Q20*100</f>
        <v>94.892595076256143</v>
      </c>
      <c r="Q20" s="91">
        <v>0</v>
      </c>
      <c r="R20" s="93">
        <f t="shared" ref="R20:R26" ca="1" si="9">(100-P20)/100</f>
        <v>5.1074049237438572E-2</v>
      </c>
      <c r="S20" s="194"/>
      <c r="T20" s="101">
        <f t="shared" si="2"/>
        <v>0.56164383561643838</v>
      </c>
      <c r="U20" s="42">
        <v>205</v>
      </c>
      <c r="V20" s="41">
        <v>5.0805736076723312E-2</v>
      </c>
      <c r="W20" s="46">
        <f>_xll.QR.ExcelAPI.QFN("QR.BarraFunc.Zero2DF",V20,ZeroCompFreq,U20/365)</f>
        <v>0.97204319861081612</v>
      </c>
      <c r="X20" s="17"/>
      <c r="Y20" s="37" t="str">
        <f t="shared" si="4"/>
        <v>Mar-11</v>
      </c>
      <c r="Z20" s="4">
        <f t="shared" si="5"/>
        <v>40613</v>
      </c>
      <c r="AA20" s="4">
        <f t="shared" si="3"/>
        <v>40703</v>
      </c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</row>
    <row r="21" spans="1:148">
      <c r="A21" s="29" t="s">
        <v>31</v>
      </c>
      <c r="B21" s="29" t="str">
        <f t="shared" si="6"/>
        <v>Jun-11</v>
      </c>
      <c r="C21" s="17"/>
      <c r="D21" s="78">
        <f ca="1">OFFSET([1]IR!B13,0,$F$13)</f>
        <v>94.694999999999993</v>
      </c>
      <c r="E21" s="118">
        <f ca="1">_xll.Orion.ExcelAPI.Miscellaneous.SFEConvexityAdjustment(D21,[1]ETO!O40,Alpha,Calc_Date,G21,Holidays)*10000*$E$10</f>
        <v>4.840380120919705</v>
      </c>
      <c r="F21" s="73">
        <f ca="1">_xll.Orion.ExcelAPI.Miscellaneous.SFEBillTickValue(D21)</f>
        <v>24.020000000018626</v>
      </c>
      <c r="G21" s="49">
        <f t="shared" si="7"/>
        <v>40695</v>
      </c>
      <c r="H21" s="50" t="s">
        <v>97</v>
      </c>
      <c r="I21" s="51"/>
      <c r="J21" s="82">
        <v>90</v>
      </c>
      <c r="K21" s="78" t="s">
        <v>34</v>
      </c>
      <c r="L21" s="83" t="s">
        <v>37</v>
      </c>
      <c r="M21" s="67">
        <f>_xll.Orion.ExcelAPI.Miscellaneous.SFEBillDates(G21, Holidays)</f>
        <v>40704</v>
      </c>
      <c r="N21" s="61">
        <f>_xll.Orion.ExcelAPI.Miscellaneous.DateRoll(M21,J21,K21,L21,Holidays)</f>
        <v>40794</v>
      </c>
      <c r="O21" s="89">
        <v>0</v>
      </c>
      <c r="P21" s="97">
        <f t="shared" ca="1" si="8"/>
        <v>94.743403801209183</v>
      </c>
      <c r="Q21" s="91">
        <v>0</v>
      </c>
      <c r="R21" s="93">
        <f t="shared" ca="1" si="9"/>
        <v>5.2565961987908166E-2</v>
      </c>
      <c r="S21" s="194"/>
      <c r="T21" s="101">
        <f t="shared" si="2"/>
        <v>0.81095890410958904</v>
      </c>
      <c r="U21" s="42">
        <v>296</v>
      </c>
      <c r="V21" s="41">
        <v>5.1490216366879976E-2</v>
      </c>
      <c r="W21" s="46">
        <f>_xll.QR.ExcelAPI.QFN("QR.BarraFunc.Zero2DF",V21,ZeroCompFreq,U21/365)</f>
        <v>0.95935895027164797</v>
      </c>
      <c r="X21" s="17"/>
      <c r="Y21" s="37" t="str">
        <f t="shared" si="4"/>
        <v>Jun-11</v>
      </c>
      <c r="Z21" s="4">
        <f t="shared" si="5"/>
        <v>40704</v>
      </c>
      <c r="AA21" s="4">
        <f t="shared" si="3"/>
        <v>40794</v>
      </c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</row>
    <row r="22" spans="1:148">
      <c r="A22" s="29" t="s">
        <v>31</v>
      </c>
      <c r="B22" s="29" t="str">
        <f t="shared" si="6"/>
        <v>Sep-11</v>
      </c>
      <c r="C22" s="17"/>
      <c r="D22" s="78">
        <f ca="1">OFFSET([1]IR!B14,0,$F$13)</f>
        <v>94.574999999999989</v>
      </c>
      <c r="E22" s="118">
        <f ca="1">_xll.Orion.ExcelAPI.Miscellaneous.SFEConvexityAdjustment(D22,[1]ETO!O41,Alpha,Calc_Date,G22,Holidays)*10000*$E$10</f>
        <v>5.0307575263010742</v>
      </c>
      <c r="F22" s="73">
        <f ca="1">_xll.Orion.ExcelAPI.Miscellaneous.SFEBillTickValue(D22)</f>
        <v>24.010000000009313</v>
      </c>
      <c r="G22" s="49">
        <f t="shared" si="7"/>
        <v>40787</v>
      </c>
      <c r="H22" s="50"/>
      <c r="I22" s="51"/>
      <c r="J22" s="82">
        <v>90</v>
      </c>
      <c r="K22" s="78" t="s">
        <v>34</v>
      </c>
      <c r="L22" s="83" t="s">
        <v>37</v>
      </c>
      <c r="M22" s="67">
        <f>_xll.Orion.ExcelAPI.Miscellaneous.SFEBillDates(G22, Holidays)</f>
        <v>40795</v>
      </c>
      <c r="N22" s="61">
        <f>_xll.Orion.ExcelAPI.Miscellaneous.DateRoll(M22,J22,K22,L22,Holidays)</f>
        <v>40885</v>
      </c>
      <c r="O22" s="89">
        <v>0</v>
      </c>
      <c r="P22" s="97">
        <f t="shared" ca="1" si="8"/>
        <v>94.625307575262994</v>
      </c>
      <c r="Q22" s="91">
        <v>0</v>
      </c>
      <c r="R22" s="93">
        <f t="shared" ca="1" si="9"/>
        <v>5.3746924247370063E-2</v>
      </c>
      <c r="S22" s="194"/>
      <c r="T22" s="101">
        <f t="shared" si="2"/>
        <v>1.0602739726027397</v>
      </c>
      <c r="U22" s="42">
        <v>387</v>
      </c>
      <c r="V22" s="41">
        <v>5.2129655128427488E-2</v>
      </c>
      <c r="W22" s="46">
        <f>_xll.QR.ExcelAPI.QFN("QR.BarraFunc.Zero2DF",V22,ZeroCompFreq,U22/365)</f>
        <v>0.94656593058649108</v>
      </c>
      <c r="X22" s="17"/>
      <c r="Y22" s="37" t="str">
        <f t="shared" si="4"/>
        <v>Sep-11</v>
      </c>
      <c r="Z22" s="4">
        <f t="shared" si="5"/>
        <v>40795</v>
      </c>
      <c r="AA22" s="4">
        <f t="shared" si="3"/>
        <v>40885</v>
      </c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</row>
    <row r="23" spans="1:148">
      <c r="A23" s="29" t="s">
        <v>31</v>
      </c>
      <c r="B23" s="29" t="str">
        <f t="shared" si="6"/>
        <v>Dec-11</v>
      </c>
      <c r="C23" s="17"/>
      <c r="D23" s="78">
        <f ca="1">OFFSET([1]IR!B15,0,$F$13)</f>
        <v>94.474999999999994</v>
      </c>
      <c r="E23" s="118">
        <f ca="1">_xll.Orion.ExcelAPI.Miscellaneous.SFEConvexityAdjustment(D23,[1]ETO!O42,Alpha,Calc_Date,G23,Holidays)*10000*$E$10</f>
        <v>4.3628040389742022</v>
      </c>
      <c r="F23" s="73">
        <f ca="1">_xll.Orion.ExcelAPI.Miscellaneous.SFEBillTickValue(D23)</f>
        <v>24</v>
      </c>
      <c r="G23" s="49">
        <f t="shared" si="7"/>
        <v>40878</v>
      </c>
      <c r="H23" s="50"/>
      <c r="I23" s="51"/>
      <c r="J23" s="82">
        <v>90</v>
      </c>
      <c r="K23" s="78" t="s">
        <v>34</v>
      </c>
      <c r="L23" s="83" t="s">
        <v>37</v>
      </c>
      <c r="M23" s="67">
        <f>_xll.Orion.ExcelAPI.Miscellaneous.SFEBillDates(G23, Holidays)</f>
        <v>40886</v>
      </c>
      <c r="N23" s="61">
        <f>_xll.Orion.ExcelAPI.Miscellaneous.DateRoll(M23,J23,K23,L23,Holidays)</f>
        <v>40976</v>
      </c>
      <c r="O23" s="89">
        <v>0</v>
      </c>
      <c r="P23" s="97">
        <f t="shared" ca="1" si="8"/>
        <v>94.518628040389743</v>
      </c>
      <c r="Q23" s="91">
        <v>0</v>
      </c>
      <c r="R23" s="93">
        <f t="shared" ca="1" si="9"/>
        <v>5.4813719596102574E-2</v>
      </c>
      <c r="S23" s="194"/>
      <c r="T23" s="101">
        <f t="shared" si="2"/>
        <v>1.3095890410958904</v>
      </c>
      <c r="U23" s="42">
        <v>478</v>
      </c>
      <c r="V23" s="41">
        <v>5.2710474999798175E-2</v>
      </c>
      <c r="W23" s="46">
        <f>_xll.QR.ExcelAPI.QFN("QR.BarraFunc.Zero2DF",V23,ZeroCompFreq,U23/365)</f>
        <v>0.93372044251715547</v>
      </c>
      <c r="X23" s="17"/>
      <c r="Y23" s="37" t="str">
        <f t="shared" si="4"/>
        <v>Dec-11</v>
      </c>
      <c r="Z23" s="4">
        <f t="shared" si="5"/>
        <v>40886</v>
      </c>
      <c r="AA23" s="4">
        <f t="shared" si="3"/>
        <v>40976</v>
      </c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</row>
    <row r="24" spans="1:148">
      <c r="A24" s="29" t="s">
        <v>31</v>
      </c>
      <c r="B24" s="29" t="str">
        <f t="shared" si="6"/>
        <v>Mar-12</v>
      </c>
      <c r="C24" s="17"/>
      <c r="D24" s="78">
        <f ca="1">OFFSET([1]IR!B16,0,$F$13)</f>
        <v>94.39500000000001</v>
      </c>
      <c r="E24" s="118">
        <f ca="1">_xll.Orion.ExcelAPI.Miscellaneous.SFEConvexityAdjustment(D24,[1]ETO!O43,Alpha,Calc_Date,G24,Holidays)*10000*$E$10</f>
        <v>3.5328399418797902</v>
      </c>
      <c r="F24" s="73">
        <f ca="1">_xll.Orion.ExcelAPI.Miscellaneous.SFEBillTickValue(D24)</f>
        <v>23.989999999990687</v>
      </c>
      <c r="G24" s="49">
        <f t="shared" si="7"/>
        <v>40969</v>
      </c>
      <c r="H24" s="50"/>
      <c r="I24" s="51"/>
      <c r="J24" s="82">
        <v>90</v>
      </c>
      <c r="K24" s="78" t="s">
        <v>34</v>
      </c>
      <c r="L24" s="83" t="s">
        <v>37</v>
      </c>
      <c r="M24" s="67">
        <f>_xll.Orion.ExcelAPI.Miscellaneous.SFEBillDates(G24, Holidays)</f>
        <v>40977</v>
      </c>
      <c r="N24" s="61">
        <f>_xll.Orion.ExcelAPI.Miscellaneous.DateRoll(M24,J24,K24,L24,Holidays)</f>
        <v>41067</v>
      </c>
      <c r="O24" s="89">
        <v>0</v>
      </c>
      <c r="P24" s="97">
        <f t="shared" ca="1" si="8"/>
        <v>94.430328399418812</v>
      </c>
      <c r="Q24" s="91">
        <v>0</v>
      </c>
      <c r="R24" s="93">
        <f t="shared" ca="1" si="9"/>
        <v>5.5696716005811879E-2</v>
      </c>
      <c r="S24" s="194"/>
      <c r="T24" s="101">
        <f t="shared" si="2"/>
        <v>1.558904109589041</v>
      </c>
      <c r="U24" s="42">
        <v>569</v>
      </c>
      <c r="V24" s="41">
        <v>5.3228001184908738E-2</v>
      </c>
      <c r="W24" s="46">
        <f>_xll.QR.ExcelAPI.QFN("QR.BarraFunc.Zero2DF",V24,ZeroCompFreq,U24/365)</f>
        <v>0.92087579617913429</v>
      </c>
      <c r="X24" s="17"/>
      <c r="Y24" s="37" t="str">
        <f t="shared" si="4"/>
        <v>Mar-12</v>
      </c>
      <c r="Z24" s="4">
        <f t="shared" si="5"/>
        <v>40977</v>
      </c>
      <c r="AA24" s="4">
        <f t="shared" si="3"/>
        <v>41067</v>
      </c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</row>
    <row r="25" spans="1:148">
      <c r="A25" s="29" t="s">
        <v>31</v>
      </c>
      <c r="B25" s="29" t="str">
        <f t="shared" si="6"/>
        <v>Jun-12</v>
      </c>
      <c r="C25" s="17"/>
      <c r="D25" s="78">
        <f ca="1">OFFSET([1]IR!B17,0,$F$13)</f>
        <v>94.33</v>
      </c>
      <c r="E25" s="70">
        <f ca="1">_xll.Orion.ExcelAPI.Miscellaneous.SFEConvexityAdjustment(D25,[1]ETO!O44,Alpha,Calc_Date,G25,Holidays)*10000*$E$10</f>
        <v>0</v>
      </c>
      <c r="F25" s="73">
        <f ca="1">_xll.Orion.ExcelAPI.Miscellaneous.SFEBillTickValue(D25)</f>
        <v>23.980000000097789</v>
      </c>
      <c r="G25" s="49">
        <f t="shared" si="7"/>
        <v>41061</v>
      </c>
      <c r="H25" s="50"/>
      <c r="I25" s="51"/>
      <c r="J25" s="82">
        <v>90</v>
      </c>
      <c r="K25" s="78" t="s">
        <v>34</v>
      </c>
      <c r="L25" s="83" t="s">
        <v>37</v>
      </c>
      <c r="M25" s="67">
        <f>_xll.Orion.ExcelAPI.Miscellaneous.SFEBillDates(G25, Holidays)</f>
        <v>41068</v>
      </c>
      <c r="N25" s="61">
        <f>_xll.Orion.ExcelAPI.Miscellaneous.DateRoll(M25,J25,K25,L25,Holidays)</f>
        <v>41158</v>
      </c>
      <c r="O25" s="89">
        <v>0</v>
      </c>
      <c r="P25" s="97">
        <f t="shared" ca="1" si="8"/>
        <v>94.33</v>
      </c>
      <c r="Q25" s="91">
        <v>0</v>
      </c>
      <c r="R25" s="93">
        <f t="shared" ca="1" si="9"/>
        <v>5.6700000000000014E-2</v>
      </c>
      <c r="S25" s="194"/>
      <c r="T25" s="101">
        <f t="shared" si="2"/>
        <v>1.8082191780821917</v>
      </c>
      <c r="U25" s="42">
        <v>660</v>
      </c>
      <c r="V25" s="41">
        <v>5.3686801973493826E-2</v>
      </c>
      <c r="W25" s="46">
        <f>_xll.QR.ExcelAPI.QFN("QR.BarraFunc.Zero2DF",V25,ZeroCompFreq,U25/365)</f>
        <v>0.90807182277971621</v>
      </c>
      <c r="X25" s="17"/>
      <c r="Y25" s="37" t="str">
        <f t="shared" si="4"/>
        <v>Jun-12</v>
      </c>
      <c r="Z25" s="4">
        <f t="shared" si="5"/>
        <v>41068</v>
      </c>
      <c r="AA25" s="4">
        <f t="shared" si="3"/>
        <v>41158</v>
      </c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</row>
    <row r="26" spans="1:148">
      <c r="A26" s="29" t="s">
        <v>31</v>
      </c>
      <c r="B26" s="29" t="str">
        <f t="shared" si="6"/>
        <v>Sep-12</v>
      </c>
      <c r="C26" s="17"/>
      <c r="D26" s="78">
        <f ca="1">OFFSET([1]IR!B18,0,$F$13)</f>
        <v>94.295000000000002</v>
      </c>
      <c r="E26" s="70">
        <f ca="1">_xll.Orion.ExcelAPI.Miscellaneous.SFEConvexityAdjustment(D26,[1]ETO!O45,Alpha,Calc_Date,G26,Holidays)*10000*$E$10</f>
        <v>0</v>
      </c>
      <c r="F26" s="73">
        <f ca="1">_xll.Orion.ExcelAPI.Miscellaneous.SFEBillTickValue(D26)</f>
        <v>23.96999999997206</v>
      </c>
      <c r="G26" s="49">
        <f t="shared" si="7"/>
        <v>41153</v>
      </c>
      <c r="H26" s="50"/>
      <c r="I26" s="51"/>
      <c r="J26" s="82">
        <v>90</v>
      </c>
      <c r="K26" s="78" t="s">
        <v>34</v>
      </c>
      <c r="L26" s="83" t="s">
        <v>37</v>
      </c>
      <c r="M26" s="67">
        <f>_xll.Orion.ExcelAPI.Miscellaneous.SFEBillDates(G26, Holidays)</f>
        <v>41166</v>
      </c>
      <c r="N26" s="61">
        <f>_xll.Orion.ExcelAPI.Miscellaneous.DateRoll(M26,J26,K26,L26,Holidays)</f>
        <v>41256</v>
      </c>
      <c r="O26" s="89">
        <v>0</v>
      </c>
      <c r="P26" s="97">
        <f t="shared" ca="1" si="8"/>
        <v>94.295000000000002</v>
      </c>
      <c r="Q26" s="91">
        <v>0</v>
      </c>
      <c r="R26" s="93">
        <f t="shared" ca="1" si="9"/>
        <v>5.7049999999999983E-2</v>
      </c>
      <c r="S26" s="194"/>
      <c r="T26" s="101">
        <f t="shared" si="2"/>
        <v>2.0767123287671234</v>
      </c>
      <c r="U26" s="42">
        <v>758</v>
      </c>
      <c r="V26" s="41">
        <v>5.409259107413273E-2</v>
      </c>
      <c r="W26" s="46">
        <f>_xll.QR.ExcelAPI.QFN("QR.BarraFunc.Zero2DF",V26,ZeroCompFreq,U26/365)</f>
        <v>0.89441807284974573</v>
      </c>
      <c r="X26" s="17"/>
      <c r="Y26" s="37" t="str">
        <f t="shared" si="4"/>
        <v>Sep-12</v>
      </c>
      <c r="Z26" s="4">
        <f t="shared" si="5"/>
        <v>41166</v>
      </c>
      <c r="AA26" s="4">
        <f t="shared" si="3"/>
        <v>41256</v>
      </c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</row>
    <row r="27" spans="1:148">
      <c r="A27" s="29" t="s">
        <v>32</v>
      </c>
      <c r="B27" s="199" t="str">
        <f t="shared" ref="B27:B39" si="10">J27&amp;K27</f>
        <v>3Y</v>
      </c>
      <c r="C27" s="75">
        <f ca="1">[1]IR!I90</f>
        <v>33.71</v>
      </c>
      <c r="D27" s="62">
        <f ca="1">$E$43+C27/100</f>
        <v>5.3371000000000004</v>
      </c>
      <c r="E27" s="134"/>
      <c r="F27" s="127">
        <f ca="1">VLOOKUP(N27,StripCalcsQtrly,6)</f>
        <v>275.46782110260057</v>
      </c>
      <c r="G27" s="82">
        <v>1</v>
      </c>
      <c r="H27" s="78" t="s">
        <v>34</v>
      </c>
      <c r="I27" s="83" t="s">
        <v>35</v>
      </c>
      <c r="J27" s="82">
        <v>3</v>
      </c>
      <c r="K27" s="78" t="s">
        <v>38</v>
      </c>
      <c r="L27" s="83" t="s">
        <v>37</v>
      </c>
      <c r="M27" s="67">
        <f ca="1">_xll.Orion.ExcelAPI.Miscellaneous.DateRoll(Calc_Date,G27,H27,I27,Holidays)</f>
        <v>41820</v>
      </c>
      <c r="N27" s="61">
        <f ca="1">_xll.Orion.ExcelAPI.Miscellaneous.DateRoll(M27,J27,K27,L27,Holidays)</f>
        <v>42916</v>
      </c>
      <c r="O27" s="89">
        <v>4</v>
      </c>
      <c r="P27" s="96">
        <f ca="1">D27/100+E27/10000+Q27</f>
        <v>5.3371000000000002E-2</v>
      </c>
      <c r="Q27" s="91">
        <v>0</v>
      </c>
      <c r="R27" s="93">
        <f t="shared" ref="R27:R39" ca="1" si="11">P27</f>
        <v>5.3371000000000002E-2</v>
      </c>
      <c r="S27" s="91"/>
      <c r="T27" s="101">
        <f t="shared" si="2"/>
        <v>3.0082191780821916</v>
      </c>
      <c r="U27" s="42">
        <v>1098</v>
      </c>
      <c r="V27" s="41">
        <v>5.523417722796406E-2</v>
      </c>
      <c r="W27" s="46">
        <f>_xll.QR.ExcelAPI.QFN("QR.BarraFunc.Zero2DF",V27,ZeroCompFreq,U27/365)</f>
        <v>0.84787693804302022</v>
      </c>
      <c r="X27" s="17"/>
      <c r="Y27" s="37" t="str">
        <f t="shared" si="4"/>
        <v>3Y</v>
      </c>
      <c r="Z27" s="4">
        <f t="shared" ref="Z27:Z38" ca="1" si="12">M27</f>
        <v>41820</v>
      </c>
      <c r="AA27" s="4">
        <f ca="1">IF(_xll.Orion.ExcelAPI.Miscellaneous.DateRoll( $Z27,AA$14*12/$O27,"M","MF",Holidays)&lt;=$N27,_xll.Orion.ExcelAPI.Miscellaneous.DateRoll($Z27,AA$14*12/$O27,"M","MF",Holidays),"")</f>
        <v>41912</v>
      </c>
      <c r="AB27" s="4">
        <f ca="1">IF(_xll.Orion.ExcelAPI.Miscellaneous.DateRoll( $Z27,AB$14*12/$O27,"M","MF",Holidays)&lt;=$N27,_xll.Orion.ExcelAPI.Miscellaneous.DateRoll($Z27,AB$14*12/$O27,"M","MF",Holidays),"")</f>
        <v>42003</v>
      </c>
      <c r="AC27" s="4">
        <f ca="1">IF(_xll.Orion.ExcelAPI.Miscellaneous.DateRoll( $Z27,AC$14*12/$O27,"M","MF",Holidays)&lt;=$N27,_xll.Orion.ExcelAPI.Miscellaneous.DateRoll($Z27,AC$14*12/$O27,"M","MF",Holidays),"")</f>
        <v>42093</v>
      </c>
      <c r="AD27" s="4">
        <f ca="1">IF(_xll.Orion.ExcelAPI.Miscellaneous.DateRoll( $Z27,AD$14*12/$O27,"M","MF",Holidays)&lt;=$N27,_xll.Orion.ExcelAPI.Miscellaneous.DateRoll($Z27,AD$14*12/$O27,"M","MF",Holidays),"")</f>
        <v>42185</v>
      </c>
      <c r="AE27" s="4">
        <f ca="1">IF(_xll.Orion.ExcelAPI.Miscellaneous.DateRoll( $Z27,AE$14*12/$O27,"M","MF",Holidays)&lt;=$N27,_xll.Orion.ExcelAPI.Miscellaneous.DateRoll($Z27,AE$14*12/$O27,"M","MF",Holidays),"")</f>
        <v>42277</v>
      </c>
      <c r="AF27" s="4">
        <f ca="1">IF(_xll.Orion.ExcelAPI.Miscellaneous.DateRoll( $Z27,AF$14*12/$O27,"M","MF",Holidays)&lt;=$N27,_xll.Orion.ExcelAPI.Miscellaneous.DateRoll($Z27,AF$14*12/$O27,"M","MF",Holidays),"")</f>
        <v>42368</v>
      </c>
      <c r="AG27" s="4">
        <f ca="1">IF(_xll.Orion.ExcelAPI.Miscellaneous.DateRoll( $Z27,AG$14*12/$O27,"M","MF",Holidays)&lt;=$N27,_xll.Orion.ExcelAPI.Miscellaneous.DateRoll($Z27,AG$14*12/$O27,"M","MF",Holidays),"")</f>
        <v>42459</v>
      </c>
      <c r="AH27" s="4">
        <f ca="1">IF(_xll.Orion.ExcelAPI.Miscellaneous.DateRoll( $Z27,AH$14*12/$O27,"M","MF",Holidays)&lt;=$N27,_xll.Orion.ExcelAPI.Miscellaneous.DateRoll($Z27,AH$14*12/$O27,"M","MF",Holidays),"")</f>
        <v>42551</v>
      </c>
      <c r="AI27" s="4">
        <f ca="1">IF(_xll.Orion.ExcelAPI.Miscellaneous.DateRoll( $Z27,AI$14*12/$O27,"M","MF",Holidays)&lt;=$N27,_xll.Orion.ExcelAPI.Miscellaneous.DateRoll($Z27,AI$14*12/$O27,"M","MF",Holidays),"")</f>
        <v>42643</v>
      </c>
      <c r="AJ27" s="4">
        <f ca="1">IF(_xll.Orion.ExcelAPI.Miscellaneous.DateRoll( $Z27,AJ$14*12/$O27,"M","MF",Holidays)&lt;=$N27,_xll.Orion.ExcelAPI.Miscellaneous.DateRoll($Z27,AJ$14*12/$O27,"M","MF",Holidays),"")</f>
        <v>42734</v>
      </c>
      <c r="AK27" s="4">
        <f ca="1">IF(_xll.Orion.ExcelAPI.Miscellaneous.DateRoll( $Z27,AK$14*12/$O27,"M","MF",Holidays)&lt;=$N27,_xll.Orion.ExcelAPI.Miscellaneous.DateRoll($Z27,AK$14*12/$O27,"M","MF",Holidays),"")</f>
        <v>42824</v>
      </c>
      <c r="AL27" s="4">
        <f ca="1">IF(_xll.Orion.ExcelAPI.Miscellaneous.DateRoll( $Z27,AL$14*12/$O27,"M","MF",Holidays)&lt;=$N27,_xll.Orion.ExcelAPI.Miscellaneous.DateRoll($Z27,AL$14*12/$O27,"M","MF",Holidays),"")</f>
        <v>42916</v>
      </c>
      <c r="AM27" s="4" t="str">
        <f ca="1">IF(_xll.Orion.ExcelAPI.Miscellaneous.DateRoll( $Z27,AM$14*12/$O27,"M","MF",Holidays)&lt;=$N27,_xll.Orion.ExcelAPI.Miscellaneous.DateRoll($Z27,AM$14*12/$O27,"M","MF",Holidays),"")</f>
        <v/>
      </c>
      <c r="AN27" s="4" t="str">
        <f ca="1">IF(_xll.Orion.ExcelAPI.Miscellaneous.DateRoll( $Z27,AN$14*12/$O27,"M","MF",Holidays)&lt;=$N27,_xll.Orion.ExcelAPI.Miscellaneous.DateRoll($Z27,AN$14*12/$O27,"M","MF",Holidays),"")</f>
        <v/>
      </c>
      <c r="AO27" s="4" t="str">
        <f ca="1">IF(_xll.Orion.ExcelAPI.Miscellaneous.DateRoll( $Z27,AO$14*12/$O27,"M","MF",Holidays)&lt;=$N27,_xll.Orion.ExcelAPI.Miscellaneous.DateRoll($Z27,AO$14*12/$O27,"M","MF",Holidays),"")</f>
        <v/>
      </c>
      <c r="AP27" s="4" t="str">
        <f ca="1">IF(_xll.Orion.ExcelAPI.Miscellaneous.DateRoll( $Z27,AP$14*12/$O27,"M","MF",Holidays)&lt;=$N27,_xll.Orion.ExcelAPI.Miscellaneous.DateRoll($Z27,AP$14*12/$O27,"M","MF",Holidays),"")</f>
        <v/>
      </c>
      <c r="AQ27" s="4" t="str">
        <f ca="1">IF(_xll.Orion.ExcelAPI.Miscellaneous.DateRoll( $Z27,AQ$14*12/$O27,"M","MF",Holidays)&lt;=$N27,_xll.Orion.ExcelAPI.Miscellaneous.DateRoll($Z27,AQ$14*12/$O27,"M","MF",Holidays),"")</f>
        <v/>
      </c>
      <c r="AR27" s="4" t="str">
        <f ca="1">IF(_xll.Orion.ExcelAPI.Miscellaneous.DateRoll( $Z27,AR$14*12/$O27,"M","MF",Holidays)&lt;=$N27,_xll.Orion.ExcelAPI.Miscellaneous.DateRoll($Z27,AR$14*12/$O27,"M","MF",Holidays),"")</f>
        <v/>
      </c>
      <c r="AS27" s="4" t="str">
        <f ca="1">IF(_xll.Orion.ExcelAPI.Miscellaneous.DateRoll( $Z27,AS$14*12/$O27,"M","MF",Holidays)&lt;=$N27,_xll.Orion.ExcelAPI.Miscellaneous.DateRoll($Z27,AS$14*12/$O27,"M","MF",Holidays),"")</f>
        <v/>
      </c>
      <c r="AT27" s="4" t="str">
        <f ca="1">IF(_xll.Orion.ExcelAPI.Miscellaneous.DateRoll( $Z27,AT$14*12/$O27,"M","MF",Holidays)&lt;=$N27,_xll.Orion.ExcelAPI.Miscellaneous.DateRoll($Z27,AT$14*12/$O27,"M","MF",Holidays),"")</f>
        <v/>
      </c>
      <c r="AU27" s="4" t="str">
        <f ca="1">IF(_xll.Orion.ExcelAPI.Miscellaneous.DateRoll( $Z27,AU$14*12/$O27,"M","MF",Holidays)&lt;=$N27,_xll.Orion.ExcelAPI.Miscellaneous.DateRoll($Z27,AU$14*12/$O27,"M","MF",Holidays),"")</f>
        <v/>
      </c>
      <c r="AV27" s="4" t="str">
        <f ca="1">IF(_xll.Orion.ExcelAPI.Miscellaneous.DateRoll( $Z27,AV$14*12/$O27,"M","MF",Holidays)&lt;=$N27,_xll.Orion.ExcelAPI.Miscellaneous.DateRoll($Z27,AV$14*12/$O27,"M","MF",Holidays),"")</f>
        <v/>
      </c>
      <c r="AW27" s="4" t="str">
        <f ca="1">IF(_xll.Orion.ExcelAPI.Miscellaneous.DateRoll( $Z27,AW$14*12/$O27,"M","MF",Holidays)&lt;=$N27,_xll.Orion.ExcelAPI.Miscellaneous.DateRoll($Z27,AW$14*12/$O27,"M","MF",Holidays),"")</f>
        <v/>
      </c>
      <c r="AX27" s="4" t="str">
        <f ca="1">IF(_xll.Orion.ExcelAPI.Miscellaneous.DateRoll( $Z27,AX$14*12/$O27,"M","MF",Holidays)&lt;=$N27,_xll.Orion.ExcelAPI.Miscellaneous.DateRoll($Z27,AX$14*12/$O27,"M","MF",Holidays),"")</f>
        <v/>
      </c>
      <c r="AY27" s="4" t="str">
        <f ca="1">IF(_xll.Orion.ExcelAPI.Miscellaneous.DateRoll( $Z27,AY$14*12/$O27,"M","MF",Holidays)&lt;=$N27,_xll.Orion.ExcelAPI.Miscellaneous.DateRoll($Z27,AY$14*12/$O27,"M","MF",Holidays),"")</f>
        <v/>
      </c>
      <c r="AZ27" s="4" t="str">
        <f ca="1">IF(_xll.Orion.ExcelAPI.Miscellaneous.DateRoll( $Z27,AZ$14*12/$O27,"M","MF",Holidays)&lt;=$N27,_xll.Orion.ExcelAPI.Miscellaneous.DateRoll($Z27,AZ$14*12/$O27,"M","MF",Holidays),"")</f>
        <v/>
      </c>
      <c r="BA27" s="4" t="str">
        <f ca="1">IF(_xll.Orion.ExcelAPI.Miscellaneous.DateRoll( $Z27,BA$14*12/$O27,"M","MF",Holidays)&lt;=$N27,_xll.Orion.ExcelAPI.Miscellaneous.DateRoll($Z27,BA$14*12/$O27,"M","MF",Holidays),"")</f>
        <v/>
      </c>
      <c r="BB27" s="4" t="str">
        <f ca="1">IF(_xll.Orion.ExcelAPI.Miscellaneous.DateRoll( $Z27,BB$14*12/$O27,"M","MF",Holidays)&lt;=$N27,_xll.Orion.ExcelAPI.Miscellaneous.DateRoll($Z27,BB$14*12/$O27,"M","MF",Holidays),"")</f>
        <v/>
      </c>
      <c r="BC27" s="4" t="str">
        <f ca="1">IF(_xll.Orion.ExcelAPI.Miscellaneous.DateRoll( $Z27,BC$14*12/$O27,"M","MF",Holidays)&lt;=$N27,_xll.Orion.ExcelAPI.Miscellaneous.DateRoll($Z27,BC$14*12/$O27,"M","MF",Holidays),"")</f>
        <v/>
      </c>
      <c r="BD27" s="4" t="str">
        <f ca="1">IF(_xll.Orion.ExcelAPI.Miscellaneous.DateRoll( $Z27,BD$14*12/$O27,"M","MF",Holidays)&lt;=$N27,_xll.Orion.ExcelAPI.Miscellaneous.DateRoll($Z27,BD$14*12/$O27,"M","MF",Holidays),"")</f>
        <v/>
      </c>
      <c r="BE27" s="4" t="str">
        <f ca="1">IF(_xll.Orion.ExcelAPI.Miscellaneous.DateRoll( $Z27,BE$14*12/$O27,"M","MF",Holidays)&lt;=$N27,_xll.Orion.ExcelAPI.Miscellaneous.DateRoll($Z27,BE$14*12/$O27,"M","MF",Holidays),"")</f>
        <v/>
      </c>
      <c r="BF27" s="4" t="str">
        <f ca="1">IF(_xll.Orion.ExcelAPI.Miscellaneous.DateRoll( $Z27,BF$14*12/$O27,"M","MF",Holidays)&lt;=$N27,_xll.Orion.ExcelAPI.Miscellaneous.DateRoll($Z27,BF$14*12/$O27,"M","MF",Holidays),"")</f>
        <v/>
      </c>
      <c r="BG27" s="4" t="str">
        <f ca="1">IF(_xll.Orion.ExcelAPI.Miscellaneous.DateRoll( $Z27,BG$14*12/$O27,"M","MF",Holidays)&lt;=$N27,_xll.Orion.ExcelAPI.Miscellaneous.DateRoll($Z27,BG$14*12/$O27,"M","MF",Holidays),"")</f>
        <v/>
      </c>
      <c r="BH27" s="4" t="str">
        <f ca="1">IF(_xll.Orion.ExcelAPI.Miscellaneous.DateRoll( $Z27,BH$14*12/$O27,"M","MF",Holidays)&lt;=$N27,_xll.Orion.ExcelAPI.Miscellaneous.DateRoll($Z27,BH$14*12/$O27,"M","MF",Holidays),"")</f>
        <v/>
      </c>
      <c r="BI27" s="4" t="str">
        <f ca="1">IF(_xll.Orion.ExcelAPI.Miscellaneous.DateRoll( $Z27,BI$14*12/$O27,"M","MF",Holidays)&lt;=$N27,_xll.Orion.ExcelAPI.Miscellaneous.DateRoll($Z27,BI$14*12/$O27,"M","MF",Holidays),"")</f>
        <v/>
      </c>
      <c r="BJ27" s="4" t="str">
        <f ca="1">IF(_xll.Orion.ExcelAPI.Miscellaneous.DateRoll( $Z27,BJ$14*12/$O27,"M","MF",Holidays)&lt;=$N27,_xll.Orion.ExcelAPI.Miscellaneous.DateRoll($Z27,BJ$14*12/$O27,"M","MF",Holidays),"")</f>
        <v/>
      </c>
      <c r="BK27" s="4" t="str">
        <f ca="1">IF(_xll.Orion.ExcelAPI.Miscellaneous.DateRoll( $Z27,BK$14*12/$O27,"M","MF",Holidays)&lt;=$N27,_xll.Orion.ExcelAPI.Miscellaneous.DateRoll($Z27,BK$14*12/$O27,"M","MF",Holidays),"")</f>
        <v/>
      </c>
      <c r="BL27" s="4" t="str">
        <f ca="1">IF(_xll.Orion.ExcelAPI.Miscellaneous.DateRoll( $Z27,BL$14*12/$O27,"M","MF",Holidays)&lt;=$N27,_xll.Orion.ExcelAPI.Miscellaneous.DateRoll($Z27,BL$14*12/$O27,"M","MF",Holidays),"")</f>
        <v/>
      </c>
      <c r="BM27" s="4" t="str">
        <f ca="1">IF(_xll.Orion.ExcelAPI.Miscellaneous.DateRoll( $Z27,BM$14*12/$O27,"M","MF",Holidays)&lt;=$N27,_xll.Orion.ExcelAPI.Miscellaneous.DateRoll($Z27,BM$14*12/$O27,"M","MF",Holidays),"")</f>
        <v/>
      </c>
      <c r="BN27" s="4" t="str">
        <f ca="1">IF(_xll.Orion.ExcelAPI.Miscellaneous.DateRoll( $Z27,BN$14*12/$O27,"M","MF",Holidays)&lt;=$N27,_xll.Orion.ExcelAPI.Miscellaneous.DateRoll($Z27,BN$14*12/$O27,"M","MF",Holidays),"")</f>
        <v/>
      </c>
      <c r="BO27" s="4" t="str">
        <f ca="1">IF(_xll.Orion.ExcelAPI.Miscellaneous.DateRoll( $Z27,BO$14*12/$O27,"M","MF",Holidays)&lt;=$N27,_xll.Orion.ExcelAPI.Miscellaneous.DateRoll($Z27,BO$14*12/$O27,"M","MF",Holidays),"")</f>
        <v/>
      </c>
      <c r="BP27" s="4" t="str">
        <f ca="1">IF(_xll.Orion.ExcelAPI.Miscellaneous.DateRoll( $Z27,BP$14*12/$O27,"M","MF",Holidays)&lt;=$N27,_xll.Orion.ExcelAPI.Miscellaneous.DateRoll($Z27,BP$14*12/$O27,"M","MF",Holidays),"")</f>
        <v/>
      </c>
      <c r="BQ27" s="4" t="str">
        <f ca="1">IF(_xll.Orion.ExcelAPI.Miscellaneous.DateRoll( $Z27,BQ$14*12/$O27,"M","MF",Holidays)&lt;=$N27,_xll.Orion.ExcelAPI.Miscellaneous.DateRoll($Z27,BQ$14*12/$O27,"M","MF",Holidays),"")</f>
        <v/>
      </c>
      <c r="BR27" s="4" t="str">
        <f ca="1">IF(_xll.Orion.ExcelAPI.Miscellaneous.DateRoll( $Z27,BR$14*12/$O27,"M","MF",Holidays)&lt;=$N27,_xll.Orion.ExcelAPI.Miscellaneous.DateRoll($Z27,BR$14*12/$O27,"M","MF",Holidays),"")</f>
        <v/>
      </c>
      <c r="BS27" s="4" t="str">
        <f ca="1">IF(_xll.Orion.ExcelAPI.Miscellaneous.DateRoll( $Z27,BS$14*12/$O27,"M","MF",Holidays)&lt;=$N27,_xll.Orion.ExcelAPI.Miscellaneous.DateRoll($Z27,BS$14*12/$O27,"M","MF",Holidays),"")</f>
        <v/>
      </c>
      <c r="BT27" s="4" t="str">
        <f ca="1">IF(_xll.Orion.ExcelAPI.Miscellaneous.DateRoll( $Z27,BT$14*12/$O27,"M","MF",Holidays)&lt;=$N27,_xll.Orion.ExcelAPI.Miscellaneous.DateRoll($Z27,BT$14*12/$O27,"M","MF",Holidays),"")</f>
        <v/>
      </c>
      <c r="BU27" s="4" t="str">
        <f ca="1">IF(_xll.Orion.ExcelAPI.Miscellaneous.DateRoll( $Z27,BU$14*12/$O27,"M","MF",Holidays)&lt;=$N27,_xll.Orion.ExcelAPI.Miscellaneous.DateRoll($Z27,BU$14*12/$O27,"M","MF",Holidays),"")</f>
        <v/>
      </c>
      <c r="BV27" s="4" t="str">
        <f ca="1">IF(_xll.Orion.ExcelAPI.Miscellaneous.DateRoll( $Z27,BV$14*12/$O27,"M","MF",Holidays)&lt;=$N27,_xll.Orion.ExcelAPI.Miscellaneous.DateRoll($Z27,BV$14*12/$O27,"M","MF",Holidays),"")</f>
        <v/>
      </c>
      <c r="BW27" s="4" t="str">
        <f ca="1">IF(_xll.Orion.ExcelAPI.Miscellaneous.DateRoll( $Z27,BW$14*12/$O27,"M","MF",Holidays)&lt;=$N27,_xll.Orion.ExcelAPI.Miscellaneous.DateRoll($Z27,BW$14*12/$O27,"M","MF",Holidays),"")</f>
        <v/>
      </c>
      <c r="BX27" s="4" t="str">
        <f ca="1">IF(_xll.Orion.ExcelAPI.Miscellaneous.DateRoll( $Z27,BX$14*12/$O27,"M","MF",Holidays)&lt;=$N27,_xll.Orion.ExcelAPI.Miscellaneous.DateRoll($Z27,BX$14*12/$O27,"M","MF",Holidays),"")</f>
        <v/>
      </c>
      <c r="BY27" s="4" t="str">
        <f ca="1">IF(_xll.Orion.ExcelAPI.Miscellaneous.DateRoll( $Z27,BY$14*12/$O27,"M","MF",Holidays)&lt;=$N27,_xll.Orion.ExcelAPI.Miscellaneous.DateRoll($Z27,BY$14*12/$O27,"M","MF",Holidays),"")</f>
        <v/>
      </c>
      <c r="BZ27" s="4" t="str">
        <f ca="1">IF(_xll.Orion.ExcelAPI.Miscellaneous.DateRoll( $Z27,BZ$14*12/$O27,"M","MF",Holidays)&lt;=$N27,_xll.Orion.ExcelAPI.Miscellaneous.DateRoll($Z27,BZ$14*12/$O27,"M","MF",Holidays),"")</f>
        <v/>
      </c>
      <c r="CA27" s="4" t="str">
        <f ca="1">IF(_xll.Orion.ExcelAPI.Miscellaneous.DateRoll( $Z27,CA$14*12/$O27,"M","MF",Holidays)&lt;=$N27,_xll.Orion.ExcelAPI.Miscellaneous.DateRoll($Z27,CA$14*12/$O27,"M","MF",Holidays),"")</f>
        <v/>
      </c>
      <c r="CB27" s="4" t="str">
        <f ca="1">IF(_xll.Orion.ExcelAPI.Miscellaneous.DateRoll( $Z27,CB$14*12/$O27,"M","MF",Holidays)&lt;=$N27,_xll.Orion.ExcelAPI.Miscellaneous.DateRoll($Z27,CB$14*12/$O27,"M","MF",Holidays),"")</f>
        <v/>
      </c>
      <c r="CC27" s="4" t="str">
        <f ca="1">IF(_xll.Orion.ExcelAPI.Miscellaneous.DateRoll( $Z27,CC$14*12/$O27,"M","MF",Holidays)&lt;=$N27,_xll.Orion.ExcelAPI.Miscellaneous.DateRoll($Z27,CC$14*12/$O27,"M","MF",Holidays),"")</f>
        <v/>
      </c>
      <c r="CD27" s="4" t="str">
        <f ca="1">IF(_xll.Orion.ExcelAPI.Miscellaneous.DateRoll( $Z27,CD$14*12/$O27,"M","MF",Holidays)&lt;=$N27,_xll.Orion.ExcelAPI.Miscellaneous.DateRoll($Z27,CD$14*12/$O27,"M","MF",Holidays),"")</f>
        <v/>
      </c>
      <c r="CE27" s="4" t="str">
        <f ca="1">IF(_xll.Orion.ExcelAPI.Miscellaneous.DateRoll( $Z27,CE$14*12/$O27,"M","MF",Holidays)&lt;=$N27,_xll.Orion.ExcelAPI.Miscellaneous.DateRoll($Z27,CE$14*12/$O27,"M","MF",Holidays),"")</f>
        <v/>
      </c>
      <c r="CF27" s="4" t="str">
        <f ca="1">IF(_xll.Orion.ExcelAPI.Miscellaneous.DateRoll( $Z27,CF$14*12/$O27,"M","MF",Holidays)&lt;=$N27,_xll.Orion.ExcelAPI.Miscellaneous.DateRoll($Z27,CF$14*12/$O27,"M","MF",Holidays),"")</f>
        <v/>
      </c>
      <c r="CG27" s="4" t="str">
        <f ca="1">IF(_xll.Orion.ExcelAPI.Miscellaneous.DateRoll( $Z27,CG$14*12/$O27,"M","MF",Holidays)&lt;=$N27,_xll.Orion.ExcelAPI.Miscellaneous.DateRoll($Z27,CG$14*12/$O27,"M","MF",Holidays),"")</f>
        <v/>
      </c>
      <c r="CH27" s="4" t="str">
        <f ca="1">IF(_xll.Orion.ExcelAPI.Miscellaneous.DateRoll( $Z27,CH$14*12/$O27,"M","MF",Holidays)&lt;=$N27,_xll.Orion.ExcelAPI.Miscellaneous.DateRoll($Z27,CH$14*12/$O27,"M","MF",Holidays),"")</f>
        <v/>
      </c>
      <c r="CI27" s="4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</row>
    <row r="28" spans="1:148">
      <c r="A28" s="29" t="s">
        <v>32</v>
      </c>
      <c r="B28" s="199" t="str">
        <f t="shared" si="10"/>
        <v>4Y</v>
      </c>
      <c r="C28" s="75">
        <f ca="1">[1]IR!I91</f>
        <v>54.416666666666664</v>
      </c>
      <c r="D28" s="62">
        <f ca="1">$E$43+C28/100</f>
        <v>5.5441666666666665</v>
      </c>
      <c r="E28" s="134">
        <f ca="1">-'[1]AUD SCB'!S25</f>
        <v>-8.75</v>
      </c>
      <c r="F28" s="127">
        <f t="shared" ref="F28:F39" ca="1" si="13">VLOOKUP(N28,StripCalcsSemi,6)</f>
        <v>354.53780526623029</v>
      </c>
      <c r="G28" s="82">
        <v>1</v>
      </c>
      <c r="H28" s="78" t="s">
        <v>34</v>
      </c>
      <c r="I28" s="83" t="s">
        <v>35</v>
      </c>
      <c r="J28" s="82">
        <v>4</v>
      </c>
      <c r="K28" s="78" t="s">
        <v>38</v>
      </c>
      <c r="L28" s="83" t="s">
        <v>37</v>
      </c>
      <c r="M28" s="67">
        <f ca="1">_xll.Orion.ExcelAPI.Miscellaneous.DateRoll(Calc_Date,G28,H28,I28,Holidays)</f>
        <v>41820</v>
      </c>
      <c r="N28" s="61">
        <f ca="1">_xll.Orion.ExcelAPI.Miscellaneous.DateRoll(M28,J28,K28,L28,Holidays)</f>
        <v>43280</v>
      </c>
      <c r="O28" s="89">
        <v>2</v>
      </c>
      <c r="P28" s="96">
        <f t="shared" ref="P28:P39" ca="1" si="14">D28/100+E28/10000+Q28</f>
        <v>5.4566666666666666E-2</v>
      </c>
      <c r="Q28" s="91">
        <v>0</v>
      </c>
      <c r="R28" s="93">
        <f t="shared" ca="1" si="11"/>
        <v>5.4566666666666666E-2</v>
      </c>
      <c r="S28" s="195"/>
      <c r="T28" s="101">
        <f t="shared" si="2"/>
        <v>4.0054794520547947</v>
      </c>
      <c r="U28" s="42">
        <v>1462</v>
      </c>
      <c r="V28" s="41">
        <v>5.6082714797362682E-2</v>
      </c>
      <c r="W28" s="46">
        <f>_xll.QR.ExcelAPI.QFN("QR.BarraFunc.Zero2DF",V28,ZeroCompFreq,U28/365)</f>
        <v>0.80005249183784544</v>
      </c>
      <c r="X28" s="17"/>
      <c r="Y28" s="37" t="str">
        <f t="shared" si="4"/>
        <v>4Y</v>
      </c>
      <c r="Z28" s="4">
        <f t="shared" ca="1" si="12"/>
        <v>41820</v>
      </c>
      <c r="AA28" s="4">
        <f ca="1">IF(_xll.Orion.ExcelAPI.Miscellaneous.DateRoll( $Z28,AA$14*12/$O28,"M","MF",Holidays)&lt;=$N28,_xll.Orion.ExcelAPI.Miscellaneous.DateRoll($Z28,AA$14*12/$O28,"M","MF",Holidays),"")</f>
        <v>42003</v>
      </c>
      <c r="AB28" s="4">
        <f ca="1">IF(_xll.Orion.ExcelAPI.Miscellaneous.DateRoll( $Z28,AB$14*12/$O28,"M","MF",Holidays)&lt;=$N28,_xll.Orion.ExcelAPI.Miscellaneous.DateRoll($Z28,AB$14*12/$O28,"M","MF",Holidays),"")</f>
        <v>42185</v>
      </c>
      <c r="AC28" s="4">
        <f ca="1">IF(_xll.Orion.ExcelAPI.Miscellaneous.DateRoll( $Z28,AC$14*12/$O28,"M","MF",Holidays)&lt;=$N28,_xll.Orion.ExcelAPI.Miscellaneous.DateRoll($Z28,AC$14*12/$O28,"M","MF",Holidays),"")</f>
        <v>42368</v>
      </c>
      <c r="AD28" s="4">
        <f ca="1">IF(_xll.Orion.ExcelAPI.Miscellaneous.DateRoll( $Z28,AD$14*12/$O28,"M","MF",Holidays)&lt;=$N28,_xll.Orion.ExcelAPI.Miscellaneous.DateRoll($Z28,AD$14*12/$O28,"M","MF",Holidays),"")</f>
        <v>42551</v>
      </c>
      <c r="AE28" s="4">
        <f ca="1">IF(_xll.Orion.ExcelAPI.Miscellaneous.DateRoll( $Z28,AE$14*12/$O28,"M","MF",Holidays)&lt;=$N28,_xll.Orion.ExcelAPI.Miscellaneous.DateRoll($Z28,AE$14*12/$O28,"M","MF",Holidays),"")</f>
        <v>42734</v>
      </c>
      <c r="AF28" s="4">
        <f ca="1">IF(_xll.Orion.ExcelAPI.Miscellaneous.DateRoll( $Z28,AF$14*12/$O28,"M","MF",Holidays)&lt;=$N28,_xll.Orion.ExcelAPI.Miscellaneous.DateRoll($Z28,AF$14*12/$O28,"M","MF",Holidays),"")</f>
        <v>42916</v>
      </c>
      <c r="AG28" s="4">
        <f ca="1">IF(_xll.Orion.ExcelAPI.Miscellaneous.DateRoll( $Z28,AG$14*12/$O28,"M","MF",Holidays)&lt;=$N28,_xll.Orion.ExcelAPI.Miscellaneous.DateRoll($Z28,AG$14*12/$O28,"M","MF",Holidays),"")</f>
        <v>43098</v>
      </c>
      <c r="AH28" s="4">
        <f ca="1">IF(_xll.Orion.ExcelAPI.Miscellaneous.DateRoll( $Z28,AH$14*12/$O28,"M","MF",Holidays)&lt;=$N28,_xll.Orion.ExcelAPI.Miscellaneous.DateRoll($Z28,AH$14*12/$O28,"M","MF",Holidays),"")</f>
        <v>43280</v>
      </c>
      <c r="AI28" s="4" t="str">
        <f ca="1">IF(_xll.Orion.ExcelAPI.Miscellaneous.DateRoll( $Z28,AI$14*12/$O28,"M","MF",Holidays)&lt;=$N28,_xll.Orion.ExcelAPI.Miscellaneous.DateRoll($Z28,AI$14*12/$O28,"M","MF",Holidays),"")</f>
        <v/>
      </c>
      <c r="AJ28" s="4" t="str">
        <f ca="1">IF(_xll.Orion.ExcelAPI.Miscellaneous.DateRoll( $Z28,AJ$14*12/$O28,"M","MF",Holidays)&lt;=$N28,_xll.Orion.ExcelAPI.Miscellaneous.DateRoll($Z28,AJ$14*12/$O28,"M","MF",Holidays),"")</f>
        <v/>
      </c>
      <c r="AK28" s="4" t="str">
        <f ca="1">IF(_xll.Orion.ExcelAPI.Miscellaneous.DateRoll( $Z28,AK$14*12/$O28,"M","MF",Holidays)&lt;=$N28,_xll.Orion.ExcelAPI.Miscellaneous.DateRoll($Z28,AK$14*12/$O28,"M","MF",Holidays),"")</f>
        <v/>
      </c>
      <c r="AL28" s="4" t="str">
        <f ca="1">IF(_xll.Orion.ExcelAPI.Miscellaneous.DateRoll( $Z28,AL$14*12/$O28,"M","MF",Holidays)&lt;=$N28,_xll.Orion.ExcelAPI.Miscellaneous.DateRoll($Z28,AL$14*12/$O28,"M","MF",Holidays),"")</f>
        <v/>
      </c>
      <c r="AM28" s="4" t="str">
        <f ca="1">IF(_xll.Orion.ExcelAPI.Miscellaneous.DateRoll( $Z28,AM$14*12/$O28,"M","MF",Holidays)&lt;=$N28,_xll.Orion.ExcelAPI.Miscellaneous.DateRoll($Z28,AM$14*12/$O28,"M","MF",Holidays),"")</f>
        <v/>
      </c>
      <c r="AN28" s="4" t="str">
        <f ca="1">IF(_xll.Orion.ExcelAPI.Miscellaneous.DateRoll( $Z28,AN$14*12/$O28,"M","MF",Holidays)&lt;=$N28,_xll.Orion.ExcelAPI.Miscellaneous.DateRoll($Z28,AN$14*12/$O28,"M","MF",Holidays),"")</f>
        <v/>
      </c>
      <c r="AO28" s="4" t="str">
        <f ca="1">IF(_xll.Orion.ExcelAPI.Miscellaneous.DateRoll( $Z28,AO$14*12/$O28,"M","MF",Holidays)&lt;=$N28,_xll.Orion.ExcelAPI.Miscellaneous.DateRoll($Z28,AO$14*12/$O28,"M","MF",Holidays),"")</f>
        <v/>
      </c>
      <c r="AP28" s="4" t="str">
        <f ca="1">IF(_xll.Orion.ExcelAPI.Miscellaneous.DateRoll( $Z28,AP$14*12/$O28,"M","MF",Holidays)&lt;=$N28,_xll.Orion.ExcelAPI.Miscellaneous.DateRoll($Z28,AP$14*12/$O28,"M","MF",Holidays),"")</f>
        <v/>
      </c>
      <c r="AQ28" s="4" t="str">
        <f ca="1">IF(_xll.Orion.ExcelAPI.Miscellaneous.DateRoll( $Z28,AQ$14*12/$O28,"M","MF",Holidays)&lt;=$N28,_xll.Orion.ExcelAPI.Miscellaneous.DateRoll($Z28,AQ$14*12/$O28,"M","MF",Holidays),"")</f>
        <v/>
      </c>
      <c r="AR28" s="4" t="str">
        <f ca="1">IF(_xll.Orion.ExcelAPI.Miscellaneous.DateRoll( $Z28,AR$14*12/$O28,"M","MF",Holidays)&lt;=$N28,_xll.Orion.ExcelAPI.Miscellaneous.DateRoll($Z28,AR$14*12/$O28,"M","MF",Holidays),"")</f>
        <v/>
      </c>
      <c r="AS28" s="4" t="str">
        <f ca="1">IF(_xll.Orion.ExcelAPI.Miscellaneous.DateRoll( $Z28,AS$14*12/$O28,"M","MF",Holidays)&lt;=$N28,_xll.Orion.ExcelAPI.Miscellaneous.DateRoll($Z28,AS$14*12/$O28,"M","MF",Holidays),"")</f>
        <v/>
      </c>
      <c r="AT28" s="4" t="str">
        <f ca="1">IF(_xll.Orion.ExcelAPI.Miscellaneous.DateRoll( $Z28,AT$14*12/$O28,"M","MF",Holidays)&lt;=$N28,_xll.Orion.ExcelAPI.Miscellaneous.DateRoll($Z28,AT$14*12/$O28,"M","MF",Holidays),"")</f>
        <v/>
      </c>
      <c r="AU28" s="4" t="str">
        <f ca="1">IF(_xll.Orion.ExcelAPI.Miscellaneous.DateRoll( $Z28,AU$14*12/$O28,"M","MF",Holidays)&lt;=$N28,_xll.Orion.ExcelAPI.Miscellaneous.DateRoll($Z28,AU$14*12/$O28,"M","MF",Holidays),"")</f>
        <v/>
      </c>
      <c r="AV28" s="4" t="str">
        <f ca="1">IF(_xll.Orion.ExcelAPI.Miscellaneous.DateRoll( $Z28,AV$14*12/$O28,"M","MF",Holidays)&lt;=$N28,_xll.Orion.ExcelAPI.Miscellaneous.DateRoll($Z28,AV$14*12/$O28,"M","MF",Holidays),"")</f>
        <v/>
      </c>
      <c r="AW28" s="4" t="str">
        <f ca="1">IF(_xll.Orion.ExcelAPI.Miscellaneous.DateRoll( $Z28,AW$14*12/$O28,"M","MF",Holidays)&lt;=$N28,_xll.Orion.ExcelAPI.Miscellaneous.DateRoll($Z28,AW$14*12/$O28,"M","MF",Holidays),"")</f>
        <v/>
      </c>
      <c r="AX28" s="4" t="str">
        <f ca="1">IF(_xll.Orion.ExcelAPI.Miscellaneous.DateRoll( $Z28,AX$14*12/$O28,"M","MF",Holidays)&lt;=$N28,_xll.Orion.ExcelAPI.Miscellaneous.DateRoll($Z28,AX$14*12/$O28,"M","MF",Holidays),"")</f>
        <v/>
      </c>
      <c r="AY28" s="4" t="str">
        <f ca="1">IF(_xll.Orion.ExcelAPI.Miscellaneous.DateRoll( $Z28,AY$14*12/$O28,"M","MF",Holidays)&lt;=$N28,_xll.Orion.ExcelAPI.Miscellaneous.DateRoll($Z28,AY$14*12/$O28,"M","MF",Holidays),"")</f>
        <v/>
      </c>
      <c r="AZ28" s="4" t="str">
        <f ca="1">IF(_xll.Orion.ExcelAPI.Miscellaneous.DateRoll( $Z28,AZ$14*12/$O28,"M","MF",Holidays)&lt;=$N28,_xll.Orion.ExcelAPI.Miscellaneous.DateRoll($Z28,AZ$14*12/$O28,"M","MF",Holidays),"")</f>
        <v/>
      </c>
      <c r="BA28" s="4" t="str">
        <f ca="1">IF(_xll.Orion.ExcelAPI.Miscellaneous.DateRoll( $Z28,BA$14*12/$O28,"M","MF",Holidays)&lt;=$N28,_xll.Orion.ExcelAPI.Miscellaneous.DateRoll($Z28,BA$14*12/$O28,"M","MF",Holidays),"")</f>
        <v/>
      </c>
      <c r="BB28" s="4" t="str">
        <f ca="1">IF(_xll.Orion.ExcelAPI.Miscellaneous.DateRoll( $Z28,BB$14*12/$O28,"M","MF",Holidays)&lt;=$N28,_xll.Orion.ExcelAPI.Miscellaneous.DateRoll($Z28,BB$14*12/$O28,"M","MF",Holidays),"")</f>
        <v/>
      </c>
      <c r="BC28" s="4" t="str">
        <f ca="1">IF(_xll.Orion.ExcelAPI.Miscellaneous.DateRoll( $Z28,BC$14*12/$O28,"M","MF",Holidays)&lt;=$N28,_xll.Orion.ExcelAPI.Miscellaneous.DateRoll($Z28,BC$14*12/$O28,"M","MF",Holidays),"")</f>
        <v/>
      </c>
      <c r="BD28" s="4" t="str">
        <f ca="1">IF(_xll.Orion.ExcelAPI.Miscellaneous.DateRoll( $Z28,BD$14*12/$O28,"M","MF",Holidays)&lt;=$N28,_xll.Orion.ExcelAPI.Miscellaneous.DateRoll($Z28,BD$14*12/$O28,"M","MF",Holidays),"")</f>
        <v/>
      </c>
      <c r="BE28" s="4" t="str">
        <f ca="1">IF(_xll.Orion.ExcelAPI.Miscellaneous.DateRoll( $Z28,BE$14*12/$O28,"M","MF",Holidays)&lt;=$N28,_xll.Orion.ExcelAPI.Miscellaneous.DateRoll($Z28,BE$14*12/$O28,"M","MF",Holidays),"")</f>
        <v/>
      </c>
      <c r="BF28" s="4" t="str">
        <f ca="1">IF(_xll.Orion.ExcelAPI.Miscellaneous.DateRoll( $Z28,BF$14*12/$O28,"M","MF",Holidays)&lt;=$N28,_xll.Orion.ExcelAPI.Miscellaneous.DateRoll($Z28,BF$14*12/$O28,"M","MF",Holidays),"")</f>
        <v/>
      </c>
      <c r="BG28" s="4" t="str">
        <f ca="1">IF(_xll.Orion.ExcelAPI.Miscellaneous.DateRoll( $Z28,BG$14*12/$O28,"M","MF",Holidays)&lt;=$N28,_xll.Orion.ExcelAPI.Miscellaneous.DateRoll($Z28,BG$14*12/$O28,"M","MF",Holidays),"")</f>
        <v/>
      </c>
      <c r="BH28" s="4" t="str">
        <f ca="1">IF(_xll.Orion.ExcelAPI.Miscellaneous.DateRoll( $Z28,BH$14*12/$O28,"M","MF",Holidays)&lt;=$N28,_xll.Orion.ExcelAPI.Miscellaneous.DateRoll($Z28,BH$14*12/$O28,"M","MF",Holidays),"")</f>
        <v/>
      </c>
      <c r="BI28" s="4" t="str">
        <f ca="1">IF(_xll.Orion.ExcelAPI.Miscellaneous.DateRoll( $Z28,BI$14*12/$O28,"M","MF",Holidays)&lt;=$N28,_xll.Orion.ExcelAPI.Miscellaneous.DateRoll($Z28,BI$14*12/$O28,"M","MF",Holidays),"")</f>
        <v/>
      </c>
      <c r="BJ28" s="4" t="str">
        <f ca="1">IF(_xll.Orion.ExcelAPI.Miscellaneous.DateRoll( $Z28,BJ$14*12/$O28,"M","MF",Holidays)&lt;=$N28,_xll.Orion.ExcelAPI.Miscellaneous.DateRoll($Z28,BJ$14*12/$O28,"M","MF",Holidays),"")</f>
        <v/>
      </c>
      <c r="BK28" s="4" t="str">
        <f ca="1">IF(_xll.Orion.ExcelAPI.Miscellaneous.DateRoll( $Z28,BK$14*12/$O28,"M","MF",Holidays)&lt;=$N28,_xll.Orion.ExcelAPI.Miscellaneous.DateRoll($Z28,BK$14*12/$O28,"M","MF",Holidays),"")</f>
        <v/>
      </c>
      <c r="BL28" s="4" t="str">
        <f ca="1">IF(_xll.Orion.ExcelAPI.Miscellaneous.DateRoll( $Z28,BL$14*12/$O28,"M","MF",Holidays)&lt;=$N28,_xll.Orion.ExcelAPI.Miscellaneous.DateRoll($Z28,BL$14*12/$O28,"M","MF",Holidays),"")</f>
        <v/>
      </c>
      <c r="BM28" s="4" t="str">
        <f ca="1">IF(_xll.Orion.ExcelAPI.Miscellaneous.DateRoll( $Z28,BM$14*12/$O28,"M","MF",Holidays)&lt;=$N28,_xll.Orion.ExcelAPI.Miscellaneous.DateRoll($Z28,BM$14*12/$O28,"M","MF",Holidays),"")</f>
        <v/>
      </c>
      <c r="BN28" s="4" t="str">
        <f ca="1">IF(_xll.Orion.ExcelAPI.Miscellaneous.DateRoll( $Z28,BN$14*12/$O28,"M","MF",Holidays)&lt;=$N28,_xll.Orion.ExcelAPI.Miscellaneous.DateRoll($Z28,BN$14*12/$O28,"M","MF",Holidays),"")</f>
        <v/>
      </c>
      <c r="BO28" s="4" t="str">
        <f ca="1">IF(_xll.Orion.ExcelAPI.Miscellaneous.DateRoll( $Z28,BO$14*12/$O28,"M","MF",Holidays)&lt;=$N28,_xll.Orion.ExcelAPI.Miscellaneous.DateRoll($Z28,BO$14*12/$O28,"M","MF",Holidays),"")</f>
        <v/>
      </c>
      <c r="BP28" s="4" t="str">
        <f ca="1">IF(_xll.Orion.ExcelAPI.Miscellaneous.DateRoll( $Z28,BP$14*12/$O28,"M","MF",Holidays)&lt;=$N28,_xll.Orion.ExcelAPI.Miscellaneous.DateRoll($Z28,BP$14*12/$O28,"M","MF",Holidays),"")</f>
        <v/>
      </c>
      <c r="BQ28" s="4" t="str">
        <f ca="1">IF(_xll.Orion.ExcelAPI.Miscellaneous.DateRoll( $Z28,BQ$14*12/$O28,"M","MF",Holidays)&lt;=$N28,_xll.Orion.ExcelAPI.Miscellaneous.DateRoll($Z28,BQ$14*12/$O28,"M","MF",Holidays),"")</f>
        <v/>
      </c>
      <c r="BR28" s="4" t="str">
        <f ca="1">IF(_xll.Orion.ExcelAPI.Miscellaneous.DateRoll( $Z28,BR$14*12/$O28,"M","MF",Holidays)&lt;=$N28,_xll.Orion.ExcelAPI.Miscellaneous.DateRoll($Z28,BR$14*12/$O28,"M","MF",Holidays),"")</f>
        <v/>
      </c>
      <c r="BS28" s="4" t="str">
        <f ca="1">IF(_xll.Orion.ExcelAPI.Miscellaneous.DateRoll( $Z28,BS$14*12/$O28,"M","MF",Holidays)&lt;=$N28,_xll.Orion.ExcelAPI.Miscellaneous.DateRoll($Z28,BS$14*12/$O28,"M","MF",Holidays),"")</f>
        <v/>
      </c>
      <c r="BT28" s="4" t="str">
        <f ca="1">IF(_xll.Orion.ExcelAPI.Miscellaneous.DateRoll( $Z28,BT$14*12/$O28,"M","MF",Holidays)&lt;=$N28,_xll.Orion.ExcelAPI.Miscellaneous.DateRoll($Z28,BT$14*12/$O28,"M","MF",Holidays),"")</f>
        <v/>
      </c>
      <c r="BU28" s="4" t="str">
        <f ca="1">IF(_xll.Orion.ExcelAPI.Miscellaneous.DateRoll( $Z28,BU$14*12/$O28,"M","MF",Holidays)&lt;=$N28,_xll.Orion.ExcelAPI.Miscellaneous.DateRoll($Z28,BU$14*12/$O28,"M","MF",Holidays),"")</f>
        <v/>
      </c>
      <c r="BV28" s="4" t="str">
        <f ca="1">IF(_xll.Orion.ExcelAPI.Miscellaneous.DateRoll( $Z28,BV$14*12/$O28,"M","MF",Holidays)&lt;=$N28,_xll.Orion.ExcelAPI.Miscellaneous.DateRoll($Z28,BV$14*12/$O28,"M","MF",Holidays),"")</f>
        <v/>
      </c>
      <c r="BW28" s="4" t="str">
        <f ca="1">IF(_xll.Orion.ExcelAPI.Miscellaneous.DateRoll( $Z28,BW$14*12/$O28,"M","MF",Holidays)&lt;=$N28,_xll.Orion.ExcelAPI.Miscellaneous.DateRoll($Z28,BW$14*12/$O28,"M","MF",Holidays),"")</f>
        <v/>
      </c>
      <c r="BX28" s="4" t="str">
        <f ca="1">IF(_xll.Orion.ExcelAPI.Miscellaneous.DateRoll( $Z28,BX$14*12/$O28,"M","MF",Holidays)&lt;=$N28,_xll.Orion.ExcelAPI.Miscellaneous.DateRoll($Z28,BX$14*12/$O28,"M","MF",Holidays),"")</f>
        <v/>
      </c>
      <c r="BY28" s="4" t="str">
        <f ca="1">IF(_xll.Orion.ExcelAPI.Miscellaneous.DateRoll( $Z28,BY$14*12/$O28,"M","MF",Holidays)&lt;=$N28,_xll.Orion.ExcelAPI.Miscellaneous.DateRoll($Z28,BY$14*12/$O28,"M","MF",Holidays),"")</f>
        <v/>
      </c>
      <c r="BZ28" s="4" t="str">
        <f ca="1">IF(_xll.Orion.ExcelAPI.Miscellaneous.DateRoll( $Z28,BZ$14*12/$O28,"M","MF",Holidays)&lt;=$N28,_xll.Orion.ExcelAPI.Miscellaneous.DateRoll($Z28,BZ$14*12/$O28,"M","MF",Holidays),"")</f>
        <v/>
      </c>
      <c r="CA28" s="4" t="str">
        <f ca="1">IF(_xll.Orion.ExcelAPI.Miscellaneous.DateRoll( $Z28,CA$14*12/$O28,"M","MF",Holidays)&lt;=$N28,_xll.Orion.ExcelAPI.Miscellaneous.DateRoll($Z28,CA$14*12/$O28,"M","MF",Holidays),"")</f>
        <v/>
      </c>
      <c r="CB28" s="4" t="str">
        <f ca="1">IF(_xll.Orion.ExcelAPI.Miscellaneous.DateRoll( $Z28,CB$14*12/$O28,"M","MF",Holidays)&lt;=$N28,_xll.Orion.ExcelAPI.Miscellaneous.DateRoll($Z28,CB$14*12/$O28,"M","MF",Holidays),"")</f>
        <v/>
      </c>
      <c r="CC28" s="4" t="str">
        <f ca="1">IF(_xll.Orion.ExcelAPI.Miscellaneous.DateRoll( $Z28,CC$14*12/$O28,"M","MF",Holidays)&lt;=$N28,_xll.Orion.ExcelAPI.Miscellaneous.DateRoll($Z28,CC$14*12/$O28,"M","MF",Holidays),"")</f>
        <v/>
      </c>
      <c r="CD28" s="4" t="str">
        <f ca="1">IF(_xll.Orion.ExcelAPI.Miscellaneous.DateRoll( $Z28,CD$14*12/$O28,"M","MF",Holidays)&lt;=$N28,_xll.Orion.ExcelAPI.Miscellaneous.DateRoll($Z28,CD$14*12/$O28,"M","MF",Holidays),"")</f>
        <v/>
      </c>
      <c r="CE28" s="4" t="str">
        <f ca="1">IF(_xll.Orion.ExcelAPI.Miscellaneous.DateRoll( $Z28,CE$14*12/$O28,"M","MF",Holidays)&lt;=$N28,_xll.Orion.ExcelAPI.Miscellaneous.DateRoll($Z28,CE$14*12/$O28,"M","MF",Holidays),"")</f>
        <v/>
      </c>
      <c r="CF28" s="4" t="str">
        <f ca="1">IF(_xll.Orion.ExcelAPI.Miscellaneous.DateRoll( $Z28,CF$14*12/$O28,"M","MF",Holidays)&lt;=$N28,_xll.Orion.ExcelAPI.Miscellaneous.DateRoll($Z28,CF$14*12/$O28,"M","MF",Holidays),"")</f>
        <v/>
      </c>
      <c r="CG28" s="4" t="str">
        <f ca="1">IF(_xll.Orion.ExcelAPI.Miscellaneous.DateRoll( $Z28,CG$14*12/$O28,"M","MF",Holidays)&lt;=$N28,_xll.Orion.ExcelAPI.Miscellaneous.DateRoll($Z28,CG$14*12/$O28,"M","MF",Holidays),"")</f>
        <v/>
      </c>
      <c r="CH28" s="4" t="str">
        <f ca="1">IF(_xll.Orion.ExcelAPI.Miscellaneous.DateRoll( $Z28,CH$14*12/$O28,"M","MF",Holidays)&lt;=$N28,_xll.Orion.ExcelAPI.Miscellaneous.DateRoll($Z28,CH$14*12/$O28,"M","MF",Holidays),"")</f>
        <v/>
      </c>
      <c r="CI28" s="4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</row>
    <row r="29" spans="1:148">
      <c r="A29" s="29" t="s">
        <v>32</v>
      </c>
      <c r="B29" s="199" t="str">
        <f t="shared" si="10"/>
        <v>5Y</v>
      </c>
      <c r="C29" s="75">
        <f ca="1">[1]IR!I92</f>
        <v>62.833333333333336</v>
      </c>
      <c r="D29" s="62">
        <f ca="1">$E$43+C29/100</f>
        <v>5.6283333333333339</v>
      </c>
      <c r="E29" s="134">
        <f ca="1">-'[1]AUD SCB'!S26</f>
        <v>-8.5</v>
      </c>
      <c r="F29" s="127">
        <f t="shared" ca="1" si="13"/>
        <v>430.8229175041277</v>
      </c>
      <c r="G29" s="82">
        <v>1</v>
      </c>
      <c r="H29" s="78" t="s">
        <v>34</v>
      </c>
      <c r="I29" s="83" t="s">
        <v>35</v>
      </c>
      <c r="J29" s="82">
        <v>5</v>
      </c>
      <c r="K29" s="78" t="s">
        <v>38</v>
      </c>
      <c r="L29" s="83" t="s">
        <v>37</v>
      </c>
      <c r="M29" s="67">
        <f ca="1">_xll.Orion.ExcelAPI.Miscellaneous.DateRoll(Calc_Date,G29,H29,I29,Holidays)</f>
        <v>41820</v>
      </c>
      <c r="N29" s="61">
        <f ca="1">_xll.Orion.ExcelAPI.Miscellaneous.DateRoll(M29,J29,K29,L29,Holidays)</f>
        <v>43644</v>
      </c>
      <c r="O29" s="89">
        <v>2</v>
      </c>
      <c r="P29" s="96">
        <f t="shared" ca="1" si="14"/>
        <v>5.5433333333333341E-2</v>
      </c>
      <c r="Q29" s="91">
        <v>0</v>
      </c>
      <c r="R29" s="93">
        <f t="shared" ca="1" si="11"/>
        <v>5.5433333333333341E-2</v>
      </c>
      <c r="S29" s="91"/>
      <c r="T29" s="101">
        <f t="shared" si="2"/>
        <v>5.0054794520547947</v>
      </c>
      <c r="U29" s="42">
        <v>1827</v>
      </c>
      <c r="V29" s="41">
        <v>5.7014618785062234E-2</v>
      </c>
      <c r="W29" s="46">
        <f>_xll.QR.ExcelAPI.QFN("QR.BarraFunc.Zero2DF",V29,ZeroCompFreq,U29/365)</f>
        <v>0.75324048555055989</v>
      </c>
      <c r="X29" s="10"/>
      <c r="Y29" s="37" t="str">
        <f t="shared" si="4"/>
        <v>5Y</v>
      </c>
      <c r="Z29" s="4">
        <f t="shared" ca="1" si="12"/>
        <v>41820</v>
      </c>
      <c r="AA29" s="4">
        <f ca="1">IF(_xll.Orion.ExcelAPI.Miscellaneous.DateRoll( $Z29,AA$14*12/$O29,"M","MF",Holidays)&lt;=$N29,_xll.Orion.ExcelAPI.Miscellaneous.DateRoll($Z29,AA$14*12/$O29,"M","MF",Holidays),"")</f>
        <v>42003</v>
      </c>
      <c r="AB29" s="4">
        <f ca="1">IF(_xll.Orion.ExcelAPI.Miscellaneous.DateRoll( $Z29,AB$14*12/$O29,"M","MF",Holidays)&lt;=$N29,_xll.Orion.ExcelAPI.Miscellaneous.DateRoll($Z29,AB$14*12/$O29,"M","MF",Holidays),"")</f>
        <v>42185</v>
      </c>
      <c r="AC29" s="4">
        <f ca="1">IF(_xll.Orion.ExcelAPI.Miscellaneous.DateRoll( $Z29,AC$14*12/$O29,"M","MF",Holidays)&lt;=$N29,_xll.Orion.ExcelAPI.Miscellaneous.DateRoll($Z29,AC$14*12/$O29,"M","MF",Holidays),"")</f>
        <v>42368</v>
      </c>
      <c r="AD29" s="4">
        <f ca="1">IF(_xll.Orion.ExcelAPI.Miscellaneous.DateRoll( $Z29,AD$14*12/$O29,"M","MF",Holidays)&lt;=$N29,_xll.Orion.ExcelAPI.Miscellaneous.DateRoll($Z29,AD$14*12/$O29,"M","MF",Holidays),"")</f>
        <v>42551</v>
      </c>
      <c r="AE29" s="4">
        <f ca="1">IF(_xll.Orion.ExcelAPI.Miscellaneous.DateRoll( $Z29,AE$14*12/$O29,"M","MF",Holidays)&lt;=$N29,_xll.Orion.ExcelAPI.Miscellaneous.DateRoll($Z29,AE$14*12/$O29,"M","MF",Holidays),"")</f>
        <v>42734</v>
      </c>
      <c r="AF29" s="4">
        <f ca="1">IF(_xll.Orion.ExcelAPI.Miscellaneous.DateRoll( $Z29,AF$14*12/$O29,"M","MF",Holidays)&lt;=$N29,_xll.Orion.ExcelAPI.Miscellaneous.DateRoll($Z29,AF$14*12/$O29,"M","MF",Holidays),"")</f>
        <v>42916</v>
      </c>
      <c r="AG29" s="4">
        <f ca="1">IF(_xll.Orion.ExcelAPI.Miscellaneous.DateRoll( $Z29,AG$14*12/$O29,"M","MF",Holidays)&lt;=$N29,_xll.Orion.ExcelAPI.Miscellaneous.DateRoll($Z29,AG$14*12/$O29,"M","MF",Holidays),"")</f>
        <v>43098</v>
      </c>
      <c r="AH29" s="4">
        <f ca="1">IF(_xll.Orion.ExcelAPI.Miscellaneous.DateRoll( $Z29,AH$14*12/$O29,"M","MF",Holidays)&lt;=$N29,_xll.Orion.ExcelAPI.Miscellaneous.DateRoll($Z29,AH$14*12/$O29,"M","MF",Holidays),"")</f>
        <v>43280</v>
      </c>
      <c r="AI29" s="4">
        <f ca="1">IF(_xll.Orion.ExcelAPI.Miscellaneous.DateRoll( $Z29,AI$14*12/$O29,"M","MF",Holidays)&lt;=$N29,_xll.Orion.ExcelAPI.Miscellaneous.DateRoll($Z29,AI$14*12/$O29,"M","MF",Holidays),"")</f>
        <v>43465</v>
      </c>
      <c r="AJ29" s="4">
        <f ca="1">IF(_xll.Orion.ExcelAPI.Miscellaneous.DateRoll( $Z29,AJ$14*12/$O29,"M","MF",Holidays)&lt;=$N29,_xll.Orion.ExcelAPI.Miscellaneous.DateRoll($Z29,AJ$14*12/$O29,"M","MF",Holidays),"")</f>
        <v>43644</v>
      </c>
      <c r="AK29" s="4" t="str">
        <f ca="1">IF(_xll.Orion.ExcelAPI.Miscellaneous.DateRoll( $Z29,AK$14*12/$O29,"M","MF",Holidays)&lt;=$N29,_xll.Orion.ExcelAPI.Miscellaneous.DateRoll($Z29,AK$14*12/$O29,"M","MF",Holidays),"")</f>
        <v/>
      </c>
      <c r="AL29" s="4" t="str">
        <f ca="1">IF(_xll.Orion.ExcelAPI.Miscellaneous.DateRoll( $Z29,AL$14*12/$O29,"M","MF",Holidays)&lt;=$N29,_xll.Orion.ExcelAPI.Miscellaneous.DateRoll($Z29,AL$14*12/$O29,"M","MF",Holidays),"")</f>
        <v/>
      </c>
      <c r="AM29" s="4" t="str">
        <f ca="1">IF(_xll.Orion.ExcelAPI.Miscellaneous.DateRoll( $Z29,AM$14*12/$O29,"M","MF",Holidays)&lt;=$N29,_xll.Orion.ExcelAPI.Miscellaneous.DateRoll($Z29,AM$14*12/$O29,"M","MF",Holidays),"")</f>
        <v/>
      </c>
      <c r="AN29" s="4" t="str">
        <f ca="1">IF(_xll.Orion.ExcelAPI.Miscellaneous.DateRoll( $Z29,AN$14*12/$O29,"M","MF",Holidays)&lt;=$N29,_xll.Orion.ExcelAPI.Miscellaneous.DateRoll($Z29,AN$14*12/$O29,"M","MF",Holidays),"")</f>
        <v/>
      </c>
      <c r="AO29" s="4" t="str">
        <f ca="1">IF(_xll.Orion.ExcelAPI.Miscellaneous.DateRoll( $Z29,AO$14*12/$O29,"M","MF",Holidays)&lt;=$N29,_xll.Orion.ExcelAPI.Miscellaneous.DateRoll($Z29,AO$14*12/$O29,"M","MF",Holidays),"")</f>
        <v/>
      </c>
      <c r="AP29" s="4" t="str">
        <f ca="1">IF(_xll.Orion.ExcelAPI.Miscellaneous.DateRoll( $Z29,AP$14*12/$O29,"M","MF",Holidays)&lt;=$N29,_xll.Orion.ExcelAPI.Miscellaneous.DateRoll($Z29,AP$14*12/$O29,"M","MF",Holidays),"")</f>
        <v/>
      </c>
      <c r="AQ29" s="4" t="str">
        <f ca="1">IF(_xll.Orion.ExcelAPI.Miscellaneous.DateRoll( $Z29,AQ$14*12/$O29,"M","MF",Holidays)&lt;=$N29,_xll.Orion.ExcelAPI.Miscellaneous.DateRoll($Z29,AQ$14*12/$O29,"M","MF",Holidays),"")</f>
        <v/>
      </c>
      <c r="AR29" s="4" t="str">
        <f ca="1">IF(_xll.Orion.ExcelAPI.Miscellaneous.DateRoll( $Z29,AR$14*12/$O29,"M","MF",Holidays)&lt;=$N29,_xll.Orion.ExcelAPI.Miscellaneous.DateRoll($Z29,AR$14*12/$O29,"M","MF",Holidays),"")</f>
        <v/>
      </c>
      <c r="AS29" s="4" t="str">
        <f ca="1">IF(_xll.Orion.ExcelAPI.Miscellaneous.DateRoll( $Z29,AS$14*12/$O29,"M","MF",Holidays)&lt;=$N29,_xll.Orion.ExcelAPI.Miscellaneous.DateRoll($Z29,AS$14*12/$O29,"M","MF",Holidays),"")</f>
        <v/>
      </c>
      <c r="AT29" s="4" t="str">
        <f ca="1">IF(_xll.Orion.ExcelAPI.Miscellaneous.DateRoll( $Z29,AT$14*12/$O29,"M","MF",Holidays)&lt;=$N29,_xll.Orion.ExcelAPI.Miscellaneous.DateRoll($Z29,AT$14*12/$O29,"M","MF",Holidays),"")</f>
        <v/>
      </c>
      <c r="AU29" s="4" t="str">
        <f ca="1">IF(_xll.Orion.ExcelAPI.Miscellaneous.DateRoll( $Z29,AU$14*12/$O29,"M","MF",Holidays)&lt;=$N29,_xll.Orion.ExcelAPI.Miscellaneous.DateRoll($Z29,AU$14*12/$O29,"M","MF",Holidays),"")</f>
        <v/>
      </c>
      <c r="AV29" s="4" t="str">
        <f ca="1">IF(_xll.Orion.ExcelAPI.Miscellaneous.DateRoll( $Z29,AV$14*12/$O29,"M","MF",Holidays)&lt;=$N29,_xll.Orion.ExcelAPI.Miscellaneous.DateRoll($Z29,AV$14*12/$O29,"M","MF",Holidays),"")</f>
        <v/>
      </c>
      <c r="AW29" s="4" t="str">
        <f ca="1">IF(_xll.Orion.ExcelAPI.Miscellaneous.DateRoll( $Z29,AW$14*12/$O29,"M","MF",Holidays)&lt;=$N29,_xll.Orion.ExcelAPI.Miscellaneous.DateRoll($Z29,AW$14*12/$O29,"M","MF",Holidays),"")</f>
        <v/>
      </c>
      <c r="AX29" s="4" t="str">
        <f ca="1">IF(_xll.Orion.ExcelAPI.Miscellaneous.DateRoll( $Z29,AX$14*12/$O29,"M","MF",Holidays)&lt;=$N29,_xll.Orion.ExcelAPI.Miscellaneous.DateRoll($Z29,AX$14*12/$O29,"M","MF",Holidays),"")</f>
        <v/>
      </c>
      <c r="AY29" s="4" t="str">
        <f ca="1">IF(_xll.Orion.ExcelAPI.Miscellaneous.DateRoll( $Z29,AY$14*12/$O29,"M","MF",Holidays)&lt;=$N29,_xll.Orion.ExcelAPI.Miscellaneous.DateRoll($Z29,AY$14*12/$O29,"M","MF",Holidays),"")</f>
        <v/>
      </c>
      <c r="AZ29" s="4" t="str">
        <f ca="1">IF(_xll.Orion.ExcelAPI.Miscellaneous.DateRoll( $Z29,AZ$14*12/$O29,"M","MF",Holidays)&lt;=$N29,_xll.Orion.ExcelAPI.Miscellaneous.DateRoll($Z29,AZ$14*12/$O29,"M","MF",Holidays),"")</f>
        <v/>
      </c>
      <c r="BA29" s="4" t="str">
        <f ca="1">IF(_xll.Orion.ExcelAPI.Miscellaneous.DateRoll( $Z29,BA$14*12/$O29,"M","MF",Holidays)&lt;=$N29,_xll.Orion.ExcelAPI.Miscellaneous.DateRoll($Z29,BA$14*12/$O29,"M","MF",Holidays),"")</f>
        <v/>
      </c>
      <c r="BB29" s="4" t="str">
        <f ca="1">IF(_xll.Orion.ExcelAPI.Miscellaneous.DateRoll( $Z29,BB$14*12/$O29,"M","MF",Holidays)&lt;=$N29,_xll.Orion.ExcelAPI.Miscellaneous.DateRoll($Z29,BB$14*12/$O29,"M","MF",Holidays),"")</f>
        <v/>
      </c>
      <c r="BC29" s="4" t="str">
        <f ca="1">IF(_xll.Orion.ExcelAPI.Miscellaneous.DateRoll( $Z29,BC$14*12/$O29,"M","MF",Holidays)&lt;=$N29,_xll.Orion.ExcelAPI.Miscellaneous.DateRoll($Z29,BC$14*12/$O29,"M","MF",Holidays),"")</f>
        <v/>
      </c>
      <c r="BD29" s="4" t="str">
        <f ca="1">IF(_xll.Orion.ExcelAPI.Miscellaneous.DateRoll( $Z29,BD$14*12/$O29,"M","MF",Holidays)&lt;=$N29,_xll.Orion.ExcelAPI.Miscellaneous.DateRoll($Z29,BD$14*12/$O29,"M","MF",Holidays),"")</f>
        <v/>
      </c>
      <c r="BE29" s="4" t="str">
        <f ca="1">IF(_xll.Orion.ExcelAPI.Miscellaneous.DateRoll( $Z29,BE$14*12/$O29,"M","MF",Holidays)&lt;=$N29,_xll.Orion.ExcelAPI.Miscellaneous.DateRoll($Z29,BE$14*12/$O29,"M","MF",Holidays),"")</f>
        <v/>
      </c>
      <c r="BF29" s="4" t="str">
        <f ca="1">IF(_xll.Orion.ExcelAPI.Miscellaneous.DateRoll( $Z29,BF$14*12/$O29,"M","MF",Holidays)&lt;=$N29,_xll.Orion.ExcelAPI.Miscellaneous.DateRoll($Z29,BF$14*12/$O29,"M","MF",Holidays),"")</f>
        <v/>
      </c>
      <c r="BG29" s="4" t="str">
        <f ca="1">IF(_xll.Orion.ExcelAPI.Miscellaneous.DateRoll( $Z29,BG$14*12/$O29,"M","MF",Holidays)&lt;=$N29,_xll.Orion.ExcelAPI.Miscellaneous.DateRoll($Z29,BG$14*12/$O29,"M","MF",Holidays),"")</f>
        <v/>
      </c>
      <c r="BH29" s="4" t="str">
        <f ca="1">IF(_xll.Orion.ExcelAPI.Miscellaneous.DateRoll( $Z29,BH$14*12/$O29,"M","MF",Holidays)&lt;=$N29,_xll.Orion.ExcelAPI.Miscellaneous.DateRoll($Z29,BH$14*12/$O29,"M","MF",Holidays),"")</f>
        <v/>
      </c>
      <c r="BI29" s="4" t="str">
        <f ca="1">IF(_xll.Orion.ExcelAPI.Miscellaneous.DateRoll( $Z29,BI$14*12/$O29,"M","MF",Holidays)&lt;=$N29,_xll.Orion.ExcelAPI.Miscellaneous.DateRoll($Z29,BI$14*12/$O29,"M","MF",Holidays),"")</f>
        <v/>
      </c>
      <c r="BJ29" s="4" t="str">
        <f ca="1">IF(_xll.Orion.ExcelAPI.Miscellaneous.DateRoll( $Z29,BJ$14*12/$O29,"M","MF",Holidays)&lt;=$N29,_xll.Orion.ExcelAPI.Miscellaneous.DateRoll($Z29,BJ$14*12/$O29,"M","MF",Holidays),"")</f>
        <v/>
      </c>
      <c r="BK29" s="4" t="str">
        <f ca="1">IF(_xll.Orion.ExcelAPI.Miscellaneous.DateRoll( $Z29,BK$14*12/$O29,"M","MF",Holidays)&lt;=$N29,_xll.Orion.ExcelAPI.Miscellaneous.DateRoll($Z29,BK$14*12/$O29,"M","MF",Holidays),"")</f>
        <v/>
      </c>
      <c r="BL29" s="4" t="str">
        <f ca="1">IF(_xll.Orion.ExcelAPI.Miscellaneous.DateRoll( $Z29,BL$14*12/$O29,"M","MF",Holidays)&lt;=$N29,_xll.Orion.ExcelAPI.Miscellaneous.DateRoll($Z29,BL$14*12/$O29,"M","MF",Holidays),"")</f>
        <v/>
      </c>
      <c r="BM29" s="4" t="str">
        <f ca="1">IF(_xll.Orion.ExcelAPI.Miscellaneous.DateRoll( $Z29,BM$14*12/$O29,"M","MF",Holidays)&lt;=$N29,_xll.Orion.ExcelAPI.Miscellaneous.DateRoll($Z29,BM$14*12/$O29,"M","MF",Holidays),"")</f>
        <v/>
      </c>
      <c r="BN29" s="4" t="str">
        <f ca="1">IF(_xll.Orion.ExcelAPI.Miscellaneous.DateRoll( $Z29,BN$14*12/$O29,"M","MF",Holidays)&lt;=$N29,_xll.Orion.ExcelAPI.Miscellaneous.DateRoll($Z29,BN$14*12/$O29,"M","MF",Holidays),"")</f>
        <v/>
      </c>
      <c r="BO29" s="4" t="str">
        <f ca="1">IF(_xll.Orion.ExcelAPI.Miscellaneous.DateRoll( $Z29,BO$14*12/$O29,"M","MF",Holidays)&lt;=$N29,_xll.Orion.ExcelAPI.Miscellaneous.DateRoll($Z29,BO$14*12/$O29,"M","MF",Holidays),"")</f>
        <v/>
      </c>
      <c r="BP29" s="4" t="str">
        <f ca="1">IF(_xll.Orion.ExcelAPI.Miscellaneous.DateRoll( $Z29,BP$14*12/$O29,"M","MF",Holidays)&lt;=$N29,_xll.Orion.ExcelAPI.Miscellaneous.DateRoll($Z29,BP$14*12/$O29,"M","MF",Holidays),"")</f>
        <v/>
      </c>
      <c r="BQ29" s="4" t="str">
        <f ca="1">IF(_xll.Orion.ExcelAPI.Miscellaneous.DateRoll( $Z29,BQ$14*12/$O29,"M","MF",Holidays)&lt;=$N29,_xll.Orion.ExcelAPI.Miscellaneous.DateRoll($Z29,BQ$14*12/$O29,"M","MF",Holidays),"")</f>
        <v/>
      </c>
      <c r="BR29" s="4" t="str">
        <f ca="1">IF(_xll.Orion.ExcelAPI.Miscellaneous.DateRoll( $Z29,BR$14*12/$O29,"M","MF",Holidays)&lt;=$N29,_xll.Orion.ExcelAPI.Miscellaneous.DateRoll($Z29,BR$14*12/$O29,"M","MF",Holidays),"")</f>
        <v/>
      </c>
      <c r="BS29" s="4" t="str">
        <f ca="1">IF(_xll.Orion.ExcelAPI.Miscellaneous.DateRoll( $Z29,BS$14*12/$O29,"M","MF",Holidays)&lt;=$N29,_xll.Orion.ExcelAPI.Miscellaneous.DateRoll($Z29,BS$14*12/$O29,"M","MF",Holidays),"")</f>
        <v/>
      </c>
      <c r="BT29" s="4" t="str">
        <f ca="1">IF(_xll.Orion.ExcelAPI.Miscellaneous.DateRoll( $Z29,BT$14*12/$O29,"M","MF",Holidays)&lt;=$N29,_xll.Orion.ExcelAPI.Miscellaneous.DateRoll($Z29,BT$14*12/$O29,"M","MF",Holidays),"")</f>
        <v/>
      </c>
      <c r="BU29" s="4" t="str">
        <f ca="1">IF(_xll.Orion.ExcelAPI.Miscellaneous.DateRoll( $Z29,BU$14*12/$O29,"M","MF",Holidays)&lt;=$N29,_xll.Orion.ExcelAPI.Miscellaneous.DateRoll($Z29,BU$14*12/$O29,"M","MF",Holidays),"")</f>
        <v/>
      </c>
      <c r="BV29" s="4" t="str">
        <f ca="1">IF(_xll.Orion.ExcelAPI.Miscellaneous.DateRoll( $Z29,BV$14*12/$O29,"M","MF",Holidays)&lt;=$N29,_xll.Orion.ExcelAPI.Miscellaneous.DateRoll($Z29,BV$14*12/$O29,"M","MF",Holidays),"")</f>
        <v/>
      </c>
      <c r="BW29" s="4" t="str">
        <f ca="1">IF(_xll.Orion.ExcelAPI.Miscellaneous.DateRoll( $Z29,BW$14*12/$O29,"M","MF",Holidays)&lt;=$N29,_xll.Orion.ExcelAPI.Miscellaneous.DateRoll($Z29,BW$14*12/$O29,"M","MF",Holidays),"")</f>
        <v/>
      </c>
      <c r="BX29" s="4" t="str">
        <f ca="1">IF(_xll.Orion.ExcelAPI.Miscellaneous.DateRoll( $Z29,BX$14*12/$O29,"M","MF",Holidays)&lt;=$N29,_xll.Orion.ExcelAPI.Miscellaneous.DateRoll($Z29,BX$14*12/$O29,"M","MF",Holidays),"")</f>
        <v/>
      </c>
      <c r="BY29" s="4" t="str">
        <f ca="1">IF(_xll.Orion.ExcelAPI.Miscellaneous.DateRoll( $Z29,BY$14*12/$O29,"M","MF",Holidays)&lt;=$N29,_xll.Orion.ExcelAPI.Miscellaneous.DateRoll($Z29,BY$14*12/$O29,"M","MF",Holidays),"")</f>
        <v/>
      </c>
      <c r="BZ29" s="4" t="str">
        <f ca="1">IF(_xll.Orion.ExcelAPI.Miscellaneous.DateRoll( $Z29,BZ$14*12/$O29,"M","MF",Holidays)&lt;=$N29,_xll.Orion.ExcelAPI.Miscellaneous.DateRoll($Z29,BZ$14*12/$O29,"M","MF",Holidays),"")</f>
        <v/>
      </c>
      <c r="CA29" s="4" t="str">
        <f ca="1">IF(_xll.Orion.ExcelAPI.Miscellaneous.DateRoll( $Z29,CA$14*12/$O29,"M","MF",Holidays)&lt;=$N29,_xll.Orion.ExcelAPI.Miscellaneous.DateRoll($Z29,CA$14*12/$O29,"M","MF",Holidays),"")</f>
        <v/>
      </c>
      <c r="CB29" s="4" t="str">
        <f ca="1">IF(_xll.Orion.ExcelAPI.Miscellaneous.DateRoll( $Z29,CB$14*12/$O29,"M","MF",Holidays)&lt;=$N29,_xll.Orion.ExcelAPI.Miscellaneous.DateRoll($Z29,CB$14*12/$O29,"M","MF",Holidays),"")</f>
        <v/>
      </c>
      <c r="CC29" s="4" t="str">
        <f ca="1">IF(_xll.Orion.ExcelAPI.Miscellaneous.DateRoll( $Z29,CC$14*12/$O29,"M","MF",Holidays)&lt;=$N29,_xll.Orion.ExcelAPI.Miscellaneous.DateRoll($Z29,CC$14*12/$O29,"M","MF",Holidays),"")</f>
        <v/>
      </c>
      <c r="CD29" s="4" t="str">
        <f ca="1">IF(_xll.Orion.ExcelAPI.Miscellaneous.DateRoll( $Z29,CD$14*12/$O29,"M","MF",Holidays)&lt;=$N29,_xll.Orion.ExcelAPI.Miscellaneous.DateRoll($Z29,CD$14*12/$O29,"M","MF",Holidays),"")</f>
        <v/>
      </c>
      <c r="CE29" s="4" t="str">
        <f ca="1">IF(_xll.Orion.ExcelAPI.Miscellaneous.DateRoll( $Z29,CE$14*12/$O29,"M","MF",Holidays)&lt;=$N29,_xll.Orion.ExcelAPI.Miscellaneous.DateRoll($Z29,CE$14*12/$O29,"M","MF",Holidays),"")</f>
        <v/>
      </c>
      <c r="CF29" s="4" t="str">
        <f ca="1">IF(_xll.Orion.ExcelAPI.Miscellaneous.DateRoll( $Z29,CF$14*12/$O29,"M","MF",Holidays)&lt;=$N29,_xll.Orion.ExcelAPI.Miscellaneous.DateRoll($Z29,CF$14*12/$O29,"M","MF",Holidays),"")</f>
        <v/>
      </c>
      <c r="CG29" s="4" t="str">
        <f ca="1">IF(_xll.Orion.ExcelAPI.Miscellaneous.DateRoll( $Z29,CG$14*12/$O29,"M","MF",Holidays)&lt;=$N29,_xll.Orion.ExcelAPI.Miscellaneous.DateRoll($Z29,CG$14*12/$O29,"M","MF",Holidays),"")</f>
        <v/>
      </c>
      <c r="CH29" s="4" t="str">
        <f ca="1">IF(_xll.Orion.ExcelAPI.Miscellaneous.DateRoll( $Z29,CH$14*12/$O29,"M","MF",Holidays)&lt;=$N29,_xll.Orion.ExcelAPI.Miscellaneous.DateRoll($Z29,CH$14*12/$O29,"M","MF",Holidays),"")</f>
        <v/>
      </c>
      <c r="CI29" s="4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EP29" s="26"/>
      <c r="EQ29" s="26"/>
      <c r="ER29" s="26"/>
    </row>
    <row r="30" spans="1:148">
      <c r="A30" s="29" t="s">
        <v>32</v>
      </c>
      <c r="B30" s="199" t="str">
        <f t="shared" ref="B30:B35" si="15">J30&amp;K30</f>
        <v>6Y</v>
      </c>
      <c r="C30" s="75">
        <f ca="1">[1]IR!I93</f>
        <v>39.375</v>
      </c>
      <c r="D30" s="62">
        <f ca="1">$E$44+C30/100</f>
        <v>6.3937499999999998</v>
      </c>
      <c r="E30" s="134">
        <f ca="1">-'[1]AUD SCB'!S27</f>
        <v>-8.2916666666666661</v>
      </c>
      <c r="F30" s="127">
        <f t="shared" ref="F30:F35" ca="1" si="16">VLOOKUP(N30,StripCalcsSemi,6)</f>
        <v>503.36329946814953</v>
      </c>
      <c r="G30" s="82">
        <v>1</v>
      </c>
      <c r="H30" s="78" t="s">
        <v>34</v>
      </c>
      <c r="I30" s="83" t="s">
        <v>35</v>
      </c>
      <c r="J30" s="82">
        <v>6</v>
      </c>
      <c r="K30" s="78" t="s">
        <v>38</v>
      </c>
      <c r="L30" s="83" t="s">
        <v>37</v>
      </c>
      <c r="M30" s="67">
        <f ca="1">_xll.Orion.ExcelAPI.Miscellaneous.DateRoll(Calc_Date,G30,H30,I30,Holidays)</f>
        <v>41820</v>
      </c>
      <c r="N30" s="61">
        <f ca="1">_xll.Orion.ExcelAPI.Miscellaneous.DateRoll(M30,J30,K30,L30,Holidays)</f>
        <v>44012</v>
      </c>
      <c r="O30" s="89">
        <v>2</v>
      </c>
      <c r="P30" s="96">
        <f t="shared" ref="P30:P35" ca="1" si="17">D30/100+E30/10000+Q30</f>
        <v>6.3108333333333322E-2</v>
      </c>
      <c r="Q30" s="91">
        <v>0</v>
      </c>
      <c r="R30" s="93">
        <f t="shared" ref="R30:R35" ca="1" si="18">P30</f>
        <v>6.3108333333333322E-2</v>
      </c>
      <c r="S30" s="91"/>
      <c r="T30" s="101">
        <f t="shared" ref="T30:T35" si="19">U30/365</f>
        <v>6.0082191780821921</v>
      </c>
      <c r="U30" s="42">
        <v>2193</v>
      </c>
      <c r="V30" s="41">
        <v>5.7778979266705881E-2</v>
      </c>
      <c r="W30" s="46">
        <f>_xll.QR.ExcelAPI.QFN("QR.BarraFunc.Zero2DF",V30,ZeroCompFreq,U30/365)</f>
        <v>0.70845734997192022</v>
      </c>
      <c r="X30" s="10"/>
      <c r="Y30" s="37" t="str">
        <f t="shared" ref="Y30:Y35" si="20">B30</f>
        <v>6Y</v>
      </c>
      <c r="Z30" s="4">
        <f t="shared" ref="Z30:Z35" ca="1" si="21">M30</f>
        <v>41820</v>
      </c>
      <c r="AA30" s="4">
        <f ca="1">IF(_xll.Orion.ExcelAPI.Miscellaneous.DateRoll( $Z30,AA$14*12/$O30,"M","MF",Holidays)&lt;=$N30,_xll.Orion.ExcelAPI.Miscellaneous.DateRoll($Z30,AA$14*12/$O30,"M","MF",Holidays),"")</f>
        <v>42003</v>
      </c>
      <c r="AB30" s="4">
        <f ca="1">IF(_xll.Orion.ExcelAPI.Miscellaneous.DateRoll( $Z30,AB$14*12/$O30,"M","MF",Holidays)&lt;=$N30,_xll.Orion.ExcelAPI.Miscellaneous.DateRoll($Z30,AB$14*12/$O30,"M","MF",Holidays),"")</f>
        <v>42185</v>
      </c>
      <c r="AC30" s="4">
        <f ca="1">IF(_xll.Orion.ExcelAPI.Miscellaneous.DateRoll( $Z30,AC$14*12/$O30,"M","MF",Holidays)&lt;=$N30,_xll.Orion.ExcelAPI.Miscellaneous.DateRoll($Z30,AC$14*12/$O30,"M","MF",Holidays),"")</f>
        <v>42368</v>
      </c>
      <c r="AD30" s="4">
        <f ca="1">IF(_xll.Orion.ExcelAPI.Miscellaneous.DateRoll( $Z30,AD$14*12/$O30,"M","MF",Holidays)&lt;=$N30,_xll.Orion.ExcelAPI.Miscellaneous.DateRoll($Z30,AD$14*12/$O30,"M","MF",Holidays),"")</f>
        <v>42551</v>
      </c>
      <c r="AE30" s="4">
        <f ca="1">IF(_xll.Orion.ExcelAPI.Miscellaneous.DateRoll( $Z30,AE$14*12/$O30,"M","MF",Holidays)&lt;=$N30,_xll.Orion.ExcelAPI.Miscellaneous.DateRoll($Z30,AE$14*12/$O30,"M","MF",Holidays),"")</f>
        <v>42734</v>
      </c>
      <c r="AF30" s="4">
        <f ca="1">IF(_xll.Orion.ExcelAPI.Miscellaneous.DateRoll( $Z30,AF$14*12/$O30,"M","MF",Holidays)&lt;=$N30,_xll.Orion.ExcelAPI.Miscellaneous.DateRoll($Z30,AF$14*12/$O30,"M","MF",Holidays),"")</f>
        <v>42916</v>
      </c>
      <c r="AG30" s="4">
        <f ca="1">IF(_xll.Orion.ExcelAPI.Miscellaneous.DateRoll( $Z30,AG$14*12/$O30,"M","MF",Holidays)&lt;=$N30,_xll.Orion.ExcelAPI.Miscellaneous.DateRoll($Z30,AG$14*12/$O30,"M","MF",Holidays),"")</f>
        <v>43098</v>
      </c>
      <c r="AH30" s="4">
        <f ca="1">IF(_xll.Orion.ExcelAPI.Miscellaneous.DateRoll( $Z30,AH$14*12/$O30,"M","MF",Holidays)&lt;=$N30,_xll.Orion.ExcelAPI.Miscellaneous.DateRoll($Z30,AH$14*12/$O30,"M","MF",Holidays),"")</f>
        <v>43280</v>
      </c>
      <c r="AI30" s="4">
        <f ca="1">IF(_xll.Orion.ExcelAPI.Miscellaneous.DateRoll( $Z30,AI$14*12/$O30,"M","MF",Holidays)&lt;=$N30,_xll.Orion.ExcelAPI.Miscellaneous.DateRoll($Z30,AI$14*12/$O30,"M","MF",Holidays),"")</f>
        <v>43465</v>
      </c>
      <c r="AJ30" s="4">
        <f ca="1">IF(_xll.Orion.ExcelAPI.Miscellaneous.DateRoll( $Z30,AJ$14*12/$O30,"M","MF",Holidays)&lt;=$N30,_xll.Orion.ExcelAPI.Miscellaneous.DateRoll($Z30,AJ$14*12/$O30,"M","MF",Holidays),"")</f>
        <v>43644</v>
      </c>
      <c r="AK30" s="4">
        <f ca="1">IF(_xll.Orion.ExcelAPI.Miscellaneous.DateRoll( $Z30,AK$14*12/$O30,"M","MF",Holidays)&lt;=$N30,_xll.Orion.ExcelAPI.Miscellaneous.DateRoll($Z30,AK$14*12/$O30,"M","MF",Holidays),"")</f>
        <v>43829</v>
      </c>
      <c r="AL30" s="4">
        <f ca="1">IF(_xll.Orion.ExcelAPI.Miscellaneous.DateRoll( $Z30,AL$14*12/$O30,"M","MF",Holidays)&lt;=$N30,_xll.Orion.ExcelAPI.Miscellaneous.DateRoll($Z30,AL$14*12/$O30,"M","MF",Holidays),"")</f>
        <v>44012</v>
      </c>
      <c r="AM30" s="4" t="str">
        <f ca="1">IF(_xll.Orion.ExcelAPI.Miscellaneous.DateRoll( $Z30,AM$14*12/$O30,"M","MF",Holidays)&lt;=$N30,_xll.Orion.ExcelAPI.Miscellaneous.DateRoll($Z30,AM$14*12/$O30,"M","MF",Holidays),"")</f>
        <v/>
      </c>
      <c r="AN30" s="4" t="str">
        <f ca="1">IF(_xll.Orion.ExcelAPI.Miscellaneous.DateRoll( $Z30,AN$14*12/$O30,"M","MF",Holidays)&lt;=$N30,_xll.Orion.ExcelAPI.Miscellaneous.DateRoll($Z30,AN$14*12/$O30,"M","MF",Holidays),"")</f>
        <v/>
      </c>
      <c r="AO30" s="4" t="str">
        <f ca="1">IF(_xll.Orion.ExcelAPI.Miscellaneous.DateRoll( $Z30,AO$14*12/$O30,"M","MF",Holidays)&lt;=$N30,_xll.Orion.ExcelAPI.Miscellaneous.DateRoll($Z30,AO$14*12/$O30,"M","MF",Holidays),"")</f>
        <v/>
      </c>
      <c r="AP30" s="4" t="str">
        <f ca="1">IF(_xll.Orion.ExcelAPI.Miscellaneous.DateRoll( $Z30,AP$14*12/$O30,"M","MF",Holidays)&lt;=$N30,_xll.Orion.ExcelAPI.Miscellaneous.DateRoll($Z30,AP$14*12/$O30,"M","MF",Holidays),"")</f>
        <v/>
      </c>
      <c r="AQ30" s="4" t="str">
        <f ca="1">IF(_xll.Orion.ExcelAPI.Miscellaneous.DateRoll( $Z30,AQ$14*12/$O30,"M","MF",Holidays)&lt;=$N30,_xll.Orion.ExcelAPI.Miscellaneous.DateRoll($Z30,AQ$14*12/$O30,"M","MF",Holidays),"")</f>
        <v/>
      </c>
      <c r="AR30" s="4" t="str">
        <f ca="1">IF(_xll.Orion.ExcelAPI.Miscellaneous.DateRoll( $Z30,AR$14*12/$O30,"M","MF",Holidays)&lt;=$N30,_xll.Orion.ExcelAPI.Miscellaneous.DateRoll($Z30,AR$14*12/$O30,"M","MF",Holidays),"")</f>
        <v/>
      </c>
      <c r="AS30" s="4" t="str">
        <f ca="1">IF(_xll.Orion.ExcelAPI.Miscellaneous.DateRoll( $Z30,AS$14*12/$O30,"M","MF",Holidays)&lt;=$N30,_xll.Orion.ExcelAPI.Miscellaneous.DateRoll($Z30,AS$14*12/$O30,"M","MF",Holidays),"")</f>
        <v/>
      </c>
      <c r="AT30" s="4" t="str">
        <f ca="1">IF(_xll.Orion.ExcelAPI.Miscellaneous.DateRoll( $Z30,AT$14*12/$O30,"M","MF",Holidays)&lt;=$N30,_xll.Orion.ExcelAPI.Miscellaneous.DateRoll($Z30,AT$14*12/$O30,"M","MF",Holidays),"")</f>
        <v/>
      </c>
      <c r="AU30" s="4" t="str">
        <f ca="1">IF(_xll.Orion.ExcelAPI.Miscellaneous.DateRoll( $Z30,AU$14*12/$O30,"M","MF",Holidays)&lt;=$N30,_xll.Orion.ExcelAPI.Miscellaneous.DateRoll($Z30,AU$14*12/$O30,"M","MF",Holidays),"")</f>
        <v/>
      </c>
      <c r="AV30" s="4" t="str">
        <f ca="1">IF(_xll.Orion.ExcelAPI.Miscellaneous.DateRoll( $Z30,AV$14*12/$O30,"M","MF",Holidays)&lt;=$N30,_xll.Orion.ExcelAPI.Miscellaneous.DateRoll($Z30,AV$14*12/$O30,"M","MF",Holidays),"")</f>
        <v/>
      </c>
      <c r="AW30" s="4" t="str">
        <f ca="1">IF(_xll.Orion.ExcelAPI.Miscellaneous.DateRoll( $Z30,AW$14*12/$O30,"M","MF",Holidays)&lt;=$N30,_xll.Orion.ExcelAPI.Miscellaneous.DateRoll($Z30,AW$14*12/$O30,"M","MF",Holidays),"")</f>
        <v/>
      </c>
      <c r="AX30" s="4" t="str">
        <f ca="1">IF(_xll.Orion.ExcelAPI.Miscellaneous.DateRoll( $Z30,AX$14*12/$O30,"M","MF",Holidays)&lt;=$N30,_xll.Orion.ExcelAPI.Miscellaneous.DateRoll($Z30,AX$14*12/$O30,"M","MF",Holidays),"")</f>
        <v/>
      </c>
      <c r="AY30" s="4" t="str">
        <f ca="1">IF(_xll.Orion.ExcelAPI.Miscellaneous.DateRoll( $Z30,AY$14*12/$O30,"M","MF",Holidays)&lt;=$N30,_xll.Orion.ExcelAPI.Miscellaneous.DateRoll($Z30,AY$14*12/$O30,"M","MF",Holidays),"")</f>
        <v/>
      </c>
      <c r="AZ30" s="4" t="str">
        <f ca="1">IF(_xll.Orion.ExcelAPI.Miscellaneous.DateRoll( $Z30,AZ$14*12/$O30,"M","MF",Holidays)&lt;=$N30,_xll.Orion.ExcelAPI.Miscellaneous.DateRoll($Z30,AZ$14*12/$O30,"M","MF",Holidays),"")</f>
        <v/>
      </c>
      <c r="BA30" s="4" t="str">
        <f ca="1">IF(_xll.Orion.ExcelAPI.Miscellaneous.DateRoll( $Z30,BA$14*12/$O30,"M","MF",Holidays)&lt;=$N30,_xll.Orion.ExcelAPI.Miscellaneous.DateRoll($Z30,BA$14*12/$O30,"M","MF",Holidays),"")</f>
        <v/>
      </c>
      <c r="BB30" s="4" t="str">
        <f ca="1">IF(_xll.Orion.ExcelAPI.Miscellaneous.DateRoll( $Z30,BB$14*12/$O30,"M","MF",Holidays)&lt;=$N30,_xll.Orion.ExcelAPI.Miscellaneous.DateRoll($Z30,BB$14*12/$O30,"M","MF",Holidays),"")</f>
        <v/>
      </c>
      <c r="BC30" s="4" t="str">
        <f ca="1">IF(_xll.Orion.ExcelAPI.Miscellaneous.DateRoll( $Z30,BC$14*12/$O30,"M","MF",Holidays)&lt;=$N30,_xll.Orion.ExcelAPI.Miscellaneous.DateRoll($Z30,BC$14*12/$O30,"M","MF",Holidays),"")</f>
        <v/>
      </c>
      <c r="BD30" s="4" t="str">
        <f ca="1">IF(_xll.Orion.ExcelAPI.Miscellaneous.DateRoll( $Z30,BD$14*12/$O30,"M","MF",Holidays)&lt;=$N30,_xll.Orion.ExcelAPI.Miscellaneous.DateRoll($Z30,BD$14*12/$O30,"M","MF",Holidays),"")</f>
        <v/>
      </c>
      <c r="BE30" s="4" t="str">
        <f ca="1">IF(_xll.Orion.ExcelAPI.Miscellaneous.DateRoll( $Z30,BE$14*12/$O30,"M","MF",Holidays)&lt;=$N30,_xll.Orion.ExcelAPI.Miscellaneous.DateRoll($Z30,BE$14*12/$O30,"M","MF",Holidays),"")</f>
        <v/>
      </c>
      <c r="BF30" s="4" t="str">
        <f ca="1">IF(_xll.Orion.ExcelAPI.Miscellaneous.DateRoll( $Z30,BF$14*12/$O30,"M","MF",Holidays)&lt;=$N30,_xll.Orion.ExcelAPI.Miscellaneous.DateRoll($Z30,BF$14*12/$O30,"M","MF",Holidays),"")</f>
        <v/>
      </c>
      <c r="BG30" s="4" t="str">
        <f ca="1">IF(_xll.Orion.ExcelAPI.Miscellaneous.DateRoll( $Z30,BG$14*12/$O30,"M","MF",Holidays)&lt;=$N30,_xll.Orion.ExcelAPI.Miscellaneous.DateRoll($Z30,BG$14*12/$O30,"M","MF",Holidays),"")</f>
        <v/>
      </c>
      <c r="BH30" s="4" t="str">
        <f ca="1">IF(_xll.Orion.ExcelAPI.Miscellaneous.DateRoll( $Z30,BH$14*12/$O30,"M","MF",Holidays)&lt;=$N30,_xll.Orion.ExcelAPI.Miscellaneous.DateRoll($Z30,BH$14*12/$O30,"M","MF",Holidays),"")</f>
        <v/>
      </c>
      <c r="BI30" s="4" t="str">
        <f ca="1">IF(_xll.Orion.ExcelAPI.Miscellaneous.DateRoll( $Z30,BI$14*12/$O30,"M","MF",Holidays)&lt;=$N30,_xll.Orion.ExcelAPI.Miscellaneous.DateRoll($Z30,BI$14*12/$O30,"M","MF",Holidays),"")</f>
        <v/>
      </c>
      <c r="BJ30" s="4" t="str">
        <f ca="1">IF(_xll.Orion.ExcelAPI.Miscellaneous.DateRoll( $Z30,BJ$14*12/$O30,"M","MF",Holidays)&lt;=$N30,_xll.Orion.ExcelAPI.Miscellaneous.DateRoll($Z30,BJ$14*12/$O30,"M","MF",Holidays),"")</f>
        <v/>
      </c>
      <c r="BK30" s="4" t="str">
        <f ca="1">IF(_xll.Orion.ExcelAPI.Miscellaneous.DateRoll( $Z30,BK$14*12/$O30,"M","MF",Holidays)&lt;=$N30,_xll.Orion.ExcelAPI.Miscellaneous.DateRoll($Z30,BK$14*12/$O30,"M","MF",Holidays),"")</f>
        <v/>
      </c>
      <c r="BL30" s="4" t="str">
        <f ca="1">IF(_xll.Orion.ExcelAPI.Miscellaneous.DateRoll( $Z30,BL$14*12/$O30,"M","MF",Holidays)&lt;=$N30,_xll.Orion.ExcelAPI.Miscellaneous.DateRoll($Z30,BL$14*12/$O30,"M","MF",Holidays),"")</f>
        <v/>
      </c>
      <c r="BM30" s="4" t="str">
        <f ca="1">IF(_xll.Orion.ExcelAPI.Miscellaneous.DateRoll( $Z30,BM$14*12/$O30,"M","MF",Holidays)&lt;=$N30,_xll.Orion.ExcelAPI.Miscellaneous.DateRoll($Z30,BM$14*12/$O30,"M","MF",Holidays),"")</f>
        <v/>
      </c>
      <c r="BN30" s="4" t="str">
        <f ca="1">IF(_xll.Orion.ExcelAPI.Miscellaneous.DateRoll( $Z30,BN$14*12/$O30,"M","MF",Holidays)&lt;=$N30,_xll.Orion.ExcelAPI.Miscellaneous.DateRoll($Z30,BN$14*12/$O30,"M","MF",Holidays),"")</f>
        <v/>
      </c>
      <c r="BO30" s="4" t="str">
        <f ca="1">IF(_xll.Orion.ExcelAPI.Miscellaneous.DateRoll( $Z30,BO$14*12/$O30,"M","MF",Holidays)&lt;=$N30,_xll.Orion.ExcelAPI.Miscellaneous.DateRoll($Z30,BO$14*12/$O30,"M","MF",Holidays),"")</f>
        <v/>
      </c>
      <c r="BP30" s="4" t="str">
        <f ca="1">IF(_xll.Orion.ExcelAPI.Miscellaneous.DateRoll( $Z30,BP$14*12/$O30,"M","MF",Holidays)&lt;=$N30,_xll.Orion.ExcelAPI.Miscellaneous.DateRoll($Z30,BP$14*12/$O30,"M","MF",Holidays),"")</f>
        <v/>
      </c>
      <c r="BQ30" s="4" t="str">
        <f ca="1">IF(_xll.Orion.ExcelAPI.Miscellaneous.DateRoll( $Z30,BQ$14*12/$O30,"M","MF",Holidays)&lt;=$N30,_xll.Orion.ExcelAPI.Miscellaneous.DateRoll($Z30,BQ$14*12/$O30,"M","MF",Holidays),"")</f>
        <v/>
      </c>
      <c r="BR30" s="4" t="str">
        <f ca="1">IF(_xll.Orion.ExcelAPI.Miscellaneous.DateRoll( $Z30,BR$14*12/$O30,"M","MF",Holidays)&lt;=$N30,_xll.Orion.ExcelAPI.Miscellaneous.DateRoll($Z30,BR$14*12/$O30,"M","MF",Holidays),"")</f>
        <v/>
      </c>
      <c r="BS30" s="4" t="str">
        <f ca="1">IF(_xll.Orion.ExcelAPI.Miscellaneous.DateRoll( $Z30,BS$14*12/$O30,"M","MF",Holidays)&lt;=$N30,_xll.Orion.ExcelAPI.Miscellaneous.DateRoll($Z30,BS$14*12/$O30,"M","MF",Holidays),"")</f>
        <v/>
      </c>
      <c r="BT30" s="4" t="str">
        <f ca="1">IF(_xll.Orion.ExcelAPI.Miscellaneous.DateRoll( $Z30,BT$14*12/$O30,"M","MF",Holidays)&lt;=$N30,_xll.Orion.ExcelAPI.Miscellaneous.DateRoll($Z30,BT$14*12/$O30,"M","MF",Holidays),"")</f>
        <v/>
      </c>
      <c r="BU30" s="4" t="str">
        <f ca="1">IF(_xll.Orion.ExcelAPI.Miscellaneous.DateRoll( $Z30,BU$14*12/$O30,"M","MF",Holidays)&lt;=$N30,_xll.Orion.ExcelAPI.Miscellaneous.DateRoll($Z30,BU$14*12/$O30,"M","MF",Holidays),"")</f>
        <v/>
      </c>
      <c r="BV30" s="4" t="str">
        <f ca="1">IF(_xll.Orion.ExcelAPI.Miscellaneous.DateRoll( $Z30,BV$14*12/$O30,"M","MF",Holidays)&lt;=$N30,_xll.Orion.ExcelAPI.Miscellaneous.DateRoll($Z30,BV$14*12/$O30,"M","MF",Holidays),"")</f>
        <v/>
      </c>
      <c r="BW30" s="4" t="str">
        <f ca="1">IF(_xll.Orion.ExcelAPI.Miscellaneous.DateRoll( $Z30,BW$14*12/$O30,"M","MF",Holidays)&lt;=$N30,_xll.Orion.ExcelAPI.Miscellaneous.DateRoll($Z30,BW$14*12/$O30,"M","MF",Holidays),"")</f>
        <v/>
      </c>
      <c r="BX30" s="4" t="str">
        <f ca="1">IF(_xll.Orion.ExcelAPI.Miscellaneous.DateRoll( $Z30,BX$14*12/$O30,"M","MF",Holidays)&lt;=$N30,_xll.Orion.ExcelAPI.Miscellaneous.DateRoll($Z30,BX$14*12/$O30,"M","MF",Holidays),"")</f>
        <v/>
      </c>
      <c r="BY30" s="4" t="str">
        <f ca="1">IF(_xll.Orion.ExcelAPI.Miscellaneous.DateRoll( $Z30,BY$14*12/$O30,"M","MF",Holidays)&lt;=$N30,_xll.Orion.ExcelAPI.Miscellaneous.DateRoll($Z30,BY$14*12/$O30,"M","MF",Holidays),"")</f>
        <v/>
      </c>
      <c r="BZ30" s="4" t="str">
        <f ca="1">IF(_xll.Orion.ExcelAPI.Miscellaneous.DateRoll( $Z30,BZ$14*12/$O30,"M","MF",Holidays)&lt;=$N30,_xll.Orion.ExcelAPI.Miscellaneous.DateRoll($Z30,BZ$14*12/$O30,"M","MF",Holidays),"")</f>
        <v/>
      </c>
      <c r="CA30" s="4" t="str">
        <f ca="1">IF(_xll.Orion.ExcelAPI.Miscellaneous.DateRoll( $Z30,CA$14*12/$O30,"M","MF",Holidays)&lt;=$N30,_xll.Orion.ExcelAPI.Miscellaneous.DateRoll($Z30,CA$14*12/$O30,"M","MF",Holidays),"")</f>
        <v/>
      </c>
      <c r="CB30" s="4" t="str">
        <f ca="1">IF(_xll.Orion.ExcelAPI.Miscellaneous.DateRoll( $Z30,CB$14*12/$O30,"M","MF",Holidays)&lt;=$N30,_xll.Orion.ExcelAPI.Miscellaneous.DateRoll($Z30,CB$14*12/$O30,"M","MF",Holidays),"")</f>
        <v/>
      </c>
      <c r="CC30" s="4" t="str">
        <f ca="1">IF(_xll.Orion.ExcelAPI.Miscellaneous.DateRoll( $Z30,CC$14*12/$O30,"M","MF",Holidays)&lt;=$N30,_xll.Orion.ExcelAPI.Miscellaneous.DateRoll($Z30,CC$14*12/$O30,"M","MF",Holidays),"")</f>
        <v/>
      </c>
      <c r="CD30" s="4" t="str">
        <f ca="1">IF(_xll.Orion.ExcelAPI.Miscellaneous.DateRoll( $Z30,CD$14*12/$O30,"M","MF",Holidays)&lt;=$N30,_xll.Orion.ExcelAPI.Miscellaneous.DateRoll($Z30,CD$14*12/$O30,"M","MF",Holidays),"")</f>
        <v/>
      </c>
      <c r="CE30" s="4" t="str">
        <f ca="1">IF(_xll.Orion.ExcelAPI.Miscellaneous.DateRoll( $Z30,CE$14*12/$O30,"M","MF",Holidays)&lt;=$N30,_xll.Orion.ExcelAPI.Miscellaneous.DateRoll($Z30,CE$14*12/$O30,"M","MF",Holidays),"")</f>
        <v/>
      </c>
      <c r="CF30" s="4" t="str">
        <f ca="1">IF(_xll.Orion.ExcelAPI.Miscellaneous.DateRoll( $Z30,CF$14*12/$O30,"M","MF",Holidays)&lt;=$N30,_xll.Orion.ExcelAPI.Miscellaneous.DateRoll($Z30,CF$14*12/$O30,"M","MF",Holidays),"")</f>
        <v/>
      </c>
      <c r="CG30" s="4" t="str">
        <f ca="1">IF(_xll.Orion.ExcelAPI.Miscellaneous.DateRoll( $Z30,CG$14*12/$O30,"M","MF",Holidays)&lt;=$N30,_xll.Orion.ExcelAPI.Miscellaneous.DateRoll($Z30,CG$14*12/$O30,"M","MF",Holidays),"")</f>
        <v/>
      </c>
      <c r="CH30" s="4" t="str">
        <f ca="1">IF(_xll.Orion.ExcelAPI.Miscellaneous.DateRoll( $Z30,CH$14*12/$O30,"M","MF",Holidays)&lt;=$N30,_xll.Orion.ExcelAPI.Miscellaneous.DateRoll($Z30,CH$14*12/$O30,"M","MF",Holidays),"")</f>
        <v/>
      </c>
      <c r="CI30" s="4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</row>
    <row r="31" spans="1:148">
      <c r="A31" s="29" t="s">
        <v>32</v>
      </c>
      <c r="B31" s="199" t="str">
        <f t="shared" si="15"/>
        <v>7Y</v>
      </c>
      <c r="C31" s="75">
        <f ca="1">[1]IR!I94</f>
        <v>45</v>
      </c>
      <c r="D31" s="62">
        <f ca="1">$E$44+C31/100</f>
        <v>6.45</v>
      </c>
      <c r="E31" s="134">
        <f ca="1">-'[1]AUD SCB'!S28</f>
        <v>-8</v>
      </c>
      <c r="F31" s="127">
        <f t="shared" ca="1" si="16"/>
        <v>570.99673524908781</v>
      </c>
      <c r="G31" s="82">
        <v>1</v>
      </c>
      <c r="H31" s="78" t="s">
        <v>34</v>
      </c>
      <c r="I31" s="83" t="s">
        <v>35</v>
      </c>
      <c r="J31" s="82">
        <v>7</v>
      </c>
      <c r="K31" s="78" t="s">
        <v>38</v>
      </c>
      <c r="L31" s="83" t="s">
        <v>37</v>
      </c>
      <c r="M31" s="67">
        <f ca="1">_xll.Orion.ExcelAPI.Miscellaneous.DateRoll(Calc_Date,G31,H31,I31,Holidays)</f>
        <v>41820</v>
      </c>
      <c r="N31" s="61">
        <f ca="1">_xll.Orion.ExcelAPI.Miscellaneous.DateRoll(M31,J31,K31,L31,Holidays)</f>
        <v>44377</v>
      </c>
      <c r="O31" s="89">
        <v>2</v>
      </c>
      <c r="P31" s="96">
        <f t="shared" ca="1" si="17"/>
        <v>6.3700000000000007E-2</v>
      </c>
      <c r="Q31" s="91">
        <v>0</v>
      </c>
      <c r="R31" s="93">
        <f t="shared" ca="1" si="18"/>
        <v>6.3700000000000007E-2</v>
      </c>
      <c r="S31" s="91"/>
      <c r="T31" s="101">
        <f t="shared" si="19"/>
        <v>7.0082191780821921</v>
      </c>
      <c r="U31" s="42">
        <v>2558</v>
      </c>
      <c r="V31" s="41">
        <v>5.8437596213526434E-2</v>
      </c>
      <c r="W31" s="46">
        <f>_xll.QR.ExcelAPI.QFN("QR.BarraFunc.Zero2DF",V31,ZeroCompFreq,U31/365)</f>
        <v>0.66592334560032096</v>
      </c>
      <c r="X31" s="10"/>
      <c r="Y31" s="37" t="str">
        <f t="shared" si="20"/>
        <v>7Y</v>
      </c>
      <c r="Z31" s="4">
        <f t="shared" ca="1" si="21"/>
        <v>41820</v>
      </c>
      <c r="AA31" s="4">
        <f ca="1">IF(_xll.Orion.ExcelAPI.Miscellaneous.DateRoll( $Z31,AA$14*12/$O31,"M","MF",Holidays)&lt;=$N31,_xll.Orion.ExcelAPI.Miscellaneous.DateRoll($Z31,AA$14*12/$O31,"M","MF",Holidays),"")</f>
        <v>42003</v>
      </c>
      <c r="AB31" s="4">
        <f ca="1">IF(_xll.Orion.ExcelAPI.Miscellaneous.DateRoll( $Z31,AB$14*12/$O31,"M","MF",Holidays)&lt;=$N31,_xll.Orion.ExcelAPI.Miscellaneous.DateRoll($Z31,AB$14*12/$O31,"M","MF",Holidays),"")</f>
        <v>42185</v>
      </c>
      <c r="AC31" s="4">
        <f ca="1">IF(_xll.Orion.ExcelAPI.Miscellaneous.DateRoll( $Z31,AC$14*12/$O31,"M","MF",Holidays)&lt;=$N31,_xll.Orion.ExcelAPI.Miscellaneous.DateRoll($Z31,AC$14*12/$O31,"M","MF",Holidays),"")</f>
        <v>42368</v>
      </c>
      <c r="AD31" s="4">
        <f ca="1">IF(_xll.Orion.ExcelAPI.Miscellaneous.DateRoll( $Z31,AD$14*12/$O31,"M","MF",Holidays)&lt;=$N31,_xll.Orion.ExcelAPI.Miscellaneous.DateRoll($Z31,AD$14*12/$O31,"M","MF",Holidays),"")</f>
        <v>42551</v>
      </c>
      <c r="AE31" s="4">
        <f ca="1">IF(_xll.Orion.ExcelAPI.Miscellaneous.DateRoll( $Z31,AE$14*12/$O31,"M","MF",Holidays)&lt;=$N31,_xll.Orion.ExcelAPI.Miscellaneous.DateRoll($Z31,AE$14*12/$O31,"M","MF",Holidays),"")</f>
        <v>42734</v>
      </c>
      <c r="AF31" s="4">
        <f ca="1">IF(_xll.Orion.ExcelAPI.Miscellaneous.DateRoll( $Z31,AF$14*12/$O31,"M","MF",Holidays)&lt;=$N31,_xll.Orion.ExcelAPI.Miscellaneous.DateRoll($Z31,AF$14*12/$O31,"M","MF",Holidays),"")</f>
        <v>42916</v>
      </c>
      <c r="AG31" s="4">
        <f ca="1">IF(_xll.Orion.ExcelAPI.Miscellaneous.DateRoll( $Z31,AG$14*12/$O31,"M","MF",Holidays)&lt;=$N31,_xll.Orion.ExcelAPI.Miscellaneous.DateRoll($Z31,AG$14*12/$O31,"M","MF",Holidays),"")</f>
        <v>43098</v>
      </c>
      <c r="AH31" s="4">
        <f ca="1">IF(_xll.Orion.ExcelAPI.Miscellaneous.DateRoll( $Z31,AH$14*12/$O31,"M","MF",Holidays)&lt;=$N31,_xll.Orion.ExcelAPI.Miscellaneous.DateRoll($Z31,AH$14*12/$O31,"M","MF",Holidays),"")</f>
        <v>43280</v>
      </c>
      <c r="AI31" s="4">
        <f ca="1">IF(_xll.Orion.ExcelAPI.Miscellaneous.DateRoll( $Z31,AI$14*12/$O31,"M","MF",Holidays)&lt;=$N31,_xll.Orion.ExcelAPI.Miscellaneous.DateRoll($Z31,AI$14*12/$O31,"M","MF",Holidays),"")</f>
        <v>43465</v>
      </c>
      <c r="AJ31" s="4">
        <f ca="1">IF(_xll.Orion.ExcelAPI.Miscellaneous.DateRoll( $Z31,AJ$14*12/$O31,"M","MF",Holidays)&lt;=$N31,_xll.Orion.ExcelAPI.Miscellaneous.DateRoll($Z31,AJ$14*12/$O31,"M","MF",Holidays),"")</f>
        <v>43644</v>
      </c>
      <c r="AK31" s="4">
        <f ca="1">IF(_xll.Orion.ExcelAPI.Miscellaneous.DateRoll( $Z31,AK$14*12/$O31,"M","MF",Holidays)&lt;=$N31,_xll.Orion.ExcelAPI.Miscellaneous.DateRoll($Z31,AK$14*12/$O31,"M","MF",Holidays),"")</f>
        <v>43829</v>
      </c>
      <c r="AL31" s="4">
        <f ca="1">IF(_xll.Orion.ExcelAPI.Miscellaneous.DateRoll( $Z31,AL$14*12/$O31,"M","MF",Holidays)&lt;=$N31,_xll.Orion.ExcelAPI.Miscellaneous.DateRoll($Z31,AL$14*12/$O31,"M","MF",Holidays),"")</f>
        <v>44012</v>
      </c>
      <c r="AM31" s="4">
        <f ca="1">IF(_xll.Orion.ExcelAPI.Miscellaneous.DateRoll( $Z31,AM$14*12/$O31,"M","MF",Holidays)&lt;=$N31,_xll.Orion.ExcelAPI.Miscellaneous.DateRoll($Z31,AM$14*12/$O31,"M","MF",Holidays),"")</f>
        <v>44195</v>
      </c>
      <c r="AN31" s="4">
        <f ca="1">IF(_xll.Orion.ExcelAPI.Miscellaneous.DateRoll( $Z31,AN$14*12/$O31,"M","MF",Holidays)&lt;=$N31,_xll.Orion.ExcelAPI.Miscellaneous.DateRoll($Z31,AN$14*12/$O31,"M","MF",Holidays),"")</f>
        <v>44377</v>
      </c>
      <c r="AO31" s="4" t="str">
        <f ca="1">IF(_xll.Orion.ExcelAPI.Miscellaneous.DateRoll( $Z31,AO$14*12/$O31,"M","MF",Holidays)&lt;=$N31,_xll.Orion.ExcelAPI.Miscellaneous.DateRoll($Z31,AO$14*12/$O31,"M","MF",Holidays),"")</f>
        <v/>
      </c>
      <c r="AP31" s="4" t="str">
        <f ca="1">IF(_xll.Orion.ExcelAPI.Miscellaneous.DateRoll( $Z31,AP$14*12/$O31,"M","MF",Holidays)&lt;=$N31,_xll.Orion.ExcelAPI.Miscellaneous.DateRoll($Z31,AP$14*12/$O31,"M","MF",Holidays),"")</f>
        <v/>
      </c>
      <c r="AQ31" s="4" t="str">
        <f ca="1">IF(_xll.Orion.ExcelAPI.Miscellaneous.DateRoll( $Z31,AQ$14*12/$O31,"M","MF",Holidays)&lt;=$N31,_xll.Orion.ExcelAPI.Miscellaneous.DateRoll($Z31,AQ$14*12/$O31,"M","MF",Holidays),"")</f>
        <v/>
      </c>
      <c r="AR31" s="4" t="str">
        <f ca="1">IF(_xll.Orion.ExcelAPI.Miscellaneous.DateRoll( $Z31,AR$14*12/$O31,"M","MF",Holidays)&lt;=$N31,_xll.Orion.ExcelAPI.Miscellaneous.DateRoll($Z31,AR$14*12/$O31,"M","MF",Holidays),"")</f>
        <v/>
      </c>
      <c r="AS31" s="4" t="str">
        <f ca="1">IF(_xll.Orion.ExcelAPI.Miscellaneous.DateRoll( $Z31,AS$14*12/$O31,"M","MF",Holidays)&lt;=$N31,_xll.Orion.ExcelAPI.Miscellaneous.DateRoll($Z31,AS$14*12/$O31,"M","MF",Holidays),"")</f>
        <v/>
      </c>
      <c r="AT31" s="4" t="str">
        <f ca="1">IF(_xll.Orion.ExcelAPI.Miscellaneous.DateRoll( $Z31,AT$14*12/$O31,"M","MF",Holidays)&lt;=$N31,_xll.Orion.ExcelAPI.Miscellaneous.DateRoll($Z31,AT$14*12/$O31,"M","MF",Holidays),"")</f>
        <v/>
      </c>
      <c r="AU31" s="4" t="str">
        <f ca="1">IF(_xll.Orion.ExcelAPI.Miscellaneous.DateRoll( $Z31,AU$14*12/$O31,"M","MF",Holidays)&lt;=$N31,_xll.Orion.ExcelAPI.Miscellaneous.DateRoll($Z31,AU$14*12/$O31,"M","MF",Holidays),"")</f>
        <v/>
      </c>
      <c r="AV31" s="4" t="str">
        <f ca="1">IF(_xll.Orion.ExcelAPI.Miscellaneous.DateRoll( $Z31,AV$14*12/$O31,"M","MF",Holidays)&lt;=$N31,_xll.Orion.ExcelAPI.Miscellaneous.DateRoll($Z31,AV$14*12/$O31,"M","MF",Holidays),"")</f>
        <v/>
      </c>
      <c r="AW31" s="4" t="str">
        <f ca="1">IF(_xll.Orion.ExcelAPI.Miscellaneous.DateRoll( $Z31,AW$14*12/$O31,"M","MF",Holidays)&lt;=$N31,_xll.Orion.ExcelAPI.Miscellaneous.DateRoll($Z31,AW$14*12/$O31,"M","MF",Holidays),"")</f>
        <v/>
      </c>
      <c r="AX31" s="4" t="str">
        <f ca="1">IF(_xll.Orion.ExcelAPI.Miscellaneous.DateRoll( $Z31,AX$14*12/$O31,"M","MF",Holidays)&lt;=$N31,_xll.Orion.ExcelAPI.Miscellaneous.DateRoll($Z31,AX$14*12/$O31,"M","MF",Holidays),"")</f>
        <v/>
      </c>
      <c r="AY31" s="4" t="str">
        <f ca="1">IF(_xll.Orion.ExcelAPI.Miscellaneous.DateRoll( $Z31,AY$14*12/$O31,"M","MF",Holidays)&lt;=$N31,_xll.Orion.ExcelAPI.Miscellaneous.DateRoll($Z31,AY$14*12/$O31,"M","MF",Holidays),"")</f>
        <v/>
      </c>
      <c r="AZ31" s="4" t="str">
        <f ca="1">IF(_xll.Orion.ExcelAPI.Miscellaneous.DateRoll( $Z31,AZ$14*12/$O31,"M","MF",Holidays)&lt;=$N31,_xll.Orion.ExcelAPI.Miscellaneous.DateRoll($Z31,AZ$14*12/$O31,"M","MF",Holidays),"")</f>
        <v/>
      </c>
      <c r="BA31" s="4" t="str">
        <f ca="1">IF(_xll.Orion.ExcelAPI.Miscellaneous.DateRoll( $Z31,BA$14*12/$O31,"M","MF",Holidays)&lt;=$N31,_xll.Orion.ExcelAPI.Miscellaneous.DateRoll($Z31,BA$14*12/$O31,"M","MF",Holidays),"")</f>
        <v/>
      </c>
      <c r="BB31" s="4" t="str">
        <f ca="1">IF(_xll.Orion.ExcelAPI.Miscellaneous.DateRoll( $Z31,BB$14*12/$O31,"M","MF",Holidays)&lt;=$N31,_xll.Orion.ExcelAPI.Miscellaneous.DateRoll($Z31,BB$14*12/$O31,"M","MF",Holidays),"")</f>
        <v/>
      </c>
      <c r="BC31" s="4" t="str">
        <f ca="1">IF(_xll.Orion.ExcelAPI.Miscellaneous.DateRoll( $Z31,BC$14*12/$O31,"M","MF",Holidays)&lt;=$N31,_xll.Orion.ExcelAPI.Miscellaneous.DateRoll($Z31,BC$14*12/$O31,"M","MF",Holidays),"")</f>
        <v/>
      </c>
      <c r="BD31" s="4" t="str">
        <f ca="1">IF(_xll.Orion.ExcelAPI.Miscellaneous.DateRoll( $Z31,BD$14*12/$O31,"M","MF",Holidays)&lt;=$N31,_xll.Orion.ExcelAPI.Miscellaneous.DateRoll($Z31,BD$14*12/$O31,"M","MF",Holidays),"")</f>
        <v/>
      </c>
      <c r="BE31" s="4" t="str">
        <f ca="1">IF(_xll.Orion.ExcelAPI.Miscellaneous.DateRoll( $Z31,BE$14*12/$O31,"M","MF",Holidays)&lt;=$N31,_xll.Orion.ExcelAPI.Miscellaneous.DateRoll($Z31,BE$14*12/$O31,"M","MF",Holidays),"")</f>
        <v/>
      </c>
      <c r="BF31" s="4" t="str">
        <f ca="1">IF(_xll.Orion.ExcelAPI.Miscellaneous.DateRoll( $Z31,BF$14*12/$O31,"M","MF",Holidays)&lt;=$N31,_xll.Orion.ExcelAPI.Miscellaneous.DateRoll($Z31,BF$14*12/$O31,"M","MF",Holidays),"")</f>
        <v/>
      </c>
      <c r="BG31" s="4" t="str">
        <f ca="1">IF(_xll.Orion.ExcelAPI.Miscellaneous.DateRoll( $Z31,BG$14*12/$O31,"M","MF",Holidays)&lt;=$N31,_xll.Orion.ExcelAPI.Miscellaneous.DateRoll($Z31,BG$14*12/$O31,"M","MF",Holidays),"")</f>
        <v/>
      </c>
      <c r="BH31" s="4" t="str">
        <f ca="1">IF(_xll.Orion.ExcelAPI.Miscellaneous.DateRoll( $Z31,BH$14*12/$O31,"M","MF",Holidays)&lt;=$N31,_xll.Orion.ExcelAPI.Miscellaneous.DateRoll($Z31,BH$14*12/$O31,"M","MF",Holidays),"")</f>
        <v/>
      </c>
      <c r="BI31" s="4" t="str">
        <f ca="1">IF(_xll.Orion.ExcelAPI.Miscellaneous.DateRoll( $Z31,BI$14*12/$O31,"M","MF",Holidays)&lt;=$N31,_xll.Orion.ExcelAPI.Miscellaneous.DateRoll($Z31,BI$14*12/$O31,"M","MF",Holidays),"")</f>
        <v/>
      </c>
      <c r="BJ31" s="4" t="str">
        <f ca="1">IF(_xll.Orion.ExcelAPI.Miscellaneous.DateRoll( $Z31,BJ$14*12/$O31,"M","MF",Holidays)&lt;=$N31,_xll.Orion.ExcelAPI.Miscellaneous.DateRoll($Z31,BJ$14*12/$O31,"M","MF",Holidays),"")</f>
        <v/>
      </c>
      <c r="BK31" s="4" t="str">
        <f ca="1">IF(_xll.Orion.ExcelAPI.Miscellaneous.DateRoll( $Z31,BK$14*12/$O31,"M","MF",Holidays)&lt;=$N31,_xll.Orion.ExcelAPI.Miscellaneous.DateRoll($Z31,BK$14*12/$O31,"M","MF",Holidays),"")</f>
        <v/>
      </c>
      <c r="BL31" s="4" t="str">
        <f ca="1">IF(_xll.Orion.ExcelAPI.Miscellaneous.DateRoll( $Z31,BL$14*12/$O31,"M","MF",Holidays)&lt;=$N31,_xll.Orion.ExcelAPI.Miscellaneous.DateRoll($Z31,BL$14*12/$O31,"M","MF",Holidays),"")</f>
        <v/>
      </c>
      <c r="BM31" s="4" t="str">
        <f ca="1">IF(_xll.Orion.ExcelAPI.Miscellaneous.DateRoll( $Z31,BM$14*12/$O31,"M","MF",Holidays)&lt;=$N31,_xll.Orion.ExcelAPI.Miscellaneous.DateRoll($Z31,BM$14*12/$O31,"M","MF",Holidays),"")</f>
        <v/>
      </c>
      <c r="BN31" s="4" t="str">
        <f ca="1">IF(_xll.Orion.ExcelAPI.Miscellaneous.DateRoll( $Z31,BN$14*12/$O31,"M","MF",Holidays)&lt;=$N31,_xll.Orion.ExcelAPI.Miscellaneous.DateRoll($Z31,BN$14*12/$O31,"M","MF",Holidays),"")</f>
        <v/>
      </c>
      <c r="BO31" s="4" t="str">
        <f ca="1">IF(_xll.Orion.ExcelAPI.Miscellaneous.DateRoll( $Z31,BO$14*12/$O31,"M","MF",Holidays)&lt;=$N31,_xll.Orion.ExcelAPI.Miscellaneous.DateRoll($Z31,BO$14*12/$O31,"M","MF",Holidays),"")</f>
        <v/>
      </c>
      <c r="BP31" s="4" t="str">
        <f ca="1">IF(_xll.Orion.ExcelAPI.Miscellaneous.DateRoll( $Z31,BP$14*12/$O31,"M","MF",Holidays)&lt;=$N31,_xll.Orion.ExcelAPI.Miscellaneous.DateRoll($Z31,BP$14*12/$O31,"M","MF",Holidays),"")</f>
        <v/>
      </c>
      <c r="BQ31" s="4" t="str">
        <f ca="1">IF(_xll.Orion.ExcelAPI.Miscellaneous.DateRoll( $Z31,BQ$14*12/$O31,"M","MF",Holidays)&lt;=$N31,_xll.Orion.ExcelAPI.Miscellaneous.DateRoll($Z31,BQ$14*12/$O31,"M","MF",Holidays),"")</f>
        <v/>
      </c>
      <c r="BR31" s="4" t="str">
        <f ca="1">IF(_xll.Orion.ExcelAPI.Miscellaneous.DateRoll( $Z31,BR$14*12/$O31,"M","MF",Holidays)&lt;=$N31,_xll.Orion.ExcelAPI.Miscellaneous.DateRoll($Z31,BR$14*12/$O31,"M","MF",Holidays),"")</f>
        <v/>
      </c>
      <c r="BS31" s="4" t="str">
        <f ca="1">IF(_xll.Orion.ExcelAPI.Miscellaneous.DateRoll( $Z31,BS$14*12/$O31,"M","MF",Holidays)&lt;=$N31,_xll.Orion.ExcelAPI.Miscellaneous.DateRoll($Z31,BS$14*12/$O31,"M","MF",Holidays),"")</f>
        <v/>
      </c>
      <c r="BT31" s="4" t="str">
        <f ca="1">IF(_xll.Orion.ExcelAPI.Miscellaneous.DateRoll( $Z31,BT$14*12/$O31,"M","MF",Holidays)&lt;=$N31,_xll.Orion.ExcelAPI.Miscellaneous.DateRoll($Z31,BT$14*12/$O31,"M","MF",Holidays),"")</f>
        <v/>
      </c>
      <c r="BU31" s="4" t="str">
        <f ca="1">IF(_xll.Orion.ExcelAPI.Miscellaneous.DateRoll( $Z31,BU$14*12/$O31,"M","MF",Holidays)&lt;=$N31,_xll.Orion.ExcelAPI.Miscellaneous.DateRoll($Z31,BU$14*12/$O31,"M","MF",Holidays),"")</f>
        <v/>
      </c>
      <c r="BV31" s="4" t="str">
        <f ca="1">IF(_xll.Orion.ExcelAPI.Miscellaneous.DateRoll( $Z31,BV$14*12/$O31,"M","MF",Holidays)&lt;=$N31,_xll.Orion.ExcelAPI.Miscellaneous.DateRoll($Z31,BV$14*12/$O31,"M","MF",Holidays),"")</f>
        <v/>
      </c>
      <c r="BW31" s="4" t="str">
        <f ca="1">IF(_xll.Orion.ExcelAPI.Miscellaneous.DateRoll( $Z31,BW$14*12/$O31,"M","MF",Holidays)&lt;=$N31,_xll.Orion.ExcelAPI.Miscellaneous.DateRoll($Z31,BW$14*12/$O31,"M","MF",Holidays),"")</f>
        <v/>
      </c>
      <c r="BX31" s="4" t="str">
        <f ca="1">IF(_xll.Orion.ExcelAPI.Miscellaneous.DateRoll( $Z31,BX$14*12/$O31,"M","MF",Holidays)&lt;=$N31,_xll.Orion.ExcelAPI.Miscellaneous.DateRoll($Z31,BX$14*12/$O31,"M","MF",Holidays),"")</f>
        <v/>
      </c>
      <c r="BY31" s="4" t="str">
        <f ca="1">IF(_xll.Orion.ExcelAPI.Miscellaneous.DateRoll( $Z31,BY$14*12/$O31,"M","MF",Holidays)&lt;=$N31,_xll.Orion.ExcelAPI.Miscellaneous.DateRoll($Z31,BY$14*12/$O31,"M","MF",Holidays),"")</f>
        <v/>
      </c>
      <c r="BZ31" s="4" t="str">
        <f ca="1">IF(_xll.Orion.ExcelAPI.Miscellaneous.DateRoll( $Z31,BZ$14*12/$O31,"M","MF",Holidays)&lt;=$N31,_xll.Orion.ExcelAPI.Miscellaneous.DateRoll($Z31,BZ$14*12/$O31,"M","MF",Holidays),"")</f>
        <v/>
      </c>
      <c r="CA31" s="4" t="str">
        <f ca="1">IF(_xll.Orion.ExcelAPI.Miscellaneous.DateRoll( $Z31,CA$14*12/$O31,"M","MF",Holidays)&lt;=$N31,_xll.Orion.ExcelAPI.Miscellaneous.DateRoll($Z31,CA$14*12/$O31,"M","MF",Holidays),"")</f>
        <v/>
      </c>
      <c r="CB31" s="4" t="str">
        <f ca="1">IF(_xll.Orion.ExcelAPI.Miscellaneous.DateRoll( $Z31,CB$14*12/$O31,"M","MF",Holidays)&lt;=$N31,_xll.Orion.ExcelAPI.Miscellaneous.DateRoll($Z31,CB$14*12/$O31,"M","MF",Holidays),"")</f>
        <v/>
      </c>
      <c r="CC31" s="4" t="str">
        <f ca="1">IF(_xll.Orion.ExcelAPI.Miscellaneous.DateRoll( $Z31,CC$14*12/$O31,"M","MF",Holidays)&lt;=$N31,_xll.Orion.ExcelAPI.Miscellaneous.DateRoll($Z31,CC$14*12/$O31,"M","MF",Holidays),"")</f>
        <v/>
      </c>
      <c r="CD31" s="4" t="str">
        <f ca="1">IF(_xll.Orion.ExcelAPI.Miscellaneous.DateRoll( $Z31,CD$14*12/$O31,"M","MF",Holidays)&lt;=$N31,_xll.Orion.ExcelAPI.Miscellaneous.DateRoll($Z31,CD$14*12/$O31,"M","MF",Holidays),"")</f>
        <v/>
      </c>
      <c r="CE31" s="4" t="str">
        <f ca="1">IF(_xll.Orion.ExcelAPI.Miscellaneous.DateRoll( $Z31,CE$14*12/$O31,"M","MF",Holidays)&lt;=$N31,_xll.Orion.ExcelAPI.Miscellaneous.DateRoll($Z31,CE$14*12/$O31,"M","MF",Holidays),"")</f>
        <v/>
      </c>
      <c r="CF31" s="4" t="str">
        <f ca="1">IF(_xll.Orion.ExcelAPI.Miscellaneous.DateRoll( $Z31,CF$14*12/$O31,"M","MF",Holidays)&lt;=$N31,_xll.Orion.ExcelAPI.Miscellaneous.DateRoll($Z31,CF$14*12/$O31,"M","MF",Holidays),"")</f>
        <v/>
      </c>
      <c r="CG31" s="4" t="str">
        <f ca="1">IF(_xll.Orion.ExcelAPI.Miscellaneous.DateRoll( $Z31,CG$14*12/$O31,"M","MF",Holidays)&lt;=$N31,_xll.Orion.ExcelAPI.Miscellaneous.DateRoll($Z31,CG$14*12/$O31,"M","MF",Holidays),"")</f>
        <v/>
      </c>
      <c r="CH31" s="4" t="str">
        <f ca="1">IF(_xll.Orion.ExcelAPI.Miscellaneous.DateRoll( $Z31,CH$14*12/$O31,"M","MF",Holidays)&lt;=$N31,_xll.Orion.ExcelAPI.Miscellaneous.DateRoll($Z31,CH$14*12/$O31,"M","MF",Holidays),"")</f>
        <v/>
      </c>
      <c r="CI31" s="4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</row>
    <row r="32" spans="1:148">
      <c r="A32" s="29" t="s">
        <v>32</v>
      </c>
      <c r="B32" s="199" t="str">
        <f t="shared" si="15"/>
        <v>8Y</v>
      </c>
      <c r="C32" s="75">
        <f ca="1">[1]IR!I95</f>
        <v>47.916666666666664</v>
      </c>
      <c r="D32" s="62">
        <f ca="1">$E$44+C32/100</f>
        <v>6.479166666666667</v>
      </c>
      <c r="E32" s="134">
        <f ca="1">-'[1]AUD SCB'!S29</f>
        <v>-7.8472222222222223</v>
      </c>
      <c r="F32" s="127">
        <f t="shared" ca="1" si="16"/>
        <v>634.62992441098777</v>
      </c>
      <c r="G32" s="82">
        <v>1</v>
      </c>
      <c r="H32" s="78" t="s">
        <v>34</v>
      </c>
      <c r="I32" s="83" t="s">
        <v>35</v>
      </c>
      <c r="J32" s="82">
        <v>8</v>
      </c>
      <c r="K32" s="78" t="s">
        <v>38</v>
      </c>
      <c r="L32" s="83" t="s">
        <v>37</v>
      </c>
      <c r="M32" s="67">
        <f ca="1">_xll.Orion.ExcelAPI.Miscellaneous.DateRoll(Calc_Date,G32,H32,I32,Holidays)</f>
        <v>41820</v>
      </c>
      <c r="N32" s="61">
        <f ca="1">_xll.Orion.ExcelAPI.Miscellaneous.DateRoll(M32,J32,K32,L32,Holidays)</f>
        <v>44742</v>
      </c>
      <c r="O32" s="89">
        <v>2</v>
      </c>
      <c r="P32" s="96">
        <f t="shared" ca="1" si="17"/>
        <v>6.4006944444444436E-2</v>
      </c>
      <c r="Q32" s="91">
        <v>0</v>
      </c>
      <c r="R32" s="93">
        <f t="shared" ca="1" si="18"/>
        <v>6.4006944444444436E-2</v>
      </c>
      <c r="S32" s="91"/>
      <c r="T32" s="101">
        <f t="shared" si="19"/>
        <v>8.0136986301369859</v>
      </c>
      <c r="U32" s="42">
        <v>2925</v>
      </c>
      <c r="V32" s="41">
        <v>5.8765700724784486E-2</v>
      </c>
      <c r="W32" s="46">
        <f>_xll.QR.ExcelAPI.QFN("QR.BarraFunc.Zero2DF",V32,ZeroCompFreq,U32/365)</f>
        <v>0.62656371679964262</v>
      </c>
      <c r="X32" s="10"/>
      <c r="Y32" s="37" t="str">
        <f t="shared" si="20"/>
        <v>8Y</v>
      </c>
      <c r="Z32" s="4">
        <f t="shared" ca="1" si="21"/>
        <v>41820</v>
      </c>
      <c r="AA32" s="4">
        <f ca="1">IF(_xll.Orion.ExcelAPI.Miscellaneous.DateRoll( $Z32,AA$14*12/$O32,"M","MF",Holidays)&lt;=$N32,_xll.Orion.ExcelAPI.Miscellaneous.DateRoll($Z32,AA$14*12/$O32,"M","MF",Holidays),"")</f>
        <v>42003</v>
      </c>
      <c r="AB32" s="4">
        <f ca="1">IF(_xll.Orion.ExcelAPI.Miscellaneous.DateRoll( $Z32,AB$14*12/$O32,"M","MF",Holidays)&lt;=$N32,_xll.Orion.ExcelAPI.Miscellaneous.DateRoll($Z32,AB$14*12/$O32,"M","MF",Holidays),"")</f>
        <v>42185</v>
      </c>
      <c r="AC32" s="4">
        <f ca="1">IF(_xll.Orion.ExcelAPI.Miscellaneous.DateRoll( $Z32,AC$14*12/$O32,"M","MF",Holidays)&lt;=$N32,_xll.Orion.ExcelAPI.Miscellaneous.DateRoll($Z32,AC$14*12/$O32,"M","MF",Holidays),"")</f>
        <v>42368</v>
      </c>
      <c r="AD32" s="4">
        <f ca="1">IF(_xll.Orion.ExcelAPI.Miscellaneous.DateRoll( $Z32,AD$14*12/$O32,"M","MF",Holidays)&lt;=$N32,_xll.Orion.ExcelAPI.Miscellaneous.DateRoll($Z32,AD$14*12/$O32,"M","MF",Holidays),"")</f>
        <v>42551</v>
      </c>
      <c r="AE32" s="4">
        <f ca="1">IF(_xll.Orion.ExcelAPI.Miscellaneous.DateRoll( $Z32,AE$14*12/$O32,"M","MF",Holidays)&lt;=$N32,_xll.Orion.ExcelAPI.Miscellaneous.DateRoll($Z32,AE$14*12/$O32,"M","MF",Holidays),"")</f>
        <v>42734</v>
      </c>
      <c r="AF32" s="4">
        <f ca="1">IF(_xll.Orion.ExcelAPI.Miscellaneous.DateRoll( $Z32,AF$14*12/$O32,"M","MF",Holidays)&lt;=$N32,_xll.Orion.ExcelAPI.Miscellaneous.DateRoll($Z32,AF$14*12/$O32,"M","MF",Holidays),"")</f>
        <v>42916</v>
      </c>
      <c r="AG32" s="4">
        <f ca="1">IF(_xll.Orion.ExcelAPI.Miscellaneous.DateRoll( $Z32,AG$14*12/$O32,"M","MF",Holidays)&lt;=$N32,_xll.Orion.ExcelAPI.Miscellaneous.DateRoll($Z32,AG$14*12/$O32,"M","MF",Holidays),"")</f>
        <v>43098</v>
      </c>
      <c r="AH32" s="4">
        <f ca="1">IF(_xll.Orion.ExcelAPI.Miscellaneous.DateRoll( $Z32,AH$14*12/$O32,"M","MF",Holidays)&lt;=$N32,_xll.Orion.ExcelAPI.Miscellaneous.DateRoll($Z32,AH$14*12/$O32,"M","MF",Holidays),"")</f>
        <v>43280</v>
      </c>
      <c r="AI32" s="4">
        <f ca="1">IF(_xll.Orion.ExcelAPI.Miscellaneous.DateRoll( $Z32,AI$14*12/$O32,"M","MF",Holidays)&lt;=$N32,_xll.Orion.ExcelAPI.Miscellaneous.DateRoll($Z32,AI$14*12/$O32,"M","MF",Holidays),"")</f>
        <v>43465</v>
      </c>
      <c r="AJ32" s="4">
        <f ca="1">IF(_xll.Orion.ExcelAPI.Miscellaneous.DateRoll( $Z32,AJ$14*12/$O32,"M","MF",Holidays)&lt;=$N32,_xll.Orion.ExcelAPI.Miscellaneous.DateRoll($Z32,AJ$14*12/$O32,"M","MF",Holidays),"")</f>
        <v>43644</v>
      </c>
      <c r="AK32" s="4">
        <f ca="1">IF(_xll.Orion.ExcelAPI.Miscellaneous.DateRoll( $Z32,AK$14*12/$O32,"M","MF",Holidays)&lt;=$N32,_xll.Orion.ExcelAPI.Miscellaneous.DateRoll($Z32,AK$14*12/$O32,"M","MF",Holidays),"")</f>
        <v>43829</v>
      </c>
      <c r="AL32" s="4">
        <f ca="1">IF(_xll.Orion.ExcelAPI.Miscellaneous.DateRoll( $Z32,AL$14*12/$O32,"M","MF",Holidays)&lt;=$N32,_xll.Orion.ExcelAPI.Miscellaneous.DateRoll($Z32,AL$14*12/$O32,"M","MF",Holidays),"")</f>
        <v>44012</v>
      </c>
      <c r="AM32" s="4">
        <f ca="1">IF(_xll.Orion.ExcelAPI.Miscellaneous.DateRoll( $Z32,AM$14*12/$O32,"M","MF",Holidays)&lt;=$N32,_xll.Orion.ExcelAPI.Miscellaneous.DateRoll($Z32,AM$14*12/$O32,"M","MF",Holidays),"")</f>
        <v>44195</v>
      </c>
      <c r="AN32" s="4">
        <f ca="1">IF(_xll.Orion.ExcelAPI.Miscellaneous.DateRoll( $Z32,AN$14*12/$O32,"M","MF",Holidays)&lt;=$N32,_xll.Orion.ExcelAPI.Miscellaneous.DateRoll($Z32,AN$14*12/$O32,"M","MF",Holidays),"")</f>
        <v>44377</v>
      </c>
      <c r="AO32" s="4">
        <f ca="1">IF(_xll.Orion.ExcelAPI.Miscellaneous.DateRoll( $Z32,AO$14*12/$O32,"M","MF",Holidays)&lt;=$N32,_xll.Orion.ExcelAPI.Miscellaneous.DateRoll($Z32,AO$14*12/$O32,"M","MF",Holidays),"")</f>
        <v>44560</v>
      </c>
      <c r="AP32" s="4">
        <f ca="1">IF(_xll.Orion.ExcelAPI.Miscellaneous.DateRoll( $Z32,AP$14*12/$O32,"M","MF",Holidays)&lt;=$N32,_xll.Orion.ExcelAPI.Miscellaneous.DateRoll($Z32,AP$14*12/$O32,"M","MF",Holidays),"")</f>
        <v>44742</v>
      </c>
      <c r="AQ32" s="4" t="str">
        <f ca="1">IF(_xll.Orion.ExcelAPI.Miscellaneous.DateRoll( $Z32,AQ$14*12/$O32,"M","MF",Holidays)&lt;=$N32,_xll.Orion.ExcelAPI.Miscellaneous.DateRoll($Z32,AQ$14*12/$O32,"M","MF",Holidays),"")</f>
        <v/>
      </c>
      <c r="AR32" s="4" t="str">
        <f ca="1">IF(_xll.Orion.ExcelAPI.Miscellaneous.DateRoll( $Z32,AR$14*12/$O32,"M","MF",Holidays)&lt;=$N32,_xll.Orion.ExcelAPI.Miscellaneous.DateRoll($Z32,AR$14*12/$O32,"M","MF",Holidays),"")</f>
        <v/>
      </c>
      <c r="AS32" s="4" t="str">
        <f ca="1">IF(_xll.Orion.ExcelAPI.Miscellaneous.DateRoll( $Z32,AS$14*12/$O32,"M","MF",Holidays)&lt;=$N32,_xll.Orion.ExcelAPI.Miscellaneous.DateRoll($Z32,AS$14*12/$O32,"M","MF",Holidays),"")</f>
        <v/>
      </c>
      <c r="AT32" s="4" t="str">
        <f ca="1">IF(_xll.Orion.ExcelAPI.Miscellaneous.DateRoll( $Z32,AT$14*12/$O32,"M","MF",Holidays)&lt;=$N32,_xll.Orion.ExcelAPI.Miscellaneous.DateRoll($Z32,AT$14*12/$O32,"M","MF",Holidays),"")</f>
        <v/>
      </c>
      <c r="AU32" s="4" t="str">
        <f ca="1">IF(_xll.Orion.ExcelAPI.Miscellaneous.DateRoll( $Z32,AU$14*12/$O32,"M","MF",Holidays)&lt;=$N32,_xll.Orion.ExcelAPI.Miscellaneous.DateRoll($Z32,AU$14*12/$O32,"M","MF",Holidays),"")</f>
        <v/>
      </c>
      <c r="AV32" s="4" t="str">
        <f ca="1">IF(_xll.Orion.ExcelAPI.Miscellaneous.DateRoll( $Z32,AV$14*12/$O32,"M","MF",Holidays)&lt;=$N32,_xll.Orion.ExcelAPI.Miscellaneous.DateRoll($Z32,AV$14*12/$O32,"M","MF",Holidays),"")</f>
        <v/>
      </c>
      <c r="AW32" s="4" t="str">
        <f ca="1">IF(_xll.Orion.ExcelAPI.Miscellaneous.DateRoll( $Z32,AW$14*12/$O32,"M","MF",Holidays)&lt;=$N32,_xll.Orion.ExcelAPI.Miscellaneous.DateRoll($Z32,AW$14*12/$O32,"M","MF",Holidays),"")</f>
        <v/>
      </c>
      <c r="AX32" s="4" t="str">
        <f ca="1">IF(_xll.Orion.ExcelAPI.Miscellaneous.DateRoll( $Z32,AX$14*12/$O32,"M","MF",Holidays)&lt;=$N32,_xll.Orion.ExcelAPI.Miscellaneous.DateRoll($Z32,AX$14*12/$O32,"M","MF",Holidays),"")</f>
        <v/>
      </c>
      <c r="AY32" s="4" t="str">
        <f ca="1">IF(_xll.Orion.ExcelAPI.Miscellaneous.DateRoll( $Z32,AY$14*12/$O32,"M","MF",Holidays)&lt;=$N32,_xll.Orion.ExcelAPI.Miscellaneous.DateRoll($Z32,AY$14*12/$O32,"M","MF",Holidays),"")</f>
        <v/>
      </c>
      <c r="AZ32" s="4" t="str">
        <f ca="1">IF(_xll.Orion.ExcelAPI.Miscellaneous.DateRoll( $Z32,AZ$14*12/$O32,"M","MF",Holidays)&lt;=$N32,_xll.Orion.ExcelAPI.Miscellaneous.DateRoll($Z32,AZ$14*12/$O32,"M","MF",Holidays),"")</f>
        <v/>
      </c>
      <c r="BA32" s="4" t="str">
        <f ca="1">IF(_xll.Orion.ExcelAPI.Miscellaneous.DateRoll( $Z32,BA$14*12/$O32,"M","MF",Holidays)&lt;=$N32,_xll.Orion.ExcelAPI.Miscellaneous.DateRoll($Z32,BA$14*12/$O32,"M","MF",Holidays),"")</f>
        <v/>
      </c>
      <c r="BB32" s="4" t="str">
        <f ca="1">IF(_xll.Orion.ExcelAPI.Miscellaneous.DateRoll( $Z32,BB$14*12/$O32,"M","MF",Holidays)&lt;=$N32,_xll.Orion.ExcelAPI.Miscellaneous.DateRoll($Z32,BB$14*12/$O32,"M","MF",Holidays),"")</f>
        <v/>
      </c>
      <c r="BC32" s="4" t="str">
        <f ca="1">IF(_xll.Orion.ExcelAPI.Miscellaneous.DateRoll( $Z32,BC$14*12/$O32,"M","MF",Holidays)&lt;=$N32,_xll.Orion.ExcelAPI.Miscellaneous.DateRoll($Z32,BC$14*12/$O32,"M","MF",Holidays),"")</f>
        <v/>
      </c>
      <c r="BD32" s="4" t="str">
        <f ca="1">IF(_xll.Orion.ExcelAPI.Miscellaneous.DateRoll( $Z32,BD$14*12/$O32,"M","MF",Holidays)&lt;=$N32,_xll.Orion.ExcelAPI.Miscellaneous.DateRoll($Z32,BD$14*12/$O32,"M","MF",Holidays),"")</f>
        <v/>
      </c>
      <c r="BE32" s="4" t="str">
        <f ca="1">IF(_xll.Orion.ExcelAPI.Miscellaneous.DateRoll( $Z32,BE$14*12/$O32,"M","MF",Holidays)&lt;=$N32,_xll.Orion.ExcelAPI.Miscellaneous.DateRoll($Z32,BE$14*12/$O32,"M","MF",Holidays),"")</f>
        <v/>
      </c>
      <c r="BF32" s="4" t="str">
        <f ca="1">IF(_xll.Orion.ExcelAPI.Miscellaneous.DateRoll( $Z32,BF$14*12/$O32,"M","MF",Holidays)&lt;=$N32,_xll.Orion.ExcelAPI.Miscellaneous.DateRoll($Z32,BF$14*12/$O32,"M","MF",Holidays),"")</f>
        <v/>
      </c>
      <c r="BG32" s="4" t="str">
        <f ca="1">IF(_xll.Orion.ExcelAPI.Miscellaneous.DateRoll( $Z32,BG$14*12/$O32,"M","MF",Holidays)&lt;=$N32,_xll.Orion.ExcelAPI.Miscellaneous.DateRoll($Z32,BG$14*12/$O32,"M","MF",Holidays),"")</f>
        <v/>
      </c>
      <c r="BH32" s="4" t="str">
        <f ca="1">IF(_xll.Orion.ExcelAPI.Miscellaneous.DateRoll( $Z32,BH$14*12/$O32,"M","MF",Holidays)&lt;=$N32,_xll.Orion.ExcelAPI.Miscellaneous.DateRoll($Z32,BH$14*12/$O32,"M","MF",Holidays),"")</f>
        <v/>
      </c>
      <c r="BI32" s="4" t="str">
        <f ca="1">IF(_xll.Orion.ExcelAPI.Miscellaneous.DateRoll( $Z32,BI$14*12/$O32,"M","MF",Holidays)&lt;=$N32,_xll.Orion.ExcelAPI.Miscellaneous.DateRoll($Z32,BI$14*12/$O32,"M","MF",Holidays),"")</f>
        <v/>
      </c>
      <c r="BJ32" s="4" t="str">
        <f ca="1">IF(_xll.Orion.ExcelAPI.Miscellaneous.DateRoll( $Z32,BJ$14*12/$O32,"M","MF",Holidays)&lt;=$N32,_xll.Orion.ExcelAPI.Miscellaneous.DateRoll($Z32,BJ$14*12/$O32,"M","MF",Holidays),"")</f>
        <v/>
      </c>
      <c r="BK32" s="4" t="str">
        <f ca="1">IF(_xll.Orion.ExcelAPI.Miscellaneous.DateRoll( $Z32,BK$14*12/$O32,"M","MF",Holidays)&lt;=$N32,_xll.Orion.ExcelAPI.Miscellaneous.DateRoll($Z32,BK$14*12/$O32,"M","MF",Holidays),"")</f>
        <v/>
      </c>
      <c r="BL32" s="4" t="str">
        <f ca="1">IF(_xll.Orion.ExcelAPI.Miscellaneous.DateRoll( $Z32,BL$14*12/$O32,"M","MF",Holidays)&lt;=$N32,_xll.Orion.ExcelAPI.Miscellaneous.DateRoll($Z32,BL$14*12/$O32,"M","MF",Holidays),"")</f>
        <v/>
      </c>
      <c r="BM32" s="4" t="str">
        <f ca="1">IF(_xll.Orion.ExcelAPI.Miscellaneous.DateRoll( $Z32,BM$14*12/$O32,"M","MF",Holidays)&lt;=$N32,_xll.Orion.ExcelAPI.Miscellaneous.DateRoll($Z32,BM$14*12/$O32,"M","MF",Holidays),"")</f>
        <v/>
      </c>
      <c r="BN32" s="4" t="str">
        <f ca="1">IF(_xll.Orion.ExcelAPI.Miscellaneous.DateRoll( $Z32,BN$14*12/$O32,"M","MF",Holidays)&lt;=$N32,_xll.Orion.ExcelAPI.Miscellaneous.DateRoll($Z32,BN$14*12/$O32,"M","MF",Holidays),"")</f>
        <v/>
      </c>
      <c r="BO32" s="4" t="str">
        <f ca="1">IF(_xll.Orion.ExcelAPI.Miscellaneous.DateRoll( $Z32,BO$14*12/$O32,"M","MF",Holidays)&lt;=$N32,_xll.Orion.ExcelAPI.Miscellaneous.DateRoll($Z32,BO$14*12/$O32,"M","MF",Holidays),"")</f>
        <v/>
      </c>
      <c r="BP32" s="4" t="str">
        <f ca="1">IF(_xll.Orion.ExcelAPI.Miscellaneous.DateRoll( $Z32,BP$14*12/$O32,"M","MF",Holidays)&lt;=$N32,_xll.Orion.ExcelAPI.Miscellaneous.DateRoll($Z32,BP$14*12/$O32,"M","MF",Holidays),"")</f>
        <v/>
      </c>
      <c r="BQ32" s="4" t="str">
        <f ca="1">IF(_xll.Orion.ExcelAPI.Miscellaneous.DateRoll( $Z32,BQ$14*12/$O32,"M","MF",Holidays)&lt;=$N32,_xll.Orion.ExcelAPI.Miscellaneous.DateRoll($Z32,BQ$14*12/$O32,"M","MF",Holidays),"")</f>
        <v/>
      </c>
      <c r="BR32" s="4" t="str">
        <f ca="1">IF(_xll.Orion.ExcelAPI.Miscellaneous.DateRoll( $Z32,BR$14*12/$O32,"M","MF",Holidays)&lt;=$N32,_xll.Orion.ExcelAPI.Miscellaneous.DateRoll($Z32,BR$14*12/$O32,"M","MF",Holidays),"")</f>
        <v/>
      </c>
      <c r="BS32" s="4" t="str">
        <f ca="1">IF(_xll.Orion.ExcelAPI.Miscellaneous.DateRoll( $Z32,BS$14*12/$O32,"M","MF",Holidays)&lt;=$N32,_xll.Orion.ExcelAPI.Miscellaneous.DateRoll($Z32,BS$14*12/$O32,"M","MF",Holidays),"")</f>
        <v/>
      </c>
      <c r="BT32" s="4" t="str">
        <f ca="1">IF(_xll.Orion.ExcelAPI.Miscellaneous.DateRoll( $Z32,BT$14*12/$O32,"M","MF",Holidays)&lt;=$N32,_xll.Orion.ExcelAPI.Miscellaneous.DateRoll($Z32,BT$14*12/$O32,"M","MF",Holidays),"")</f>
        <v/>
      </c>
      <c r="BU32" s="4" t="str">
        <f ca="1">IF(_xll.Orion.ExcelAPI.Miscellaneous.DateRoll( $Z32,BU$14*12/$O32,"M","MF",Holidays)&lt;=$N32,_xll.Orion.ExcelAPI.Miscellaneous.DateRoll($Z32,BU$14*12/$O32,"M","MF",Holidays),"")</f>
        <v/>
      </c>
      <c r="BV32" s="4" t="str">
        <f ca="1">IF(_xll.Orion.ExcelAPI.Miscellaneous.DateRoll( $Z32,BV$14*12/$O32,"M","MF",Holidays)&lt;=$N32,_xll.Orion.ExcelAPI.Miscellaneous.DateRoll($Z32,BV$14*12/$O32,"M","MF",Holidays),"")</f>
        <v/>
      </c>
      <c r="BW32" s="4" t="str">
        <f ca="1">IF(_xll.Orion.ExcelAPI.Miscellaneous.DateRoll( $Z32,BW$14*12/$O32,"M","MF",Holidays)&lt;=$N32,_xll.Orion.ExcelAPI.Miscellaneous.DateRoll($Z32,BW$14*12/$O32,"M","MF",Holidays),"")</f>
        <v/>
      </c>
      <c r="BX32" s="4" t="str">
        <f ca="1">IF(_xll.Orion.ExcelAPI.Miscellaneous.DateRoll( $Z32,BX$14*12/$O32,"M","MF",Holidays)&lt;=$N32,_xll.Orion.ExcelAPI.Miscellaneous.DateRoll($Z32,BX$14*12/$O32,"M","MF",Holidays),"")</f>
        <v/>
      </c>
      <c r="BY32" s="4" t="str">
        <f ca="1">IF(_xll.Orion.ExcelAPI.Miscellaneous.DateRoll( $Z32,BY$14*12/$O32,"M","MF",Holidays)&lt;=$N32,_xll.Orion.ExcelAPI.Miscellaneous.DateRoll($Z32,BY$14*12/$O32,"M","MF",Holidays),"")</f>
        <v/>
      </c>
      <c r="BZ32" s="4" t="str">
        <f ca="1">IF(_xll.Orion.ExcelAPI.Miscellaneous.DateRoll( $Z32,BZ$14*12/$O32,"M","MF",Holidays)&lt;=$N32,_xll.Orion.ExcelAPI.Miscellaneous.DateRoll($Z32,BZ$14*12/$O32,"M","MF",Holidays),"")</f>
        <v/>
      </c>
      <c r="CA32" s="4" t="str">
        <f ca="1">IF(_xll.Orion.ExcelAPI.Miscellaneous.DateRoll( $Z32,CA$14*12/$O32,"M","MF",Holidays)&lt;=$N32,_xll.Orion.ExcelAPI.Miscellaneous.DateRoll($Z32,CA$14*12/$O32,"M","MF",Holidays),"")</f>
        <v/>
      </c>
      <c r="CB32" s="4" t="str">
        <f ca="1">IF(_xll.Orion.ExcelAPI.Miscellaneous.DateRoll( $Z32,CB$14*12/$O32,"M","MF",Holidays)&lt;=$N32,_xll.Orion.ExcelAPI.Miscellaneous.DateRoll($Z32,CB$14*12/$O32,"M","MF",Holidays),"")</f>
        <v/>
      </c>
      <c r="CC32" s="4" t="str">
        <f ca="1">IF(_xll.Orion.ExcelAPI.Miscellaneous.DateRoll( $Z32,CC$14*12/$O32,"M","MF",Holidays)&lt;=$N32,_xll.Orion.ExcelAPI.Miscellaneous.DateRoll($Z32,CC$14*12/$O32,"M","MF",Holidays),"")</f>
        <v/>
      </c>
      <c r="CD32" s="4" t="str">
        <f ca="1">IF(_xll.Orion.ExcelAPI.Miscellaneous.DateRoll( $Z32,CD$14*12/$O32,"M","MF",Holidays)&lt;=$N32,_xll.Orion.ExcelAPI.Miscellaneous.DateRoll($Z32,CD$14*12/$O32,"M","MF",Holidays),"")</f>
        <v/>
      </c>
      <c r="CE32" s="4" t="str">
        <f ca="1">IF(_xll.Orion.ExcelAPI.Miscellaneous.DateRoll( $Z32,CE$14*12/$O32,"M","MF",Holidays)&lt;=$N32,_xll.Orion.ExcelAPI.Miscellaneous.DateRoll($Z32,CE$14*12/$O32,"M","MF",Holidays),"")</f>
        <v/>
      </c>
      <c r="CF32" s="4" t="str">
        <f ca="1">IF(_xll.Orion.ExcelAPI.Miscellaneous.DateRoll( $Z32,CF$14*12/$O32,"M","MF",Holidays)&lt;=$N32,_xll.Orion.ExcelAPI.Miscellaneous.DateRoll($Z32,CF$14*12/$O32,"M","MF",Holidays),"")</f>
        <v/>
      </c>
      <c r="CG32" s="4" t="str">
        <f ca="1">IF(_xll.Orion.ExcelAPI.Miscellaneous.DateRoll( $Z32,CG$14*12/$O32,"M","MF",Holidays)&lt;=$N32,_xll.Orion.ExcelAPI.Miscellaneous.DateRoll($Z32,CG$14*12/$O32,"M","MF",Holidays),"")</f>
        <v/>
      </c>
      <c r="CH32" s="4" t="str">
        <f ca="1">IF(_xll.Orion.ExcelAPI.Miscellaneous.DateRoll( $Z32,CH$14*12/$O32,"M","MF",Holidays)&lt;=$N32,_xll.Orion.ExcelAPI.Miscellaneous.DateRoll($Z32,CH$14*12/$O32,"M","MF",Holidays),"")</f>
        <v/>
      </c>
      <c r="CI32" s="4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</row>
    <row r="33" spans="1:148">
      <c r="A33" s="29" t="s">
        <v>32</v>
      </c>
      <c r="B33" s="199" t="str">
        <f t="shared" si="15"/>
        <v>9Y</v>
      </c>
      <c r="C33" s="75">
        <f ca="1">[1]IR!I96</f>
        <v>50.25</v>
      </c>
      <c r="D33" s="62">
        <f ca="1">$E$44+C33/100</f>
        <v>6.5024999999999995</v>
      </c>
      <c r="E33" s="134">
        <f ca="1">-'[1]AUD SCB'!S30</f>
        <v>-7.7361111111111107</v>
      </c>
      <c r="F33" s="127">
        <f t="shared" ca="1" si="16"/>
        <v>694.51661731723971</v>
      </c>
      <c r="G33" s="82">
        <v>1</v>
      </c>
      <c r="H33" s="78" t="s">
        <v>34</v>
      </c>
      <c r="I33" s="83" t="s">
        <v>35</v>
      </c>
      <c r="J33" s="82">
        <v>9</v>
      </c>
      <c r="K33" s="78" t="s">
        <v>38</v>
      </c>
      <c r="L33" s="83" t="s">
        <v>37</v>
      </c>
      <c r="M33" s="67">
        <f ca="1">_xll.Orion.ExcelAPI.Miscellaneous.DateRoll(Calc_Date,G33,H33,I33,Holidays)</f>
        <v>41820</v>
      </c>
      <c r="N33" s="61">
        <f ca="1">_xll.Orion.ExcelAPI.Miscellaneous.DateRoll(M33,J33,K33,L33,Holidays)</f>
        <v>45107</v>
      </c>
      <c r="O33" s="89">
        <v>2</v>
      </c>
      <c r="P33" s="96">
        <f t="shared" ca="1" si="17"/>
        <v>6.4251388888888886E-2</v>
      </c>
      <c r="Q33" s="91">
        <v>0</v>
      </c>
      <c r="R33" s="93">
        <f t="shared" ca="1" si="18"/>
        <v>6.4251388888888886E-2</v>
      </c>
      <c r="S33" s="91"/>
      <c r="T33" s="101">
        <f t="shared" si="19"/>
        <v>9.0109589041095894</v>
      </c>
      <c r="U33" s="42">
        <v>3289</v>
      </c>
      <c r="V33" s="41">
        <v>5.9030918360401093E-2</v>
      </c>
      <c r="W33" s="46">
        <f>_xll.QR.ExcelAPI.QFN("QR.BarraFunc.Zero2DF",V33,ZeroCompFreq,U33/365)</f>
        <v>0.58976072858677586</v>
      </c>
      <c r="X33" s="10"/>
      <c r="Y33" s="37" t="str">
        <f t="shared" si="20"/>
        <v>9Y</v>
      </c>
      <c r="Z33" s="4">
        <f t="shared" ca="1" si="21"/>
        <v>41820</v>
      </c>
      <c r="AA33" s="4">
        <f ca="1">IF(_xll.Orion.ExcelAPI.Miscellaneous.DateRoll( $Z33,AA$14*12/$O33,"M","MF",Holidays)&lt;=$N33,_xll.Orion.ExcelAPI.Miscellaneous.DateRoll($Z33,AA$14*12/$O33,"M","MF",Holidays),"")</f>
        <v>42003</v>
      </c>
      <c r="AB33" s="4">
        <f ca="1">IF(_xll.Orion.ExcelAPI.Miscellaneous.DateRoll( $Z33,AB$14*12/$O33,"M","MF",Holidays)&lt;=$N33,_xll.Orion.ExcelAPI.Miscellaneous.DateRoll($Z33,AB$14*12/$O33,"M","MF",Holidays),"")</f>
        <v>42185</v>
      </c>
      <c r="AC33" s="4">
        <f ca="1">IF(_xll.Orion.ExcelAPI.Miscellaneous.DateRoll( $Z33,AC$14*12/$O33,"M","MF",Holidays)&lt;=$N33,_xll.Orion.ExcelAPI.Miscellaneous.DateRoll($Z33,AC$14*12/$O33,"M","MF",Holidays),"")</f>
        <v>42368</v>
      </c>
      <c r="AD33" s="4">
        <f ca="1">IF(_xll.Orion.ExcelAPI.Miscellaneous.DateRoll( $Z33,AD$14*12/$O33,"M","MF",Holidays)&lt;=$N33,_xll.Orion.ExcelAPI.Miscellaneous.DateRoll($Z33,AD$14*12/$O33,"M","MF",Holidays),"")</f>
        <v>42551</v>
      </c>
      <c r="AE33" s="4">
        <f ca="1">IF(_xll.Orion.ExcelAPI.Miscellaneous.DateRoll( $Z33,AE$14*12/$O33,"M","MF",Holidays)&lt;=$N33,_xll.Orion.ExcelAPI.Miscellaneous.DateRoll($Z33,AE$14*12/$O33,"M","MF",Holidays),"")</f>
        <v>42734</v>
      </c>
      <c r="AF33" s="4">
        <f ca="1">IF(_xll.Orion.ExcelAPI.Miscellaneous.DateRoll( $Z33,AF$14*12/$O33,"M","MF",Holidays)&lt;=$N33,_xll.Orion.ExcelAPI.Miscellaneous.DateRoll($Z33,AF$14*12/$O33,"M","MF",Holidays),"")</f>
        <v>42916</v>
      </c>
      <c r="AG33" s="4">
        <f ca="1">IF(_xll.Orion.ExcelAPI.Miscellaneous.DateRoll( $Z33,AG$14*12/$O33,"M","MF",Holidays)&lt;=$N33,_xll.Orion.ExcelAPI.Miscellaneous.DateRoll($Z33,AG$14*12/$O33,"M","MF",Holidays),"")</f>
        <v>43098</v>
      </c>
      <c r="AH33" s="4">
        <f ca="1">IF(_xll.Orion.ExcelAPI.Miscellaneous.DateRoll( $Z33,AH$14*12/$O33,"M","MF",Holidays)&lt;=$N33,_xll.Orion.ExcelAPI.Miscellaneous.DateRoll($Z33,AH$14*12/$O33,"M","MF",Holidays),"")</f>
        <v>43280</v>
      </c>
      <c r="AI33" s="4">
        <f ca="1">IF(_xll.Orion.ExcelAPI.Miscellaneous.DateRoll( $Z33,AI$14*12/$O33,"M","MF",Holidays)&lt;=$N33,_xll.Orion.ExcelAPI.Miscellaneous.DateRoll($Z33,AI$14*12/$O33,"M","MF",Holidays),"")</f>
        <v>43465</v>
      </c>
      <c r="AJ33" s="4">
        <f ca="1">IF(_xll.Orion.ExcelAPI.Miscellaneous.DateRoll( $Z33,AJ$14*12/$O33,"M","MF",Holidays)&lt;=$N33,_xll.Orion.ExcelAPI.Miscellaneous.DateRoll($Z33,AJ$14*12/$O33,"M","MF",Holidays),"")</f>
        <v>43644</v>
      </c>
      <c r="AK33" s="4">
        <f ca="1">IF(_xll.Orion.ExcelAPI.Miscellaneous.DateRoll( $Z33,AK$14*12/$O33,"M","MF",Holidays)&lt;=$N33,_xll.Orion.ExcelAPI.Miscellaneous.DateRoll($Z33,AK$14*12/$O33,"M","MF",Holidays),"")</f>
        <v>43829</v>
      </c>
      <c r="AL33" s="4">
        <f ca="1">IF(_xll.Orion.ExcelAPI.Miscellaneous.DateRoll( $Z33,AL$14*12/$O33,"M","MF",Holidays)&lt;=$N33,_xll.Orion.ExcelAPI.Miscellaneous.DateRoll($Z33,AL$14*12/$O33,"M","MF",Holidays),"")</f>
        <v>44012</v>
      </c>
      <c r="AM33" s="4">
        <f ca="1">IF(_xll.Orion.ExcelAPI.Miscellaneous.DateRoll( $Z33,AM$14*12/$O33,"M","MF",Holidays)&lt;=$N33,_xll.Orion.ExcelAPI.Miscellaneous.DateRoll($Z33,AM$14*12/$O33,"M","MF",Holidays),"")</f>
        <v>44195</v>
      </c>
      <c r="AN33" s="4">
        <f ca="1">IF(_xll.Orion.ExcelAPI.Miscellaneous.DateRoll( $Z33,AN$14*12/$O33,"M","MF",Holidays)&lt;=$N33,_xll.Orion.ExcelAPI.Miscellaneous.DateRoll($Z33,AN$14*12/$O33,"M","MF",Holidays),"")</f>
        <v>44377</v>
      </c>
      <c r="AO33" s="4">
        <f ca="1">IF(_xll.Orion.ExcelAPI.Miscellaneous.DateRoll( $Z33,AO$14*12/$O33,"M","MF",Holidays)&lt;=$N33,_xll.Orion.ExcelAPI.Miscellaneous.DateRoll($Z33,AO$14*12/$O33,"M","MF",Holidays),"")</f>
        <v>44560</v>
      </c>
      <c r="AP33" s="4">
        <f ca="1">IF(_xll.Orion.ExcelAPI.Miscellaneous.DateRoll( $Z33,AP$14*12/$O33,"M","MF",Holidays)&lt;=$N33,_xll.Orion.ExcelAPI.Miscellaneous.DateRoll($Z33,AP$14*12/$O33,"M","MF",Holidays),"")</f>
        <v>44742</v>
      </c>
      <c r="AQ33" s="4">
        <f ca="1">IF(_xll.Orion.ExcelAPI.Miscellaneous.DateRoll( $Z33,AQ$14*12/$O33,"M","MF",Holidays)&lt;=$N33,_xll.Orion.ExcelAPI.Miscellaneous.DateRoll($Z33,AQ$14*12/$O33,"M","MF",Holidays),"")</f>
        <v>44925</v>
      </c>
      <c r="AR33" s="4">
        <f ca="1">IF(_xll.Orion.ExcelAPI.Miscellaneous.DateRoll( $Z33,AR$14*12/$O33,"M","MF",Holidays)&lt;=$N33,_xll.Orion.ExcelAPI.Miscellaneous.DateRoll($Z33,AR$14*12/$O33,"M","MF",Holidays),"")</f>
        <v>45107</v>
      </c>
      <c r="AS33" s="4" t="str">
        <f ca="1">IF(_xll.Orion.ExcelAPI.Miscellaneous.DateRoll( $Z33,AS$14*12/$O33,"M","MF",Holidays)&lt;=$N33,_xll.Orion.ExcelAPI.Miscellaneous.DateRoll($Z33,AS$14*12/$O33,"M","MF",Holidays),"")</f>
        <v/>
      </c>
      <c r="AT33" s="4" t="str">
        <f ca="1">IF(_xll.Orion.ExcelAPI.Miscellaneous.DateRoll( $Z33,AT$14*12/$O33,"M","MF",Holidays)&lt;=$N33,_xll.Orion.ExcelAPI.Miscellaneous.DateRoll($Z33,AT$14*12/$O33,"M","MF",Holidays),"")</f>
        <v/>
      </c>
      <c r="AU33" s="4" t="str">
        <f ca="1">IF(_xll.Orion.ExcelAPI.Miscellaneous.DateRoll( $Z33,AU$14*12/$O33,"M","MF",Holidays)&lt;=$N33,_xll.Orion.ExcelAPI.Miscellaneous.DateRoll($Z33,AU$14*12/$O33,"M","MF",Holidays),"")</f>
        <v/>
      </c>
      <c r="AV33" s="4" t="str">
        <f ca="1">IF(_xll.Orion.ExcelAPI.Miscellaneous.DateRoll( $Z33,AV$14*12/$O33,"M","MF",Holidays)&lt;=$N33,_xll.Orion.ExcelAPI.Miscellaneous.DateRoll($Z33,AV$14*12/$O33,"M","MF",Holidays),"")</f>
        <v/>
      </c>
      <c r="AW33" s="4" t="str">
        <f ca="1">IF(_xll.Orion.ExcelAPI.Miscellaneous.DateRoll( $Z33,AW$14*12/$O33,"M","MF",Holidays)&lt;=$N33,_xll.Orion.ExcelAPI.Miscellaneous.DateRoll($Z33,AW$14*12/$O33,"M","MF",Holidays),"")</f>
        <v/>
      </c>
      <c r="AX33" s="4" t="str">
        <f ca="1">IF(_xll.Orion.ExcelAPI.Miscellaneous.DateRoll( $Z33,AX$14*12/$O33,"M","MF",Holidays)&lt;=$N33,_xll.Orion.ExcelAPI.Miscellaneous.DateRoll($Z33,AX$14*12/$O33,"M","MF",Holidays),"")</f>
        <v/>
      </c>
      <c r="AY33" s="4" t="str">
        <f ca="1">IF(_xll.Orion.ExcelAPI.Miscellaneous.DateRoll( $Z33,AY$14*12/$O33,"M","MF",Holidays)&lt;=$N33,_xll.Orion.ExcelAPI.Miscellaneous.DateRoll($Z33,AY$14*12/$O33,"M","MF",Holidays),"")</f>
        <v/>
      </c>
      <c r="AZ33" s="4" t="str">
        <f ca="1">IF(_xll.Orion.ExcelAPI.Miscellaneous.DateRoll( $Z33,AZ$14*12/$O33,"M","MF",Holidays)&lt;=$N33,_xll.Orion.ExcelAPI.Miscellaneous.DateRoll($Z33,AZ$14*12/$O33,"M","MF",Holidays),"")</f>
        <v/>
      </c>
      <c r="BA33" s="4" t="str">
        <f ca="1">IF(_xll.Orion.ExcelAPI.Miscellaneous.DateRoll( $Z33,BA$14*12/$O33,"M","MF",Holidays)&lt;=$N33,_xll.Orion.ExcelAPI.Miscellaneous.DateRoll($Z33,BA$14*12/$O33,"M","MF",Holidays),"")</f>
        <v/>
      </c>
      <c r="BB33" s="4" t="str">
        <f ca="1">IF(_xll.Orion.ExcelAPI.Miscellaneous.DateRoll( $Z33,BB$14*12/$O33,"M","MF",Holidays)&lt;=$N33,_xll.Orion.ExcelAPI.Miscellaneous.DateRoll($Z33,BB$14*12/$O33,"M","MF",Holidays),"")</f>
        <v/>
      </c>
      <c r="BC33" s="4" t="str">
        <f ca="1">IF(_xll.Orion.ExcelAPI.Miscellaneous.DateRoll( $Z33,BC$14*12/$O33,"M","MF",Holidays)&lt;=$N33,_xll.Orion.ExcelAPI.Miscellaneous.DateRoll($Z33,BC$14*12/$O33,"M","MF",Holidays),"")</f>
        <v/>
      </c>
      <c r="BD33" s="4" t="str">
        <f ca="1">IF(_xll.Orion.ExcelAPI.Miscellaneous.DateRoll( $Z33,BD$14*12/$O33,"M","MF",Holidays)&lt;=$N33,_xll.Orion.ExcelAPI.Miscellaneous.DateRoll($Z33,BD$14*12/$O33,"M","MF",Holidays),"")</f>
        <v/>
      </c>
      <c r="BE33" s="4" t="str">
        <f ca="1">IF(_xll.Orion.ExcelAPI.Miscellaneous.DateRoll( $Z33,BE$14*12/$O33,"M","MF",Holidays)&lt;=$N33,_xll.Orion.ExcelAPI.Miscellaneous.DateRoll($Z33,BE$14*12/$O33,"M","MF",Holidays),"")</f>
        <v/>
      </c>
      <c r="BF33" s="4" t="str">
        <f ca="1">IF(_xll.Orion.ExcelAPI.Miscellaneous.DateRoll( $Z33,BF$14*12/$O33,"M","MF",Holidays)&lt;=$N33,_xll.Orion.ExcelAPI.Miscellaneous.DateRoll($Z33,BF$14*12/$O33,"M","MF",Holidays),"")</f>
        <v/>
      </c>
      <c r="BG33" s="4" t="str">
        <f ca="1">IF(_xll.Orion.ExcelAPI.Miscellaneous.DateRoll( $Z33,BG$14*12/$O33,"M","MF",Holidays)&lt;=$N33,_xll.Orion.ExcelAPI.Miscellaneous.DateRoll($Z33,BG$14*12/$O33,"M","MF",Holidays),"")</f>
        <v/>
      </c>
      <c r="BH33" s="4" t="str">
        <f ca="1">IF(_xll.Orion.ExcelAPI.Miscellaneous.DateRoll( $Z33,BH$14*12/$O33,"M","MF",Holidays)&lt;=$N33,_xll.Orion.ExcelAPI.Miscellaneous.DateRoll($Z33,BH$14*12/$O33,"M","MF",Holidays),"")</f>
        <v/>
      </c>
      <c r="BI33" s="4" t="str">
        <f ca="1">IF(_xll.Orion.ExcelAPI.Miscellaneous.DateRoll( $Z33,BI$14*12/$O33,"M","MF",Holidays)&lt;=$N33,_xll.Orion.ExcelAPI.Miscellaneous.DateRoll($Z33,BI$14*12/$O33,"M","MF",Holidays),"")</f>
        <v/>
      </c>
      <c r="BJ33" s="4" t="str">
        <f ca="1">IF(_xll.Orion.ExcelAPI.Miscellaneous.DateRoll( $Z33,BJ$14*12/$O33,"M","MF",Holidays)&lt;=$N33,_xll.Orion.ExcelAPI.Miscellaneous.DateRoll($Z33,BJ$14*12/$O33,"M","MF",Holidays),"")</f>
        <v/>
      </c>
      <c r="BK33" s="4" t="str">
        <f ca="1">IF(_xll.Orion.ExcelAPI.Miscellaneous.DateRoll( $Z33,BK$14*12/$O33,"M","MF",Holidays)&lt;=$N33,_xll.Orion.ExcelAPI.Miscellaneous.DateRoll($Z33,BK$14*12/$O33,"M","MF",Holidays),"")</f>
        <v/>
      </c>
      <c r="BL33" s="4" t="str">
        <f ca="1">IF(_xll.Orion.ExcelAPI.Miscellaneous.DateRoll( $Z33,BL$14*12/$O33,"M","MF",Holidays)&lt;=$N33,_xll.Orion.ExcelAPI.Miscellaneous.DateRoll($Z33,BL$14*12/$O33,"M","MF",Holidays),"")</f>
        <v/>
      </c>
      <c r="BM33" s="4" t="str">
        <f ca="1">IF(_xll.Orion.ExcelAPI.Miscellaneous.DateRoll( $Z33,BM$14*12/$O33,"M","MF",Holidays)&lt;=$N33,_xll.Orion.ExcelAPI.Miscellaneous.DateRoll($Z33,BM$14*12/$O33,"M","MF",Holidays),"")</f>
        <v/>
      </c>
      <c r="BN33" s="4" t="str">
        <f ca="1">IF(_xll.Orion.ExcelAPI.Miscellaneous.DateRoll( $Z33,BN$14*12/$O33,"M","MF",Holidays)&lt;=$N33,_xll.Orion.ExcelAPI.Miscellaneous.DateRoll($Z33,BN$14*12/$O33,"M","MF",Holidays),"")</f>
        <v/>
      </c>
      <c r="BO33" s="4" t="str">
        <f ca="1">IF(_xll.Orion.ExcelAPI.Miscellaneous.DateRoll( $Z33,BO$14*12/$O33,"M","MF",Holidays)&lt;=$N33,_xll.Orion.ExcelAPI.Miscellaneous.DateRoll($Z33,BO$14*12/$O33,"M","MF",Holidays),"")</f>
        <v/>
      </c>
      <c r="BP33" s="4" t="str">
        <f ca="1">IF(_xll.Orion.ExcelAPI.Miscellaneous.DateRoll( $Z33,BP$14*12/$O33,"M","MF",Holidays)&lt;=$N33,_xll.Orion.ExcelAPI.Miscellaneous.DateRoll($Z33,BP$14*12/$O33,"M","MF",Holidays),"")</f>
        <v/>
      </c>
      <c r="BQ33" s="4" t="str">
        <f ca="1">IF(_xll.Orion.ExcelAPI.Miscellaneous.DateRoll( $Z33,BQ$14*12/$O33,"M","MF",Holidays)&lt;=$N33,_xll.Orion.ExcelAPI.Miscellaneous.DateRoll($Z33,BQ$14*12/$O33,"M","MF",Holidays),"")</f>
        <v/>
      </c>
      <c r="BR33" s="4" t="str">
        <f ca="1">IF(_xll.Orion.ExcelAPI.Miscellaneous.DateRoll( $Z33,BR$14*12/$O33,"M","MF",Holidays)&lt;=$N33,_xll.Orion.ExcelAPI.Miscellaneous.DateRoll($Z33,BR$14*12/$O33,"M","MF",Holidays),"")</f>
        <v/>
      </c>
      <c r="BS33" s="4" t="str">
        <f ca="1">IF(_xll.Orion.ExcelAPI.Miscellaneous.DateRoll( $Z33,BS$14*12/$O33,"M","MF",Holidays)&lt;=$N33,_xll.Orion.ExcelAPI.Miscellaneous.DateRoll($Z33,BS$14*12/$O33,"M","MF",Holidays),"")</f>
        <v/>
      </c>
      <c r="BT33" s="4" t="str">
        <f ca="1">IF(_xll.Orion.ExcelAPI.Miscellaneous.DateRoll( $Z33,BT$14*12/$O33,"M","MF",Holidays)&lt;=$N33,_xll.Orion.ExcelAPI.Miscellaneous.DateRoll($Z33,BT$14*12/$O33,"M","MF",Holidays),"")</f>
        <v/>
      </c>
      <c r="BU33" s="4" t="str">
        <f ca="1">IF(_xll.Orion.ExcelAPI.Miscellaneous.DateRoll( $Z33,BU$14*12/$O33,"M","MF",Holidays)&lt;=$N33,_xll.Orion.ExcelAPI.Miscellaneous.DateRoll($Z33,BU$14*12/$O33,"M","MF",Holidays),"")</f>
        <v/>
      </c>
      <c r="BV33" s="4" t="str">
        <f ca="1">IF(_xll.Orion.ExcelAPI.Miscellaneous.DateRoll( $Z33,BV$14*12/$O33,"M","MF",Holidays)&lt;=$N33,_xll.Orion.ExcelAPI.Miscellaneous.DateRoll($Z33,BV$14*12/$O33,"M","MF",Holidays),"")</f>
        <v/>
      </c>
      <c r="BW33" s="4" t="str">
        <f ca="1">IF(_xll.Orion.ExcelAPI.Miscellaneous.DateRoll( $Z33,BW$14*12/$O33,"M","MF",Holidays)&lt;=$N33,_xll.Orion.ExcelAPI.Miscellaneous.DateRoll($Z33,BW$14*12/$O33,"M","MF",Holidays),"")</f>
        <v/>
      </c>
      <c r="BX33" s="4" t="str">
        <f ca="1">IF(_xll.Orion.ExcelAPI.Miscellaneous.DateRoll( $Z33,BX$14*12/$O33,"M","MF",Holidays)&lt;=$N33,_xll.Orion.ExcelAPI.Miscellaneous.DateRoll($Z33,BX$14*12/$O33,"M","MF",Holidays),"")</f>
        <v/>
      </c>
      <c r="BY33" s="4" t="str">
        <f ca="1">IF(_xll.Orion.ExcelAPI.Miscellaneous.DateRoll( $Z33,BY$14*12/$O33,"M","MF",Holidays)&lt;=$N33,_xll.Orion.ExcelAPI.Miscellaneous.DateRoll($Z33,BY$14*12/$O33,"M","MF",Holidays),"")</f>
        <v/>
      </c>
      <c r="BZ33" s="4" t="str">
        <f ca="1">IF(_xll.Orion.ExcelAPI.Miscellaneous.DateRoll( $Z33,BZ$14*12/$O33,"M","MF",Holidays)&lt;=$N33,_xll.Orion.ExcelAPI.Miscellaneous.DateRoll($Z33,BZ$14*12/$O33,"M","MF",Holidays),"")</f>
        <v/>
      </c>
      <c r="CA33" s="4" t="str">
        <f ca="1">IF(_xll.Orion.ExcelAPI.Miscellaneous.DateRoll( $Z33,CA$14*12/$O33,"M","MF",Holidays)&lt;=$N33,_xll.Orion.ExcelAPI.Miscellaneous.DateRoll($Z33,CA$14*12/$O33,"M","MF",Holidays),"")</f>
        <v/>
      </c>
      <c r="CB33" s="4" t="str">
        <f ca="1">IF(_xll.Orion.ExcelAPI.Miscellaneous.DateRoll( $Z33,CB$14*12/$O33,"M","MF",Holidays)&lt;=$N33,_xll.Orion.ExcelAPI.Miscellaneous.DateRoll($Z33,CB$14*12/$O33,"M","MF",Holidays),"")</f>
        <v/>
      </c>
      <c r="CC33" s="4" t="str">
        <f ca="1">IF(_xll.Orion.ExcelAPI.Miscellaneous.DateRoll( $Z33,CC$14*12/$O33,"M","MF",Holidays)&lt;=$N33,_xll.Orion.ExcelAPI.Miscellaneous.DateRoll($Z33,CC$14*12/$O33,"M","MF",Holidays),"")</f>
        <v/>
      </c>
      <c r="CD33" s="4" t="str">
        <f ca="1">IF(_xll.Orion.ExcelAPI.Miscellaneous.DateRoll( $Z33,CD$14*12/$O33,"M","MF",Holidays)&lt;=$N33,_xll.Orion.ExcelAPI.Miscellaneous.DateRoll($Z33,CD$14*12/$O33,"M","MF",Holidays),"")</f>
        <v/>
      </c>
      <c r="CE33" s="4" t="str">
        <f ca="1">IF(_xll.Orion.ExcelAPI.Miscellaneous.DateRoll( $Z33,CE$14*12/$O33,"M","MF",Holidays)&lt;=$N33,_xll.Orion.ExcelAPI.Miscellaneous.DateRoll($Z33,CE$14*12/$O33,"M","MF",Holidays),"")</f>
        <v/>
      </c>
      <c r="CF33" s="4" t="str">
        <f ca="1">IF(_xll.Orion.ExcelAPI.Miscellaneous.DateRoll( $Z33,CF$14*12/$O33,"M","MF",Holidays)&lt;=$N33,_xll.Orion.ExcelAPI.Miscellaneous.DateRoll($Z33,CF$14*12/$O33,"M","MF",Holidays),"")</f>
        <v/>
      </c>
      <c r="CG33" s="4" t="str">
        <f ca="1">IF(_xll.Orion.ExcelAPI.Miscellaneous.DateRoll( $Z33,CG$14*12/$O33,"M","MF",Holidays)&lt;=$N33,_xll.Orion.ExcelAPI.Miscellaneous.DateRoll($Z33,CG$14*12/$O33,"M","MF",Holidays),"")</f>
        <v/>
      </c>
      <c r="CH33" s="4" t="str">
        <f ca="1">IF(_xll.Orion.ExcelAPI.Miscellaneous.DateRoll( $Z33,CH$14*12/$O33,"M","MF",Holidays)&lt;=$N33,_xll.Orion.ExcelAPI.Miscellaneous.DateRoll($Z33,CH$14*12/$O33,"M","MF",Holidays),"")</f>
        <v/>
      </c>
      <c r="CI33" s="4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</row>
    <row r="34" spans="1:148">
      <c r="A34" s="29" t="s">
        <v>32</v>
      </c>
      <c r="B34" s="199" t="str">
        <f t="shared" si="15"/>
        <v>10Y</v>
      </c>
      <c r="C34" s="75">
        <f ca="1">[1]IR!I97</f>
        <v>52.083333333333336</v>
      </c>
      <c r="D34" s="62">
        <f t="shared" ref="D34:D39" ca="1" si="22">$E$44+C34/100</f>
        <v>6.520833333333333</v>
      </c>
      <c r="E34" s="134">
        <f ca="1">-'[1]AUD SCB'!S31</f>
        <v>-7.666666666666667</v>
      </c>
      <c r="F34" s="127">
        <f t="shared" ca="1" si="16"/>
        <v>750.73123080030973</v>
      </c>
      <c r="G34" s="82">
        <v>1</v>
      </c>
      <c r="H34" s="78" t="s">
        <v>34</v>
      </c>
      <c r="I34" s="83" t="s">
        <v>35</v>
      </c>
      <c r="J34" s="82">
        <v>10</v>
      </c>
      <c r="K34" s="78" t="s">
        <v>38</v>
      </c>
      <c r="L34" s="83" t="s">
        <v>37</v>
      </c>
      <c r="M34" s="67">
        <f ca="1">_xll.Orion.ExcelAPI.Miscellaneous.DateRoll(Calc_Date,G34,H34,I34,Holidays)</f>
        <v>41820</v>
      </c>
      <c r="N34" s="61">
        <f ca="1">_xll.Orion.ExcelAPI.Miscellaneous.DateRoll(M34,J34,K34,L34,Holidays)</f>
        <v>45471</v>
      </c>
      <c r="O34" s="89">
        <v>2</v>
      </c>
      <c r="P34" s="96">
        <f t="shared" ca="1" si="17"/>
        <v>6.4441666666666661E-2</v>
      </c>
      <c r="Q34" s="91">
        <v>0</v>
      </c>
      <c r="R34" s="93">
        <f t="shared" ca="1" si="18"/>
        <v>6.4441666666666661E-2</v>
      </c>
      <c r="S34" s="91"/>
      <c r="T34" s="101">
        <f t="shared" si="19"/>
        <v>10.010958904109589</v>
      </c>
      <c r="U34" s="42">
        <v>3654</v>
      </c>
      <c r="V34" s="41">
        <v>5.9237278566393159E-2</v>
      </c>
      <c r="W34" s="46">
        <f>_xll.QR.ExcelAPI.QFN("QR.BarraFunc.Zero2DF",V34,ZeroCompFreq,U34/365)</f>
        <v>0.55506296978430902</v>
      </c>
      <c r="X34" s="10"/>
      <c r="Y34" s="37" t="str">
        <f t="shared" si="20"/>
        <v>10Y</v>
      </c>
      <c r="Z34" s="4">
        <f t="shared" ca="1" si="21"/>
        <v>41820</v>
      </c>
      <c r="AA34" s="4">
        <f ca="1">IF(_xll.Orion.ExcelAPI.Miscellaneous.DateRoll( $Z34,AA$14*12/$O34,"M","MF",Holidays)&lt;=$N34,_xll.Orion.ExcelAPI.Miscellaneous.DateRoll($Z34,AA$14*12/$O34,"M","MF",Holidays),"")</f>
        <v>42003</v>
      </c>
      <c r="AB34" s="4">
        <f ca="1">IF(_xll.Orion.ExcelAPI.Miscellaneous.DateRoll( $Z34,AB$14*12/$O34,"M","MF",Holidays)&lt;=$N34,_xll.Orion.ExcelAPI.Miscellaneous.DateRoll($Z34,AB$14*12/$O34,"M","MF",Holidays),"")</f>
        <v>42185</v>
      </c>
      <c r="AC34" s="4">
        <f ca="1">IF(_xll.Orion.ExcelAPI.Miscellaneous.DateRoll( $Z34,AC$14*12/$O34,"M","MF",Holidays)&lt;=$N34,_xll.Orion.ExcelAPI.Miscellaneous.DateRoll($Z34,AC$14*12/$O34,"M","MF",Holidays),"")</f>
        <v>42368</v>
      </c>
      <c r="AD34" s="4">
        <f ca="1">IF(_xll.Orion.ExcelAPI.Miscellaneous.DateRoll( $Z34,AD$14*12/$O34,"M","MF",Holidays)&lt;=$N34,_xll.Orion.ExcelAPI.Miscellaneous.DateRoll($Z34,AD$14*12/$O34,"M","MF",Holidays),"")</f>
        <v>42551</v>
      </c>
      <c r="AE34" s="4">
        <f ca="1">IF(_xll.Orion.ExcelAPI.Miscellaneous.DateRoll( $Z34,AE$14*12/$O34,"M","MF",Holidays)&lt;=$N34,_xll.Orion.ExcelAPI.Miscellaneous.DateRoll($Z34,AE$14*12/$O34,"M","MF",Holidays),"")</f>
        <v>42734</v>
      </c>
      <c r="AF34" s="4">
        <f ca="1">IF(_xll.Orion.ExcelAPI.Miscellaneous.DateRoll( $Z34,AF$14*12/$O34,"M","MF",Holidays)&lt;=$N34,_xll.Orion.ExcelAPI.Miscellaneous.DateRoll($Z34,AF$14*12/$O34,"M","MF",Holidays),"")</f>
        <v>42916</v>
      </c>
      <c r="AG34" s="4">
        <f ca="1">IF(_xll.Orion.ExcelAPI.Miscellaneous.DateRoll( $Z34,AG$14*12/$O34,"M","MF",Holidays)&lt;=$N34,_xll.Orion.ExcelAPI.Miscellaneous.DateRoll($Z34,AG$14*12/$O34,"M","MF",Holidays),"")</f>
        <v>43098</v>
      </c>
      <c r="AH34" s="4">
        <f ca="1">IF(_xll.Orion.ExcelAPI.Miscellaneous.DateRoll( $Z34,AH$14*12/$O34,"M","MF",Holidays)&lt;=$N34,_xll.Orion.ExcelAPI.Miscellaneous.DateRoll($Z34,AH$14*12/$O34,"M","MF",Holidays),"")</f>
        <v>43280</v>
      </c>
      <c r="AI34" s="4">
        <f ca="1">IF(_xll.Orion.ExcelAPI.Miscellaneous.DateRoll( $Z34,AI$14*12/$O34,"M","MF",Holidays)&lt;=$N34,_xll.Orion.ExcelAPI.Miscellaneous.DateRoll($Z34,AI$14*12/$O34,"M","MF",Holidays),"")</f>
        <v>43465</v>
      </c>
      <c r="AJ34" s="4">
        <f ca="1">IF(_xll.Orion.ExcelAPI.Miscellaneous.DateRoll( $Z34,AJ$14*12/$O34,"M","MF",Holidays)&lt;=$N34,_xll.Orion.ExcelAPI.Miscellaneous.DateRoll($Z34,AJ$14*12/$O34,"M","MF",Holidays),"")</f>
        <v>43644</v>
      </c>
      <c r="AK34" s="4">
        <f ca="1">IF(_xll.Orion.ExcelAPI.Miscellaneous.DateRoll( $Z34,AK$14*12/$O34,"M","MF",Holidays)&lt;=$N34,_xll.Orion.ExcelAPI.Miscellaneous.DateRoll($Z34,AK$14*12/$O34,"M","MF",Holidays),"")</f>
        <v>43829</v>
      </c>
      <c r="AL34" s="4">
        <f ca="1">IF(_xll.Orion.ExcelAPI.Miscellaneous.DateRoll( $Z34,AL$14*12/$O34,"M","MF",Holidays)&lt;=$N34,_xll.Orion.ExcelAPI.Miscellaneous.DateRoll($Z34,AL$14*12/$O34,"M","MF",Holidays),"")</f>
        <v>44012</v>
      </c>
      <c r="AM34" s="4">
        <f ca="1">IF(_xll.Orion.ExcelAPI.Miscellaneous.DateRoll( $Z34,AM$14*12/$O34,"M","MF",Holidays)&lt;=$N34,_xll.Orion.ExcelAPI.Miscellaneous.DateRoll($Z34,AM$14*12/$O34,"M","MF",Holidays),"")</f>
        <v>44195</v>
      </c>
      <c r="AN34" s="4">
        <f ca="1">IF(_xll.Orion.ExcelAPI.Miscellaneous.DateRoll( $Z34,AN$14*12/$O34,"M","MF",Holidays)&lt;=$N34,_xll.Orion.ExcelAPI.Miscellaneous.DateRoll($Z34,AN$14*12/$O34,"M","MF",Holidays),"")</f>
        <v>44377</v>
      </c>
      <c r="AO34" s="4">
        <f ca="1">IF(_xll.Orion.ExcelAPI.Miscellaneous.DateRoll( $Z34,AO$14*12/$O34,"M","MF",Holidays)&lt;=$N34,_xll.Orion.ExcelAPI.Miscellaneous.DateRoll($Z34,AO$14*12/$O34,"M","MF",Holidays),"")</f>
        <v>44560</v>
      </c>
      <c r="AP34" s="4">
        <f ca="1">IF(_xll.Orion.ExcelAPI.Miscellaneous.DateRoll( $Z34,AP$14*12/$O34,"M","MF",Holidays)&lt;=$N34,_xll.Orion.ExcelAPI.Miscellaneous.DateRoll($Z34,AP$14*12/$O34,"M","MF",Holidays),"")</f>
        <v>44742</v>
      </c>
      <c r="AQ34" s="4">
        <f ca="1">IF(_xll.Orion.ExcelAPI.Miscellaneous.DateRoll( $Z34,AQ$14*12/$O34,"M","MF",Holidays)&lt;=$N34,_xll.Orion.ExcelAPI.Miscellaneous.DateRoll($Z34,AQ$14*12/$O34,"M","MF",Holidays),"")</f>
        <v>44925</v>
      </c>
      <c r="AR34" s="4">
        <f ca="1">IF(_xll.Orion.ExcelAPI.Miscellaneous.DateRoll( $Z34,AR$14*12/$O34,"M","MF",Holidays)&lt;=$N34,_xll.Orion.ExcelAPI.Miscellaneous.DateRoll($Z34,AR$14*12/$O34,"M","MF",Holidays),"")</f>
        <v>45107</v>
      </c>
      <c r="AS34" s="4">
        <f ca="1">IF(_xll.Orion.ExcelAPI.Miscellaneous.DateRoll( $Z34,AS$14*12/$O34,"M","MF",Holidays)&lt;=$N34,_xll.Orion.ExcelAPI.Miscellaneous.DateRoll($Z34,AS$14*12/$O34,"M","MF",Holidays),"")</f>
        <v>45289</v>
      </c>
      <c r="AT34" s="4">
        <f ca="1">IF(_xll.Orion.ExcelAPI.Miscellaneous.DateRoll( $Z34,AT$14*12/$O34,"M","MF",Holidays)&lt;=$N34,_xll.Orion.ExcelAPI.Miscellaneous.DateRoll($Z34,AT$14*12/$O34,"M","MF",Holidays),"")</f>
        <v>45471</v>
      </c>
      <c r="AU34" s="4" t="str">
        <f ca="1">IF(_xll.Orion.ExcelAPI.Miscellaneous.DateRoll( $Z34,AU$14*12/$O34,"M","MF",Holidays)&lt;=$N34,_xll.Orion.ExcelAPI.Miscellaneous.DateRoll($Z34,AU$14*12/$O34,"M","MF",Holidays),"")</f>
        <v/>
      </c>
      <c r="AV34" s="4" t="str">
        <f ca="1">IF(_xll.Orion.ExcelAPI.Miscellaneous.DateRoll( $Z34,AV$14*12/$O34,"M","MF",Holidays)&lt;=$N34,_xll.Orion.ExcelAPI.Miscellaneous.DateRoll($Z34,AV$14*12/$O34,"M","MF",Holidays),"")</f>
        <v/>
      </c>
      <c r="AW34" s="4" t="str">
        <f ca="1">IF(_xll.Orion.ExcelAPI.Miscellaneous.DateRoll( $Z34,AW$14*12/$O34,"M","MF",Holidays)&lt;=$N34,_xll.Orion.ExcelAPI.Miscellaneous.DateRoll($Z34,AW$14*12/$O34,"M","MF",Holidays),"")</f>
        <v/>
      </c>
      <c r="AX34" s="4" t="str">
        <f ca="1">IF(_xll.Orion.ExcelAPI.Miscellaneous.DateRoll( $Z34,AX$14*12/$O34,"M","MF",Holidays)&lt;=$N34,_xll.Orion.ExcelAPI.Miscellaneous.DateRoll($Z34,AX$14*12/$O34,"M","MF",Holidays),"")</f>
        <v/>
      </c>
      <c r="AY34" s="4" t="str">
        <f ca="1">IF(_xll.Orion.ExcelAPI.Miscellaneous.DateRoll( $Z34,AY$14*12/$O34,"M","MF",Holidays)&lt;=$N34,_xll.Orion.ExcelAPI.Miscellaneous.DateRoll($Z34,AY$14*12/$O34,"M","MF",Holidays),"")</f>
        <v/>
      </c>
      <c r="AZ34" s="4" t="str">
        <f ca="1">IF(_xll.Orion.ExcelAPI.Miscellaneous.DateRoll( $Z34,AZ$14*12/$O34,"M","MF",Holidays)&lt;=$N34,_xll.Orion.ExcelAPI.Miscellaneous.DateRoll($Z34,AZ$14*12/$O34,"M","MF",Holidays),"")</f>
        <v/>
      </c>
      <c r="BA34" s="4" t="str">
        <f ca="1">IF(_xll.Orion.ExcelAPI.Miscellaneous.DateRoll( $Z34,BA$14*12/$O34,"M","MF",Holidays)&lt;=$N34,_xll.Orion.ExcelAPI.Miscellaneous.DateRoll($Z34,BA$14*12/$O34,"M","MF",Holidays),"")</f>
        <v/>
      </c>
      <c r="BB34" s="4" t="str">
        <f ca="1">IF(_xll.Orion.ExcelAPI.Miscellaneous.DateRoll( $Z34,BB$14*12/$O34,"M","MF",Holidays)&lt;=$N34,_xll.Orion.ExcelAPI.Miscellaneous.DateRoll($Z34,BB$14*12/$O34,"M","MF",Holidays),"")</f>
        <v/>
      </c>
      <c r="BC34" s="4" t="str">
        <f ca="1">IF(_xll.Orion.ExcelAPI.Miscellaneous.DateRoll( $Z34,BC$14*12/$O34,"M","MF",Holidays)&lt;=$N34,_xll.Orion.ExcelAPI.Miscellaneous.DateRoll($Z34,BC$14*12/$O34,"M","MF",Holidays),"")</f>
        <v/>
      </c>
      <c r="BD34" s="4" t="str">
        <f ca="1">IF(_xll.Orion.ExcelAPI.Miscellaneous.DateRoll( $Z34,BD$14*12/$O34,"M","MF",Holidays)&lt;=$N34,_xll.Orion.ExcelAPI.Miscellaneous.DateRoll($Z34,BD$14*12/$O34,"M","MF",Holidays),"")</f>
        <v/>
      </c>
      <c r="BE34" s="4" t="str">
        <f ca="1">IF(_xll.Orion.ExcelAPI.Miscellaneous.DateRoll( $Z34,BE$14*12/$O34,"M","MF",Holidays)&lt;=$N34,_xll.Orion.ExcelAPI.Miscellaneous.DateRoll($Z34,BE$14*12/$O34,"M","MF",Holidays),"")</f>
        <v/>
      </c>
      <c r="BF34" s="4" t="str">
        <f ca="1">IF(_xll.Orion.ExcelAPI.Miscellaneous.DateRoll( $Z34,BF$14*12/$O34,"M","MF",Holidays)&lt;=$N34,_xll.Orion.ExcelAPI.Miscellaneous.DateRoll($Z34,BF$14*12/$O34,"M","MF",Holidays),"")</f>
        <v/>
      </c>
      <c r="BG34" s="4" t="str">
        <f ca="1">IF(_xll.Orion.ExcelAPI.Miscellaneous.DateRoll( $Z34,BG$14*12/$O34,"M","MF",Holidays)&lt;=$N34,_xll.Orion.ExcelAPI.Miscellaneous.DateRoll($Z34,BG$14*12/$O34,"M","MF",Holidays),"")</f>
        <v/>
      </c>
      <c r="BH34" s="4" t="str">
        <f ca="1">IF(_xll.Orion.ExcelAPI.Miscellaneous.DateRoll( $Z34,BH$14*12/$O34,"M","MF",Holidays)&lt;=$N34,_xll.Orion.ExcelAPI.Miscellaneous.DateRoll($Z34,BH$14*12/$O34,"M","MF",Holidays),"")</f>
        <v/>
      </c>
      <c r="BI34" s="4" t="str">
        <f ca="1">IF(_xll.Orion.ExcelAPI.Miscellaneous.DateRoll( $Z34,BI$14*12/$O34,"M","MF",Holidays)&lt;=$N34,_xll.Orion.ExcelAPI.Miscellaneous.DateRoll($Z34,BI$14*12/$O34,"M","MF",Holidays),"")</f>
        <v/>
      </c>
      <c r="BJ34" s="4" t="str">
        <f ca="1">IF(_xll.Orion.ExcelAPI.Miscellaneous.DateRoll( $Z34,BJ$14*12/$O34,"M","MF",Holidays)&lt;=$N34,_xll.Orion.ExcelAPI.Miscellaneous.DateRoll($Z34,BJ$14*12/$O34,"M","MF",Holidays),"")</f>
        <v/>
      </c>
      <c r="BK34" s="4" t="str">
        <f ca="1">IF(_xll.Orion.ExcelAPI.Miscellaneous.DateRoll( $Z34,BK$14*12/$O34,"M","MF",Holidays)&lt;=$N34,_xll.Orion.ExcelAPI.Miscellaneous.DateRoll($Z34,BK$14*12/$O34,"M","MF",Holidays),"")</f>
        <v/>
      </c>
      <c r="BL34" s="4" t="str">
        <f ca="1">IF(_xll.Orion.ExcelAPI.Miscellaneous.DateRoll( $Z34,BL$14*12/$O34,"M","MF",Holidays)&lt;=$N34,_xll.Orion.ExcelAPI.Miscellaneous.DateRoll($Z34,BL$14*12/$O34,"M","MF",Holidays),"")</f>
        <v/>
      </c>
      <c r="BM34" s="4" t="str">
        <f ca="1">IF(_xll.Orion.ExcelAPI.Miscellaneous.DateRoll( $Z34,BM$14*12/$O34,"M","MF",Holidays)&lt;=$N34,_xll.Orion.ExcelAPI.Miscellaneous.DateRoll($Z34,BM$14*12/$O34,"M","MF",Holidays),"")</f>
        <v/>
      </c>
      <c r="BN34" s="4" t="str">
        <f ca="1">IF(_xll.Orion.ExcelAPI.Miscellaneous.DateRoll( $Z34,BN$14*12/$O34,"M","MF",Holidays)&lt;=$N34,_xll.Orion.ExcelAPI.Miscellaneous.DateRoll($Z34,BN$14*12/$O34,"M","MF",Holidays),"")</f>
        <v/>
      </c>
      <c r="BO34" s="4" t="str">
        <f ca="1">IF(_xll.Orion.ExcelAPI.Miscellaneous.DateRoll( $Z34,BO$14*12/$O34,"M","MF",Holidays)&lt;=$N34,_xll.Orion.ExcelAPI.Miscellaneous.DateRoll($Z34,BO$14*12/$O34,"M","MF",Holidays),"")</f>
        <v/>
      </c>
      <c r="BP34" s="4" t="str">
        <f ca="1">IF(_xll.Orion.ExcelAPI.Miscellaneous.DateRoll( $Z34,BP$14*12/$O34,"M","MF",Holidays)&lt;=$N34,_xll.Orion.ExcelAPI.Miscellaneous.DateRoll($Z34,BP$14*12/$O34,"M","MF",Holidays),"")</f>
        <v/>
      </c>
      <c r="BQ34" s="4" t="str">
        <f ca="1">IF(_xll.Orion.ExcelAPI.Miscellaneous.DateRoll( $Z34,BQ$14*12/$O34,"M","MF",Holidays)&lt;=$N34,_xll.Orion.ExcelAPI.Miscellaneous.DateRoll($Z34,BQ$14*12/$O34,"M","MF",Holidays),"")</f>
        <v/>
      </c>
      <c r="BR34" s="4" t="str">
        <f ca="1">IF(_xll.Orion.ExcelAPI.Miscellaneous.DateRoll( $Z34,BR$14*12/$O34,"M","MF",Holidays)&lt;=$N34,_xll.Orion.ExcelAPI.Miscellaneous.DateRoll($Z34,BR$14*12/$O34,"M","MF",Holidays),"")</f>
        <v/>
      </c>
      <c r="BS34" s="4" t="str">
        <f ca="1">IF(_xll.Orion.ExcelAPI.Miscellaneous.DateRoll( $Z34,BS$14*12/$O34,"M","MF",Holidays)&lt;=$N34,_xll.Orion.ExcelAPI.Miscellaneous.DateRoll($Z34,BS$14*12/$O34,"M","MF",Holidays),"")</f>
        <v/>
      </c>
      <c r="BT34" s="4" t="str">
        <f ca="1">IF(_xll.Orion.ExcelAPI.Miscellaneous.DateRoll( $Z34,BT$14*12/$O34,"M","MF",Holidays)&lt;=$N34,_xll.Orion.ExcelAPI.Miscellaneous.DateRoll($Z34,BT$14*12/$O34,"M","MF",Holidays),"")</f>
        <v/>
      </c>
      <c r="BU34" s="4" t="str">
        <f ca="1">IF(_xll.Orion.ExcelAPI.Miscellaneous.DateRoll( $Z34,BU$14*12/$O34,"M","MF",Holidays)&lt;=$N34,_xll.Orion.ExcelAPI.Miscellaneous.DateRoll($Z34,BU$14*12/$O34,"M","MF",Holidays),"")</f>
        <v/>
      </c>
      <c r="BV34" s="4" t="str">
        <f ca="1">IF(_xll.Orion.ExcelAPI.Miscellaneous.DateRoll( $Z34,BV$14*12/$O34,"M","MF",Holidays)&lt;=$N34,_xll.Orion.ExcelAPI.Miscellaneous.DateRoll($Z34,BV$14*12/$O34,"M","MF",Holidays),"")</f>
        <v/>
      </c>
      <c r="BW34" s="4" t="str">
        <f ca="1">IF(_xll.Orion.ExcelAPI.Miscellaneous.DateRoll( $Z34,BW$14*12/$O34,"M","MF",Holidays)&lt;=$N34,_xll.Orion.ExcelAPI.Miscellaneous.DateRoll($Z34,BW$14*12/$O34,"M","MF",Holidays),"")</f>
        <v/>
      </c>
      <c r="BX34" s="4" t="str">
        <f ca="1">IF(_xll.Orion.ExcelAPI.Miscellaneous.DateRoll( $Z34,BX$14*12/$O34,"M","MF",Holidays)&lt;=$N34,_xll.Orion.ExcelAPI.Miscellaneous.DateRoll($Z34,BX$14*12/$O34,"M","MF",Holidays),"")</f>
        <v/>
      </c>
      <c r="BY34" s="4" t="str">
        <f ca="1">IF(_xll.Orion.ExcelAPI.Miscellaneous.DateRoll( $Z34,BY$14*12/$O34,"M","MF",Holidays)&lt;=$N34,_xll.Orion.ExcelAPI.Miscellaneous.DateRoll($Z34,BY$14*12/$O34,"M","MF",Holidays),"")</f>
        <v/>
      </c>
      <c r="BZ34" s="4" t="str">
        <f ca="1">IF(_xll.Orion.ExcelAPI.Miscellaneous.DateRoll( $Z34,BZ$14*12/$O34,"M","MF",Holidays)&lt;=$N34,_xll.Orion.ExcelAPI.Miscellaneous.DateRoll($Z34,BZ$14*12/$O34,"M","MF",Holidays),"")</f>
        <v/>
      </c>
      <c r="CA34" s="4" t="str">
        <f ca="1">IF(_xll.Orion.ExcelAPI.Miscellaneous.DateRoll( $Z34,CA$14*12/$O34,"M","MF",Holidays)&lt;=$N34,_xll.Orion.ExcelAPI.Miscellaneous.DateRoll($Z34,CA$14*12/$O34,"M","MF",Holidays),"")</f>
        <v/>
      </c>
      <c r="CB34" s="4" t="str">
        <f ca="1">IF(_xll.Orion.ExcelAPI.Miscellaneous.DateRoll( $Z34,CB$14*12/$O34,"M","MF",Holidays)&lt;=$N34,_xll.Orion.ExcelAPI.Miscellaneous.DateRoll($Z34,CB$14*12/$O34,"M","MF",Holidays),"")</f>
        <v/>
      </c>
      <c r="CC34" s="4" t="str">
        <f ca="1">IF(_xll.Orion.ExcelAPI.Miscellaneous.DateRoll( $Z34,CC$14*12/$O34,"M","MF",Holidays)&lt;=$N34,_xll.Orion.ExcelAPI.Miscellaneous.DateRoll($Z34,CC$14*12/$O34,"M","MF",Holidays),"")</f>
        <v/>
      </c>
      <c r="CD34" s="4" t="str">
        <f ca="1">IF(_xll.Orion.ExcelAPI.Miscellaneous.DateRoll( $Z34,CD$14*12/$O34,"M","MF",Holidays)&lt;=$N34,_xll.Orion.ExcelAPI.Miscellaneous.DateRoll($Z34,CD$14*12/$O34,"M","MF",Holidays),"")</f>
        <v/>
      </c>
      <c r="CE34" s="4" t="str">
        <f ca="1">IF(_xll.Orion.ExcelAPI.Miscellaneous.DateRoll( $Z34,CE$14*12/$O34,"M","MF",Holidays)&lt;=$N34,_xll.Orion.ExcelAPI.Miscellaneous.DateRoll($Z34,CE$14*12/$O34,"M","MF",Holidays),"")</f>
        <v/>
      </c>
      <c r="CF34" s="4" t="str">
        <f ca="1">IF(_xll.Orion.ExcelAPI.Miscellaneous.DateRoll( $Z34,CF$14*12/$O34,"M","MF",Holidays)&lt;=$N34,_xll.Orion.ExcelAPI.Miscellaneous.DateRoll($Z34,CF$14*12/$O34,"M","MF",Holidays),"")</f>
        <v/>
      </c>
      <c r="CG34" s="4" t="str">
        <f ca="1">IF(_xll.Orion.ExcelAPI.Miscellaneous.DateRoll( $Z34,CG$14*12/$O34,"M","MF",Holidays)&lt;=$N34,_xll.Orion.ExcelAPI.Miscellaneous.DateRoll($Z34,CG$14*12/$O34,"M","MF",Holidays),"")</f>
        <v/>
      </c>
      <c r="CH34" s="4" t="str">
        <f ca="1">IF(_xll.Orion.ExcelAPI.Miscellaneous.DateRoll( $Z34,CH$14*12/$O34,"M","MF",Holidays)&lt;=$N34,_xll.Orion.ExcelAPI.Miscellaneous.DateRoll($Z34,CH$14*12/$O34,"M","MF",Holidays),"")</f>
        <v/>
      </c>
      <c r="CI34" s="4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</row>
    <row r="35" spans="1:148">
      <c r="A35" s="29" t="s">
        <v>32</v>
      </c>
      <c r="B35" s="199" t="str">
        <f t="shared" si="15"/>
        <v>12Y</v>
      </c>
      <c r="C35" s="75">
        <f ca="1">[1]IR!I98</f>
        <v>55.333333333333336</v>
      </c>
      <c r="D35" s="62">
        <f t="shared" ca="1" si="22"/>
        <v>6.5533333333333337</v>
      </c>
      <c r="E35" s="134">
        <f ca="1">-'[1]AUD SCB'!S32</f>
        <v>-7.0055555555555555</v>
      </c>
      <c r="F35" s="127">
        <f t="shared" ca="1" si="16"/>
        <v>853.88045050961784</v>
      </c>
      <c r="G35" s="82">
        <v>1</v>
      </c>
      <c r="H35" s="78" t="s">
        <v>34</v>
      </c>
      <c r="I35" s="83" t="s">
        <v>35</v>
      </c>
      <c r="J35" s="82">
        <v>12</v>
      </c>
      <c r="K35" s="78" t="s">
        <v>38</v>
      </c>
      <c r="L35" s="83" t="s">
        <v>37</v>
      </c>
      <c r="M35" s="67">
        <f ca="1">_xll.Orion.ExcelAPI.Miscellaneous.DateRoll(Calc_Date,G35,H35,I35,Holidays)</f>
        <v>41820</v>
      </c>
      <c r="N35" s="61">
        <f ca="1">_xll.Orion.ExcelAPI.Miscellaneous.DateRoll(M35,J35,K35,L35,Holidays)</f>
        <v>46203</v>
      </c>
      <c r="O35" s="89">
        <v>2</v>
      </c>
      <c r="P35" s="96">
        <f t="shared" ca="1" si="17"/>
        <v>6.4832777777777781E-2</v>
      </c>
      <c r="Q35" s="91">
        <v>0</v>
      </c>
      <c r="R35" s="93">
        <f t="shared" ca="1" si="18"/>
        <v>6.4832777777777781E-2</v>
      </c>
      <c r="S35" s="91"/>
      <c r="T35" s="101">
        <f t="shared" si="19"/>
        <v>12.010958904109589</v>
      </c>
      <c r="U35" s="42">
        <v>4384</v>
      </c>
      <c r="V35" s="41">
        <v>5.9695882961390806E-2</v>
      </c>
      <c r="W35" s="46">
        <f>_xll.QR.ExcelAPI.QFN("QR.BarraFunc.Zero2DF",V35,ZeroCompFreq,U35/365)</f>
        <v>0.49080559792160111</v>
      </c>
      <c r="X35" s="10"/>
      <c r="Y35" s="37" t="str">
        <f t="shared" si="20"/>
        <v>12Y</v>
      </c>
      <c r="Z35" s="4">
        <f t="shared" ca="1" si="21"/>
        <v>41820</v>
      </c>
      <c r="AA35" s="4">
        <f ca="1">IF(_xll.Orion.ExcelAPI.Miscellaneous.DateRoll( $Z35,AA$14*12/$O35,"M","MF",Holidays)&lt;=$N35,_xll.Orion.ExcelAPI.Miscellaneous.DateRoll($Z35,AA$14*12/$O35,"M","MF",Holidays),"")</f>
        <v>42003</v>
      </c>
      <c r="AB35" s="4">
        <f ca="1">IF(_xll.Orion.ExcelAPI.Miscellaneous.DateRoll( $Z35,AB$14*12/$O35,"M","MF",Holidays)&lt;=$N35,_xll.Orion.ExcelAPI.Miscellaneous.DateRoll($Z35,AB$14*12/$O35,"M","MF",Holidays),"")</f>
        <v>42185</v>
      </c>
      <c r="AC35" s="4">
        <f ca="1">IF(_xll.Orion.ExcelAPI.Miscellaneous.DateRoll( $Z35,AC$14*12/$O35,"M","MF",Holidays)&lt;=$N35,_xll.Orion.ExcelAPI.Miscellaneous.DateRoll($Z35,AC$14*12/$O35,"M","MF",Holidays),"")</f>
        <v>42368</v>
      </c>
      <c r="AD35" s="4">
        <f ca="1">IF(_xll.Orion.ExcelAPI.Miscellaneous.DateRoll( $Z35,AD$14*12/$O35,"M","MF",Holidays)&lt;=$N35,_xll.Orion.ExcelAPI.Miscellaneous.DateRoll($Z35,AD$14*12/$O35,"M","MF",Holidays),"")</f>
        <v>42551</v>
      </c>
      <c r="AE35" s="4">
        <f ca="1">IF(_xll.Orion.ExcelAPI.Miscellaneous.DateRoll( $Z35,AE$14*12/$O35,"M","MF",Holidays)&lt;=$N35,_xll.Orion.ExcelAPI.Miscellaneous.DateRoll($Z35,AE$14*12/$O35,"M","MF",Holidays),"")</f>
        <v>42734</v>
      </c>
      <c r="AF35" s="4">
        <f ca="1">IF(_xll.Orion.ExcelAPI.Miscellaneous.DateRoll( $Z35,AF$14*12/$O35,"M","MF",Holidays)&lt;=$N35,_xll.Orion.ExcelAPI.Miscellaneous.DateRoll($Z35,AF$14*12/$O35,"M","MF",Holidays),"")</f>
        <v>42916</v>
      </c>
      <c r="AG35" s="4">
        <f ca="1">IF(_xll.Orion.ExcelAPI.Miscellaneous.DateRoll( $Z35,AG$14*12/$O35,"M","MF",Holidays)&lt;=$N35,_xll.Orion.ExcelAPI.Miscellaneous.DateRoll($Z35,AG$14*12/$O35,"M","MF",Holidays),"")</f>
        <v>43098</v>
      </c>
      <c r="AH35" s="4">
        <f ca="1">IF(_xll.Orion.ExcelAPI.Miscellaneous.DateRoll( $Z35,AH$14*12/$O35,"M","MF",Holidays)&lt;=$N35,_xll.Orion.ExcelAPI.Miscellaneous.DateRoll($Z35,AH$14*12/$O35,"M","MF",Holidays),"")</f>
        <v>43280</v>
      </c>
      <c r="AI35" s="4">
        <f ca="1">IF(_xll.Orion.ExcelAPI.Miscellaneous.DateRoll( $Z35,AI$14*12/$O35,"M","MF",Holidays)&lt;=$N35,_xll.Orion.ExcelAPI.Miscellaneous.DateRoll($Z35,AI$14*12/$O35,"M","MF",Holidays),"")</f>
        <v>43465</v>
      </c>
      <c r="AJ35" s="4">
        <f ca="1">IF(_xll.Orion.ExcelAPI.Miscellaneous.DateRoll( $Z35,AJ$14*12/$O35,"M","MF",Holidays)&lt;=$N35,_xll.Orion.ExcelAPI.Miscellaneous.DateRoll($Z35,AJ$14*12/$O35,"M","MF",Holidays),"")</f>
        <v>43644</v>
      </c>
      <c r="AK35" s="4">
        <f ca="1">IF(_xll.Orion.ExcelAPI.Miscellaneous.DateRoll( $Z35,AK$14*12/$O35,"M","MF",Holidays)&lt;=$N35,_xll.Orion.ExcelAPI.Miscellaneous.DateRoll($Z35,AK$14*12/$O35,"M","MF",Holidays),"")</f>
        <v>43829</v>
      </c>
      <c r="AL35" s="4">
        <f ca="1">IF(_xll.Orion.ExcelAPI.Miscellaneous.DateRoll( $Z35,AL$14*12/$O35,"M","MF",Holidays)&lt;=$N35,_xll.Orion.ExcelAPI.Miscellaneous.DateRoll($Z35,AL$14*12/$O35,"M","MF",Holidays),"")</f>
        <v>44012</v>
      </c>
      <c r="AM35" s="4">
        <f ca="1">IF(_xll.Orion.ExcelAPI.Miscellaneous.DateRoll( $Z35,AM$14*12/$O35,"M","MF",Holidays)&lt;=$N35,_xll.Orion.ExcelAPI.Miscellaneous.DateRoll($Z35,AM$14*12/$O35,"M","MF",Holidays),"")</f>
        <v>44195</v>
      </c>
      <c r="AN35" s="4">
        <f ca="1">IF(_xll.Orion.ExcelAPI.Miscellaneous.DateRoll( $Z35,AN$14*12/$O35,"M","MF",Holidays)&lt;=$N35,_xll.Orion.ExcelAPI.Miscellaneous.DateRoll($Z35,AN$14*12/$O35,"M","MF",Holidays),"")</f>
        <v>44377</v>
      </c>
      <c r="AO35" s="4">
        <f ca="1">IF(_xll.Orion.ExcelAPI.Miscellaneous.DateRoll( $Z35,AO$14*12/$O35,"M","MF",Holidays)&lt;=$N35,_xll.Orion.ExcelAPI.Miscellaneous.DateRoll($Z35,AO$14*12/$O35,"M","MF",Holidays),"")</f>
        <v>44560</v>
      </c>
      <c r="AP35" s="4">
        <f ca="1">IF(_xll.Orion.ExcelAPI.Miscellaneous.DateRoll( $Z35,AP$14*12/$O35,"M","MF",Holidays)&lt;=$N35,_xll.Orion.ExcelAPI.Miscellaneous.DateRoll($Z35,AP$14*12/$O35,"M","MF",Holidays),"")</f>
        <v>44742</v>
      </c>
      <c r="AQ35" s="4">
        <f ca="1">IF(_xll.Orion.ExcelAPI.Miscellaneous.DateRoll( $Z35,AQ$14*12/$O35,"M","MF",Holidays)&lt;=$N35,_xll.Orion.ExcelAPI.Miscellaneous.DateRoll($Z35,AQ$14*12/$O35,"M","MF",Holidays),"")</f>
        <v>44925</v>
      </c>
      <c r="AR35" s="4">
        <f ca="1">IF(_xll.Orion.ExcelAPI.Miscellaneous.DateRoll( $Z35,AR$14*12/$O35,"M","MF",Holidays)&lt;=$N35,_xll.Orion.ExcelAPI.Miscellaneous.DateRoll($Z35,AR$14*12/$O35,"M","MF",Holidays),"")</f>
        <v>45107</v>
      </c>
      <c r="AS35" s="4">
        <f ca="1">IF(_xll.Orion.ExcelAPI.Miscellaneous.DateRoll( $Z35,AS$14*12/$O35,"M","MF",Holidays)&lt;=$N35,_xll.Orion.ExcelAPI.Miscellaneous.DateRoll($Z35,AS$14*12/$O35,"M","MF",Holidays),"")</f>
        <v>45289</v>
      </c>
      <c r="AT35" s="4">
        <f ca="1">IF(_xll.Orion.ExcelAPI.Miscellaneous.DateRoll( $Z35,AT$14*12/$O35,"M","MF",Holidays)&lt;=$N35,_xll.Orion.ExcelAPI.Miscellaneous.DateRoll($Z35,AT$14*12/$O35,"M","MF",Holidays),"")</f>
        <v>45471</v>
      </c>
      <c r="AU35" s="4">
        <f ca="1">IF(_xll.Orion.ExcelAPI.Miscellaneous.DateRoll( $Z35,AU$14*12/$O35,"M","MF",Holidays)&lt;=$N35,_xll.Orion.ExcelAPI.Miscellaneous.DateRoll($Z35,AU$14*12/$O35,"M","MF",Holidays),"")</f>
        <v>45656</v>
      </c>
      <c r="AV35" s="4">
        <f ca="1">IF(_xll.Orion.ExcelAPI.Miscellaneous.DateRoll( $Z35,AV$14*12/$O35,"M","MF",Holidays)&lt;=$N35,_xll.Orion.ExcelAPI.Miscellaneous.DateRoll($Z35,AV$14*12/$O35,"M","MF",Holidays),"")</f>
        <v>45838</v>
      </c>
      <c r="AW35" s="4">
        <f ca="1">IF(_xll.Orion.ExcelAPI.Miscellaneous.DateRoll( $Z35,AW$14*12/$O35,"M","MF",Holidays)&lt;=$N35,_xll.Orion.ExcelAPI.Miscellaneous.DateRoll($Z35,AW$14*12/$O35,"M","MF",Holidays),"")</f>
        <v>46021</v>
      </c>
      <c r="AX35" s="4">
        <f ca="1">IF(_xll.Orion.ExcelAPI.Miscellaneous.DateRoll( $Z35,AX$14*12/$O35,"M","MF",Holidays)&lt;=$N35,_xll.Orion.ExcelAPI.Miscellaneous.DateRoll($Z35,AX$14*12/$O35,"M","MF",Holidays),"")</f>
        <v>46203</v>
      </c>
      <c r="AY35" s="4" t="str">
        <f ca="1">IF(_xll.Orion.ExcelAPI.Miscellaneous.DateRoll( $Z35,AY$14*12/$O35,"M","MF",Holidays)&lt;=$N35,_xll.Orion.ExcelAPI.Miscellaneous.DateRoll($Z35,AY$14*12/$O35,"M","MF",Holidays),"")</f>
        <v/>
      </c>
      <c r="AZ35" s="4" t="str">
        <f ca="1">IF(_xll.Orion.ExcelAPI.Miscellaneous.DateRoll( $Z35,AZ$14*12/$O35,"M","MF",Holidays)&lt;=$N35,_xll.Orion.ExcelAPI.Miscellaneous.DateRoll($Z35,AZ$14*12/$O35,"M","MF",Holidays),"")</f>
        <v/>
      </c>
      <c r="BA35" s="4" t="str">
        <f ca="1">IF(_xll.Orion.ExcelAPI.Miscellaneous.DateRoll( $Z35,BA$14*12/$O35,"M","MF",Holidays)&lt;=$N35,_xll.Orion.ExcelAPI.Miscellaneous.DateRoll($Z35,BA$14*12/$O35,"M","MF",Holidays),"")</f>
        <v/>
      </c>
      <c r="BB35" s="4" t="str">
        <f ca="1">IF(_xll.Orion.ExcelAPI.Miscellaneous.DateRoll( $Z35,BB$14*12/$O35,"M","MF",Holidays)&lt;=$N35,_xll.Orion.ExcelAPI.Miscellaneous.DateRoll($Z35,BB$14*12/$O35,"M","MF",Holidays),"")</f>
        <v/>
      </c>
      <c r="BC35" s="4" t="str">
        <f ca="1">IF(_xll.Orion.ExcelAPI.Miscellaneous.DateRoll( $Z35,BC$14*12/$O35,"M","MF",Holidays)&lt;=$N35,_xll.Orion.ExcelAPI.Miscellaneous.DateRoll($Z35,BC$14*12/$O35,"M","MF",Holidays),"")</f>
        <v/>
      </c>
      <c r="BD35" s="4" t="str">
        <f ca="1">IF(_xll.Orion.ExcelAPI.Miscellaneous.DateRoll( $Z35,BD$14*12/$O35,"M","MF",Holidays)&lt;=$N35,_xll.Orion.ExcelAPI.Miscellaneous.DateRoll($Z35,BD$14*12/$O35,"M","MF",Holidays),"")</f>
        <v/>
      </c>
      <c r="BE35" s="4" t="str">
        <f ca="1">IF(_xll.Orion.ExcelAPI.Miscellaneous.DateRoll( $Z35,BE$14*12/$O35,"M","MF",Holidays)&lt;=$N35,_xll.Orion.ExcelAPI.Miscellaneous.DateRoll($Z35,BE$14*12/$O35,"M","MF",Holidays),"")</f>
        <v/>
      </c>
      <c r="BF35" s="4" t="str">
        <f ca="1">IF(_xll.Orion.ExcelAPI.Miscellaneous.DateRoll( $Z35,BF$14*12/$O35,"M","MF",Holidays)&lt;=$N35,_xll.Orion.ExcelAPI.Miscellaneous.DateRoll($Z35,BF$14*12/$O35,"M","MF",Holidays),"")</f>
        <v/>
      </c>
      <c r="BG35" s="4" t="str">
        <f ca="1">IF(_xll.Orion.ExcelAPI.Miscellaneous.DateRoll( $Z35,BG$14*12/$O35,"M","MF",Holidays)&lt;=$N35,_xll.Orion.ExcelAPI.Miscellaneous.DateRoll($Z35,BG$14*12/$O35,"M","MF",Holidays),"")</f>
        <v/>
      </c>
      <c r="BH35" s="4" t="str">
        <f ca="1">IF(_xll.Orion.ExcelAPI.Miscellaneous.DateRoll( $Z35,BH$14*12/$O35,"M","MF",Holidays)&lt;=$N35,_xll.Orion.ExcelAPI.Miscellaneous.DateRoll($Z35,BH$14*12/$O35,"M","MF",Holidays),"")</f>
        <v/>
      </c>
      <c r="BI35" s="4" t="str">
        <f ca="1">IF(_xll.Orion.ExcelAPI.Miscellaneous.DateRoll( $Z35,BI$14*12/$O35,"M","MF",Holidays)&lt;=$N35,_xll.Orion.ExcelAPI.Miscellaneous.DateRoll($Z35,BI$14*12/$O35,"M","MF",Holidays),"")</f>
        <v/>
      </c>
      <c r="BJ35" s="4" t="str">
        <f ca="1">IF(_xll.Orion.ExcelAPI.Miscellaneous.DateRoll( $Z35,BJ$14*12/$O35,"M","MF",Holidays)&lt;=$N35,_xll.Orion.ExcelAPI.Miscellaneous.DateRoll($Z35,BJ$14*12/$O35,"M","MF",Holidays),"")</f>
        <v/>
      </c>
      <c r="BK35" s="4" t="str">
        <f ca="1">IF(_xll.Orion.ExcelAPI.Miscellaneous.DateRoll( $Z35,BK$14*12/$O35,"M","MF",Holidays)&lt;=$N35,_xll.Orion.ExcelAPI.Miscellaneous.DateRoll($Z35,BK$14*12/$O35,"M","MF",Holidays),"")</f>
        <v/>
      </c>
      <c r="BL35" s="4" t="str">
        <f ca="1">IF(_xll.Orion.ExcelAPI.Miscellaneous.DateRoll( $Z35,BL$14*12/$O35,"M","MF",Holidays)&lt;=$N35,_xll.Orion.ExcelAPI.Miscellaneous.DateRoll($Z35,BL$14*12/$O35,"M","MF",Holidays),"")</f>
        <v/>
      </c>
      <c r="BM35" s="4" t="str">
        <f ca="1">IF(_xll.Orion.ExcelAPI.Miscellaneous.DateRoll( $Z35,BM$14*12/$O35,"M","MF",Holidays)&lt;=$N35,_xll.Orion.ExcelAPI.Miscellaneous.DateRoll($Z35,BM$14*12/$O35,"M","MF",Holidays),"")</f>
        <v/>
      </c>
      <c r="BN35" s="4" t="str">
        <f ca="1">IF(_xll.Orion.ExcelAPI.Miscellaneous.DateRoll( $Z35,BN$14*12/$O35,"M","MF",Holidays)&lt;=$N35,_xll.Orion.ExcelAPI.Miscellaneous.DateRoll($Z35,BN$14*12/$O35,"M","MF",Holidays),"")</f>
        <v/>
      </c>
      <c r="BO35" s="4" t="str">
        <f ca="1">IF(_xll.Orion.ExcelAPI.Miscellaneous.DateRoll( $Z35,BO$14*12/$O35,"M","MF",Holidays)&lt;=$N35,_xll.Orion.ExcelAPI.Miscellaneous.DateRoll($Z35,BO$14*12/$O35,"M","MF",Holidays),"")</f>
        <v/>
      </c>
      <c r="BP35" s="4" t="str">
        <f ca="1">IF(_xll.Orion.ExcelAPI.Miscellaneous.DateRoll( $Z35,BP$14*12/$O35,"M","MF",Holidays)&lt;=$N35,_xll.Orion.ExcelAPI.Miscellaneous.DateRoll($Z35,BP$14*12/$O35,"M","MF",Holidays),"")</f>
        <v/>
      </c>
      <c r="BQ35" s="4" t="str">
        <f ca="1">IF(_xll.Orion.ExcelAPI.Miscellaneous.DateRoll( $Z35,BQ$14*12/$O35,"M","MF",Holidays)&lt;=$N35,_xll.Orion.ExcelAPI.Miscellaneous.DateRoll($Z35,BQ$14*12/$O35,"M","MF",Holidays),"")</f>
        <v/>
      </c>
      <c r="BR35" s="4" t="str">
        <f ca="1">IF(_xll.Orion.ExcelAPI.Miscellaneous.DateRoll( $Z35,BR$14*12/$O35,"M","MF",Holidays)&lt;=$N35,_xll.Orion.ExcelAPI.Miscellaneous.DateRoll($Z35,BR$14*12/$O35,"M","MF",Holidays),"")</f>
        <v/>
      </c>
      <c r="BS35" s="4" t="str">
        <f ca="1">IF(_xll.Orion.ExcelAPI.Miscellaneous.DateRoll( $Z35,BS$14*12/$O35,"M","MF",Holidays)&lt;=$N35,_xll.Orion.ExcelAPI.Miscellaneous.DateRoll($Z35,BS$14*12/$O35,"M","MF",Holidays),"")</f>
        <v/>
      </c>
      <c r="BT35" s="4" t="str">
        <f ca="1">IF(_xll.Orion.ExcelAPI.Miscellaneous.DateRoll( $Z35,BT$14*12/$O35,"M","MF",Holidays)&lt;=$N35,_xll.Orion.ExcelAPI.Miscellaneous.DateRoll($Z35,BT$14*12/$O35,"M","MF",Holidays),"")</f>
        <v/>
      </c>
      <c r="BU35" s="4" t="str">
        <f ca="1">IF(_xll.Orion.ExcelAPI.Miscellaneous.DateRoll( $Z35,BU$14*12/$O35,"M","MF",Holidays)&lt;=$N35,_xll.Orion.ExcelAPI.Miscellaneous.DateRoll($Z35,BU$14*12/$O35,"M","MF",Holidays),"")</f>
        <v/>
      </c>
      <c r="BV35" s="4" t="str">
        <f ca="1">IF(_xll.Orion.ExcelAPI.Miscellaneous.DateRoll( $Z35,BV$14*12/$O35,"M","MF",Holidays)&lt;=$N35,_xll.Orion.ExcelAPI.Miscellaneous.DateRoll($Z35,BV$14*12/$O35,"M","MF",Holidays),"")</f>
        <v/>
      </c>
      <c r="BW35" s="4" t="str">
        <f ca="1">IF(_xll.Orion.ExcelAPI.Miscellaneous.DateRoll( $Z35,BW$14*12/$O35,"M","MF",Holidays)&lt;=$N35,_xll.Orion.ExcelAPI.Miscellaneous.DateRoll($Z35,BW$14*12/$O35,"M","MF",Holidays),"")</f>
        <v/>
      </c>
      <c r="BX35" s="4" t="str">
        <f ca="1">IF(_xll.Orion.ExcelAPI.Miscellaneous.DateRoll( $Z35,BX$14*12/$O35,"M","MF",Holidays)&lt;=$N35,_xll.Orion.ExcelAPI.Miscellaneous.DateRoll($Z35,BX$14*12/$O35,"M","MF",Holidays),"")</f>
        <v/>
      </c>
      <c r="BY35" s="4" t="str">
        <f ca="1">IF(_xll.Orion.ExcelAPI.Miscellaneous.DateRoll( $Z35,BY$14*12/$O35,"M","MF",Holidays)&lt;=$N35,_xll.Orion.ExcelAPI.Miscellaneous.DateRoll($Z35,BY$14*12/$O35,"M","MF",Holidays),"")</f>
        <v/>
      </c>
      <c r="BZ35" s="4" t="str">
        <f ca="1">IF(_xll.Orion.ExcelAPI.Miscellaneous.DateRoll( $Z35,BZ$14*12/$O35,"M","MF",Holidays)&lt;=$N35,_xll.Orion.ExcelAPI.Miscellaneous.DateRoll($Z35,BZ$14*12/$O35,"M","MF",Holidays),"")</f>
        <v/>
      </c>
      <c r="CA35" s="4" t="str">
        <f ca="1">IF(_xll.Orion.ExcelAPI.Miscellaneous.DateRoll( $Z35,CA$14*12/$O35,"M","MF",Holidays)&lt;=$N35,_xll.Orion.ExcelAPI.Miscellaneous.DateRoll($Z35,CA$14*12/$O35,"M","MF",Holidays),"")</f>
        <v/>
      </c>
      <c r="CB35" s="4" t="str">
        <f ca="1">IF(_xll.Orion.ExcelAPI.Miscellaneous.DateRoll( $Z35,CB$14*12/$O35,"M","MF",Holidays)&lt;=$N35,_xll.Orion.ExcelAPI.Miscellaneous.DateRoll($Z35,CB$14*12/$O35,"M","MF",Holidays),"")</f>
        <v/>
      </c>
      <c r="CC35" s="4" t="str">
        <f ca="1">IF(_xll.Orion.ExcelAPI.Miscellaneous.DateRoll( $Z35,CC$14*12/$O35,"M","MF",Holidays)&lt;=$N35,_xll.Orion.ExcelAPI.Miscellaneous.DateRoll($Z35,CC$14*12/$O35,"M","MF",Holidays),"")</f>
        <v/>
      </c>
      <c r="CD35" s="4" t="str">
        <f ca="1">IF(_xll.Orion.ExcelAPI.Miscellaneous.DateRoll( $Z35,CD$14*12/$O35,"M","MF",Holidays)&lt;=$N35,_xll.Orion.ExcelAPI.Miscellaneous.DateRoll($Z35,CD$14*12/$O35,"M","MF",Holidays),"")</f>
        <v/>
      </c>
      <c r="CE35" s="4" t="str">
        <f ca="1">IF(_xll.Orion.ExcelAPI.Miscellaneous.DateRoll( $Z35,CE$14*12/$O35,"M","MF",Holidays)&lt;=$N35,_xll.Orion.ExcelAPI.Miscellaneous.DateRoll($Z35,CE$14*12/$O35,"M","MF",Holidays),"")</f>
        <v/>
      </c>
      <c r="CF35" s="4" t="str">
        <f ca="1">IF(_xll.Orion.ExcelAPI.Miscellaneous.DateRoll( $Z35,CF$14*12/$O35,"M","MF",Holidays)&lt;=$N35,_xll.Orion.ExcelAPI.Miscellaneous.DateRoll($Z35,CF$14*12/$O35,"M","MF",Holidays),"")</f>
        <v/>
      </c>
      <c r="CG35" s="4" t="str">
        <f ca="1">IF(_xll.Orion.ExcelAPI.Miscellaneous.DateRoll( $Z35,CG$14*12/$O35,"M","MF",Holidays)&lt;=$N35,_xll.Orion.ExcelAPI.Miscellaneous.DateRoll($Z35,CG$14*12/$O35,"M","MF",Holidays),"")</f>
        <v/>
      </c>
      <c r="CH35" s="4" t="str">
        <f ca="1">IF(_xll.Orion.ExcelAPI.Miscellaneous.DateRoll( $Z35,CH$14*12/$O35,"M","MF",Holidays)&lt;=$N35,_xll.Orion.ExcelAPI.Miscellaneous.DateRoll($Z35,CH$14*12/$O35,"M","MF",Holidays),"")</f>
        <v/>
      </c>
      <c r="CI35" s="4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</row>
    <row r="36" spans="1:148">
      <c r="A36" s="29" t="s">
        <v>32</v>
      </c>
      <c r="B36" s="199" t="str">
        <f t="shared" si="10"/>
        <v>15Y</v>
      </c>
      <c r="C36" s="75">
        <f ca="1">[1]IR!I99</f>
        <v>57.75</v>
      </c>
      <c r="D36" s="62">
        <f t="shared" ca="1" si="22"/>
        <v>6.5774999999999997</v>
      </c>
      <c r="E36" s="134">
        <f ca="1">-'[1]AUD SCB'!S33</f>
        <v>-6.083333333333333</v>
      </c>
      <c r="F36" s="127">
        <f t="shared" ca="1" si="13"/>
        <v>986.36041157981253</v>
      </c>
      <c r="G36" s="82">
        <v>1</v>
      </c>
      <c r="H36" s="78" t="s">
        <v>34</v>
      </c>
      <c r="I36" s="83" t="s">
        <v>35</v>
      </c>
      <c r="J36" s="82">
        <v>15</v>
      </c>
      <c r="K36" s="78" t="s">
        <v>38</v>
      </c>
      <c r="L36" s="83" t="s">
        <v>37</v>
      </c>
      <c r="M36" s="67">
        <f ca="1">_xll.Orion.ExcelAPI.Miscellaneous.DateRoll(Calc_Date,G36,H36,I36,Holidays)</f>
        <v>41820</v>
      </c>
      <c r="N36" s="61">
        <f ca="1">_xll.Orion.ExcelAPI.Miscellaneous.DateRoll(M36,J36,K36,L36,Holidays)</f>
        <v>47298</v>
      </c>
      <c r="O36" s="89">
        <v>2</v>
      </c>
      <c r="P36" s="96">
        <f t="shared" ca="1" si="14"/>
        <v>6.5166666666666664E-2</v>
      </c>
      <c r="Q36" s="91">
        <v>0</v>
      </c>
      <c r="R36" s="93">
        <f t="shared" ca="1" si="11"/>
        <v>6.5166666666666664E-2</v>
      </c>
      <c r="S36" s="91"/>
      <c r="T36" s="101">
        <f t="shared" si="2"/>
        <v>15.013698630136986</v>
      </c>
      <c r="U36" s="42">
        <v>5480</v>
      </c>
      <c r="V36" s="41">
        <v>6.0082221741020736E-2</v>
      </c>
      <c r="W36" s="46">
        <f>_xll.QR.ExcelAPI.QFN("QR.BarraFunc.Zero2DF",V36,ZeroCompFreq,U36/365)</f>
        <v>0.40846511709591088</v>
      </c>
      <c r="X36" s="10"/>
      <c r="Y36" s="37" t="str">
        <f t="shared" si="4"/>
        <v>15Y</v>
      </c>
      <c r="Z36" s="4">
        <f t="shared" ca="1" si="12"/>
        <v>41820</v>
      </c>
      <c r="AA36" s="4">
        <f ca="1">IF(_xll.Orion.ExcelAPI.Miscellaneous.DateRoll( $Z36,AA$14*12/$O36,"M","MF",Holidays)&lt;=$N36,_xll.Orion.ExcelAPI.Miscellaneous.DateRoll($Z36,AA$14*12/$O36,"M","MF",Holidays),"")</f>
        <v>42003</v>
      </c>
      <c r="AB36" s="4">
        <f ca="1">IF(_xll.Orion.ExcelAPI.Miscellaneous.DateRoll( $Z36,AB$14*12/$O36,"M","MF",Holidays)&lt;=$N36,_xll.Orion.ExcelAPI.Miscellaneous.DateRoll($Z36,AB$14*12/$O36,"M","MF",Holidays),"")</f>
        <v>42185</v>
      </c>
      <c r="AC36" s="4">
        <f ca="1">IF(_xll.Orion.ExcelAPI.Miscellaneous.DateRoll( $Z36,AC$14*12/$O36,"M","MF",Holidays)&lt;=$N36,_xll.Orion.ExcelAPI.Miscellaneous.DateRoll($Z36,AC$14*12/$O36,"M","MF",Holidays),"")</f>
        <v>42368</v>
      </c>
      <c r="AD36" s="4">
        <f ca="1">IF(_xll.Orion.ExcelAPI.Miscellaneous.DateRoll( $Z36,AD$14*12/$O36,"M","MF",Holidays)&lt;=$N36,_xll.Orion.ExcelAPI.Miscellaneous.DateRoll($Z36,AD$14*12/$O36,"M","MF",Holidays),"")</f>
        <v>42551</v>
      </c>
      <c r="AE36" s="4">
        <f ca="1">IF(_xll.Orion.ExcelAPI.Miscellaneous.DateRoll( $Z36,AE$14*12/$O36,"M","MF",Holidays)&lt;=$N36,_xll.Orion.ExcelAPI.Miscellaneous.DateRoll($Z36,AE$14*12/$O36,"M","MF",Holidays),"")</f>
        <v>42734</v>
      </c>
      <c r="AF36" s="4">
        <f ca="1">IF(_xll.Orion.ExcelAPI.Miscellaneous.DateRoll( $Z36,AF$14*12/$O36,"M","MF",Holidays)&lt;=$N36,_xll.Orion.ExcelAPI.Miscellaneous.DateRoll($Z36,AF$14*12/$O36,"M","MF",Holidays),"")</f>
        <v>42916</v>
      </c>
      <c r="AG36" s="4">
        <f ca="1">IF(_xll.Orion.ExcelAPI.Miscellaneous.DateRoll( $Z36,AG$14*12/$O36,"M","MF",Holidays)&lt;=$N36,_xll.Orion.ExcelAPI.Miscellaneous.DateRoll($Z36,AG$14*12/$O36,"M","MF",Holidays),"")</f>
        <v>43098</v>
      </c>
      <c r="AH36" s="4">
        <f ca="1">IF(_xll.Orion.ExcelAPI.Miscellaneous.DateRoll( $Z36,AH$14*12/$O36,"M","MF",Holidays)&lt;=$N36,_xll.Orion.ExcelAPI.Miscellaneous.DateRoll($Z36,AH$14*12/$O36,"M","MF",Holidays),"")</f>
        <v>43280</v>
      </c>
      <c r="AI36" s="4">
        <f ca="1">IF(_xll.Orion.ExcelAPI.Miscellaneous.DateRoll( $Z36,AI$14*12/$O36,"M","MF",Holidays)&lt;=$N36,_xll.Orion.ExcelAPI.Miscellaneous.DateRoll($Z36,AI$14*12/$O36,"M","MF",Holidays),"")</f>
        <v>43465</v>
      </c>
      <c r="AJ36" s="4">
        <f ca="1">IF(_xll.Orion.ExcelAPI.Miscellaneous.DateRoll( $Z36,AJ$14*12/$O36,"M","MF",Holidays)&lt;=$N36,_xll.Orion.ExcelAPI.Miscellaneous.DateRoll($Z36,AJ$14*12/$O36,"M","MF",Holidays),"")</f>
        <v>43644</v>
      </c>
      <c r="AK36" s="4">
        <f ca="1">IF(_xll.Orion.ExcelAPI.Miscellaneous.DateRoll( $Z36,AK$14*12/$O36,"M","MF",Holidays)&lt;=$N36,_xll.Orion.ExcelAPI.Miscellaneous.DateRoll($Z36,AK$14*12/$O36,"M","MF",Holidays),"")</f>
        <v>43829</v>
      </c>
      <c r="AL36" s="4">
        <f ca="1">IF(_xll.Orion.ExcelAPI.Miscellaneous.DateRoll( $Z36,AL$14*12/$O36,"M","MF",Holidays)&lt;=$N36,_xll.Orion.ExcelAPI.Miscellaneous.DateRoll($Z36,AL$14*12/$O36,"M","MF",Holidays),"")</f>
        <v>44012</v>
      </c>
      <c r="AM36" s="4">
        <f ca="1">IF(_xll.Orion.ExcelAPI.Miscellaneous.DateRoll( $Z36,AM$14*12/$O36,"M","MF",Holidays)&lt;=$N36,_xll.Orion.ExcelAPI.Miscellaneous.DateRoll($Z36,AM$14*12/$O36,"M","MF",Holidays),"")</f>
        <v>44195</v>
      </c>
      <c r="AN36" s="4">
        <f ca="1">IF(_xll.Orion.ExcelAPI.Miscellaneous.DateRoll( $Z36,AN$14*12/$O36,"M","MF",Holidays)&lt;=$N36,_xll.Orion.ExcelAPI.Miscellaneous.DateRoll($Z36,AN$14*12/$O36,"M","MF",Holidays),"")</f>
        <v>44377</v>
      </c>
      <c r="AO36" s="4">
        <f ca="1">IF(_xll.Orion.ExcelAPI.Miscellaneous.DateRoll( $Z36,AO$14*12/$O36,"M","MF",Holidays)&lt;=$N36,_xll.Orion.ExcelAPI.Miscellaneous.DateRoll($Z36,AO$14*12/$O36,"M","MF",Holidays),"")</f>
        <v>44560</v>
      </c>
      <c r="AP36" s="4">
        <f ca="1">IF(_xll.Orion.ExcelAPI.Miscellaneous.DateRoll( $Z36,AP$14*12/$O36,"M","MF",Holidays)&lt;=$N36,_xll.Orion.ExcelAPI.Miscellaneous.DateRoll($Z36,AP$14*12/$O36,"M","MF",Holidays),"")</f>
        <v>44742</v>
      </c>
      <c r="AQ36" s="4">
        <f ca="1">IF(_xll.Orion.ExcelAPI.Miscellaneous.DateRoll( $Z36,AQ$14*12/$O36,"M","MF",Holidays)&lt;=$N36,_xll.Orion.ExcelAPI.Miscellaneous.DateRoll($Z36,AQ$14*12/$O36,"M","MF",Holidays),"")</f>
        <v>44925</v>
      </c>
      <c r="AR36" s="4">
        <f ca="1">IF(_xll.Orion.ExcelAPI.Miscellaneous.DateRoll( $Z36,AR$14*12/$O36,"M","MF",Holidays)&lt;=$N36,_xll.Orion.ExcelAPI.Miscellaneous.DateRoll($Z36,AR$14*12/$O36,"M","MF",Holidays),"")</f>
        <v>45107</v>
      </c>
      <c r="AS36" s="4">
        <f ca="1">IF(_xll.Orion.ExcelAPI.Miscellaneous.DateRoll( $Z36,AS$14*12/$O36,"M","MF",Holidays)&lt;=$N36,_xll.Orion.ExcelAPI.Miscellaneous.DateRoll($Z36,AS$14*12/$O36,"M","MF",Holidays),"")</f>
        <v>45289</v>
      </c>
      <c r="AT36" s="4">
        <f ca="1">IF(_xll.Orion.ExcelAPI.Miscellaneous.DateRoll( $Z36,AT$14*12/$O36,"M","MF",Holidays)&lt;=$N36,_xll.Orion.ExcelAPI.Miscellaneous.DateRoll($Z36,AT$14*12/$O36,"M","MF",Holidays),"")</f>
        <v>45471</v>
      </c>
      <c r="AU36" s="4">
        <f ca="1">IF(_xll.Orion.ExcelAPI.Miscellaneous.DateRoll( $Z36,AU$14*12/$O36,"M","MF",Holidays)&lt;=$N36,_xll.Orion.ExcelAPI.Miscellaneous.DateRoll($Z36,AU$14*12/$O36,"M","MF",Holidays),"")</f>
        <v>45656</v>
      </c>
      <c r="AV36" s="4">
        <f ca="1">IF(_xll.Orion.ExcelAPI.Miscellaneous.DateRoll( $Z36,AV$14*12/$O36,"M","MF",Holidays)&lt;=$N36,_xll.Orion.ExcelAPI.Miscellaneous.DateRoll($Z36,AV$14*12/$O36,"M","MF",Holidays),"")</f>
        <v>45838</v>
      </c>
      <c r="AW36" s="4">
        <f ca="1">IF(_xll.Orion.ExcelAPI.Miscellaneous.DateRoll( $Z36,AW$14*12/$O36,"M","MF",Holidays)&lt;=$N36,_xll.Orion.ExcelAPI.Miscellaneous.DateRoll($Z36,AW$14*12/$O36,"M","MF",Holidays),"")</f>
        <v>46021</v>
      </c>
      <c r="AX36" s="4">
        <f ca="1">IF(_xll.Orion.ExcelAPI.Miscellaneous.DateRoll( $Z36,AX$14*12/$O36,"M","MF",Holidays)&lt;=$N36,_xll.Orion.ExcelAPI.Miscellaneous.DateRoll($Z36,AX$14*12/$O36,"M","MF",Holidays),"")</f>
        <v>46203</v>
      </c>
      <c r="AY36" s="4">
        <f ca="1">IF(_xll.Orion.ExcelAPI.Miscellaneous.DateRoll( $Z36,AY$14*12/$O36,"M","MF",Holidays)&lt;=$N36,_xll.Orion.ExcelAPI.Miscellaneous.DateRoll($Z36,AY$14*12/$O36,"M","MF",Holidays),"")</f>
        <v>46386</v>
      </c>
      <c r="AZ36" s="4">
        <f ca="1">IF(_xll.Orion.ExcelAPI.Miscellaneous.DateRoll( $Z36,AZ$14*12/$O36,"M","MF",Holidays)&lt;=$N36,_xll.Orion.ExcelAPI.Miscellaneous.DateRoll($Z36,AZ$14*12/$O36,"M","MF",Holidays),"")</f>
        <v>46568</v>
      </c>
      <c r="BA36" s="4">
        <f ca="1">IF(_xll.Orion.ExcelAPI.Miscellaneous.DateRoll( $Z36,BA$14*12/$O36,"M","MF",Holidays)&lt;=$N36,_xll.Orion.ExcelAPI.Miscellaneous.DateRoll($Z36,BA$14*12/$O36,"M","MF",Holidays),"")</f>
        <v>46751</v>
      </c>
      <c r="BB36" s="4">
        <f ca="1">IF(_xll.Orion.ExcelAPI.Miscellaneous.DateRoll( $Z36,BB$14*12/$O36,"M","MF",Holidays)&lt;=$N36,_xll.Orion.ExcelAPI.Miscellaneous.DateRoll($Z36,BB$14*12/$O36,"M","MF",Holidays),"")</f>
        <v>46934</v>
      </c>
      <c r="BC36" s="4">
        <f ca="1">IF(_xll.Orion.ExcelAPI.Miscellaneous.DateRoll( $Z36,BC$14*12/$O36,"M","MF",Holidays)&lt;=$N36,_xll.Orion.ExcelAPI.Miscellaneous.DateRoll($Z36,BC$14*12/$O36,"M","MF",Holidays),"")</f>
        <v>47116</v>
      </c>
      <c r="BD36" s="4">
        <f ca="1">IF(_xll.Orion.ExcelAPI.Miscellaneous.DateRoll( $Z36,BD$14*12/$O36,"M","MF",Holidays)&lt;=$N36,_xll.Orion.ExcelAPI.Miscellaneous.DateRoll($Z36,BD$14*12/$O36,"M","MF",Holidays),"")</f>
        <v>47298</v>
      </c>
      <c r="BE36" s="4" t="str">
        <f ca="1">IF(_xll.Orion.ExcelAPI.Miscellaneous.DateRoll( $Z36,BE$14*12/$O36,"M","MF",Holidays)&lt;=$N36,_xll.Orion.ExcelAPI.Miscellaneous.DateRoll($Z36,BE$14*12/$O36,"M","MF",Holidays),"")</f>
        <v/>
      </c>
      <c r="BF36" s="4" t="str">
        <f ca="1">IF(_xll.Orion.ExcelAPI.Miscellaneous.DateRoll( $Z36,BF$14*12/$O36,"M","MF",Holidays)&lt;=$N36,_xll.Orion.ExcelAPI.Miscellaneous.DateRoll($Z36,BF$14*12/$O36,"M","MF",Holidays),"")</f>
        <v/>
      </c>
      <c r="BG36" s="4" t="str">
        <f ca="1">IF(_xll.Orion.ExcelAPI.Miscellaneous.DateRoll( $Z36,BG$14*12/$O36,"M","MF",Holidays)&lt;=$N36,_xll.Orion.ExcelAPI.Miscellaneous.DateRoll($Z36,BG$14*12/$O36,"M","MF",Holidays),"")</f>
        <v/>
      </c>
      <c r="BH36" s="4" t="str">
        <f ca="1">IF(_xll.Orion.ExcelAPI.Miscellaneous.DateRoll( $Z36,BH$14*12/$O36,"M","MF",Holidays)&lt;=$N36,_xll.Orion.ExcelAPI.Miscellaneous.DateRoll($Z36,BH$14*12/$O36,"M","MF",Holidays),"")</f>
        <v/>
      </c>
      <c r="BI36" s="4" t="str">
        <f ca="1">IF(_xll.Orion.ExcelAPI.Miscellaneous.DateRoll( $Z36,BI$14*12/$O36,"M","MF",Holidays)&lt;=$N36,_xll.Orion.ExcelAPI.Miscellaneous.DateRoll($Z36,BI$14*12/$O36,"M","MF",Holidays),"")</f>
        <v/>
      </c>
      <c r="BJ36" s="4" t="str">
        <f ca="1">IF(_xll.Orion.ExcelAPI.Miscellaneous.DateRoll( $Z36,BJ$14*12/$O36,"M","MF",Holidays)&lt;=$N36,_xll.Orion.ExcelAPI.Miscellaneous.DateRoll($Z36,BJ$14*12/$O36,"M","MF",Holidays),"")</f>
        <v/>
      </c>
      <c r="BK36" s="4" t="str">
        <f ca="1">IF(_xll.Orion.ExcelAPI.Miscellaneous.DateRoll( $Z36,BK$14*12/$O36,"M","MF",Holidays)&lt;=$N36,_xll.Orion.ExcelAPI.Miscellaneous.DateRoll($Z36,BK$14*12/$O36,"M","MF",Holidays),"")</f>
        <v/>
      </c>
      <c r="BL36" s="4" t="str">
        <f ca="1">IF(_xll.Orion.ExcelAPI.Miscellaneous.DateRoll( $Z36,BL$14*12/$O36,"M","MF",Holidays)&lt;=$N36,_xll.Orion.ExcelAPI.Miscellaneous.DateRoll($Z36,BL$14*12/$O36,"M","MF",Holidays),"")</f>
        <v/>
      </c>
      <c r="BM36" s="4" t="str">
        <f ca="1">IF(_xll.Orion.ExcelAPI.Miscellaneous.DateRoll( $Z36,BM$14*12/$O36,"M","MF",Holidays)&lt;=$N36,_xll.Orion.ExcelAPI.Miscellaneous.DateRoll($Z36,BM$14*12/$O36,"M","MF",Holidays),"")</f>
        <v/>
      </c>
      <c r="BN36" s="4" t="str">
        <f ca="1">IF(_xll.Orion.ExcelAPI.Miscellaneous.DateRoll( $Z36,BN$14*12/$O36,"M","MF",Holidays)&lt;=$N36,_xll.Orion.ExcelAPI.Miscellaneous.DateRoll($Z36,BN$14*12/$O36,"M","MF",Holidays),"")</f>
        <v/>
      </c>
      <c r="BO36" s="4" t="str">
        <f ca="1">IF(_xll.Orion.ExcelAPI.Miscellaneous.DateRoll( $Z36,BO$14*12/$O36,"M","MF",Holidays)&lt;=$N36,_xll.Orion.ExcelAPI.Miscellaneous.DateRoll($Z36,BO$14*12/$O36,"M","MF",Holidays),"")</f>
        <v/>
      </c>
      <c r="BP36" s="4" t="str">
        <f ca="1">IF(_xll.Orion.ExcelAPI.Miscellaneous.DateRoll( $Z36,BP$14*12/$O36,"M","MF",Holidays)&lt;=$N36,_xll.Orion.ExcelAPI.Miscellaneous.DateRoll($Z36,BP$14*12/$O36,"M","MF",Holidays),"")</f>
        <v/>
      </c>
      <c r="BQ36" s="4" t="str">
        <f ca="1">IF(_xll.Orion.ExcelAPI.Miscellaneous.DateRoll( $Z36,BQ$14*12/$O36,"M","MF",Holidays)&lt;=$N36,_xll.Orion.ExcelAPI.Miscellaneous.DateRoll($Z36,BQ$14*12/$O36,"M","MF",Holidays),"")</f>
        <v/>
      </c>
      <c r="BR36" s="4" t="str">
        <f ca="1">IF(_xll.Orion.ExcelAPI.Miscellaneous.DateRoll( $Z36,BR$14*12/$O36,"M","MF",Holidays)&lt;=$N36,_xll.Orion.ExcelAPI.Miscellaneous.DateRoll($Z36,BR$14*12/$O36,"M","MF",Holidays),"")</f>
        <v/>
      </c>
      <c r="BS36" s="4" t="str">
        <f ca="1">IF(_xll.Orion.ExcelAPI.Miscellaneous.DateRoll( $Z36,BS$14*12/$O36,"M","MF",Holidays)&lt;=$N36,_xll.Orion.ExcelAPI.Miscellaneous.DateRoll($Z36,BS$14*12/$O36,"M","MF",Holidays),"")</f>
        <v/>
      </c>
      <c r="BT36" s="4" t="str">
        <f ca="1">IF(_xll.Orion.ExcelAPI.Miscellaneous.DateRoll( $Z36,BT$14*12/$O36,"M","MF",Holidays)&lt;=$N36,_xll.Orion.ExcelAPI.Miscellaneous.DateRoll($Z36,BT$14*12/$O36,"M","MF",Holidays),"")</f>
        <v/>
      </c>
      <c r="BU36" s="4" t="str">
        <f ca="1">IF(_xll.Orion.ExcelAPI.Miscellaneous.DateRoll( $Z36,BU$14*12/$O36,"M","MF",Holidays)&lt;=$N36,_xll.Orion.ExcelAPI.Miscellaneous.DateRoll($Z36,BU$14*12/$O36,"M","MF",Holidays),"")</f>
        <v/>
      </c>
      <c r="BV36" s="4" t="str">
        <f ca="1">IF(_xll.Orion.ExcelAPI.Miscellaneous.DateRoll( $Z36,BV$14*12/$O36,"M","MF",Holidays)&lt;=$N36,_xll.Orion.ExcelAPI.Miscellaneous.DateRoll($Z36,BV$14*12/$O36,"M","MF",Holidays),"")</f>
        <v/>
      </c>
      <c r="BW36" s="4" t="str">
        <f ca="1">IF(_xll.Orion.ExcelAPI.Miscellaneous.DateRoll( $Z36,BW$14*12/$O36,"M","MF",Holidays)&lt;=$N36,_xll.Orion.ExcelAPI.Miscellaneous.DateRoll($Z36,BW$14*12/$O36,"M","MF",Holidays),"")</f>
        <v/>
      </c>
      <c r="BX36" s="4" t="str">
        <f ca="1">IF(_xll.Orion.ExcelAPI.Miscellaneous.DateRoll( $Z36,BX$14*12/$O36,"M","MF",Holidays)&lt;=$N36,_xll.Orion.ExcelAPI.Miscellaneous.DateRoll($Z36,BX$14*12/$O36,"M","MF",Holidays),"")</f>
        <v/>
      </c>
      <c r="BY36" s="4" t="str">
        <f ca="1">IF(_xll.Orion.ExcelAPI.Miscellaneous.DateRoll( $Z36,BY$14*12/$O36,"M","MF",Holidays)&lt;=$N36,_xll.Orion.ExcelAPI.Miscellaneous.DateRoll($Z36,BY$14*12/$O36,"M","MF",Holidays),"")</f>
        <v/>
      </c>
      <c r="BZ36" s="4" t="str">
        <f ca="1">IF(_xll.Orion.ExcelAPI.Miscellaneous.DateRoll( $Z36,BZ$14*12/$O36,"M","MF",Holidays)&lt;=$N36,_xll.Orion.ExcelAPI.Miscellaneous.DateRoll($Z36,BZ$14*12/$O36,"M","MF",Holidays),"")</f>
        <v/>
      </c>
      <c r="CA36" s="4" t="str">
        <f ca="1">IF(_xll.Orion.ExcelAPI.Miscellaneous.DateRoll( $Z36,CA$14*12/$O36,"M","MF",Holidays)&lt;=$N36,_xll.Orion.ExcelAPI.Miscellaneous.DateRoll($Z36,CA$14*12/$O36,"M","MF",Holidays),"")</f>
        <v/>
      </c>
      <c r="CB36" s="4" t="str">
        <f ca="1">IF(_xll.Orion.ExcelAPI.Miscellaneous.DateRoll( $Z36,CB$14*12/$O36,"M","MF",Holidays)&lt;=$N36,_xll.Orion.ExcelAPI.Miscellaneous.DateRoll($Z36,CB$14*12/$O36,"M","MF",Holidays),"")</f>
        <v/>
      </c>
      <c r="CC36" s="4" t="str">
        <f ca="1">IF(_xll.Orion.ExcelAPI.Miscellaneous.DateRoll( $Z36,CC$14*12/$O36,"M","MF",Holidays)&lt;=$N36,_xll.Orion.ExcelAPI.Miscellaneous.DateRoll($Z36,CC$14*12/$O36,"M","MF",Holidays),"")</f>
        <v/>
      </c>
      <c r="CD36" s="4" t="str">
        <f ca="1">IF(_xll.Orion.ExcelAPI.Miscellaneous.DateRoll( $Z36,CD$14*12/$O36,"M","MF",Holidays)&lt;=$N36,_xll.Orion.ExcelAPI.Miscellaneous.DateRoll($Z36,CD$14*12/$O36,"M","MF",Holidays),"")</f>
        <v/>
      </c>
      <c r="CE36" s="4" t="str">
        <f ca="1">IF(_xll.Orion.ExcelAPI.Miscellaneous.DateRoll( $Z36,CE$14*12/$O36,"M","MF",Holidays)&lt;=$N36,_xll.Orion.ExcelAPI.Miscellaneous.DateRoll($Z36,CE$14*12/$O36,"M","MF",Holidays),"")</f>
        <v/>
      </c>
      <c r="CF36" s="4" t="str">
        <f ca="1">IF(_xll.Orion.ExcelAPI.Miscellaneous.DateRoll( $Z36,CF$14*12/$O36,"M","MF",Holidays)&lt;=$N36,_xll.Orion.ExcelAPI.Miscellaneous.DateRoll($Z36,CF$14*12/$O36,"M","MF",Holidays),"")</f>
        <v/>
      </c>
      <c r="CG36" s="4" t="str">
        <f ca="1">IF(_xll.Orion.ExcelAPI.Miscellaneous.DateRoll( $Z36,CG$14*12/$O36,"M","MF",Holidays)&lt;=$N36,_xll.Orion.ExcelAPI.Miscellaneous.DateRoll($Z36,CG$14*12/$O36,"M","MF",Holidays),"")</f>
        <v/>
      </c>
      <c r="CH36" s="4" t="str">
        <f ca="1">IF(_xll.Orion.ExcelAPI.Miscellaneous.DateRoll( $Z36,CH$14*12/$O36,"M","MF",Holidays)&lt;=$N36,_xll.Orion.ExcelAPI.Miscellaneous.DateRoll($Z36,CH$14*12/$O36,"M","MF",Holidays),"")</f>
        <v/>
      </c>
      <c r="CI36" s="4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</row>
    <row r="37" spans="1:148">
      <c r="A37" s="29" t="s">
        <v>32</v>
      </c>
      <c r="B37" s="199" t="str">
        <f t="shared" si="10"/>
        <v>20Y</v>
      </c>
      <c r="C37" s="75">
        <f ca="1">[1]IR!I100</f>
        <v>50.166666666666664</v>
      </c>
      <c r="D37" s="62">
        <f t="shared" ca="1" si="22"/>
        <v>6.5016666666666669</v>
      </c>
      <c r="E37" s="134">
        <f ca="1">-'[1]AUD SCB'!S34</f>
        <v>-5.458333333333333</v>
      </c>
      <c r="F37" s="127">
        <f t="shared" ca="1" si="13"/>
        <v>1162.6636584577418</v>
      </c>
      <c r="G37" s="82">
        <v>1</v>
      </c>
      <c r="H37" s="78" t="s">
        <v>34</v>
      </c>
      <c r="I37" s="83" t="s">
        <v>35</v>
      </c>
      <c r="J37" s="82">
        <v>20</v>
      </c>
      <c r="K37" s="78" t="s">
        <v>38</v>
      </c>
      <c r="L37" s="83" t="s">
        <v>37</v>
      </c>
      <c r="M37" s="67">
        <f ca="1">_xll.Orion.ExcelAPI.Miscellaneous.DateRoll(Calc_Date,G37,H37,I37,Holidays)</f>
        <v>41820</v>
      </c>
      <c r="N37" s="61">
        <f ca="1">_xll.Orion.ExcelAPI.Miscellaneous.DateRoll(M37,J37,K37,L37,Holidays)</f>
        <v>49125</v>
      </c>
      <c r="O37" s="89">
        <v>2</v>
      </c>
      <c r="P37" s="96">
        <f t="shared" ca="1" si="14"/>
        <v>6.4470833333333338E-2</v>
      </c>
      <c r="Q37" s="91">
        <v>0</v>
      </c>
      <c r="R37" s="93">
        <f t="shared" ca="1" si="11"/>
        <v>6.4470833333333338E-2</v>
      </c>
      <c r="S37" s="91"/>
      <c r="T37" s="101">
        <f t="shared" si="2"/>
        <v>20.019178082191782</v>
      </c>
      <c r="U37" s="42">
        <v>7307</v>
      </c>
      <c r="V37" s="41">
        <v>5.8789652359128461E-2</v>
      </c>
      <c r="W37" s="46">
        <f>_xll.QR.ExcelAPI.QFN("QR.BarraFunc.Zero2DF",V37,ZeroCompFreq,U37/365)</f>
        <v>0.31087776056764477</v>
      </c>
      <c r="X37" s="10"/>
      <c r="Y37" s="37" t="str">
        <f t="shared" si="4"/>
        <v>20Y</v>
      </c>
      <c r="Z37" s="4">
        <f t="shared" ca="1" si="12"/>
        <v>41820</v>
      </c>
      <c r="AA37" s="4">
        <f ca="1">IF(_xll.Orion.ExcelAPI.Miscellaneous.DateRoll( $Z37,AA$14*12/$O37,"M","MF",Holidays)&lt;=$N37,_xll.Orion.ExcelAPI.Miscellaneous.DateRoll($Z37,AA$14*12/$O37,"M","MF",Holidays),"")</f>
        <v>42003</v>
      </c>
      <c r="AB37" s="4">
        <f ca="1">IF(_xll.Orion.ExcelAPI.Miscellaneous.DateRoll( $Z37,AB$14*12/$O37,"M","MF",Holidays)&lt;=$N37,_xll.Orion.ExcelAPI.Miscellaneous.DateRoll($Z37,AB$14*12/$O37,"M","MF",Holidays),"")</f>
        <v>42185</v>
      </c>
      <c r="AC37" s="4">
        <f ca="1">IF(_xll.Orion.ExcelAPI.Miscellaneous.DateRoll( $Z37,AC$14*12/$O37,"M","MF",Holidays)&lt;=$N37,_xll.Orion.ExcelAPI.Miscellaneous.DateRoll($Z37,AC$14*12/$O37,"M","MF",Holidays),"")</f>
        <v>42368</v>
      </c>
      <c r="AD37" s="4">
        <f ca="1">IF(_xll.Orion.ExcelAPI.Miscellaneous.DateRoll( $Z37,AD$14*12/$O37,"M","MF",Holidays)&lt;=$N37,_xll.Orion.ExcelAPI.Miscellaneous.DateRoll($Z37,AD$14*12/$O37,"M","MF",Holidays),"")</f>
        <v>42551</v>
      </c>
      <c r="AE37" s="4">
        <f ca="1">IF(_xll.Orion.ExcelAPI.Miscellaneous.DateRoll( $Z37,AE$14*12/$O37,"M","MF",Holidays)&lt;=$N37,_xll.Orion.ExcelAPI.Miscellaneous.DateRoll($Z37,AE$14*12/$O37,"M","MF",Holidays),"")</f>
        <v>42734</v>
      </c>
      <c r="AF37" s="4">
        <f ca="1">IF(_xll.Orion.ExcelAPI.Miscellaneous.DateRoll( $Z37,AF$14*12/$O37,"M","MF",Holidays)&lt;=$N37,_xll.Orion.ExcelAPI.Miscellaneous.DateRoll($Z37,AF$14*12/$O37,"M","MF",Holidays),"")</f>
        <v>42916</v>
      </c>
      <c r="AG37" s="4">
        <f ca="1">IF(_xll.Orion.ExcelAPI.Miscellaneous.DateRoll( $Z37,AG$14*12/$O37,"M","MF",Holidays)&lt;=$N37,_xll.Orion.ExcelAPI.Miscellaneous.DateRoll($Z37,AG$14*12/$O37,"M","MF",Holidays),"")</f>
        <v>43098</v>
      </c>
      <c r="AH37" s="4">
        <f ca="1">IF(_xll.Orion.ExcelAPI.Miscellaneous.DateRoll( $Z37,AH$14*12/$O37,"M","MF",Holidays)&lt;=$N37,_xll.Orion.ExcelAPI.Miscellaneous.DateRoll($Z37,AH$14*12/$O37,"M","MF",Holidays),"")</f>
        <v>43280</v>
      </c>
      <c r="AI37" s="4">
        <f ca="1">IF(_xll.Orion.ExcelAPI.Miscellaneous.DateRoll( $Z37,AI$14*12/$O37,"M","MF",Holidays)&lt;=$N37,_xll.Orion.ExcelAPI.Miscellaneous.DateRoll($Z37,AI$14*12/$O37,"M","MF",Holidays),"")</f>
        <v>43465</v>
      </c>
      <c r="AJ37" s="4">
        <f ca="1">IF(_xll.Orion.ExcelAPI.Miscellaneous.DateRoll( $Z37,AJ$14*12/$O37,"M","MF",Holidays)&lt;=$N37,_xll.Orion.ExcelAPI.Miscellaneous.DateRoll($Z37,AJ$14*12/$O37,"M","MF",Holidays),"")</f>
        <v>43644</v>
      </c>
      <c r="AK37" s="4">
        <f ca="1">IF(_xll.Orion.ExcelAPI.Miscellaneous.DateRoll( $Z37,AK$14*12/$O37,"M","MF",Holidays)&lt;=$N37,_xll.Orion.ExcelAPI.Miscellaneous.DateRoll($Z37,AK$14*12/$O37,"M","MF",Holidays),"")</f>
        <v>43829</v>
      </c>
      <c r="AL37" s="4">
        <f ca="1">IF(_xll.Orion.ExcelAPI.Miscellaneous.DateRoll( $Z37,AL$14*12/$O37,"M","MF",Holidays)&lt;=$N37,_xll.Orion.ExcelAPI.Miscellaneous.DateRoll($Z37,AL$14*12/$O37,"M","MF",Holidays),"")</f>
        <v>44012</v>
      </c>
      <c r="AM37" s="4">
        <f ca="1">IF(_xll.Orion.ExcelAPI.Miscellaneous.DateRoll( $Z37,AM$14*12/$O37,"M","MF",Holidays)&lt;=$N37,_xll.Orion.ExcelAPI.Miscellaneous.DateRoll($Z37,AM$14*12/$O37,"M","MF",Holidays),"")</f>
        <v>44195</v>
      </c>
      <c r="AN37" s="4">
        <f ca="1">IF(_xll.Orion.ExcelAPI.Miscellaneous.DateRoll( $Z37,AN$14*12/$O37,"M","MF",Holidays)&lt;=$N37,_xll.Orion.ExcelAPI.Miscellaneous.DateRoll($Z37,AN$14*12/$O37,"M","MF",Holidays),"")</f>
        <v>44377</v>
      </c>
      <c r="AO37" s="4">
        <f ca="1">IF(_xll.Orion.ExcelAPI.Miscellaneous.DateRoll( $Z37,AO$14*12/$O37,"M","MF",Holidays)&lt;=$N37,_xll.Orion.ExcelAPI.Miscellaneous.DateRoll($Z37,AO$14*12/$O37,"M","MF",Holidays),"")</f>
        <v>44560</v>
      </c>
      <c r="AP37" s="4">
        <f ca="1">IF(_xll.Orion.ExcelAPI.Miscellaneous.DateRoll( $Z37,AP$14*12/$O37,"M","MF",Holidays)&lt;=$N37,_xll.Orion.ExcelAPI.Miscellaneous.DateRoll($Z37,AP$14*12/$O37,"M","MF",Holidays),"")</f>
        <v>44742</v>
      </c>
      <c r="AQ37" s="4">
        <f ca="1">IF(_xll.Orion.ExcelAPI.Miscellaneous.DateRoll( $Z37,AQ$14*12/$O37,"M","MF",Holidays)&lt;=$N37,_xll.Orion.ExcelAPI.Miscellaneous.DateRoll($Z37,AQ$14*12/$O37,"M","MF",Holidays),"")</f>
        <v>44925</v>
      </c>
      <c r="AR37" s="4">
        <f ca="1">IF(_xll.Orion.ExcelAPI.Miscellaneous.DateRoll( $Z37,AR$14*12/$O37,"M","MF",Holidays)&lt;=$N37,_xll.Orion.ExcelAPI.Miscellaneous.DateRoll($Z37,AR$14*12/$O37,"M","MF",Holidays),"")</f>
        <v>45107</v>
      </c>
      <c r="AS37" s="4">
        <f ca="1">IF(_xll.Orion.ExcelAPI.Miscellaneous.DateRoll( $Z37,AS$14*12/$O37,"M","MF",Holidays)&lt;=$N37,_xll.Orion.ExcelAPI.Miscellaneous.DateRoll($Z37,AS$14*12/$O37,"M","MF",Holidays),"")</f>
        <v>45289</v>
      </c>
      <c r="AT37" s="4">
        <f ca="1">IF(_xll.Orion.ExcelAPI.Miscellaneous.DateRoll( $Z37,AT$14*12/$O37,"M","MF",Holidays)&lt;=$N37,_xll.Orion.ExcelAPI.Miscellaneous.DateRoll($Z37,AT$14*12/$O37,"M","MF",Holidays),"")</f>
        <v>45471</v>
      </c>
      <c r="AU37" s="4">
        <f ca="1">IF(_xll.Orion.ExcelAPI.Miscellaneous.DateRoll( $Z37,AU$14*12/$O37,"M","MF",Holidays)&lt;=$N37,_xll.Orion.ExcelAPI.Miscellaneous.DateRoll($Z37,AU$14*12/$O37,"M","MF",Holidays),"")</f>
        <v>45656</v>
      </c>
      <c r="AV37" s="4">
        <f ca="1">IF(_xll.Orion.ExcelAPI.Miscellaneous.DateRoll( $Z37,AV$14*12/$O37,"M","MF",Holidays)&lt;=$N37,_xll.Orion.ExcelAPI.Miscellaneous.DateRoll($Z37,AV$14*12/$O37,"M","MF",Holidays),"")</f>
        <v>45838</v>
      </c>
      <c r="AW37" s="4">
        <f ca="1">IF(_xll.Orion.ExcelAPI.Miscellaneous.DateRoll( $Z37,AW$14*12/$O37,"M","MF",Holidays)&lt;=$N37,_xll.Orion.ExcelAPI.Miscellaneous.DateRoll($Z37,AW$14*12/$O37,"M","MF",Holidays),"")</f>
        <v>46021</v>
      </c>
      <c r="AX37" s="4">
        <f ca="1">IF(_xll.Orion.ExcelAPI.Miscellaneous.DateRoll( $Z37,AX$14*12/$O37,"M","MF",Holidays)&lt;=$N37,_xll.Orion.ExcelAPI.Miscellaneous.DateRoll($Z37,AX$14*12/$O37,"M","MF",Holidays),"")</f>
        <v>46203</v>
      </c>
      <c r="AY37" s="4">
        <f ca="1">IF(_xll.Orion.ExcelAPI.Miscellaneous.DateRoll( $Z37,AY$14*12/$O37,"M","MF",Holidays)&lt;=$N37,_xll.Orion.ExcelAPI.Miscellaneous.DateRoll($Z37,AY$14*12/$O37,"M","MF",Holidays),"")</f>
        <v>46386</v>
      </c>
      <c r="AZ37" s="4">
        <f ca="1">IF(_xll.Orion.ExcelAPI.Miscellaneous.DateRoll( $Z37,AZ$14*12/$O37,"M","MF",Holidays)&lt;=$N37,_xll.Orion.ExcelAPI.Miscellaneous.DateRoll($Z37,AZ$14*12/$O37,"M","MF",Holidays),"")</f>
        <v>46568</v>
      </c>
      <c r="BA37" s="4">
        <f ca="1">IF(_xll.Orion.ExcelAPI.Miscellaneous.DateRoll( $Z37,BA$14*12/$O37,"M","MF",Holidays)&lt;=$N37,_xll.Orion.ExcelAPI.Miscellaneous.DateRoll($Z37,BA$14*12/$O37,"M","MF",Holidays),"")</f>
        <v>46751</v>
      </c>
      <c r="BB37" s="4">
        <f ca="1">IF(_xll.Orion.ExcelAPI.Miscellaneous.DateRoll( $Z37,BB$14*12/$O37,"M","MF",Holidays)&lt;=$N37,_xll.Orion.ExcelAPI.Miscellaneous.DateRoll($Z37,BB$14*12/$O37,"M","MF",Holidays),"")</f>
        <v>46934</v>
      </c>
      <c r="BC37" s="4">
        <f ca="1">IF(_xll.Orion.ExcelAPI.Miscellaneous.DateRoll( $Z37,BC$14*12/$O37,"M","MF",Holidays)&lt;=$N37,_xll.Orion.ExcelAPI.Miscellaneous.DateRoll($Z37,BC$14*12/$O37,"M","MF",Holidays),"")</f>
        <v>47116</v>
      </c>
      <c r="BD37" s="4">
        <f ca="1">IF(_xll.Orion.ExcelAPI.Miscellaneous.DateRoll( $Z37,BD$14*12/$O37,"M","MF",Holidays)&lt;=$N37,_xll.Orion.ExcelAPI.Miscellaneous.DateRoll($Z37,BD$14*12/$O37,"M","MF",Holidays),"")</f>
        <v>47298</v>
      </c>
      <c r="BE37" s="4">
        <f ca="1">IF(_xll.Orion.ExcelAPI.Miscellaneous.DateRoll( $Z37,BE$14*12/$O37,"M","MF",Holidays)&lt;=$N37,_xll.Orion.ExcelAPI.Miscellaneous.DateRoll($Z37,BE$14*12/$O37,"M","MF",Holidays),"")</f>
        <v>47483</v>
      </c>
      <c r="BF37" s="4">
        <f ca="1">IF(_xll.Orion.ExcelAPI.Miscellaneous.DateRoll( $Z37,BF$14*12/$O37,"M","MF",Holidays)&lt;=$N37,_xll.Orion.ExcelAPI.Miscellaneous.DateRoll($Z37,BF$14*12/$O37,"M","MF",Holidays),"")</f>
        <v>47662</v>
      </c>
      <c r="BG37" s="4">
        <f ca="1">IF(_xll.Orion.ExcelAPI.Miscellaneous.DateRoll( $Z37,BG$14*12/$O37,"M","MF",Holidays)&lt;=$N37,_xll.Orion.ExcelAPI.Miscellaneous.DateRoll($Z37,BG$14*12/$O37,"M","MF",Holidays),"")</f>
        <v>47847</v>
      </c>
      <c r="BH37" s="4">
        <f ca="1">IF(_xll.Orion.ExcelAPI.Miscellaneous.DateRoll( $Z37,BH$14*12/$O37,"M","MF",Holidays)&lt;=$N37,_xll.Orion.ExcelAPI.Miscellaneous.DateRoll($Z37,BH$14*12/$O37,"M","MF",Holidays),"")</f>
        <v>48029</v>
      </c>
      <c r="BI37" s="4">
        <f ca="1">IF(_xll.Orion.ExcelAPI.Miscellaneous.DateRoll( $Z37,BI$14*12/$O37,"M","MF",Holidays)&lt;=$N37,_xll.Orion.ExcelAPI.Miscellaneous.DateRoll($Z37,BI$14*12/$O37,"M","MF",Holidays),"")</f>
        <v>48212</v>
      </c>
      <c r="BJ37" s="4">
        <f ca="1">IF(_xll.Orion.ExcelAPI.Miscellaneous.DateRoll( $Z37,BJ$14*12/$O37,"M","MF",Holidays)&lt;=$N37,_xll.Orion.ExcelAPI.Miscellaneous.DateRoll($Z37,BJ$14*12/$O37,"M","MF",Holidays),"")</f>
        <v>48395</v>
      </c>
      <c r="BK37" s="4">
        <f ca="1">IF(_xll.Orion.ExcelAPI.Miscellaneous.DateRoll( $Z37,BK$14*12/$O37,"M","MF",Holidays)&lt;=$N37,_xll.Orion.ExcelAPI.Miscellaneous.DateRoll($Z37,BK$14*12/$O37,"M","MF",Holidays),"")</f>
        <v>48578</v>
      </c>
      <c r="BL37" s="4">
        <f ca="1">IF(_xll.Orion.ExcelAPI.Miscellaneous.DateRoll( $Z37,BL$14*12/$O37,"M","MF",Holidays)&lt;=$N37,_xll.Orion.ExcelAPI.Miscellaneous.DateRoll($Z37,BL$14*12/$O37,"M","MF",Holidays),"")</f>
        <v>48760</v>
      </c>
      <c r="BM37" s="4">
        <f ca="1">IF(_xll.Orion.ExcelAPI.Miscellaneous.DateRoll( $Z37,BM$14*12/$O37,"M","MF",Holidays)&lt;=$N37,_xll.Orion.ExcelAPI.Miscellaneous.DateRoll($Z37,BM$14*12/$O37,"M","MF",Holidays),"")</f>
        <v>48943</v>
      </c>
      <c r="BN37" s="4">
        <f ca="1">IF(_xll.Orion.ExcelAPI.Miscellaneous.DateRoll( $Z37,BN$14*12/$O37,"M","MF",Holidays)&lt;=$N37,_xll.Orion.ExcelAPI.Miscellaneous.DateRoll($Z37,BN$14*12/$O37,"M","MF",Holidays),"")</f>
        <v>49125</v>
      </c>
      <c r="BO37" s="4" t="str">
        <f ca="1">IF(_xll.Orion.ExcelAPI.Miscellaneous.DateRoll( $Z37,BO$14*12/$O37,"M","MF",Holidays)&lt;=$N37,_xll.Orion.ExcelAPI.Miscellaneous.DateRoll($Z37,BO$14*12/$O37,"M","MF",Holidays),"")</f>
        <v/>
      </c>
      <c r="BP37" s="4" t="str">
        <f ca="1">IF(_xll.Orion.ExcelAPI.Miscellaneous.DateRoll( $Z37,BP$14*12/$O37,"M","MF",Holidays)&lt;=$N37,_xll.Orion.ExcelAPI.Miscellaneous.DateRoll($Z37,BP$14*12/$O37,"M","MF",Holidays),"")</f>
        <v/>
      </c>
      <c r="BQ37" s="4" t="str">
        <f ca="1">IF(_xll.Orion.ExcelAPI.Miscellaneous.DateRoll( $Z37,BQ$14*12/$O37,"M","MF",Holidays)&lt;=$N37,_xll.Orion.ExcelAPI.Miscellaneous.DateRoll($Z37,BQ$14*12/$O37,"M","MF",Holidays),"")</f>
        <v/>
      </c>
      <c r="BR37" s="4" t="str">
        <f ca="1">IF(_xll.Orion.ExcelAPI.Miscellaneous.DateRoll( $Z37,BR$14*12/$O37,"M","MF",Holidays)&lt;=$N37,_xll.Orion.ExcelAPI.Miscellaneous.DateRoll($Z37,BR$14*12/$O37,"M","MF",Holidays),"")</f>
        <v/>
      </c>
      <c r="BS37" s="4" t="str">
        <f ca="1">IF(_xll.Orion.ExcelAPI.Miscellaneous.DateRoll( $Z37,BS$14*12/$O37,"M","MF",Holidays)&lt;=$N37,_xll.Orion.ExcelAPI.Miscellaneous.DateRoll($Z37,BS$14*12/$O37,"M","MF",Holidays),"")</f>
        <v/>
      </c>
      <c r="BT37" s="4" t="str">
        <f ca="1">IF(_xll.Orion.ExcelAPI.Miscellaneous.DateRoll( $Z37,BT$14*12/$O37,"M","MF",Holidays)&lt;=$N37,_xll.Orion.ExcelAPI.Miscellaneous.DateRoll($Z37,BT$14*12/$O37,"M","MF",Holidays),"")</f>
        <v/>
      </c>
      <c r="BU37" s="4" t="str">
        <f ca="1">IF(_xll.Orion.ExcelAPI.Miscellaneous.DateRoll( $Z37,BU$14*12/$O37,"M","MF",Holidays)&lt;=$N37,_xll.Orion.ExcelAPI.Miscellaneous.DateRoll($Z37,BU$14*12/$O37,"M","MF",Holidays),"")</f>
        <v/>
      </c>
      <c r="BV37" s="4" t="str">
        <f ca="1">IF(_xll.Orion.ExcelAPI.Miscellaneous.DateRoll( $Z37,BV$14*12/$O37,"M","MF",Holidays)&lt;=$N37,_xll.Orion.ExcelAPI.Miscellaneous.DateRoll($Z37,BV$14*12/$O37,"M","MF",Holidays),"")</f>
        <v/>
      </c>
      <c r="BW37" s="4" t="str">
        <f ca="1">IF(_xll.Orion.ExcelAPI.Miscellaneous.DateRoll( $Z37,BW$14*12/$O37,"M","MF",Holidays)&lt;=$N37,_xll.Orion.ExcelAPI.Miscellaneous.DateRoll($Z37,BW$14*12/$O37,"M","MF",Holidays),"")</f>
        <v/>
      </c>
      <c r="BX37" s="4" t="str">
        <f ca="1">IF(_xll.Orion.ExcelAPI.Miscellaneous.DateRoll( $Z37,BX$14*12/$O37,"M","MF",Holidays)&lt;=$N37,_xll.Orion.ExcelAPI.Miscellaneous.DateRoll($Z37,BX$14*12/$O37,"M","MF",Holidays),"")</f>
        <v/>
      </c>
      <c r="BY37" s="4" t="str">
        <f ca="1">IF(_xll.Orion.ExcelAPI.Miscellaneous.DateRoll( $Z37,BY$14*12/$O37,"M","MF",Holidays)&lt;=$N37,_xll.Orion.ExcelAPI.Miscellaneous.DateRoll($Z37,BY$14*12/$O37,"M","MF",Holidays),"")</f>
        <v/>
      </c>
      <c r="BZ37" s="4" t="str">
        <f ca="1">IF(_xll.Orion.ExcelAPI.Miscellaneous.DateRoll( $Z37,BZ$14*12/$O37,"M","MF",Holidays)&lt;=$N37,_xll.Orion.ExcelAPI.Miscellaneous.DateRoll($Z37,BZ$14*12/$O37,"M","MF",Holidays),"")</f>
        <v/>
      </c>
      <c r="CA37" s="4" t="str">
        <f ca="1">IF(_xll.Orion.ExcelAPI.Miscellaneous.DateRoll( $Z37,CA$14*12/$O37,"M","MF",Holidays)&lt;=$N37,_xll.Orion.ExcelAPI.Miscellaneous.DateRoll($Z37,CA$14*12/$O37,"M","MF",Holidays),"")</f>
        <v/>
      </c>
      <c r="CB37" s="4" t="str">
        <f ca="1">IF(_xll.Orion.ExcelAPI.Miscellaneous.DateRoll( $Z37,CB$14*12/$O37,"M","MF",Holidays)&lt;=$N37,_xll.Orion.ExcelAPI.Miscellaneous.DateRoll($Z37,CB$14*12/$O37,"M","MF",Holidays),"")</f>
        <v/>
      </c>
      <c r="CC37" s="4" t="str">
        <f ca="1">IF(_xll.Orion.ExcelAPI.Miscellaneous.DateRoll( $Z37,CC$14*12/$O37,"M","MF",Holidays)&lt;=$N37,_xll.Orion.ExcelAPI.Miscellaneous.DateRoll($Z37,CC$14*12/$O37,"M","MF",Holidays),"")</f>
        <v/>
      </c>
      <c r="CD37" s="4" t="str">
        <f ca="1">IF(_xll.Orion.ExcelAPI.Miscellaneous.DateRoll( $Z37,CD$14*12/$O37,"M","MF",Holidays)&lt;=$N37,_xll.Orion.ExcelAPI.Miscellaneous.DateRoll($Z37,CD$14*12/$O37,"M","MF",Holidays),"")</f>
        <v/>
      </c>
      <c r="CE37" s="4" t="str">
        <f ca="1">IF(_xll.Orion.ExcelAPI.Miscellaneous.DateRoll( $Z37,CE$14*12/$O37,"M","MF",Holidays)&lt;=$N37,_xll.Orion.ExcelAPI.Miscellaneous.DateRoll($Z37,CE$14*12/$O37,"M","MF",Holidays),"")</f>
        <v/>
      </c>
      <c r="CF37" s="4" t="str">
        <f ca="1">IF(_xll.Orion.ExcelAPI.Miscellaneous.DateRoll( $Z37,CF$14*12/$O37,"M","MF",Holidays)&lt;=$N37,_xll.Orion.ExcelAPI.Miscellaneous.DateRoll($Z37,CF$14*12/$O37,"M","MF",Holidays),"")</f>
        <v/>
      </c>
      <c r="CG37" s="4" t="str">
        <f ca="1">IF(_xll.Orion.ExcelAPI.Miscellaneous.DateRoll( $Z37,CG$14*12/$O37,"M","MF",Holidays)&lt;=$N37,_xll.Orion.ExcelAPI.Miscellaneous.DateRoll($Z37,CG$14*12/$O37,"M","MF",Holidays),"")</f>
        <v/>
      </c>
      <c r="CH37" s="4" t="str">
        <f ca="1">IF(_xll.Orion.ExcelAPI.Miscellaneous.DateRoll( $Z37,CH$14*12/$O37,"M","MF",Holidays)&lt;=$N37,_xll.Orion.ExcelAPI.Miscellaneous.DateRoll($Z37,CH$14*12/$O37,"M","MF",Holidays),"")</f>
        <v/>
      </c>
      <c r="CI37" s="4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</row>
    <row r="38" spans="1:148">
      <c r="A38" s="29" t="s">
        <v>32</v>
      </c>
      <c r="B38" s="199" t="str">
        <f t="shared" si="10"/>
        <v>25Y</v>
      </c>
      <c r="C38" s="75">
        <f ca="1">[1]IR!I101</f>
        <v>38.666666666666664</v>
      </c>
      <c r="D38" s="62">
        <f t="shared" ca="1" si="22"/>
        <v>6.3866666666666667</v>
      </c>
      <c r="E38" s="134">
        <f ca="1">-'[1]AUD SCB'!S35</f>
        <v>-4.791666666666667</v>
      </c>
      <c r="F38" s="127">
        <f t="shared" ca="1" si="13"/>
        <v>1298.947920686765</v>
      </c>
      <c r="G38" s="82">
        <v>1</v>
      </c>
      <c r="H38" s="78" t="s">
        <v>34</v>
      </c>
      <c r="I38" s="83" t="s">
        <v>35</v>
      </c>
      <c r="J38" s="82">
        <v>25</v>
      </c>
      <c r="K38" s="78" t="s">
        <v>38</v>
      </c>
      <c r="L38" s="83" t="s">
        <v>37</v>
      </c>
      <c r="M38" s="67">
        <f ca="1">_xll.Orion.ExcelAPI.Miscellaneous.DateRoll(Calc_Date,G38,H38,I38,Holidays)</f>
        <v>41820</v>
      </c>
      <c r="N38" s="61">
        <f ca="1">_xll.Orion.ExcelAPI.Miscellaneous.DateRoll(M38,J38,K38,L38,Holidays)</f>
        <v>50951</v>
      </c>
      <c r="O38" s="89">
        <v>2</v>
      </c>
      <c r="P38" s="96">
        <f t="shared" ca="1" si="14"/>
        <v>6.3387499999999999E-2</v>
      </c>
      <c r="Q38" s="91">
        <v>0</v>
      </c>
      <c r="R38" s="93">
        <f t="shared" ca="1" si="11"/>
        <v>6.3387499999999999E-2</v>
      </c>
      <c r="S38" s="91"/>
      <c r="T38" s="101">
        <f t="shared" si="2"/>
        <v>25.024657534246575</v>
      </c>
      <c r="U38" s="42">
        <v>9134</v>
      </c>
      <c r="V38" s="41">
        <v>5.673842729719103E-2</v>
      </c>
      <c r="W38" s="46">
        <f>_xll.QR.ExcelAPI.QFN("QR.BarraFunc.Zero2DF",V38,ZeroCompFreq,U38/365)</f>
        <v>0.24417163929069971</v>
      </c>
      <c r="X38" s="10"/>
      <c r="Y38" s="37" t="str">
        <f t="shared" si="4"/>
        <v>25Y</v>
      </c>
      <c r="Z38" s="4">
        <f t="shared" ca="1" si="12"/>
        <v>41820</v>
      </c>
      <c r="AA38" s="4">
        <f ca="1">IF(_xll.Orion.ExcelAPI.Miscellaneous.DateRoll( $Z38,AA$14*12/$O38,"M","MF",Holidays)&lt;=$N38,_xll.Orion.ExcelAPI.Miscellaneous.DateRoll($Z38,AA$14*12/$O38,"M","MF",Holidays),"")</f>
        <v>42003</v>
      </c>
      <c r="AB38" s="4">
        <f ca="1">IF(_xll.Orion.ExcelAPI.Miscellaneous.DateRoll( $Z38,AB$14*12/$O38,"M","MF",Holidays)&lt;=$N38,_xll.Orion.ExcelAPI.Miscellaneous.DateRoll($Z38,AB$14*12/$O38,"M","MF",Holidays),"")</f>
        <v>42185</v>
      </c>
      <c r="AC38" s="4">
        <f ca="1">IF(_xll.Orion.ExcelAPI.Miscellaneous.DateRoll( $Z38,AC$14*12/$O38,"M","MF",Holidays)&lt;=$N38,_xll.Orion.ExcelAPI.Miscellaneous.DateRoll($Z38,AC$14*12/$O38,"M","MF",Holidays),"")</f>
        <v>42368</v>
      </c>
      <c r="AD38" s="4">
        <f ca="1">IF(_xll.Orion.ExcelAPI.Miscellaneous.DateRoll( $Z38,AD$14*12/$O38,"M","MF",Holidays)&lt;=$N38,_xll.Orion.ExcelAPI.Miscellaneous.DateRoll($Z38,AD$14*12/$O38,"M","MF",Holidays),"")</f>
        <v>42551</v>
      </c>
      <c r="AE38" s="4">
        <f ca="1">IF(_xll.Orion.ExcelAPI.Miscellaneous.DateRoll( $Z38,AE$14*12/$O38,"M","MF",Holidays)&lt;=$N38,_xll.Orion.ExcelAPI.Miscellaneous.DateRoll($Z38,AE$14*12/$O38,"M","MF",Holidays),"")</f>
        <v>42734</v>
      </c>
      <c r="AF38" s="4">
        <f ca="1">IF(_xll.Orion.ExcelAPI.Miscellaneous.DateRoll( $Z38,AF$14*12/$O38,"M","MF",Holidays)&lt;=$N38,_xll.Orion.ExcelAPI.Miscellaneous.DateRoll($Z38,AF$14*12/$O38,"M","MF",Holidays),"")</f>
        <v>42916</v>
      </c>
      <c r="AG38" s="4">
        <f ca="1">IF(_xll.Orion.ExcelAPI.Miscellaneous.DateRoll( $Z38,AG$14*12/$O38,"M","MF",Holidays)&lt;=$N38,_xll.Orion.ExcelAPI.Miscellaneous.DateRoll($Z38,AG$14*12/$O38,"M","MF",Holidays),"")</f>
        <v>43098</v>
      </c>
      <c r="AH38" s="4">
        <f ca="1">IF(_xll.Orion.ExcelAPI.Miscellaneous.DateRoll( $Z38,AH$14*12/$O38,"M","MF",Holidays)&lt;=$N38,_xll.Orion.ExcelAPI.Miscellaneous.DateRoll($Z38,AH$14*12/$O38,"M","MF",Holidays),"")</f>
        <v>43280</v>
      </c>
      <c r="AI38" s="4">
        <f ca="1">IF(_xll.Orion.ExcelAPI.Miscellaneous.DateRoll( $Z38,AI$14*12/$O38,"M","MF",Holidays)&lt;=$N38,_xll.Orion.ExcelAPI.Miscellaneous.DateRoll($Z38,AI$14*12/$O38,"M","MF",Holidays),"")</f>
        <v>43465</v>
      </c>
      <c r="AJ38" s="4">
        <f ca="1">IF(_xll.Orion.ExcelAPI.Miscellaneous.DateRoll( $Z38,AJ$14*12/$O38,"M","MF",Holidays)&lt;=$N38,_xll.Orion.ExcelAPI.Miscellaneous.DateRoll($Z38,AJ$14*12/$O38,"M","MF",Holidays),"")</f>
        <v>43644</v>
      </c>
      <c r="AK38" s="4">
        <f ca="1">IF(_xll.Orion.ExcelAPI.Miscellaneous.DateRoll( $Z38,AK$14*12/$O38,"M","MF",Holidays)&lt;=$N38,_xll.Orion.ExcelAPI.Miscellaneous.DateRoll($Z38,AK$14*12/$O38,"M","MF",Holidays),"")</f>
        <v>43829</v>
      </c>
      <c r="AL38" s="4">
        <f ca="1">IF(_xll.Orion.ExcelAPI.Miscellaneous.DateRoll( $Z38,AL$14*12/$O38,"M","MF",Holidays)&lt;=$N38,_xll.Orion.ExcelAPI.Miscellaneous.DateRoll($Z38,AL$14*12/$O38,"M","MF",Holidays),"")</f>
        <v>44012</v>
      </c>
      <c r="AM38" s="4">
        <f ca="1">IF(_xll.Orion.ExcelAPI.Miscellaneous.DateRoll( $Z38,AM$14*12/$O38,"M","MF",Holidays)&lt;=$N38,_xll.Orion.ExcelAPI.Miscellaneous.DateRoll($Z38,AM$14*12/$O38,"M","MF",Holidays),"")</f>
        <v>44195</v>
      </c>
      <c r="AN38" s="4">
        <f ca="1">IF(_xll.Orion.ExcelAPI.Miscellaneous.DateRoll( $Z38,AN$14*12/$O38,"M","MF",Holidays)&lt;=$N38,_xll.Orion.ExcelAPI.Miscellaneous.DateRoll($Z38,AN$14*12/$O38,"M","MF",Holidays),"")</f>
        <v>44377</v>
      </c>
      <c r="AO38" s="4">
        <f ca="1">IF(_xll.Orion.ExcelAPI.Miscellaneous.DateRoll( $Z38,AO$14*12/$O38,"M","MF",Holidays)&lt;=$N38,_xll.Orion.ExcelAPI.Miscellaneous.DateRoll($Z38,AO$14*12/$O38,"M","MF",Holidays),"")</f>
        <v>44560</v>
      </c>
      <c r="AP38" s="4">
        <f ca="1">IF(_xll.Orion.ExcelAPI.Miscellaneous.DateRoll( $Z38,AP$14*12/$O38,"M","MF",Holidays)&lt;=$N38,_xll.Orion.ExcelAPI.Miscellaneous.DateRoll($Z38,AP$14*12/$O38,"M","MF",Holidays),"")</f>
        <v>44742</v>
      </c>
      <c r="AQ38" s="4">
        <f ca="1">IF(_xll.Orion.ExcelAPI.Miscellaneous.DateRoll( $Z38,AQ$14*12/$O38,"M","MF",Holidays)&lt;=$N38,_xll.Orion.ExcelAPI.Miscellaneous.DateRoll($Z38,AQ$14*12/$O38,"M","MF",Holidays),"")</f>
        <v>44925</v>
      </c>
      <c r="AR38" s="4">
        <f ca="1">IF(_xll.Orion.ExcelAPI.Miscellaneous.DateRoll( $Z38,AR$14*12/$O38,"M","MF",Holidays)&lt;=$N38,_xll.Orion.ExcelAPI.Miscellaneous.DateRoll($Z38,AR$14*12/$O38,"M","MF",Holidays),"")</f>
        <v>45107</v>
      </c>
      <c r="AS38" s="4">
        <f ca="1">IF(_xll.Orion.ExcelAPI.Miscellaneous.DateRoll( $Z38,AS$14*12/$O38,"M","MF",Holidays)&lt;=$N38,_xll.Orion.ExcelAPI.Miscellaneous.DateRoll($Z38,AS$14*12/$O38,"M","MF",Holidays),"")</f>
        <v>45289</v>
      </c>
      <c r="AT38" s="4">
        <f ca="1">IF(_xll.Orion.ExcelAPI.Miscellaneous.DateRoll( $Z38,AT$14*12/$O38,"M","MF",Holidays)&lt;=$N38,_xll.Orion.ExcelAPI.Miscellaneous.DateRoll($Z38,AT$14*12/$O38,"M","MF",Holidays),"")</f>
        <v>45471</v>
      </c>
      <c r="AU38" s="4">
        <f ca="1">IF(_xll.Orion.ExcelAPI.Miscellaneous.DateRoll( $Z38,AU$14*12/$O38,"M","MF",Holidays)&lt;=$N38,_xll.Orion.ExcelAPI.Miscellaneous.DateRoll($Z38,AU$14*12/$O38,"M","MF",Holidays),"")</f>
        <v>45656</v>
      </c>
      <c r="AV38" s="4">
        <f ca="1">IF(_xll.Orion.ExcelAPI.Miscellaneous.DateRoll( $Z38,AV$14*12/$O38,"M","MF",Holidays)&lt;=$N38,_xll.Orion.ExcelAPI.Miscellaneous.DateRoll($Z38,AV$14*12/$O38,"M","MF",Holidays),"")</f>
        <v>45838</v>
      </c>
      <c r="AW38" s="4">
        <f ca="1">IF(_xll.Orion.ExcelAPI.Miscellaneous.DateRoll( $Z38,AW$14*12/$O38,"M","MF",Holidays)&lt;=$N38,_xll.Orion.ExcelAPI.Miscellaneous.DateRoll($Z38,AW$14*12/$O38,"M","MF",Holidays),"")</f>
        <v>46021</v>
      </c>
      <c r="AX38" s="4">
        <f ca="1">IF(_xll.Orion.ExcelAPI.Miscellaneous.DateRoll( $Z38,AX$14*12/$O38,"M","MF",Holidays)&lt;=$N38,_xll.Orion.ExcelAPI.Miscellaneous.DateRoll($Z38,AX$14*12/$O38,"M","MF",Holidays),"")</f>
        <v>46203</v>
      </c>
      <c r="AY38" s="4">
        <f ca="1">IF(_xll.Orion.ExcelAPI.Miscellaneous.DateRoll( $Z38,AY$14*12/$O38,"M","MF",Holidays)&lt;=$N38,_xll.Orion.ExcelAPI.Miscellaneous.DateRoll($Z38,AY$14*12/$O38,"M","MF",Holidays),"")</f>
        <v>46386</v>
      </c>
      <c r="AZ38" s="4">
        <f ca="1">IF(_xll.Orion.ExcelAPI.Miscellaneous.DateRoll( $Z38,AZ$14*12/$O38,"M","MF",Holidays)&lt;=$N38,_xll.Orion.ExcelAPI.Miscellaneous.DateRoll($Z38,AZ$14*12/$O38,"M","MF",Holidays),"")</f>
        <v>46568</v>
      </c>
      <c r="BA38" s="4">
        <f ca="1">IF(_xll.Orion.ExcelAPI.Miscellaneous.DateRoll( $Z38,BA$14*12/$O38,"M","MF",Holidays)&lt;=$N38,_xll.Orion.ExcelAPI.Miscellaneous.DateRoll($Z38,BA$14*12/$O38,"M","MF",Holidays),"")</f>
        <v>46751</v>
      </c>
      <c r="BB38" s="4">
        <f ca="1">IF(_xll.Orion.ExcelAPI.Miscellaneous.DateRoll( $Z38,BB$14*12/$O38,"M","MF",Holidays)&lt;=$N38,_xll.Orion.ExcelAPI.Miscellaneous.DateRoll($Z38,BB$14*12/$O38,"M","MF",Holidays),"")</f>
        <v>46934</v>
      </c>
      <c r="BC38" s="4">
        <f ca="1">IF(_xll.Orion.ExcelAPI.Miscellaneous.DateRoll( $Z38,BC$14*12/$O38,"M","MF",Holidays)&lt;=$N38,_xll.Orion.ExcelAPI.Miscellaneous.DateRoll($Z38,BC$14*12/$O38,"M","MF",Holidays),"")</f>
        <v>47116</v>
      </c>
      <c r="BD38" s="4">
        <f ca="1">IF(_xll.Orion.ExcelAPI.Miscellaneous.DateRoll( $Z38,BD$14*12/$O38,"M","MF",Holidays)&lt;=$N38,_xll.Orion.ExcelAPI.Miscellaneous.DateRoll($Z38,BD$14*12/$O38,"M","MF",Holidays),"")</f>
        <v>47298</v>
      </c>
      <c r="BE38" s="4">
        <f ca="1">IF(_xll.Orion.ExcelAPI.Miscellaneous.DateRoll( $Z38,BE$14*12/$O38,"M","MF",Holidays)&lt;=$N38,_xll.Orion.ExcelAPI.Miscellaneous.DateRoll($Z38,BE$14*12/$O38,"M","MF",Holidays),"")</f>
        <v>47483</v>
      </c>
      <c r="BF38" s="4">
        <f ca="1">IF(_xll.Orion.ExcelAPI.Miscellaneous.DateRoll( $Z38,BF$14*12/$O38,"M","MF",Holidays)&lt;=$N38,_xll.Orion.ExcelAPI.Miscellaneous.DateRoll($Z38,BF$14*12/$O38,"M","MF",Holidays),"")</f>
        <v>47662</v>
      </c>
      <c r="BG38" s="4">
        <f ca="1">IF(_xll.Orion.ExcelAPI.Miscellaneous.DateRoll( $Z38,BG$14*12/$O38,"M","MF",Holidays)&lt;=$N38,_xll.Orion.ExcelAPI.Miscellaneous.DateRoll($Z38,BG$14*12/$O38,"M","MF",Holidays),"")</f>
        <v>47847</v>
      </c>
      <c r="BH38" s="4">
        <f ca="1">IF(_xll.Orion.ExcelAPI.Miscellaneous.DateRoll( $Z38,BH$14*12/$O38,"M","MF",Holidays)&lt;=$N38,_xll.Orion.ExcelAPI.Miscellaneous.DateRoll($Z38,BH$14*12/$O38,"M","MF",Holidays),"")</f>
        <v>48029</v>
      </c>
      <c r="BI38" s="4">
        <f ca="1">IF(_xll.Orion.ExcelAPI.Miscellaneous.DateRoll( $Z38,BI$14*12/$O38,"M","MF",Holidays)&lt;=$N38,_xll.Orion.ExcelAPI.Miscellaneous.DateRoll($Z38,BI$14*12/$O38,"M","MF",Holidays),"")</f>
        <v>48212</v>
      </c>
      <c r="BJ38" s="4">
        <f ca="1">IF(_xll.Orion.ExcelAPI.Miscellaneous.DateRoll( $Z38,BJ$14*12/$O38,"M","MF",Holidays)&lt;=$N38,_xll.Orion.ExcelAPI.Miscellaneous.DateRoll($Z38,BJ$14*12/$O38,"M","MF",Holidays),"")</f>
        <v>48395</v>
      </c>
      <c r="BK38" s="4">
        <f ca="1">IF(_xll.Orion.ExcelAPI.Miscellaneous.DateRoll( $Z38,BK$14*12/$O38,"M","MF",Holidays)&lt;=$N38,_xll.Orion.ExcelAPI.Miscellaneous.DateRoll($Z38,BK$14*12/$O38,"M","MF",Holidays),"")</f>
        <v>48578</v>
      </c>
      <c r="BL38" s="4">
        <f ca="1">IF(_xll.Orion.ExcelAPI.Miscellaneous.DateRoll( $Z38,BL$14*12/$O38,"M","MF",Holidays)&lt;=$N38,_xll.Orion.ExcelAPI.Miscellaneous.DateRoll($Z38,BL$14*12/$O38,"M","MF",Holidays),"")</f>
        <v>48760</v>
      </c>
      <c r="BM38" s="4">
        <f ca="1">IF(_xll.Orion.ExcelAPI.Miscellaneous.DateRoll( $Z38,BM$14*12/$O38,"M","MF",Holidays)&lt;=$N38,_xll.Orion.ExcelAPI.Miscellaneous.DateRoll($Z38,BM$14*12/$O38,"M","MF",Holidays),"")</f>
        <v>48943</v>
      </c>
      <c r="BN38" s="4">
        <f ca="1">IF(_xll.Orion.ExcelAPI.Miscellaneous.DateRoll( $Z38,BN$14*12/$O38,"M","MF",Holidays)&lt;=$N38,_xll.Orion.ExcelAPI.Miscellaneous.DateRoll($Z38,BN$14*12/$O38,"M","MF",Holidays),"")</f>
        <v>49125</v>
      </c>
      <c r="BO38" s="4">
        <f ca="1">IF(_xll.Orion.ExcelAPI.Miscellaneous.DateRoll( $Z38,BO$14*12/$O38,"M","MF",Holidays)&lt;=$N38,_xll.Orion.ExcelAPI.Miscellaneous.DateRoll($Z38,BO$14*12/$O38,"M","MF",Holidays),"")</f>
        <v>49307</v>
      </c>
      <c r="BP38" s="4">
        <f ca="1">IF(_xll.Orion.ExcelAPI.Miscellaneous.DateRoll( $Z38,BP$14*12/$O38,"M","MF",Holidays)&lt;=$N38,_xll.Orion.ExcelAPI.Miscellaneous.DateRoll($Z38,BP$14*12/$O38,"M","MF",Holidays),"")</f>
        <v>49489</v>
      </c>
      <c r="BQ38" s="4">
        <f ca="1">IF(_xll.Orion.ExcelAPI.Miscellaneous.DateRoll( $Z38,BQ$14*12/$O38,"M","MF",Holidays)&lt;=$N38,_xll.Orion.ExcelAPI.Miscellaneous.DateRoll($Z38,BQ$14*12/$O38,"M","MF",Holidays),"")</f>
        <v>49674</v>
      </c>
      <c r="BR38" s="4">
        <f ca="1">IF(_xll.Orion.ExcelAPI.Miscellaneous.DateRoll( $Z38,BR$14*12/$O38,"M","MF",Holidays)&lt;=$N38,_xll.Orion.ExcelAPI.Miscellaneous.DateRoll($Z38,BR$14*12/$O38,"M","MF",Holidays),"")</f>
        <v>49856</v>
      </c>
      <c r="BS38" s="4">
        <f ca="1">IF(_xll.Orion.ExcelAPI.Miscellaneous.DateRoll( $Z38,BS$14*12/$O38,"M","MF",Holidays)&lt;=$N38,_xll.Orion.ExcelAPI.Miscellaneous.DateRoll($Z38,BS$14*12/$O38,"M","MF",Holidays),"")</f>
        <v>50039</v>
      </c>
      <c r="BT38" s="4">
        <f ca="1">IF(_xll.Orion.ExcelAPI.Miscellaneous.DateRoll( $Z38,BT$14*12/$O38,"M","MF",Holidays)&lt;=$N38,_xll.Orion.ExcelAPI.Miscellaneous.DateRoll($Z38,BT$14*12/$O38,"M","MF",Holidays),"")</f>
        <v>50221</v>
      </c>
      <c r="BU38" s="4">
        <f ca="1">IF(_xll.Orion.ExcelAPI.Miscellaneous.DateRoll( $Z38,BU$14*12/$O38,"M","MF",Holidays)&lt;=$N38,_xll.Orion.ExcelAPI.Miscellaneous.DateRoll($Z38,BU$14*12/$O38,"M","MF",Holidays),"")</f>
        <v>50404</v>
      </c>
      <c r="BV38" s="4">
        <f ca="1">IF(_xll.Orion.ExcelAPI.Miscellaneous.DateRoll( $Z38,BV$14*12/$O38,"M","MF",Holidays)&lt;=$N38,_xll.Orion.ExcelAPI.Miscellaneous.DateRoll($Z38,BV$14*12/$O38,"M","MF",Holidays),"")</f>
        <v>50586</v>
      </c>
      <c r="BW38" s="4">
        <f ca="1">IF(_xll.Orion.ExcelAPI.Miscellaneous.DateRoll( $Z38,BW$14*12/$O38,"M","MF",Holidays)&lt;=$N38,_xll.Orion.ExcelAPI.Miscellaneous.DateRoll($Z38,BW$14*12/$O38,"M","MF",Holidays),"")</f>
        <v>50769</v>
      </c>
      <c r="BX38" s="4">
        <f ca="1">IF(_xll.Orion.ExcelAPI.Miscellaneous.DateRoll( $Z38,BX$14*12/$O38,"M","MF",Holidays)&lt;=$N38,_xll.Orion.ExcelAPI.Miscellaneous.DateRoll($Z38,BX$14*12/$O38,"M","MF",Holidays),"")</f>
        <v>50951</v>
      </c>
      <c r="BY38" s="4" t="str">
        <f ca="1">IF(_xll.Orion.ExcelAPI.Miscellaneous.DateRoll( $Z38,BY$14*12/$O38,"M","MF",Holidays)&lt;=$N38,_xll.Orion.ExcelAPI.Miscellaneous.DateRoll($Z38,BY$14*12/$O38,"M","MF",Holidays),"")</f>
        <v/>
      </c>
      <c r="BZ38" s="4" t="str">
        <f ca="1">IF(_xll.Orion.ExcelAPI.Miscellaneous.DateRoll( $Z38,BZ$14*12/$O38,"M","MF",Holidays)&lt;=$N38,_xll.Orion.ExcelAPI.Miscellaneous.DateRoll($Z38,BZ$14*12/$O38,"M","MF",Holidays),"")</f>
        <v/>
      </c>
      <c r="CA38" s="4" t="str">
        <f ca="1">IF(_xll.Orion.ExcelAPI.Miscellaneous.DateRoll( $Z38,CA$14*12/$O38,"M","MF",Holidays)&lt;=$N38,_xll.Orion.ExcelAPI.Miscellaneous.DateRoll($Z38,CA$14*12/$O38,"M","MF",Holidays),"")</f>
        <v/>
      </c>
      <c r="CB38" s="4" t="str">
        <f ca="1">IF(_xll.Orion.ExcelAPI.Miscellaneous.DateRoll( $Z38,CB$14*12/$O38,"M","MF",Holidays)&lt;=$N38,_xll.Orion.ExcelAPI.Miscellaneous.DateRoll($Z38,CB$14*12/$O38,"M","MF",Holidays),"")</f>
        <v/>
      </c>
      <c r="CC38" s="4" t="str">
        <f ca="1">IF(_xll.Orion.ExcelAPI.Miscellaneous.DateRoll( $Z38,CC$14*12/$O38,"M","MF",Holidays)&lt;=$N38,_xll.Orion.ExcelAPI.Miscellaneous.DateRoll($Z38,CC$14*12/$O38,"M","MF",Holidays),"")</f>
        <v/>
      </c>
      <c r="CD38" s="4" t="str">
        <f ca="1">IF(_xll.Orion.ExcelAPI.Miscellaneous.DateRoll( $Z38,CD$14*12/$O38,"M","MF",Holidays)&lt;=$N38,_xll.Orion.ExcelAPI.Miscellaneous.DateRoll($Z38,CD$14*12/$O38,"M","MF",Holidays),"")</f>
        <v/>
      </c>
      <c r="CE38" s="4" t="str">
        <f ca="1">IF(_xll.Orion.ExcelAPI.Miscellaneous.DateRoll( $Z38,CE$14*12/$O38,"M","MF",Holidays)&lt;=$N38,_xll.Orion.ExcelAPI.Miscellaneous.DateRoll($Z38,CE$14*12/$O38,"M","MF",Holidays),"")</f>
        <v/>
      </c>
      <c r="CF38" s="4" t="str">
        <f ca="1">IF(_xll.Orion.ExcelAPI.Miscellaneous.DateRoll( $Z38,CF$14*12/$O38,"M","MF",Holidays)&lt;=$N38,_xll.Orion.ExcelAPI.Miscellaneous.DateRoll($Z38,CF$14*12/$O38,"M","MF",Holidays),"")</f>
        <v/>
      </c>
      <c r="CG38" s="4" t="str">
        <f ca="1">IF(_xll.Orion.ExcelAPI.Miscellaneous.DateRoll( $Z38,CG$14*12/$O38,"M","MF",Holidays)&lt;=$N38,_xll.Orion.ExcelAPI.Miscellaneous.DateRoll($Z38,CG$14*12/$O38,"M","MF",Holidays),"")</f>
        <v/>
      </c>
      <c r="CH38" s="4" t="str">
        <f ca="1">IF(_xll.Orion.ExcelAPI.Miscellaneous.DateRoll( $Z38,CH$14*12/$O38,"M","MF",Holidays)&lt;=$N38,_xll.Orion.ExcelAPI.Miscellaneous.DateRoll($Z38,CH$14*12/$O38,"M","MF",Holidays),"")</f>
        <v/>
      </c>
      <c r="CI38" s="4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</row>
    <row r="39" spans="1:148" ht="13.5" thickBot="1">
      <c r="A39" s="30" t="s">
        <v>32</v>
      </c>
      <c r="B39" s="200" t="str">
        <f t="shared" si="10"/>
        <v>30Y</v>
      </c>
      <c r="C39" s="76">
        <f ca="1">[1]IR!I102</f>
        <v>24.666666666666668</v>
      </c>
      <c r="D39" s="63">
        <f t="shared" ca="1" si="22"/>
        <v>6.246666666666667</v>
      </c>
      <c r="E39" s="135">
        <f ca="1">-'[1]AUD SCB'!S36</f>
        <v>-4.666666666666667</v>
      </c>
      <c r="F39" s="128">
        <f t="shared" ca="1" si="13"/>
        <v>1408.4187088746685</v>
      </c>
      <c r="G39" s="85">
        <v>1</v>
      </c>
      <c r="H39" s="79" t="s">
        <v>34</v>
      </c>
      <c r="I39" s="86" t="s">
        <v>35</v>
      </c>
      <c r="J39" s="85">
        <v>30</v>
      </c>
      <c r="K39" s="79" t="s">
        <v>38</v>
      </c>
      <c r="L39" s="86" t="s">
        <v>37</v>
      </c>
      <c r="M39" s="68">
        <f ca="1">_xll.Orion.ExcelAPI.Miscellaneous.DateRoll(Calc_Date,G39,H39,I39,Holidays)</f>
        <v>41820</v>
      </c>
      <c r="N39" s="64">
        <f ca="1">_xll.Orion.ExcelAPI.Miscellaneous.DateRoll(M39,J39,K39,L39,Holidays)</f>
        <v>52778</v>
      </c>
      <c r="O39" s="90">
        <v>2</v>
      </c>
      <c r="P39" s="98">
        <f t="shared" ca="1" si="14"/>
        <v>6.2000000000000006E-2</v>
      </c>
      <c r="Q39" s="92">
        <v>0</v>
      </c>
      <c r="R39" s="94">
        <f t="shared" ca="1" si="11"/>
        <v>6.2000000000000006E-2</v>
      </c>
      <c r="S39" s="91"/>
      <c r="T39" s="101">
        <f t="shared" si="2"/>
        <v>30.030136986301368</v>
      </c>
      <c r="U39" s="43">
        <v>10961</v>
      </c>
      <c r="V39" s="44">
        <v>5.3945692471443832E-2</v>
      </c>
      <c r="W39" s="47">
        <f>_xll.QR.ExcelAPI.QFN("QR.BarraFunc.Zero2DF",V39,ZeroCompFreq,U39/365)</f>
        <v>0.20005363178219149</v>
      </c>
      <c r="X39" s="10"/>
      <c r="Y39" s="37" t="str">
        <f t="shared" si="4"/>
        <v>30Y</v>
      </c>
      <c r="Z39" s="4">
        <f ca="1">M39</f>
        <v>41820</v>
      </c>
      <c r="AA39" s="4">
        <f ca="1">IF(_xll.Orion.ExcelAPI.Miscellaneous.DateRoll( $Z39,AA$14*12/$O39,"M","MF",Holidays)&lt;=$N39,_xll.Orion.ExcelAPI.Miscellaneous.DateRoll($Z39,AA$14*12/$O39,"M","MF",Holidays),"")</f>
        <v>42003</v>
      </c>
      <c r="AB39" s="4">
        <f ca="1">IF(_xll.Orion.ExcelAPI.Miscellaneous.DateRoll( $Z39,AB$14*12/$O39,"M","MF",Holidays)&lt;=$N39,_xll.Orion.ExcelAPI.Miscellaneous.DateRoll($Z39,AB$14*12/$O39,"M","MF",Holidays),"")</f>
        <v>42185</v>
      </c>
      <c r="AC39" s="4">
        <f ca="1">IF(_xll.Orion.ExcelAPI.Miscellaneous.DateRoll( $Z39,AC$14*12/$O39,"M","MF",Holidays)&lt;=$N39,_xll.Orion.ExcelAPI.Miscellaneous.DateRoll($Z39,AC$14*12/$O39,"M","MF",Holidays),"")</f>
        <v>42368</v>
      </c>
      <c r="AD39" s="4">
        <f ca="1">IF(_xll.Orion.ExcelAPI.Miscellaneous.DateRoll( $Z39,AD$14*12/$O39,"M","MF",Holidays)&lt;=$N39,_xll.Orion.ExcelAPI.Miscellaneous.DateRoll($Z39,AD$14*12/$O39,"M","MF",Holidays),"")</f>
        <v>42551</v>
      </c>
      <c r="AE39" s="4">
        <f ca="1">IF(_xll.Orion.ExcelAPI.Miscellaneous.DateRoll( $Z39,AE$14*12/$O39,"M","MF",Holidays)&lt;=$N39,_xll.Orion.ExcelAPI.Miscellaneous.DateRoll($Z39,AE$14*12/$O39,"M","MF",Holidays),"")</f>
        <v>42734</v>
      </c>
      <c r="AF39" s="4">
        <f ca="1">IF(_xll.Orion.ExcelAPI.Miscellaneous.DateRoll( $Z39,AF$14*12/$O39,"M","MF",Holidays)&lt;=$N39,_xll.Orion.ExcelAPI.Miscellaneous.DateRoll($Z39,AF$14*12/$O39,"M","MF",Holidays),"")</f>
        <v>42916</v>
      </c>
      <c r="AG39" s="4">
        <f ca="1">IF(_xll.Orion.ExcelAPI.Miscellaneous.DateRoll( $Z39,AG$14*12/$O39,"M","MF",Holidays)&lt;=$N39,_xll.Orion.ExcelAPI.Miscellaneous.DateRoll($Z39,AG$14*12/$O39,"M","MF",Holidays),"")</f>
        <v>43098</v>
      </c>
      <c r="AH39" s="4">
        <f ca="1">IF(_xll.Orion.ExcelAPI.Miscellaneous.DateRoll( $Z39,AH$14*12/$O39,"M","MF",Holidays)&lt;=$N39,_xll.Orion.ExcelAPI.Miscellaneous.DateRoll($Z39,AH$14*12/$O39,"M","MF",Holidays),"")</f>
        <v>43280</v>
      </c>
      <c r="AI39" s="4">
        <f ca="1">IF(_xll.Orion.ExcelAPI.Miscellaneous.DateRoll( $Z39,AI$14*12/$O39,"M","MF",Holidays)&lt;=$N39,_xll.Orion.ExcelAPI.Miscellaneous.DateRoll($Z39,AI$14*12/$O39,"M","MF",Holidays),"")</f>
        <v>43465</v>
      </c>
      <c r="AJ39" s="4">
        <f ca="1">IF(_xll.Orion.ExcelAPI.Miscellaneous.DateRoll( $Z39,AJ$14*12/$O39,"M","MF",Holidays)&lt;=$N39,_xll.Orion.ExcelAPI.Miscellaneous.DateRoll($Z39,AJ$14*12/$O39,"M","MF",Holidays),"")</f>
        <v>43644</v>
      </c>
      <c r="AK39" s="4">
        <f ca="1">IF(_xll.Orion.ExcelAPI.Miscellaneous.DateRoll( $Z39,AK$14*12/$O39,"M","MF",Holidays)&lt;=$N39,_xll.Orion.ExcelAPI.Miscellaneous.DateRoll($Z39,AK$14*12/$O39,"M","MF",Holidays),"")</f>
        <v>43829</v>
      </c>
      <c r="AL39" s="4">
        <f ca="1">IF(_xll.Orion.ExcelAPI.Miscellaneous.DateRoll( $Z39,AL$14*12/$O39,"M","MF",Holidays)&lt;=$N39,_xll.Orion.ExcelAPI.Miscellaneous.DateRoll($Z39,AL$14*12/$O39,"M","MF",Holidays),"")</f>
        <v>44012</v>
      </c>
      <c r="AM39" s="4">
        <f ca="1">IF(_xll.Orion.ExcelAPI.Miscellaneous.DateRoll( $Z39,AM$14*12/$O39,"M","MF",Holidays)&lt;=$N39,_xll.Orion.ExcelAPI.Miscellaneous.DateRoll($Z39,AM$14*12/$O39,"M","MF",Holidays),"")</f>
        <v>44195</v>
      </c>
      <c r="AN39" s="4">
        <f ca="1">IF(_xll.Orion.ExcelAPI.Miscellaneous.DateRoll( $Z39,AN$14*12/$O39,"M","MF",Holidays)&lt;=$N39,_xll.Orion.ExcelAPI.Miscellaneous.DateRoll($Z39,AN$14*12/$O39,"M","MF",Holidays),"")</f>
        <v>44377</v>
      </c>
      <c r="AO39" s="4">
        <f ca="1">IF(_xll.Orion.ExcelAPI.Miscellaneous.DateRoll( $Z39,AO$14*12/$O39,"M","MF",Holidays)&lt;=$N39,_xll.Orion.ExcelAPI.Miscellaneous.DateRoll($Z39,AO$14*12/$O39,"M","MF",Holidays),"")</f>
        <v>44560</v>
      </c>
      <c r="AP39" s="4">
        <f ca="1">IF(_xll.Orion.ExcelAPI.Miscellaneous.DateRoll( $Z39,AP$14*12/$O39,"M","MF",Holidays)&lt;=$N39,_xll.Orion.ExcelAPI.Miscellaneous.DateRoll($Z39,AP$14*12/$O39,"M","MF",Holidays),"")</f>
        <v>44742</v>
      </c>
      <c r="AQ39" s="4">
        <f ca="1">IF(_xll.Orion.ExcelAPI.Miscellaneous.DateRoll( $Z39,AQ$14*12/$O39,"M","MF",Holidays)&lt;=$N39,_xll.Orion.ExcelAPI.Miscellaneous.DateRoll($Z39,AQ$14*12/$O39,"M","MF",Holidays),"")</f>
        <v>44925</v>
      </c>
      <c r="AR39" s="4">
        <f ca="1">IF(_xll.Orion.ExcelAPI.Miscellaneous.DateRoll( $Z39,AR$14*12/$O39,"M","MF",Holidays)&lt;=$N39,_xll.Orion.ExcelAPI.Miscellaneous.DateRoll($Z39,AR$14*12/$O39,"M","MF",Holidays),"")</f>
        <v>45107</v>
      </c>
      <c r="AS39" s="4">
        <f ca="1">IF(_xll.Orion.ExcelAPI.Miscellaneous.DateRoll( $Z39,AS$14*12/$O39,"M","MF",Holidays)&lt;=$N39,_xll.Orion.ExcelAPI.Miscellaneous.DateRoll($Z39,AS$14*12/$O39,"M","MF",Holidays),"")</f>
        <v>45289</v>
      </c>
      <c r="AT39" s="4">
        <f ca="1">IF(_xll.Orion.ExcelAPI.Miscellaneous.DateRoll( $Z39,AT$14*12/$O39,"M","MF",Holidays)&lt;=$N39,_xll.Orion.ExcelAPI.Miscellaneous.DateRoll($Z39,AT$14*12/$O39,"M","MF",Holidays),"")</f>
        <v>45471</v>
      </c>
      <c r="AU39" s="4">
        <f ca="1">IF(_xll.Orion.ExcelAPI.Miscellaneous.DateRoll( $Z39,AU$14*12/$O39,"M","MF",Holidays)&lt;=$N39,_xll.Orion.ExcelAPI.Miscellaneous.DateRoll($Z39,AU$14*12/$O39,"M","MF",Holidays),"")</f>
        <v>45656</v>
      </c>
      <c r="AV39" s="4">
        <f ca="1">IF(_xll.Orion.ExcelAPI.Miscellaneous.DateRoll( $Z39,AV$14*12/$O39,"M","MF",Holidays)&lt;=$N39,_xll.Orion.ExcelAPI.Miscellaneous.DateRoll($Z39,AV$14*12/$O39,"M","MF",Holidays),"")</f>
        <v>45838</v>
      </c>
      <c r="AW39" s="4">
        <f ca="1">IF(_xll.Orion.ExcelAPI.Miscellaneous.DateRoll( $Z39,AW$14*12/$O39,"M","MF",Holidays)&lt;=$N39,_xll.Orion.ExcelAPI.Miscellaneous.DateRoll($Z39,AW$14*12/$O39,"M","MF",Holidays),"")</f>
        <v>46021</v>
      </c>
      <c r="AX39" s="4">
        <f ca="1">IF(_xll.Orion.ExcelAPI.Miscellaneous.DateRoll( $Z39,AX$14*12/$O39,"M","MF",Holidays)&lt;=$N39,_xll.Orion.ExcelAPI.Miscellaneous.DateRoll($Z39,AX$14*12/$O39,"M","MF",Holidays),"")</f>
        <v>46203</v>
      </c>
      <c r="AY39" s="4">
        <f ca="1">IF(_xll.Orion.ExcelAPI.Miscellaneous.DateRoll( $Z39,AY$14*12/$O39,"M","MF",Holidays)&lt;=$N39,_xll.Orion.ExcelAPI.Miscellaneous.DateRoll($Z39,AY$14*12/$O39,"M","MF",Holidays),"")</f>
        <v>46386</v>
      </c>
      <c r="AZ39" s="4">
        <f ca="1">IF(_xll.Orion.ExcelAPI.Miscellaneous.DateRoll( $Z39,AZ$14*12/$O39,"M","MF",Holidays)&lt;=$N39,_xll.Orion.ExcelAPI.Miscellaneous.DateRoll($Z39,AZ$14*12/$O39,"M","MF",Holidays),"")</f>
        <v>46568</v>
      </c>
      <c r="BA39" s="4">
        <f ca="1">IF(_xll.Orion.ExcelAPI.Miscellaneous.DateRoll( $Z39,BA$14*12/$O39,"M","MF",Holidays)&lt;=$N39,_xll.Orion.ExcelAPI.Miscellaneous.DateRoll($Z39,BA$14*12/$O39,"M","MF",Holidays),"")</f>
        <v>46751</v>
      </c>
      <c r="BB39" s="4">
        <f ca="1">IF(_xll.Orion.ExcelAPI.Miscellaneous.DateRoll( $Z39,BB$14*12/$O39,"M","MF",Holidays)&lt;=$N39,_xll.Orion.ExcelAPI.Miscellaneous.DateRoll($Z39,BB$14*12/$O39,"M","MF",Holidays),"")</f>
        <v>46934</v>
      </c>
      <c r="BC39" s="4">
        <f ca="1">IF(_xll.Orion.ExcelAPI.Miscellaneous.DateRoll( $Z39,BC$14*12/$O39,"M","MF",Holidays)&lt;=$N39,_xll.Orion.ExcelAPI.Miscellaneous.DateRoll($Z39,BC$14*12/$O39,"M","MF",Holidays),"")</f>
        <v>47116</v>
      </c>
      <c r="BD39" s="4">
        <f ca="1">IF(_xll.Orion.ExcelAPI.Miscellaneous.DateRoll( $Z39,BD$14*12/$O39,"M","MF",Holidays)&lt;=$N39,_xll.Orion.ExcelAPI.Miscellaneous.DateRoll($Z39,BD$14*12/$O39,"M","MF",Holidays),"")</f>
        <v>47298</v>
      </c>
      <c r="BE39" s="4">
        <f ca="1">IF(_xll.Orion.ExcelAPI.Miscellaneous.DateRoll( $Z39,BE$14*12/$O39,"M","MF",Holidays)&lt;=$N39,_xll.Orion.ExcelAPI.Miscellaneous.DateRoll($Z39,BE$14*12/$O39,"M","MF",Holidays),"")</f>
        <v>47483</v>
      </c>
      <c r="BF39" s="4">
        <f ca="1">IF(_xll.Orion.ExcelAPI.Miscellaneous.DateRoll( $Z39,BF$14*12/$O39,"M","MF",Holidays)&lt;=$N39,_xll.Orion.ExcelAPI.Miscellaneous.DateRoll($Z39,BF$14*12/$O39,"M","MF",Holidays),"")</f>
        <v>47662</v>
      </c>
      <c r="BG39" s="4">
        <f ca="1">IF(_xll.Orion.ExcelAPI.Miscellaneous.DateRoll( $Z39,BG$14*12/$O39,"M","MF",Holidays)&lt;=$N39,_xll.Orion.ExcelAPI.Miscellaneous.DateRoll($Z39,BG$14*12/$O39,"M","MF",Holidays),"")</f>
        <v>47847</v>
      </c>
      <c r="BH39" s="4">
        <f ca="1">IF(_xll.Orion.ExcelAPI.Miscellaneous.DateRoll( $Z39,BH$14*12/$O39,"M","MF",Holidays)&lt;=$N39,_xll.Orion.ExcelAPI.Miscellaneous.DateRoll($Z39,BH$14*12/$O39,"M","MF",Holidays),"")</f>
        <v>48029</v>
      </c>
      <c r="BI39" s="4">
        <f ca="1">IF(_xll.Orion.ExcelAPI.Miscellaneous.DateRoll( $Z39,BI$14*12/$O39,"M","MF",Holidays)&lt;=$N39,_xll.Orion.ExcelAPI.Miscellaneous.DateRoll($Z39,BI$14*12/$O39,"M","MF",Holidays),"")</f>
        <v>48212</v>
      </c>
      <c r="BJ39" s="4">
        <f ca="1">IF(_xll.Orion.ExcelAPI.Miscellaneous.DateRoll( $Z39,BJ$14*12/$O39,"M","MF",Holidays)&lt;=$N39,_xll.Orion.ExcelAPI.Miscellaneous.DateRoll($Z39,BJ$14*12/$O39,"M","MF",Holidays),"")</f>
        <v>48395</v>
      </c>
      <c r="BK39" s="4">
        <f ca="1">IF(_xll.Orion.ExcelAPI.Miscellaneous.DateRoll( $Z39,BK$14*12/$O39,"M","MF",Holidays)&lt;=$N39,_xll.Orion.ExcelAPI.Miscellaneous.DateRoll($Z39,BK$14*12/$O39,"M","MF",Holidays),"")</f>
        <v>48578</v>
      </c>
      <c r="BL39" s="4">
        <f ca="1">IF(_xll.Orion.ExcelAPI.Miscellaneous.DateRoll( $Z39,BL$14*12/$O39,"M","MF",Holidays)&lt;=$N39,_xll.Orion.ExcelAPI.Miscellaneous.DateRoll($Z39,BL$14*12/$O39,"M","MF",Holidays),"")</f>
        <v>48760</v>
      </c>
      <c r="BM39" s="4">
        <f ca="1">IF(_xll.Orion.ExcelAPI.Miscellaneous.DateRoll( $Z39,BM$14*12/$O39,"M","MF",Holidays)&lt;=$N39,_xll.Orion.ExcelAPI.Miscellaneous.DateRoll($Z39,BM$14*12/$O39,"M","MF",Holidays),"")</f>
        <v>48943</v>
      </c>
      <c r="BN39" s="4">
        <f ca="1">IF(_xll.Orion.ExcelAPI.Miscellaneous.DateRoll( $Z39,BN$14*12/$O39,"M","MF",Holidays)&lt;=$N39,_xll.Orion.ExcelAPI.Miscellaneous.DateRoll($Z39,BN$14*12/$O39,"M","MF",Holidays),"")</f>
        <v>49125</v>
      </c>
      <c r="BO39" s="4">
        <f ca="1">IF(_xll.Orion.ExcelAPI.Miscellaneous.DateRoll( $Z39,BO$14*12/$O39,"M","MF",Holidays)&lt;=$N39,_xll.Orion.ExcelAPI.Miscellaneous.DateRoll($Z39,BO$14*12/$O39,"M","MF",Holidays),"")</f>
        <v>49307</v>
      </c>
      <c r="BP39" s="4">
        <f ca="1">IF(_xll.Orion.ExcelAPI.Miscellaneous.DateRoll( $Z39,BP$14*12/$O39,"M","MF",Holidays)&lt;=$N39,_xll.Orion.ExcelAPI.Miscellaneous.DateRoll($Z39,BP$14*12/$O39,"M","MF",Holidays),"")</f>
        <v>49489</v>
      </c>
      <c r="BQ39" s="4">
        <f ca="1">IF(_xll.Orion.ExcelAPI.Miscellaneous.DateRoll( $Z39,BQ$14*12/$O39,"M","MF",Holidays)&lt;=$N39,_xll.Orion.ExcelAPI.Miscellaneous.DateRoll($Z39,BQ$14*12/$O39,"M","MF",Holidays),"")</f>
        <v>49674</v>
      </c>
      <c r="BR39" s="4">
        <f ca="1">IF(_xll.Orion.ExcelAPI.Miscellaneous.DateRoll( $Z39,BR$14*12/$O39,"M","MF",Holidays)&lt;=$N39,_xll.Orion.ExcelAPI.Miscellaneous.DateRoll($Z39,BR$14*12/$O39,"M","MF",Holidays),"")</f>
        <v>49856</v>
      </c>
      <c r="BS39" s="4">
        <f ca="1">IF(_xll.Orion.ExcelAPI.Miscellaneous.DateRoll( $Z39,BS$14*12/$O39,"M","MF",Holidays)&lt;=$N39,_xll.Orion.ExcelAPI.Miscellaneous.DateRoll($Z39,BS$14*12/$O39,"M","MF",Holidays),"")</f>
        <v>50039</v>
      </c>
      <c r="BT39" s="4">
        <f ca="1">IF(_xll.Orion.ExcelAPI.Miscellaneous.DateRoll( $Z39,BT$14*12/$O39,"M","MF",Holidays)&lt;=$N39,_xll.Orion.ExcelAPI.Miscellaneous.DateRoll($Z39,BT$14*12/$O39,"M","MF",Holidays),"")</f>
        <v>50221</v>
      </c>
      <c r="BU39" s="4">
        <f ca="1">IF(_xll.Orion.ExcelAPI.Miscellaneous.DateRoll( $Z39,BU$14*12/$O39,"M","MF",Holidays)&lt;=$N39,_xll.Orion.ExcelAPI.Miscellaneous.DateRoll($Z39,BU$14*12/$O39,"M","MF",Holidays),"")</f>
        <v>50404</v>
      </c>
      <c r="BV39" s="4">
        <f ca="1">IF(_xll.Orion.ExcelAPI.Miscellaneous.DateRoll( $Z39,BV$14*12/$O39,"M","MF",Holidays)&lt;=$N39,_xll.Orion.ExcelAPI.Miscellaneous.DateRoll($Z39,BV$14*12/$O39,"M","MF",Holidays),"")</f>
        <v>50586</v>
      </c>
      <c r="BW39" s="4">
        <f ca="1">IF(_xll.Orion.ExcelAPI.Miscellaneous.DateRoll( $Z39,BW$14*12/$O39,"M","MF",Holidays)&lt;=$N39,_xll.Orion.ExcelAPI.Miscellaneous.DateRoll($Z39,BW$14*12/$O39,"M","MF",Holidays),"")</f>
        <v>50769</v>
      </c>
      <c r="BX39" s="4">
        <f ca="1">IF(_xll.Orion.ExcelAPI.Miscellaneous.DateRoll( $Z39,BX$14*12/$O39,"M","MF",Holidays)&lt;=$N39,_xll.Orion.ExcelAPI.Miscellaneous.DateRoll($Z39,BX$14*12/$O39,"M","MF",Holidays),"")</f>
        <v>50951</v>
      </c>
      <c r="BY39" s="4">
        <f ca="1">IF(_xll.Orion.ExcelAPI.Miscellaneous.DateRoll( $Z39,BY$14*12/$O39,"M","MF",Holidays)&lt;=$N39,_xll.Orion.ExcelAPI.Miscellaneous.DateRoll($Z39,BY$14*12/$O39,"M","MF",Holidays),"")</f>
        <v>51134</v>
      </c>
      <c r="BZ39" s="4">
        <f ca="1">IF(_xll.Orion.ExcelAPI.Miscellaneous.DateRoll( $Z39,BZ$14*12/$O39,"M","MF",Holidays)&lt;=$N39,_xll.Orion.ExcelAPI.Miscellaneous.DateRoll($Z39,BZ$14*12/$O39,"M","MF",Holidays),"")</f>
        <v>51316</v>
      </c>
      <c r="CA39" s="4">
        <f ca="1">IF(_xll.Orion.ExcelAPI.Miscellaneous.DateRoll( $Z39,CA$14*12/$O39,"M","MF",Holidays)&lt;=$N39,_xll.Orion.ExcelAPI.Miscellaneous.DateRoll($Z39,CA$14*12/$O39,"M","MF",Holidays),"")</f>
        <v>51501</v>
      </c>
      <c r="CB39" s="4">
        <f ca="1">IF(_xll.Orion.ExcelAPI.Miscellaneous.DateRoll( $Z39,CB$14*12/$O39,"M","MF",Holidays)&lt;=$N39,_xll.Orion.ExcelAPI.Miscellaneous.DateRoll($Z39,CB$14*12/$O39,"M","MF",Holidays),"")</f>
        <v>51680</v>
      </c>
      <c r="CC39" s="4">
        <f ca="1">IF(_xll.Orion.ExcelAPI.Miscellaneous.DateRoll( $Z39,CC$14*12/$O39,"M","MF",Holidays)&lt;=$N39,_xll.Orion.ExcelAPI.Miscellaneous.DateRoll($Z39,CC$14*12/$O39,"M","MF",Holidays),"")</f>
        <v>51865</v>
      </c>
      <c r="CD39" s="4">
        <f ca="1">IF(_xll.Orion.ExcelAPI.Miscellaneous.DateRoll( $Z39,CD$14*12/$O39,"M","MF",Holidays)&lt;=$N39,_xll.Orion.ExcelAPI.Miscellaneous.DateRoll($Z39,CD$14*12/$O39,"M","MF",Holidays),"")</f>
        <v>52047</v>
      </c>
      <c r="CE39" s="4">
        <f ca="1">IF(_xll.Orion.ExcelAPI.Miscellaneous.DateRoll( $Z39,CE$14*12/$O39,"M","MF",Holidays)&lt;=$N39,_xll.Orion.ExcelAPI.Miscellaneous.DateRoll($Z39,CE$14*12/$O39,"M","MF",Holidays),"")</f>
        <v>52230</v>
      </c>
      <c r="CF39" s="4">
        <f ca="1">IF(_xll.Orion.ExcelAPI.Miscellaneous.DateRoll( $Z39,CF$14*12/$O39,"M","MF",Holidays)&lt;=$N39,_xll.Orion.ExcelAPI.Miscellaneous.DateRoll($Z39,CF$14*12/$O39,"M","MF",Holidays),"")</f>
        <v>52412</v>
      </c>
      <c r="CG39" s="4">
        <f ca="1">IF(_xll.Orion.ExcelAPI.Miscellaneous.DateRoll( $Z39,CG$14*12/$O39,"M","MF",Holidays)&lt;=$N39,_xll.Orion.ExcelAPI.Miscellaneous.DateRoll($Z39,CG$14*12/$O39,"M","MF",Holidays),"")</f>
        <v>52595</v>
      </c>
      <c r="CH39" s="4">
        <f ca="1">IF(_xll.Orion.ExcelAPI.Miscellaneous.DateRoll( $Z39,CH$14*12/$O39,"M","MF",Holidays)&lt;=$N39,_xll.Orion.ExcelAPI.Miscellaneous.DateRoll($Z39,CH$14*12/$O39,"M","MF",Holidays),"")</f>
        <v>52778</v>
      </c>
      <c r="CI39" s="4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</row>
    <row r="40" spans="1:148" ht="13.5" thickBot="1">
      <c r="B40" s="130"/>
      <c r="C40" s="122"/>
      <c r="D40" s="6"/>
      <c r="E40" s="117"/>
      <c r="G40" s="122"/>
      <c r="M40" s="148"/>
      <c r="Q40" s="198">
        <f ca="1">P37+0.00015</f>
        <v>6.4620833333333336E-2</v>
      </c>
      <c r="W40" s="39"/>
      <c r="Y40" s="37">
        <f t="shared" si="4"/>
        <v>0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</row>
    <row r="41" spans="1:148" ht="13.5" thickBot="1">
      <c r="B41" s="193">
        <f ca="1">C28-8.75</f>
        <v>45.666666666666664</v>
      </c>
      <c r="C41" s="202" t="s">
        <v>55</v>
      </c>
      <c r="D41" s="203"/>
      <c r="E41" s="203"/>
      <c r="F41" s="204"/>
      <c r="G41" s="2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</row>
    <row r="42" spans="1:148" ht="13.5" thickBot="1">
      <c r="A42" s="122"/>
      <c r="B42" s="193">
        <f ca="1">C29-8.5</f>
        <v>54.333333333333336</v>
      </c>
      <c r="C42" s="13" t="s">
        <v>56</v>
      </c>
      <c r="D42" s="14" t="s">
        <v>57</v>
      </c>
      <c r="E42" s="14" t="s">
        <v>58</v>
      </c>
      <c r="F42" s="15" t="s">
        <v>64</v>
      </c>
      <c r="G42" s="6"/>
      <c r="S42" s="100"/>
      <c r="Z42" s="3" t="s">
        <v>9</v>
      </c>
      <c r="CJ42" s="16" t="s">
        <v>11</v>
      </c>
    </row>
    <row r="43" spans="1:148" ht="13.5" thickBot="1">
      <c r="A43" s="11"/>
      <c r="B43" s="26"/>
      <c r="C43" s="3" t="s">
        <v>52</v>
      </c>
      <c r="D43" s="78">
        <v>95</v>
      </c>
      <c r="E43" s="26">
        <f>100-D43</f>
        <v>5</v>
      </c>
      <c r="F43" s="73">
        <f>_xll.Orion.ExcelAPI.Miscellaneous.SFEBondTickValue("3Yr",D43)</f>
        <v>27.996496734718676</v>
      </c>
      <c r="G43" s="11"/>
      <c r="T43" s="176"/>
      <c r="W43" s="3" t="s">
        <v>28</v>
      </c>
      <c r="X43" s="3" t="s">
        <v>68</v>
      </c>
      <c r="Z43" s="13" t="s">
        <v>6</v>
      </c>
      <c r="AA43" s="14">
        <v>1</v>
      </c>
      <c r="AB43" s="14">
        <f t="shared" ref="AB43:BG43" si="23">AA43+1</f>
        <v>2</v>
      </c>
      <c r="AC43" s="14">
        <f t="shared" si="23"/>
        <v>3</v>
      </c>
      <c r="AD43" s="14">
        <f t="shared" si="23"/>
        <v>4</v>
      </c>
      <c r="AE43" s="14">
        <f t="shared" si="23"/>
        <v>5</v>
      </c>
      <c r="AF43" s="14">
        <f t="shared" si="23"/>
        <v>6</v>
      </c>
      <c r="AG43" s="14">
        <f t="shared" si="23"/>
        <v>7</v>
      </c>
      <c r="AH43" s="14">
        <f t="shared" si="23"/>
        <v>8</v>
      </c>
      <c r="AI43" s="14">
        <f t="shared" si="23"/>
        <v>9</v>
      </c>
      <c r="AJ43" s="14">
        <f t="shared" si="23"/>
        <v>10</v>
      </c>
      <c r="AK43" s="14">
        <f t="shared" si="23"/>
        <v>11</v>
      </c>
      <c r="AL43" s="14">
        <f t="shared" si="23"/>
        <v>12</v>
      </c>
      <c r="AM43" s="14">
        <f t="shared" si="23"/>
        <v>13</v>
      </c>
      <c r="AN43" s="14">
        <f t="shared" si="23"/>
        <v>14</v>
      </c>
      <c r="AO43" s="14">
        <f t="shared" si="23"/>
        <v>15</v>
      </c>
      <c r="AP43" s="14">
        <f t="shared" si="23"/>
        <v>16</v>
      </c>
      <c r="AQ43" s="14">
        <f t="shared" si="23"/>
        <v>17</v>
      </c>
      <c r="AR43" s="14">
        <f t="shared" si="23"/>
        <v>18</v>
      </c>
      <c r="AS43" s="14">
        <f t="shared" si="23"/>
        <v>19</v>
      </c>
      <c r="AT43" s="14">
        <f t="shared" si="23"/>
        <v>20</v>
      </c>
      <c r="AU43" s="14">
        <f t="shared" si="23"/>
        <v>21</v>
      </c>
      <c r="AV43" s="14">
        <f t="shared" si="23"/>
        <v>22</v>
      </c>
      <c r="AW43" s="14">
        <f t="shared" si="23"/>
        <v>23</v>
      </c>
      <c r="AX43" s="14">
        <f t="shared" si="23"/>
        <v>24</v>
      </c>
      <c r="AY43" s="14">
        <f t="shared" si="23"/>
        <v>25</v>
      </c>
      <c r="AZ43" s="14">
        <f t="shared" si="23"/>
        <v>26</v>
      </c>
      <c r="BA43" s="14">
        <f t="shared" si="23"/>
        <v>27</v>
      </c>
      <c r="BB43" s="14">
        <f t="shared" si="23"/>
        <v>28</v>
      </c>
      <c r="BC43" s="14">
        <f t="shared" si="23"/>
        <v>29</v>
      </c>
      <c r="BD43" s="14">
        <f t="shared" si="23"/>
        <v>30</v>
      </c>
      <c r="BE43" s="14">
        <f t="shared" si="23"/>
        <v>31</v>
      </c>
      <c r="BF43" s="14">
        <f t="shared" si="23"/>
        <v>32</v>
      </c>
      <c r="BG43" s="14">
        <f t="shared" si="23"/>
        <v>33</v>
      </c>
      <c r="BH43" s="14">
        <f t="shared" ref="BH43:CH43" si="24">BG43+1</f>
        <v>34</v>
      </c>
      <c r="BI43" s="14">
        <f t="shared" si="24"/>
        <v>35</v>
      </c>
      <c r="BJ43" s="14">
        <f t="shared" si="24"/>
        <v>36</v>
      </c>
      <c r="BK43" s="14">
        <f t="shared" si="24"/>
        <v>37</v>
      </c>
      <c r="BL43" s="14">
        <f t="shared" si="24"/>
        <v>38</v>
      </c>
      <c r="BM43" s="14">
        <f t="shared" si="24"/>
        <v>39</v>
      </c>
      <c r="BN43" s="14">
        <f t="shared" si="24"/>
        <v>40</v>
      </c>
      <c r="BO43" s="14">
        <f t="shared" si="24"/>
        <v>41</v>
      </c>
      <c r="BP43" s="14">
        <f t="shared" si="24"/>
        <v>42</v>
      </c>
      <c r="BQ43" s="14">
        <f t="shared" si="24"/>
        <v>43</v>
      </c>
      <c r="BR43" s="14">
        <f t="shared" si="24"/>
        <v>44</v>
      </c>
      <c r="BS43" s="14">
        <f t="shared" si="24"/>
        <v>45</v>
      </c>
      <c r="BT43" s="14">
        <f t="shared" si="24"/>
        <v>46</v>
      </c>
      <c r="BU43" s="14">
        <f t="shared" si="24"/>
        <v>47</v>
      </c>
      <c r="BV43" s="14">
        <f t="shared" si="24"/>
        <v>48</v>
      </c>
      <c r="BW43" s="14">
        <f t="shared" si="24"/>
        <v>49</v>
      </c>
      <c r="BX43" s="14">
        <f t="shared" si="24"/>
        <v>50</v>
      </c>
      <c r="BY43" s="14">
        <f t="shared" si="24"/>
        <v>51</v>
      </c>
      <c r="BZ43" s="14">
        <f t="shared" si="24"/>
        <v>52</v>
      </c>
      <c r="CA43" s="14">
        <f t="shared" si="24"/>
        <v>53</v>
      </c>
      <c r="CB43" s="14">
        <f t="shared" si="24"/>
        <v>54</v>
      </c>
      <c r="CC43" s="14">
        <f t="shared" si="24"/>
        <v>55</v>
      </c>
      <c r="CD43" s="14">
        <f t="shared" si="24"/>
        <v>56</v>
      </c>
      <c r="CE43" s="14">
        <f t="shared" si="24"/>
        <v>57</v>
      </c>
      <c r="CF43" s="14">
        <f t="shared" si="24"/>
        <v>58</v>
      </c>
      <c r="CG43" s="14">
        <f t="shared" si="24"/>
        <v>59</v>
      </c>
      <c r="CH43" s="15">
        <f t="shared" si="24"/>
        <v>60</v>
      </c>
      <c r="CJ43" s="13" t="s">
        <v>6</v>
      </c>
      <c r="CK43" s="14">
        <v>1</v>
      </c>
      <c r="CL43" s="14">
        <f t="shared" ref="CL43:DQ43" si="25">CK43+1</f>
        <v>2</v>
      </c>
      <c r="CM43" s="14">
        <f t="shared" si="25"/>
        <v>3</v>
      </c>
      <c r="CN43" s="14">
        <f t="shared" si="25"/>
        <v>4</v>
      </c>
      <c r="CO43" s="14">
        <f t="shared" si="25"/>
        <v>5</v>
      </c>
      <c r="CP43" s="14">
        <f t="shared" si="25"/>
        <v>6</v>
      </c>
      <c r="CQ43" s="14">
        <f t="shared" si="25"/>
        <v>7</v>
      </c>
      <c r="CR43" s="14">
        <f t="shared" si="25"/>
        <v>8</v>
      </c>
      <c r="CS43" s="14">
        <f t="shared" si="25"/>
        <v>9</v>
      </c>
      <c r="CT43" s="14">
        <f t="shared" si="25"/>
        <v>10</v>
      </c>
      <c r="CU43" s="14">
        <f t="shared" si="25"/>
        <v>11</v>
      </c>
      <c r="CV43" s="14">
        <f t="shared" si="25"/>
        <v>12</v>
      </c>
      <c r="CW43" s="14">
        <f t="shared" si="25"/>
        <v>13</v>
      </c>
      <c r="CX43" s="14">
        <f t="shared" si="25"/>
        <v>14</v>
      </c>
      <c r="CY43" s="14">
        <f t="shared" si="25"/>
        <v>15</v>
      </c>
      <c r="CZ43" s="14">
        <f t="shared" si="25"/>
        <v>16</v>
      </c>
      <c r="DA43" s="14">
        <f t="shared" si="25"/>
        <v>17</v>
      </c>
      <c r="DB43" s="14">
        <f t="shared" si="25"/>
        <v>18</v>
      </c>
      <c r="DC43" s="14">
        <f t="shared" si="25"/>
        <v>19</v>
      </c>
      <c r="DD43" s="14">
        <f t="shared" si="25"/>
        <v>20</v>
      </c>
      <c r="DE43" s="14">
        <f t="shared" si="25"/>
        <v>21</v>
      </c>
      <c r="DF43" s="14">
        <f t="shared" si="25"/>
        <v>22</v>
      </c>
      <c r="DG43" s="14">
        <f t="shared" si="25"/>
        <v>23</v>
      </c>
      <c r="DH43" s="14">
        <f t="shared" si="25"/>
        <v>24</v>
      </c>
      <c r="DI43" s="14">
        <f t="shared" si="25"/>
        <v>25</v>
      </c>
      <c r="DJ43" s="14">
        <f t="shared" si="25"/>
        <v>26</v>
      </c>
      <c r="DK43" s="14">
        <f t="shared" si="25"/>
        <v>27</v>
      </c>
      <c r="DL43" s="14">
        <f t="shared" si="25"/>
        <v>28</v>
      </c>
      <c r="DM43" s="14">
        <f t="shared" si="25"/>
        <v>29</v>
      </c>
      <c r="DN43" s="14">
        <f t="shared" si="25"/>
        <v>30</v>
      </c>
      <c r="DO43" s="14">
        <f t="shared" si="25"/>
        <v>31</v>
      </c>
      <c r="DP43" s="14">
        <f t="shared" si="25"/>
        <v>32</v>
      </c>
      <c r="DQ43" s="14">
        <f t="shared" si="25"/>
        <v>33</v>
      </c>
      <c r="DR43" s="14">
        <f t="shared" ref="DR43:ER43" si="26">DQ43+1</f>
        <v>34</v>
      </c>
      <c r="DS43" s="14">
        <f t="shared" si="26"/>
        <v>35</v>
      </c>
      <c r="DT43" s="14">
        <f t="shared" si="26"/>
        <v>36</v>
      </c>
      <c r="DU43" s="14">
        <f t="shared" si="26"/>
        <v>37</v>
      </c>
      <c r="DV43" s="14">
        <f t="shared" si="26"/>
        <v>38</v>
      </c>
      <c r="DW43" s="14">
        <f t="shared" si="26"/>
        <v>39</v>
      </c>
      <c r="DX43" s="14">
        <f t="shared" si="26"/>
        <v>40</v>
      </c>
      <c r="DY43" s="14">
        <f t="shared" si="26"/>
        <v>41</v>
      </c>
      <c r="DZ43" s="14">
        <f t="shared" si="26"/>
        <v>42</v>
      </c>
      <c r="EA43" s="14">
        <f t="shared" si="26"/>
        <v>43</v>
      </c>
      <c r="EB43" s="14">
        <f t="shared" si="26"/>
        <v>44</v>
      </c>
      <c r="EC43" s="14">
        <f t="shared" si="26"/>
        <v>45</v>
      </c>
      <c r="ED43" s="14">
        <f t="shared" si="26"/>
        <v>46</v>
      </c>
      <c r="EE43" s="14">
        <f t="shared" si="26"/>
        <v>47</v>
      </c>
      <c r="EF43" s="14">
        <f t="shared" si="26"/>
        <v>48</v>
      </c>
      <c r="EG43" s="14">
        <f t="shared" si="26"/>
        <v>49</v>
      </c>
      <c r="EH43" s="14">
        <f t="shared" si="26"/>
        <v>50</v>
      </c>
      <c r="EI43" s="14">
        <f t="shared" si="26"/>
        <v>51</v>
      </c>
      <c r="EJ43" s="14">
        <f t="shared" si="26"/>
        <v>52</v>
      </c>
      <c r="EK43" s="14">
        <f t="shared" si="26"/>
        <v>53</v>
      </c>
      <c r="EL43" s="14">
        <f t="shared" si="26"/>
        <v>54</v>
      </c>
      <c r="EM43" s="14">
        <f t="shared" si="26"/>
        <v>55</v>
      </c>
      <c r="EN43" s="14">
        <f t="shared" si="26"/>
        <v>56</v>
      </c>
      <c r="EO43" s="14">
        <f t="shared" si="26"/>
        <v>57</v>
      </c>
      <c r="EP43" s="14">
        <f t="shared" si="26"/>
        <v>58</v>
      </c>
      <c r="EQ43" s="14">
        <f t="shared" si="26"/>
        <v>59</v>
      </c>
      <c r="ER43" s="15">
        <f t="shared" si="26"/>
        <v>60</v>
      </c>
    </row>
    <row r="44" spans="1:148">
      <c r="B44" s="26"/>
      <c r="C44" s="3" t="s">
        <v>53</v>
      </c>
      <c r="D44" s="78">
        <v>94</v>
      </c>
      <c r="E44" s="26">
        <f>100-D44</f>
        <v>6</v>
      </c>
      <c r="F44" s="73">
        <f>_xll.Orion.ExcelAPI.Miscellaneous.SFEBondTickValue( "10Yr",D44)</f>
        <v>74.352998534741346</v>
      </c>
      <c r="G44" s="6"/>
      <c r="S44" s="11"/>
      <c r="T44" s="176"/>
      <c r="W44" s="6">
        <v>0</v>
      </c>
      <c r="X44" s="11">
        <f ca="1">_xll.Orion.ExcelAPI.Miscellaneous.PVFromCurve(CF_Days,CF,QZ_Nodes,W44,InterpSpace,ZeroCompFreq,Method)*10^6</f>
        <v>-7.1558301564030466E-2</v>
      </c>
      <c r="Y44" s="38" t="str">
        <f t="shared" ref="Y44:Y58" si="27">B15</f>
        <v>O/N</v>
      </c>
      <c r="Z44" s="6">
        <f t="shared" ref="Z44:BE44" ca="1" si="28">IF(Z15="","",Z15-Calc_Date)</f>
        <v>0</v>
      </c>
      <c r="AA44" s="6">
        <f t="shared" ca="1" si="28"/>
        <v>2</v>
      </c>
      <c r="AB44" s="6" t="str">
        <f t="shared" si="28"/>
        <v/>
      </c>
      <c r="AC44" s="6" t="str">
        <f t="shared" si="28"/>
        <v/>
      </c>
      <c r="AD44" s="6" t="str">
        <f t="shared" si="28"/>
        <v/>
      </c>
      <c r="AE44" s="6" t="str">
        <f t="shared" si="28"/>
        <v/>
      </c>
      <c r="AF44" s="6" t="str">
        <f t="shared" si="28"/>
        <v/>
      </c>
      <c r="AG44" s="6" t="str">
        <f t="shared" si="28"/>
        <v/>
      </c>
      <c r="AH44" s="6" t="str">
        <f t="shared" si="28"/>
        <v/>
      </c>
      <c r="AI44" s="6" t="str">
        <f t="shared" si="28"/>
        <v/>
      </c>
      <c r="AJ44" s="6" t="str">
        <f t="shared" si="28"/>
        <v/>
      </c>
      <c r="AK44" s="6" t="str">
        <f t="shared" si="28"/>
        <v/>
      </c>
      <c r="AL44" s="6" t="str">
        <f t="shared" si="28"/>
        <v/>
      </c>
      <c r="AM44" s="6" t="str">
        <f t="shared" si="28"/>
        <v/>
      </c>
      <c r="AN44" s="6" t="str">
        <f t="shared" si="28"/>
        <v/>
      </c>
      <c r="AO44" s="6" t="str">
        <f t="shared" si="28"/>
        <v/>
      </c>
      <c r="AP44" s="6" t="str">
        <f t="shared" si="28"/>
        <v/>
      </c>
      <c r="AQ44" s="6" t="str">
        <f t="shared" si="28"/>
        <v/>
      </c>
      <c r="AR44" s="6" t="str">
        <f t="shared" si="28"/>
        <v/>
      </c>
      <c r="AS44" s="6" t="str">
        <f t="shared" si="28"/>
        <v/>
      </c>
      <c r="AT44" s="6" t="str">
        <f t="shared" si="28"/>
        <v/>
      </c>
      <c r="AU44" s="6" t="str">
        <f t="shared" si="28"/>
        <v/>
      </c>
      <c r="AV44" s="6" t="str">
        <f t="shared" si="28"/>
        <v/>
      </c>
      <c r="AW44" s="6" t="str">
        <f t="shared" si="28"/>
        <v/>
      </c>
      <c r="AX44" s="6" t="str">
        <f t="shared" si="28"/>
        <v/>
      </c>
      <c r="AY44" s="6" t="str">
        <f t="shared" si="28"/>
        <v/>
      </c>
      <c r="AZ44" s="6" t="str">
        <f t="shared" si="28"/>
        <v/>
      </c>
      <c r="BA44" s="6" t="str">
        <f t="shared" si="28"/>
        <v/>
      </c>
      <c r="BB44" s="6" t="str">
        <f t="shared" si="28"/>
        <v/>
      </c>
      <c r="BC44" s="6" t="str">
        <f t="shared" si="28"/>
        <v/>
      </c>
      <c r="BD44" s="6" t="str">
        <f t="shared" si="28"/>
        <v/>
      </c>
      <c r="BE44" s="6" t="str">
        <f t="shared" si="28"/>
        <v/>
      </c>
      <c r="BF44" s="6" t="str">
        <f t="shared" ref="BF44:CH44" si="29">IF(BF15="","",BF15-Calc_Date)</f>
        <v/>
      </c>
      <c r="BG44" s="6" t="str">
        <f t="shared" si="29"/>
        <v/>
      </c>
      <c r="BH44" s="6" t="str">
        <f t="shared" si="29"/>
        <v/>
      </c>
      <c r="BI44" s="6" t="str">
        <f t="shared" si="29"/>
        <v/>
      </c>
      <c r="BJ44" s="6" t="str">
        <f t="shared" si="29"/>
        <v/>
      </c>
      <c r="BK44" s="6" t="str">
        <f t="shared" si="29"/>
        <v/>
      </c>
      <c r="BL44" s="6" t="str">
        <f t="shared" si="29"/>
        <v/>
      </c>
      <c r="BM44" s="6" t="str">
        <f t="shared" si="29"/>
        <v/>
      </c>
      <c r="BN44" s="6" t="str">
        <f t="shared" si="29"/>
        <v/>
      </c>
      <c r="BO44" s="6" t="str">
        <f t="shared" si="29"/>
        <v/>
      </c>
      <c r="BP44" s="6" t="str">
        <f t="shared" si="29"/>
        <v/>
      </c>
      <c r="BQ44" s="6" t="str">
        <f t="shared" si="29"/>
        <v/>
      </c>
      <c r="BR44" s="6" t="str">
        <f t="shared" si="29"/>
        <v/>
      </c>
      <c r="BS44" s="6" t="str">
        <f t="shared" si="29"/>
        <v/>
      </c>
      <c r="BT44" s="6" t="str">
        <f t="shared" si="29"/>
        <v/>
      </c>
      <c r="BU44" s="6" t="str">
        <f t="shared" si="29"/>
        <v/>
      </c>
      <c r="BV44" s="6" t="str">
        <f t="shared" si="29"/>
        <v/>
      </c>
      <c r="BW44" s="6" t="str">
        <f t="shared" si="29"/>
        <v/>
      </c>
      <c r="BX44" s="6" t="str">
        <f t="shared" si="29"/>
        <v/>
      </c>
      <c r="BY44" s="6" t="str">
        <f t="shared" si="29"/>
        <v/>
      </c>
      <c r="BZ44" s="6" t="str">
        <f t="shared" si="29"/>
        <v/>
      </c>
      <c r="CA44" s="6" t="str">
        <f t="shared" si="29"/>
        <v/>
      </c>
      <c r="CB44" s="6" t="str">
        <f t="shared" si="29"/>
        <v/>
      </c>
      <c r="CC44" s="6" t="str">
        <f t="shared" si="29"/>
        <v/>
      </c>
      <c r="CD44" s="6" t="str">
        <f t="shared" si="29"/>
        <v/>
      </c>
      <c r="CE44" s="6" t="str">
        <f t="shared" si="29"/>
        <v/>
      </c>
      <c r="CF44" s="6" t="str">
        <f t="shared" si="29"/>
        <v/>
      </c>
      <c r="CG44" s="6" t="str">
        <f t="shared" si="29"/>
        <v/>
      </c>
      <c r="CH44" s="6" t="str">
        <f t="shared" si="29"/>
        <v/>
      </c>
      <c r="CI44" s="34"/>
      <c r="CJ44" s="7">
        <v>-1</v>
      </c>
      <c r="CK44" s="7">
        <f ca="1">(1+P15*(N15-M15)/365)</f>
        <v>1.000267397260274</v>
      </c>
    </row>
    <row r="45" spans="1:148" ht="13.5" thickBot="1">
      <c r="B45" s="2"/>
      <c r="D45" s="11"/>
      <c r="G45" s="11"/>
      <c r="S45" s="11"/>
      <c r="T45" s="176"/>
      <c r="W45" s="6">
        <f>U333+1</f>
        <v>1</v>
      </c>
      <c r="X45" s="11">
        <f ca="1">_xll.Orion.ExcelAPI.Miscellaneous.PVFromCurve(CF_Days,CF,QZ_Nodes,W45,InterpSpace,ZeroCompFreq,Method)*10^6</f>
        <v>-1.5796918524380033</v>
      </c>
      <c r="Y45" s="38" t="str">
        <f t="shared" si="27"/>
        <v>1M</v>
      </c>
      <c r="Z45" s="6">
        <f t="shared" ref="Z45:BE45" ca="1" si="30">IF(Z16="","",Z16-Calc_Date)</f>
        <v>2</v>
      </c>
      <c r="AA45" s="6">
        <f t="shared" ca="1" si="30"/>
        <v>32</v>
      </c>
      <c r="AB45" s="6" t="str">
        <f t="shared" si="30"/>
        <v/>
      </c>
      <c r="AC45" s="6" t="str">
        <f t="shared" si="30"/>
        <v/>
      </c>
      <c r="AD45" s="6" t="str">
        <f t="shared" si="30"/>
        <v/>
      </c>
      <c r="AE45" s="6" t="str">
        <f t="shared" si="30"/>
        <v/>
      </c>
      <c r="AF45" s="6" t="str">
        <f t="shared" si="30"/>
        <v/>
      </c>
      <c r="AG45" s="6" t="str">
        <f t="shared" si="30"/>
        <v/>
      </c>
      <c r="AH45" s="6" t="str">
        <f t="shared" si="30"/>
        <v/>
      </c>
      <c r="AI45" s="6" t="str">
        <f t="shared" si="30"/>
        <v/>
      </c>
      <c r="AJ45" s="6" t="str">
        <f t="shared" si="30"/>
        <v/>
      </c>
      <c r="AK45" s="6" t="str">
        <f t="shared" si="30"/>
        <v/>
      </c>
      <c r="AL45" s="6" t="str">
        <f t="shared" si="30"/>
        <v/>
      </c>
      <c r="AM45" s="6" t="str">
        <f t="shared" si="30"/>
        <v/>
      </c>
      <c r="AN45" s="6" t="str">
        <f t="shared" si="30"/>
        <v/>
      </c>
      <c r="AO45" s="6" t="str">
        <f t="shared" si="30"/>
        <v/>
      </c>
      <c r="AP45" s="6" t="str">
        <f t="shared" si="30"/>
        <v/>
      </c>
      <c r="AQ45" s="6" t="str">
        <f t="shared" si="30"/>
        <v/>
      </c>
      <c r="AR45" s="6" t="str">
        <f t="shared" si="30"/>
        <v/>
      </c>
      <c r="AS45" s="6" t="str">
        <f t="shared" si="30"/>
        <v/>
      </c>
      <c r="AT45" s="6" t="str">
        <f t="shared" si="30"/>
        <v/>
      </c>
      <c r="AU45" s="6" t="str">
        <f t="shared" si="30"/>
        <v/>
      </c>
      <c r="AV45" s="6" t="str">
        <f t="shared" si="30"/>
        <v/>
      </c>
      <c r="AW45" s="6" t="str">
        <f t="shared" si="30"/>
        <v/>
      </c>
      <c r="AX45" s="6" t="str">
        <f t="shared" si="30"/>
        <v/>
      </c>
      <c r="AY45" s="6" t="str">
        <f t="shared" si="30"/>
        <v/>
      </c>
      <c r="AZ45" s="6" t="str">
        <f t="shared" si="30"/>
        <v/>
      </c>
      <c r="BA45" s="6" t="str">
        <f t="shared" si="30"/>
        <v/>
      </c>
      <c r="BB45" s="6" t="str">
        <f t="shared" si="30"/>
        <v/>
      </c>
      <c r="BC45" s="6" t="str">
        <f t="shared" si="30"/>
        <v/>
      </c>
      <c r="BD45" s="6" t="str">
        <f t="shared" si="30"/>
        <v/>
      </c>
      <c r="BE45" s="6" t="str">
        <f t="shared" si="30"/>
        <v/>
      </c>
      <c r="BF45" s="6" t="str">
        <f t="shared" ref="BF45:CH45" si="31">IF(BF16="","",BF16-Calc_Date)</f>
        <v/>
      </c>
      <c r="BG45" s="6" t="str">
        <f t="shared" si="31"/>
        <v/>
      </c>
      <c r="BH45" s="6" t="str">
        <f t="shared" si="31"/>
        <v/>
      </c>
      <c r="BI45" s="6" t="str">
        <f t="shared" si="31"/>
        <v/>
      </c>
      <c r="BJ45" s="6" t="str">
        <f t="shared" si="31"/>
        <v/>
      </c>
      <c r="BK45" s="6" t="str">
        <f t="shared" si="31"/>
        <v/>
      </c>
      <c r="BL45" s="6" t="str">
        <f t="shared" si="31"/>
        <v/>
      </c>
      <c r="BM45" s="6" t="str">
        <f t="shared" si="31"/>
        <v/>
      </c>
      <c r="BN45" s="6" t="str">
        <f t="shared" si="31"/>
        <v/>
      </c>
      <c r="BO45" s="6" t="str">
        <f t="shared" si="31"/>
        <v/>
      </c>
      <c r="BP45" s="6" t="str">
        <f t="shared" si="31"/>
        <v/>
      </c>
      <c r="BQ45" s="6" t="str">
        <f t="shared" si="31"/>
        <v/>
      </c>
      <c r="BR45" s="6" t="str">
        <f t="shared" si="31"/>
        <v/>
      </c>
      <c r="BS45" s="6" t="str">
        <f t="shared" si="31"/>
        <v/>
      </c>
      <c r="BT45" s="6" t="str">
        <f t="shared" si="31"/>
        <v/>
      </c>
      <c r="BU45" s="6" t="str">
        <f t="shared" si="31"/>
        <v/>
      </c>
      <c r="BV45" s="6" t="str">
        <f t="shared" si="31"/>
        <v/>
      </c>
      <c r="BW45" s="6" t="str">
        <f t="shared" si="31"/>
        <v/>
      </c>
      <c r="BX45" s="6" t="str">
        <f t="shared" si="31"/>
        <v/>
      </c>
      <c r="BY45" s="6" t="str">
        <f t="shared" si="31"/>
        <v/>
      </c>
      <c r="BZ45" s="6" t="str">
        <f t="shared" si="31"/>
        <v/>
      </c>
      <c r="CA45" s="6" t="str">
        <f t="shared" si="31"/>
        <v/>
      </c>
      <c r="CB45" s="6" t="str">
        <f t="shared" si="31"/>
        <v/>
      </c>
      <c r="CC45" s="6" t="str">
        <f t="shared" si="31"/>
        <v/>
      </c>
      <c r="CD45" s="6" t="str">
        <f t="shared" si="31"/>
        <v/>
      </c>
      <c r="CE45" s="6" t="str">
        <f t="shared" si="31"/>
        <v/>
      </c>
      <c r="CF45" s="6" t="str">
        <f t="shared" si="31"/>
        <v/>
      </c>
      <c r="CG45" s="6" t="str">
        <f t="shared" si="31"/>
        <v/>
      </c>
      <c r="CH45" s="6" t="str">
        <f t="shared" si="31"/>
        <v/>
      </c>
      <c r="CI45" s="34"/>
      <c r="CJ45" s="7">
        <f ca="1">-CK45/(1+P16*(N16-M16)/365)</f>
        <v>-0.99597245112913269</v>
      </c>
      <c r="CK45" s="7">
        <v>1</v>
      </c>
    </row>
    <row r="46" spans="1:148" ht="13.5" thickBot="1">
      <c r="A46" s="202" t="s">
        <v>48</v>
      </c>
      <c r="B46" s="203"/>
      <c r="C46" s="203"/>
      <c r="D46" s="203"/>
      <c r="E46" s="203"/>
      <c r="F46" s="204"/>
      <c r="S46" s="11"/>
      <c r="T46" s="176"/>
      <c r="W46" s="6">
        <f>W45+1</f>
        <v>2</v>
      </c>
      <c r="X46" s="11">
        <f ca="1">_xll.Orion.ExcelAPI.Miscellaneous.PVFromCurve(CF_Days,CF,QZ_Nodes,W46,InterpSpace,ZeroCompFreq,Method)*10^6</f>
        <v>-1.0302263365735698</v>
      </c>
      <c r="Y46" s="38" t="str">
        <f t="shared" si="27"/>
        <v>2M</v>
      </c>
      <c r="Z46" s="6">
        <f t="shared" ref="Z46:BE46" ca="1" si="32">IF(Z17="","",Z17-Calc_Date)</f>
        <v>2</v>
      </c>
      <c r="AA46" s="6">
        <f t="shared" ca="1" si="32"/>
        <v>62</v>
      </c>
      <c r="AB46" s="6" t="str">
        <f t="shared" si="32"/>
        <v/>
      </c>
      <c r="AC46" s="6" t="str">
        <f t="shared" si="32"/>
        <v/>
      </c>
      <c r="AD46" s="6" t="str">
        <f t="shared" si="32"/>
        <v/>
      </c>
      <c r="AE46" s="6" t="str">
        <f t="shared" si="32"/>
        <v/>
      </c>
      <c r="AF46" s="6" t="str">
        <f t="shared" si="32"/>
        <v/>
      </c>
      <c r="AG46" s="6" t="str">
        <f t="shared" si="32"/>
        <v/>
      </c>
      <c r="AH46" s="6" t="str">
        <f t="shared" si="32"/>
        <v/>
      </c>
      <c r="AI46" s="6" t="str">
        <f t="shared" si="32"/>
        <v/>
      </c>
      <c r="AJ46" s="6" t="str">
        <f t="shared" si="32"/>
        <v/>
      </c>
      <c r="AK46" s="6" t="str">
        <f t="shared" si="32"/>
        <v/>
      </c>
      <c r="AL46" s="6" t="str">
        <f t="shared" si="32"/>
        <v/>
      </c>
      <c r="AM46" s="6" t="str">
        <f t="shared" si="32"/>
        <v/>
      </c>
      <c r="AN46" s="6" t="str">
        <f t="shared" si="32"/>
        <v/>
      </c>
      <c r="AO46" s="6" t="str">
        <f t="shared" si="32"/>
        <v/>
      </c>
      <c r="AP46" s="6" t="str">
        <f t="shared" si="32"/>
        <v/>
      </c>
      <c r="AQ46" s="6" t="str">
        <f t="shared" si="32"/>
        <v/>
      </c>
      <c r="AR46" s="6" t="str">
        <f t="shared" si="32"/>
        <v/>
      </c>
      <c r="AS46" s="6" t="str">
        <f t="shared" si="32"/>
        <v/>
      </c>
      <c r="AT46" s="6" t="str">
        <f t="shared" si="32"/>
        <v/>
      </c>
      <c r="AU46" s="6" t="str">
        <f t="shared" si="32"/>
        <v/>
      </c>
      <c r="AV46" s="6" t="str">
        <f t="shared" si="32"/>
        <v/>
      </c>
      <c r="AW46" s="6" t="str">
        <f t="shared" si="32"/>
        <v/>
      </c>
      <c r="AX46" s="6" t="str">
        <f t="shared" si="32"/>
        <v/>
      </c>
      <c r="AY46" s="6" t="str">
        <f t="shared" si="32"/>
        <v/>
      </c>
      <c r="AZ46" s="6" t="str">
        <f t="shared" si="32"/>
        <v/>
      </c>
      <c r="BA46" s="6" t="str">
        <f t="shared" si="32"/>
        <v/>
      </c>
      <c r="BB46" s="6" t="str">
        <f t="shared" si="32"/>
        <v/>
      </c>
      <c r="BC46" s="6" t="str">
        <f t="shared" si="32"/>
        <v/>
      </c>
      <c r="BD46" s="6" t="str">
        <f t="shared" si="32"/>
        <v/>
      </c>
      <c r="BE46" s="6" t="str">
        <f t="shared" si="32"/>
        <v/>
      </c>
      <c r="BF46" s="6" t="str">
        <f t="shared" ref="BF46:CH46" si="33">IF(BF17="","",BF17-Calc_Date)</f>
        <v/>
      </c>
      <c r="BG46" s="6" t="str">
        <f t="shared" si="33"/>
        <v/>
      </c>
      <c r="BH46" s="6" t="str">
        <f t="shared" si="33"/>
        <v/>
      </c>
      <c r="BI46" s="6" t="str">
        <f t="shared" si="33"/>
        <v/>
      </c>
      <c r="BJ46" s="6" t="str">
        <f t="shared" si="33"/>
        <v/>
      </c>
      <c r="BK46" s="6" t="str">
        <f t="shared" si="33"/>
        <v/>
      </c>
      <c r="BL46" s="6" t="str">
        <f t="shared" si="33"/>
        <v/>
      </c>
      <c r="BM46" s="6" t="str">
        <f t="shared" si="33"/>
        <v/>
      </c>
      <c r="BN46" s="6" t="str">
        <f t="shared" si="33"/>
        <v/>
      </c>
      <c r="BO46" s="6" t="str">
        <f t="shared" si="33"/>
        <v/>
      </c>
      <c r="BP46" s="6" t="str">
        <f t="shared" si="33"/>
        <v/>
      </c>
      <c r="BQ46" s="6" t="str">
        <f t="shared" si="33"/>
        <v/>
      </c>
      <c r="BR46" s="6" t="str">
        <f t="shared" si="33"/>
        <v/>
      </c>
      <c r="BS46" s="6" t="str">
        <f t="shared" si="33"/>
        <v/>
      </c>
      <c r="BT46" s="6" t="str">
        <f t="shared" si="33"/>
        <v/>
      </c>
      <c r="BU46" s="6" t="str">
        <f t="shared" si="33"/>
        <v/>
      </c>
      <c r="BV46" s="6" t="str">
        <f t="shared" si="33"/>
        <v/>
      </c>
      <c r="BW46" s="6" t="str">
        <f t="shared" si="33"/>
        <v/>
      </c>
      <c r="BX46" s="6" t="str">
        <f t="shared" si="33"/>
        <v/>
      </c>
      <c r="BY46" s="6" t="str">
        <f t="shared" si="33"/>
        <v/>
      </c>
      <c r="BZ46" s="6" t="str">
        <f t="shared" si="33"/>
        <v/>
      </c>
      <c r="CA46" s="6" t="str">
        <f t="shared" si="33"/>
        <v/>
      </c>
      <c r="CB46" s="6" t="str">
        <f t="shared" si="33"/>
        <v/>
      </c>
      <c r="CC46" s="6" t="str">
        <f t="shared" si="33"/>
        <v/>
      </c>
      <c r="CD46" s="6" t="str">
        <f t="shared" si="33"/>
        <v/>
      </c>
      <c r="CE46" s="6" t="str">
        <f t="shared" si="33"/>
        <v/>
      </c>
      <c r="CF46" s="6" t="str">
        <f t="shared" si="33"/>
        <v/>
      </c>
      <c r="CG46" s="6" t="str">
        <f t="shared" si="33"/>
        <v/>
      </c>
      <c r="CH46" s="6" t="str">
        <f t="shared" si="33"/>
        <v/>
      </c>
      <c r="CI46" s="34"/>
      <c r="CJ46" s="7">
        <f ca="1">-CK46/(1+P17*(N17-M17)/365)</f>
        <v>-0.99191251603365427</v>
      </c>
      <c r="CK46" s="7">
        <v>1</v>
      </c>
    </row>
    <row r="47" spans="1:148" ht="13.5" thickBot="1">
      <c r="A47" s="16" t="s">
        <v>61</v>
      </c>
      <c r="B47" s="30" t="s">
        <v>41</v>
      </c>
      <c r="C47" s="102" t="s">
        <v>42</v>
      </c>
      <c r="D47" s="102" t="s">
        <v>29</v>
      </c>
      <c r="E47" s="102" t="s">
        <v>43</v>
      </c>
      <c r="F47" s="103" t="s">
        <v>45</v>
      </c>
      <c r="G47" s="72" t="s">
        <v>49</v>
      </c>
      <c r="S47" s="11"/>
      <c r="T47" s="176"/>
      <c r="W47" s="6">
        <f t="shared" ref="W47:W68" si="34">W46+1</f>
        <v>3</v>
      </c>
      <c r="X47" s="11">
        <f ca="1">_xll.Orion.ExcelAPI.Miscellaneous.PVFromCurve(CF_Days,CF,QZ_Nodes,W47,InterpSpace,ZeroCompFreq,Method)*10^6</f>
        <v>-3.2266802377778347</v>
      </c>
      <c r="Y47" s="38" t="str">
        <f t="shared" si="27"/>
        <v>3M</v>
      </c>
      <c r="Z47" s="6">
        <f t="shared" ref="Z47:BE47" ca="1" si="35">IF(Z18="","",Z18-Calc_Date)</f>
        <v>2</v>
      </c>
      <c r="AA47" s="6">
        <f t="shared" ca="1" si="35"/>
        <v>94</v>
      </c>
      <c r="AB47" s="6" t="str">
        <f t="shared" si="35"/>
        <v/>
      </c>
      <c r="AC47" s="6" t="str">
        <f t="shared" si="35"/>
        <v/>
      </c>
      <c r="AD47" s="6" t="str">
        <f t="shared" si="35"/>
        <v/>
      </c>
      <c r="AE47" s="6" t="str">
        <f t="shared" si="35"/>
        <v/>
      </c>
      <c r="AF47" s="6" t="str">
        <f t="shared" si="35"/>
        <v/>
      </c>
      <c r="AG47" s="6" t="str">
        <f t="shared" si="35"/>
        <v/>
      </c>
      <c r="AH47" s="6" t="str">
        <f t="shared" si="35"/>
        <v/>
      </c>
      <c r="AI47" s="6" t="str">
        <f t="shared" si="35"/>
        <v/>
      </c>
      <c r="AJ47" s="6" t="str">
        <f t="shared" si="35"/>
        <v/>
      </c>
      <c r="AK47" s="6" t="str">
        <f t="shared" si="35"/>
        <v/>
      </c>
      <c r="AL47" s="6" t="str">
        <f t="shared" si="35"/>
        <v/>
      </c>
      <c r="AM47" s="6" t="str">
        <f t="shared" si="35"/>
        <v/>
      </c>
      <c r="AN47" s="6" t="str">
        <f t="shared" si="35"/>
        <v/>
      </c>
      <c r="AO47" s="6" t="str">
        <f t="shared" si="35"/>
        <v/>
      </c>
      <c r="AP47" s="6" t="str">
        <f t="shared" si="35"/>
        <v/>
      </c>
      <c r="AQ47" s="6" t="str">
        <f t="shared" si="35"/>
        <v/>
      </c>
      <c r="AR47" s="6" t="str">
        <f t="shared" si="35"/>
        <v/>
      </c>
      <c r="AS47" s="6" t="str">
        <f t="shared" si="35"/>
        <v/>
      </c>
      <c r="AT47" s="6" t="str">
        <f t="shared" si="35"/>
        <v/>
      </c>
      <c r="AU47" s="6" t="str">
        <f t="shared" si="35"/>
        <v/>
      </c>
      <c r="AV47" s="6" t="str">
        <f t="shared" si="35"/>
        <v/>
      </c>
      <c r="AW47" s="6" t="str">
        <f t="shared" si="35"/>
        <v/>
      </c>
      <c r="AX47" s="6" t="str">
        <f t="shared" si="35"/>
        <v/>
      </c>
      <c r="AY47" s="6" t="str">
        <f t="shared" si="35"/>
        <v/>
      </c>
      <c r="AZ47" s="6" t="str">
        <f t="shared" si="35"/>
        <v/>
      </c>
      <c r="BA47" s="6" t="str">
        <f t="shared" si="35"/>
        <v/>
      </c>
      <c r="BB47" s="6" t="str">
        <f t="shared" si="35"/>
        <v/>
      </c>
      <c r="BC47" s="6" t="str">
        <f t="shared" si="35"/>
        <v/>
      </c>
      <c r="BD47" s="6" t="str">
        <f t="shared" si="35"/>
        <v/>
      </c>
      <c r="BE47" s="6" t="str">
        <f t="shared" si="35"/>
        <v/>
      </c>
      <c r="BF47" s="6" t="str">
        <f t="shared" ref="BF47:CH47" si="36">IF(BF18="","",BF18-Calc_Date)</f>
        <v/>
      </c>
      <c r="BG47" s="6" t="str">
        <f t="shared" si="36"/>
        <v/>
      </c>
      <c r="BH47" s="6" t="str">
        <f t="shared" si="36"/>
        <v/>
      </c>
      <c r="BI47" s="6" t="str">
        <f t="shared" si="36"/>
        <v/>
      </c>
      <c r="BJ47" s="6" t="str">
        <f t="shared" si="36"/>
        <v/>
      </c>
      <c r="BK47" s="6" t="str">
        <f t="shared" si="36"/>
        <v/>
      </c>
      <c r="BL47" s="6" t="str">
        <f t="shared" si="36"/>
        <v/>
      </c>
      <c r="BM47" s="6" t="str">
        <f t="shared" si="36"/>
        <v/>
      </c>
      <c r="BN47" s="6" t="str">
        <f t="shared" si="36"/>
        <v/>
      </c>
      <c r="BO47" s="6" t="str">
        <f t="shared" si="36"/>
        <v/>
      </c>
      <c r="BP47" s="6" t="str">
        <f t="shared" si="36"/>
        <v/>
      </c>
      <c r="BQ47" s="6" t="str">
        <f t="shared" si="36"/>
        <v/>
      </c>
      <c r="BR47" s="6" t="str">
        <f t="shared" si="36"/>
        <v/>
      </c>
      <c r="BS47" s="6" t="str">
        <f t="shared" si="36"/>
        <v/>
      </c>
      <c r="BT47" s="6" t="str">
        <f t="shared" si="36"/>
        <v/>
      </c>
      <c r="BU47" s="6" t="str">
        <f t="shared" si="36"/>
        <v/>
      </c>
      <c r="BV47" s="6" t="str">
        <f t="shared" si="36"/>
        <v/>
      </c>
      <c r="BW47" s="6" t="str">
        <f t="shared" si="36"/>
        <v/>
      </c>
      <c r="BX47" s="6" t="str">
        <f t="shared" si="36"/>
        <v/>
      </c>
      <c r="BY47" s="6" t="str">
        <f t="shared" si="36"/>
        <v/>
      </c>
      <c r="BZ47" s="6" t="str">
        <f t="shared" si="36"/>
        <v/>
      </c>
      <c r="CA47" s="6" t="str">
        <f t="shared" si="36"/>
        <v/>
      </c>
      <c r="CB47" s="6" t="str">
        <f t="shared" si="36"/>
        <v/>
      </c>
      <c r="CC47" s="6" t="str">
        <f t="shared" si="36"/>
        <v/>
      </c>
      <c r="CD47" s="6" t="str">
        <f t="shared" si="36"/>
        <v/>
      </c>
      <c r="CE47" s="6" t="str">
        <f t="shared" si="36"/>
        <v/>
      </c>
      <c r="CF47" s="6" t="str">
        <f t="shared" si="36"/>
        <v/>
      </c>
      <c r="CG47" s="6" t="str">
        <f t="shared" si="36"/>
        <v/>
      </c>
      <c r="CH47" s="6" t="str">
        <f t="shared" si="36"/>
        <v/>
      </c>
      <c r="CI47" s="34"/>
      <c r="CJ47" s="7">
        <f ca="1">-CK47/(1+P18*(N18-M18)/365)</f>
        <v>-0.98750495105222036</v>
      </c>
      <c r="CK47" s="7">
        <v>1</v>
      </c>
    </row>
    <row r="48" spans="1:148">
      <c r="A48" s="1">
        <v>0</v>
      </c>
      <c r="B48" s="4">
        <f ca="1">N15</f>
        <v>41820</v>
      </c>
      <c r="C48" s="58">
        <f ca="1">_xll.Orion.ExcelAPI.Miscellaneous.LinearInterp(QZ_Nodes,B48-Calc_Date,1,2)</f>
        <v>4.9105510560537788E-2</v>
      </c>
      <c r="D48" s="59">
        <f ca="1">_xll.Orion.ExcelAPI.Miscellaneous.Zero2DF(C48,4,(B48-Calc_Date)/365)</f>
        <v>0.99973260268273445</v>
      </c>
      <c r="E48" s="60"/>
      <c r="F48" s="60"/>
      <c r="S48" s="11"/>
      <c r="T48" s="176"/>
      <c r="W48" s="6">
        <f t="shared" si="34"/>
        <v>4</v>
      </c>
      <c r="X48" s="11">
        <f ca="1">_xll.Orion.ExcelAPI.Miscellaneous.PVFromCurve(CF_Days,CF,QZ_Nodes,W48,InterpSpace,ZeroCompFreq,Method)*10^6</f>
        <v>372.3479498247695</v>
      </c>
      <c r="Y48" s="38" t="str">
        <f t="shared" si="27"/>
        <v>Dec-10</v>
      </c>
      <c r="Z48" s="6">
        <f t="shared" ref="Z48:BE48" ca="1" si="37">IF(Z19="","",Z19-Calc_Date)</f>
        <v>-1296</v>
      </c>
      <c r="AA48" s="6">
        <f t="shared" ca="1" si="37"/>
        <v>-1206</v>
      </c>
      <c r="AB48" s="6" t="str">
        <f t="shared" si="37"/>
        <v/>
      </c>
      <c r="AC48" s="6" t="str">
        <f t="shared" si="37"/>
        <v/>
      </c>
      <c r="AD48" s="6" t="str">
        <f t="shared" si="37"/>
        <v/>
      </c>
      <c r="AE48" s="6" t="str">
        <f t="shared" si="37"/>
        <v/>
      </c>
      <c r="AF48" s="6" t="str">
        <f t="shared" si="37"/>
        <v/>
      </c>
      <c r="AG48" s="6" t="str">
        <f t="shared" si="37"/>
        <v/>
      </c>
      <c r="AH48" s="6" t="str">
        <f t="shared" si="37"/>
        <v/>
      </c>
      <c r="AI48" s="6" t="str">
        <f t="shared" si="37"/>
        <v/>
      </c>
      <c r="AJ48" s="6" t="str">
        <f t="shared" si="37"/>
        <v/>
      </c>
      <c r="AK48" s="6" t="str">
        <f t="shared" si="37"/>
        <v/>
      </c>
      <c r="AL48" s="6" t="str">
        <f t="shared" si="37"/>
        <v/>
      </c>
      <c r="AM48" s="6" t="str">
        <f t="shared" si="37"/>
        <v/>
      </c>
      <c r="AN48" s="6" t="str">
        <f t="shared" si="37"/>
        <v/>
      </c>
      <c r="AO48" s="6" t="str">
        <f t="shared" si="37"/>
        <v/>
      </c>
      <c r="AP48" s="6" t="str">
        <f t="shared" si="37"/>
        <v/>
      </c>
      <c r="AQ48" s="6" t="str">
        <f t="shared" si="37"/>
        <v/>
      </c>
      <c r="AR48" s="6" t="str">
        <f t="shared" si="37"/>
        <v/>
      </c>
      <c r="AS48" s="6" t="str">
        <f t="shared" si="37"/>
        <v/>
      </c>
      <c r="AT48" s="6" t="str">
        <f t="shared" si="37"/>
        <v/>
      </c>
      <c r="AU48" s="6" t="str">
        <f t="shared" si="37"/>
        <v/>
      </c>
      <c r="AV48" s="6" t="str">
        <f t="shared" si="37"/>
        <v/>
      </c>
      <c r="AW48" s="6" t="str">
        <f t="shared" si="37"/>
        <v/>
      </c>
      <c r="AX48" s="6" t="str">
        <f t="shared" si="37"/>
        <v/>
      </c>
      <c r="AY48" s="6" t="str">
        <f t="shared" si="37"/>
        <v/>
      </c>
      <c r="AZ48" s="6" t="str">
        <f t="shared" si="37"/>
        <v/>
      </c>
      <c r="BA48" s="6" t="str">
        <f t="shared" si="37"/>
        <v/>
      </c>
      <c r="BB48" s="6" t="str">
        <f t="shared" si="37"/>
        <v/>
      </c>
      <c r="BC48" s="6" t="str">
        <f t="shared" si="37"/>
        <v/>
      </c>
      <c r="BD48" s="6" t="str">
        <f t="shared" si="37"/>
        <v/>
      </c>
      <c r="BE48" s="6" t="str">
        <f t="shared" si="37"/>
        <v/>
      </c>
      <c r="BF48" s="6" t="str">
        <f t="shared" ref="BF48:CH48" si="38">IF(BF19="","",BF19-Calc_Date)</f>
        <v/>
      </c>
      <c r="BG48" s="6" t="str">
        <f t="shared" si="38"/>
        <v/>
      </c>
      <c r="BH48" s="6" t="str">
        <f t="shared" si="38"/>
        <v/>
      </c>
      <c r="BI48" s="6" t="str">
        <f t="shared" si="38"/>
        <v/>
      </c>
      <c r="BJ48" s="6" t="str">
        <f t="shared" si="38"/>
        <v/>
      </c>
      <c r="BK48" s="6" t="str">
        <f t="shared" si="38"/>
        <v/>
      </c>
      <c r="BL48" s="6" t="str">
        <f t="shared" si="38"/>
        <v/>
      </c>
      <c r="BM48" s="6" t="str">
        <f t="shared" si="38"/>
        <v/>
      </c>
      <c r="BN48" s="6" t="str">
        <f t="shared" si="38"/>
        <v/>
      </c>
      <c r="BO48" s="6" t="str">
        <f t="shared" si="38"/>
        <v/>
      </c>
      <c r="BP48" s="6" t="str">
        <f t="shared" si="38"/>
        <v/>
      </c>
      <c r="BQ48" s="6" t="str">
        <f t="shared" si="38"/>
        <v/>
      </c>
      <c r="BR48" s="6" t="str">
        <f t="shared" si="38"/>
        <v/>
      </c>
      <c r="BS48" s="6" t="str">
        <f t="shared" si="38"/>
        <v/>
      </c>
      <c r="BT48" s="6" t="str">
        <f t="shared" si="38"/>
        <v/>
      </c>
      <c r="BU48" s="6" t="str">
        <f t="shared" si="38"/>
        <v/>
      </c>
      <c r="BV48" s="6" t="str">
        <f t="shared" si="38"/>
        <v/>
      </c>
      <c r="BW48" s="6" t="str">
        <f t="shared" si="38"/>
        <v/>
      </c>
      <c r="BX48" s="6" t="str">
        <f t="shared" si="38"/>
        <v/>
      </c>
      <c r="BY48" s="6" t="str">
        <f t="shared" si="38"/>
        <v/>
      </c>
      <c r="BZ48" s="6" t="str">
        <f t="shared" si="38"/>
        <v/>
      </c>
      <c r="CA48" s="6" t="str">
        <f t="shared" si="38"/>
        <v/>
      </c>
      <c r="CB48" s="6" t="str">
        <f t="shared" si="38"/>
        <v/>
      </c>
      <c r="CC48" s="6" t="str">
        <f t="shared" si="38"/>
        <v/>
      </c>
      <c r="CD48" s="6" t="str">
        <f t="shared" si="38"/>
        <v/>
      </c>
      <c r="CE48" s="6" t="str">
        <f t="shared" si="38"/>
        <v/>
      </c>
      <c r="CF48" s="6" t="str">
        <f t="shared" si="38"/>
        <v/>
      </c>
      <c r="CG48" s="6" t="str">
        <f t="shared" si="38"/>
        <v/>
      </c>
      <c r="CH48" s="6" t="str">
        <f t="shared" si="38"/>
        <v/>
      </c>
      <c r="CI48" s="34"/>
      <c r="CJ48" s="7">
        <f t="shared" ref="CJ48:CJ55" ca="1" si="39">-CK48/(1+(100-P19)/100*(N19-M19)/365)</f>
        <v>-0.98772691228848342</v>
      </c>
      <c r="CK48" s="7">
        <v>1</v>
      </c>
    </row>
    <row r="49" spans="1:148">
      <c r="A49" s="1">
        <v>1</v>
      </c>
      <c r="B49" s="4">
        <f ca="1">_xll.Orion.ExcelAPI.Miscellaneous.DateRoll($B$48,A49*3,"M","MF",Holidays)</f>
        <v>41912</v>
      </c>
      <c r="C49" s="58">
        <f ca="1">_xll.Orion.ExcelAPI.Miscellaneous.LinearInterp(QZ_Nodes,B49-Calc_Date,1,2)</f>
        <v>5.018703692613919E-2</v>
      </c>
      <c r="D49" s="59">
        <f ca="1">_xll.Orion.ExcelAPI.Miscellaneous.Zero2DF(C49,4,(B49-Calc_Date)/365)</f>
        <v>0.98723766819728476</v>
      </c>
      <c r="E49" s="59">
        <f t="shared" ref="E49:E56" ca="1" si="40">(B49-B48)/365</f>
        <v>0.25205479452054796</v>
      </c>
      <c r="F49" s="58">
        <f ca="1">($D$48-D49)/SUMPRODUCT(D$49:D49,E$49:E49)</f>
        <v>5.0213131065479776E-2</v>
      </c>
      <c r="G49" s="11">
        <f ca="1">SUMPRODUCT(E$49:E49,D$49:D49)*10^6*0.0001</f>
        <v>24.883798760041152</v>
      </c>
      <c r="S49" s="11"/>
      <c r="T49" s="176"/>
      <c r="W49" s="6">
        <f t="shared" si="34"/>
        <v>5</v>
      </c>
      <c r="X49" s="11">
        <f ca="1">_xll.Orion.ExcelAPI.Miscellaneous.PVFromCurve(CF_Days,CF,QZ_Nodes,W49,InterpSpace,ZeroCompFreq,Method)*10^6</f>
        <v>560.37978242495785</v>
      </c>
      <c r="Y49" s="38" t="str">
        <f t="shared" si="27"/>
        <v>Mar-11</v>
      </c>
      <c r="Z49" s="6">
        <f t="shared" ref="Z49:BE49" ca="1" si="41">IF(Z20="","",Z20-Calc_Date)</f>
        <v>-1205</v>
      </c>
      <c r="AA49" s="6">
        <f t="shared" ca="1" si="41"/>
        <v>-1115</v>
      </c>
      <c r="AB49" s="6" t="str">
        <f t="shared" si="41"/>
        <v/>
      </c>
      <c r="AC49" s="6" t="str">
        <f t="shared" si="41"/>
        <v/>
      </c>
      <c r="AD49" s="6" t="str">
        <f t="shared" si="41"/>
        <v/>
      </c>
      <c r="AE49" s="6" t="str">
        <f t="shared" si="41"/>
        <v/>
      </c>
      <c r="AF49" s="6" t="str">
        <f t="shared" si="41"/>
        <v/>
      </c>
      <c r="AG49" s="6" t="str">
        <f t="shared" si="41"/>
        <v/>
      </c>
      <c r="AH49" s="6" t="str">
        <f t="shared" si="41"/>
        <v/>
      </c>
      <c r="AI49" s="6" t="str">
        <f t="shared" si="41"/>
        <v/>
      </c>
      <c r="AJ49" s="6" t="str">
        <f t="shared" si="41"/>
        <v/>
      </c>
      <c r="AK49" s="6" t="str">
        <f t="shared" si="41"/>
        <v/>
      </c>
      <c r="AL49" s="6" t="str">
        <f t="shared" si="41"/>
        <v/>
      </c>
      <c r="AM49" s="6" t="str">
        <f t="shared" si="41"/>
        <v/>
      </c>
      <c r="AN49" s="6" t="str">
        <f t="shared" si="41"/>
        <v/>
      </c>
      <c r="AO49" s="6" t="str">
        <f t="shared" si="41"/>
        <v/>
      </c>
      <c r="AP49" s="6" t="str">
        <f t="shared" si="41"/>
        <v/>
      </c>
      <c r="AQ49" s="6" t="str">
        <f t="shared" si="41"/>
        <v/>
      </c>
      <c r="AR49" s="6" t="str">
        <f t="shared" si="41"/>
        <v/>
      </c>
      <c r="AS49" s="6" t="str">
        <f t="shared" si="41"/>
        <v/>
      </c>
      <c r="AT49" s="6" t="str">
        <f t="shared" si="41"/>
        <v/>
      </c>
      <c r="AU49" s="6" t="str">
        <f t="shared" si="41"/>
        <v/>
      </c>
      <c r="AV49" s="6" t="str">
        <f t="shared" si="41"/>
        <v/>
      </c>
      <c r="AW49" s="6" t="str">
        <f t="shared" si="41"/>
        <v/>
      </c>
      <c r="AX49" s="6" t="str">
        <f t="shared" si="41"/>
        <v/>
      </c>
      <c r="AY49" s="6" t="str">
        <f t="shared" si="41"/>
        <v/>
      </c>
      <c r="AZ49" s="6" t="str">
        <f t="shared" si="41"/>
        <v/>
      </c>
      <c r="BA49" s="6" t="str">
        <f t="shared" si="41"/>
        <v/>
      </c>
      <c r="BB49" s="6" t="str">
        <f t="shared" si="41"/>
        <v/>
      </c>
      <c r="BC49" s="6" t="str">
        <f t="shared" si="41"/>
        <v/>
      </c>
      <c r="BD49" s="6" t="str">
        <f t="shared" si="41"/>
        <v/>
      </c>
      <c r="BE49" s="6" t="str">
        <f t="shared" si="41"/>
        <v/>
      </c>
      <c r="BF49" s="6" t="str">
        <f t="shared" ref="BF49:CH49" si="42">IF(BF20="","",BF20-Calc_Date)</f>
        <v/>
      </c>
      <c r="BG49" s="6" t="str">
        <f t="shared" si="42"/>
        <v/>
      </c>
      <c r="BH49" s="6" t="str">
        <f t="shared" si="42"/>
        <v/>
      </c>
      <c r="BI49" s="6" t="str">
        <f t="shared" si="42"/>
        <v/>
      </c>
      <c r="BJ49" s="6" t="str">
        <f t="shared" si="42"/>
        <v/>
      </c>
      <c r="BK49" s="6" t="str">
        <f t="shared" si="42"/>
        <v/>
      </c>
      <c r="BL49" s="6" t="str">
        <f t="shared" si="42"/>
        <v/>
      </c>
      <c r="BM49" s="6" t="str">
        <f t="shared" si="42"/>
        <v/>
      </c>
      <c r="BN49" s="6" t="str">
        <f t="shared" si="42"/>
        <v/>
      </c>
      <c r="BO49" s="6" t="str">
        <f t="shared" si="42"/>
        <v/>
      </c>
      <c r="BP49" s="6" t="str">
        <f t="shared" si="42"/>
        <v/>
      </c>
      <c r="BQ49" s="6" t="str">
        <f t="shared" si="42"/>
        <v/>
      </c>
      <c r="BR49" s="6" t="str">
        <f t="shared" si="42"/>
        <v/>
      </c>
      <c r="BS49" s="6" t="str">
        <f t="shared" si="42"/>
        <v/>
      </c>
      <c r="BT49" s="6" t="str">
        <f t="shared" si="42"/>
        <v/>
      </c>
      <c r="BU49" s="6" t="str">
        <f t="shared" si="42"/>
        <v/>
      </c>
      <c r="BV49" s="6" t="str">
        <f t="shared" si="42"/>
        <v/>
      </c>
      <c r="BW49" s="6" t="str">
        <f t="shared" si="42"/>
        <v/>
      </c>
      <c r="BX49" s="6" t="str">
        <f t="shared" si="42"/>
        <v/>
      </c>
      <c r="BY49" s="6" t="str">
        <f t="shared" si="42"/>
        <v/>
      </c>
      <c r="BZ49" s="6" t="str">
        <f t="shared" si="42"/>
        <v/>
      </c>
      <c r="CA49" s="6" t="str">
        <f t="shared" si="42"/>
        <v/>
      </c>
      <c r="CB49" s="6" t="str">
        <f t="shared" si="42"/>
        <v/>
      </c>
      <c r="CC49" s="6" t="str">
        <f t="shared" si="42"/>
        <v/>
      </c>
      <c r="CD49" s="6" t="str">
        <f t="shared" si="42"/>
        <v/>
      </c>
      <c r="CE49" s="6" t="str">
        <f t="shared" si="42"/>
        <v/>
      </c>
      <c r="CF49" s="6" t="str">
        <f t="shared" si="42"/>
        <v/>
      </c>
      <c r="CG49" s="6" t="str">
        <f t="shared" si="42"/>
        <v/>
      </c>
      <c r="CH49" s="6" t="str">
        <f t="shared" si="42"/>
        <v/>
      </c>
      <c r="CI49" s="34"/>
      <c r="CJ49" s="7">
        <f t="shared" ca="1" si="39"/>
        <v>-0.98756302511971661</v>
      </c>
      <c r="CK49" s="7">
        <v>1</v>
      </c>
    </row>
    <row r="50" spans="1:148">
      <c r="A50" s="1">
        <f t="shared" ref="A50:A56" si="43">A49+1</f>
        <v>2</v>
      </c>
      <c r="B50" s="4">
        <f ca="1">_xll.Orion.ExcelAPI.Miscellaneous.DateRoll($B$48,A50*3,"M","MF",Holidays)</f>
        <v>42003</v>
      </c>
      <c r="C50" s="58">
        <f ca="1">_xll.Orion.ExcelAPI.Miscellaneous.LinearInterp(QZ_Nodes,B50-Calc_Date,1,2)</f>
        <v>5.0676195221570131E-2</v>
      </c>
      <c r="D50" s="59">
        <f ca="1">_xll.Orion.ExcelAPI.Miscellaneous.Zero2DF(C50,4,(B50-Calc_Date)/365)</f>
        <v>0.97479912717776318</v>
      </c>
      <c r="E50" s="59">
        <f t="shared" ca="1" si="40"/>
        <v>0.24931506849315069</v>
      </c>
      <c r="F50" s="58">
        <f ca="1">($D$48-D50)/SUMPRODUCT(D$49:D50,E$49:E50)</f>
        <v>5.0691179577369148E-2</v>
      </c>
      <c r="G50" s="11">
        <f ca="1">SUMPRODUCT(E$49:E50,D$49:D50)*10^6*0.0001</f>
        <v>49.187009875979903</v>
      </c>
      <c r="S50" s="11"/>
      <c r="T50" s="176"/>
      <c r="W50" s="6">
        <f t="shared" si="34"/>
        <v>6</v>
      </c>
      <c r="X50" s="11">
        <f ca="1">_xll.Orion.ExcelAPI.Miscellaneous.PVFromCurve(CF_Days,CF,QZ_Nodes,W50,InterpSpace,ZeroCompFreq,Method)*10^6</f>
        <v>969.84436127778292</v>
      </c>
      <c r="Y50" s="38" t="str">
        <f t="shared" si="27"/>
        <v>Jun-11</v>
      </c>
      <c r="Z50" s="6">
        <f t="shared" ref="Z50:BE50" ca="1" si="44">IF(Z21="","",Z21-Calc_Date)</f>
        <v>-1114</v>
      </c>
      <c r="AA50" s="6">
        <f t="shared" ca="1" si="44"/>
        <v>-1024</v>
      </c>
      <c r="AB50" s="6" t="str">
        <f t="shared" si="44"/>
        <v/>
      </c>
      <c r="AC50" s="6" t="str">
        <f t="shared" si="44"/>
        <v/>
      </c>
      <c r="AD50" s="6" t="str">
        <f t="shared" si="44"/>
        <v/>
      </c>
      <c r="AE50" s="6" t="str">
        <f t="shared" si="44"/>
        <v/>
      </c>
      <c r="AF50" s="6" t="str">
        <f t="shared" si="44"/>
        <v/>
      </c>
      <c r="AG50" s="6" t="str">
        <f t="shared" si="44"/>
        <v/>
      </c>
      <c r="AH50" s="6" t="str">
        <f t="shared" si="44"/>
        <v/>
      </c>
      <c r="AI50" s="6" t="str">
        <f t="shared" si="44"/>
        <v/>
      </c>
      <c r="AJ50" s="6" t="str">
        <f t="shared" si="44"/>
        <v/>
      </c>
      <c r="AK50" s="6" t="str">
        <f t="shared" si="44"/>
        <v/>
      </c>
      <c r="AL50" s="6" t="str">
        <f t="shared" si="44"/>
        <v/>
      </c>
      <c r="AM50" s="6" t="str">
        <f t="shared" si="44"/>
        <v/>
      </c>
      <c r="AN50" s="6" t="str">
        <f t="shared" si="44"/>
        <v/>
      </c>
      <c r="AO50" s="6" t="str">
        <f t="shared" si="44"/>
        <v/>
      </c>
      <c r="AP50" s="6" t="str">
        <f t="shared" si="44"/>
        <v/>
      </c>
      <c r="AQ50" s="6" t="str">
        <f t="shared" si="44"/>
        <v/>
      </c>
      <c r="AR50" s="6" t="str">
        <f t="shared" si="44"/>
        <v/>
      </c>
      <c r="AS50" s="6" t="str">
        <f t="shared" si="44"/>
        <v/>
      </c>
      <c r="AT50" s="6" t="str">
        <f t="shared" si="44"/>
        <v/>
      </c>
      <c r="AU50" s="6" t="str">
        <f t="shared" si="44"/>
        <v/>
      </c>
      <c r="AV50" s="6" t="str">
        <f t="shared" si="44"/>
        <v/>
      </c>
      <c r="AW50" s="6" t="str">
        <f t="shared" si="44"/>
        <v/>
      </c>
      <c r="AX50" s="6" t="str">
        <f t="shared" si="44"/>
        <v/>
      </c>
      <c r="AY50" s="6" t="str">
        <f t="shared" si="44"/>
        <v/>
      </c>
      <c r="AZ50" s="6" t="str">
        <f t="shared" si="44"/>
        <v/>
      </c>
      <c r="BA50" s="6" t="str">
        <f t="shared" si="44"/>
        <v/>
      </c>
      <c r="BB50" s="6" t="str">
        <f t="shared" si="44"/>
        <v/>
      </c>
      <c r="BC50" s="6" t="str">
        <f t="shared" si="44"/>
        <v/>
      </c>
      <c r="BD50" s="6" t="str">
        <f t="shared" si="44"/>
        <v/>
      </c>
      <c r="BE50" s="6" t="str">
        <f t="shared" si="44"/>
        <v/>
      </c>
      <c r="BF50" s="6" t="str">
        <f t="shared" ref="BF50:CH50" si="45">IF(BF21="","",BF21-Calc_Date)</f>
        <v/>
      </c>
      <c r="BG50" s="6" t="str">
        <f t="shared" si="45"/>
        <v/>
      </c>
      <c r="BH50" s="6" t="str">
        <f t="shared" si="45"/>
        <v/>
      </c>
      <c r="BI50" s="6" t="str">
        <f t="shared" si="45"/>
        <v/>
      </c>
      <c r="BJ50" s="6" t="str">
        <f t="shared" si="45"/>
        <v/>
      </c>
      <c r="BK50" s="6" t="str">
        <f t="shared" si="45"/>
        <v/>
      </c>
      <c r="BL50" s="6" t="str">
        <f t="shared" si="45"/>
        <v/>
      </c>
      <c r="BM50" s="6" t="str">
        <f t="shared" si="45"/>
        <v/>
      </c>
      <c r="BN50" s="6" t="str">
        <f t="shared" si="45"/>
        <v/>
      </c>
      <c r="BO50" s="6" t="str">
        <f t="shared" si="45"/>
        <v/>
      </c>
      <c r="BP50" s="6" t="str">
        <f t="shared" si="45"/>
        <v/>
      </c>
      <c r="BQ50" s="6" t="str">
        <f t="shared" si="45"/>
        <v/>
      </c>
      <c r="BR50" s="6" t="str">
        <f t="shared" si="45"/>
        <v/>
      </c>
      <c r="BS50" s="6" t="str">
        <f t="shared" si="45"/>
        <v/>
      </c>
      <c r="BT50" s="6" t="str">
        <f t="shared" si="45"/>
        <v/>
      </c>
      <c r="BU50" s="6" t="str">
        <f t="shared" si="45"/>
        <v/>
      </c>
      <c r="BV50" s="6" t="str">
        <f t="shared" si="45"/>
        <v/>
      </c>
      <c r="BW50" s="6" t="str">
        <f t="shared" si="45"/>
        <v/>
      </c>
      <c r="BX50" s="6" t="str">
        <f t="shared" si="45"/>
        <v/>
      </c>
      <c r="BY50" s="6" t="str">
        <f t="shared" si="45"/>
        <v/>
      </c>
      <c r="BZ50" s="6" t="str">
        <f t="shared" si="45"/>
        <v/>
      </c>
      <c r="CA50" s="6" t="str">
        <f t="shared" si="45"/>
        <v/>
      </c>
      <c r="CB50" s="6" t="str">
        <f t="shared" si="45"/>
        <v/>
      </c>
      <c r="CC50" s="6" t="str">
        <f t="shared" si="45"/>
        <v/>
      </c>
      <c r="CD50" s="6" t="str">
        <f t="shared" si="45"/>
        <v/>
      </c>
      <c r="CE50" s="6" t="str">
        <f t="shared" si="45"/>
        <v/>
      </c>
      <c r="CF50" s="6" t="str">
        <f t="shared" si="45"/>
        <v/>
      </c>
      <c r="CG50" s="6" t="str">
        <f t="shared" si="45"/>
        <v/>
      </c>
      <c r="CH50" s="6" t="str">
        <f t="shared" si="45"/>
        <v/>
      </c>
      <c r="CI50" s="34"/>
      <c r="CJ50" s="7">
        <f t="shared" ca="1" si="39"/>
        <v>-0.98720437996699251</v>
      </c>
      <c r="CK50" s="7">
        <v>1</v>
      </c>
    </row>
    <row r="51" spans="1:148">
      <c r="A51" s="1">
        <f t="shared" si="43"/>
        <v>3</v>
      </c>
      <c r="B51" s="4">
        <f ca="1">_xll.Orion.ExcelAPI.Miscellaneous.DateRoll($B$48,A51*3,"M","MF",Holidays)</f>
        <v>42093</v>
      </c>
      <c r="C51" s="58">
        <f ca="1">_xll.Orion.ExcelAPI.Miscellaneous.LinearInterp(QZ_Nodes,B51-Calc_Date,1,2)</f>
        <v>5.1332259376843825E-2</v>
      </c>
      <c r="D51" s="59">
        <f ca="1">_xll.Orion.ExcelAPI.Miscellaneous.Zero2DF(C51,4,(B51-Calc_Date)/365)</f>
        <v>0.96230008962432068</v>
      </c>
      <c r="E51" s="59">
        <f t="shared" ca="1" si="40"/>
        <v>0.24657534246575341</v>
      </c>
      <c r="F51" s="58">
        <f ca="1">($D$48-D51)/SUMPRODUCT(D$49:D51,E$49:E51)</f>
        <v>5.1337221400035112E-2</v>
      </c>
      <c r="G51" s="11">
        <f ca="1">SUMPRODUCT(E$49:E51,D$49:D51)*10^6*0.0001</f>
        <v>72.914957291374108</v>
      </c>
      <c r="S51" s="11"/>
      <c r="T51" s="176"/>
      <c r="W51" s="6">
        <f t="shared" si="34"/>
        <v>7</v>
      </c>
      <c r="X51" s="11">
        <f ca="1">_xll.Orion.ExcelAPI.Miscellaneous.PVFromCurve(CF_Days,CF,QZ_Nodes,W51,InterpSpace,ZeroCompFreq,Method)*10^6</f>
        <v>1283.4072103706794</v>
      </c>
      <c r="Y51" s="38" t="str">
        <f t="shared" si="27"/>
        <v>Sep-11</v>
      </c>
      <c r="Z51" s="6">
        <f t="shared" ref="Z51:BE51" ca="1" si="46">IF(Z22="","",Z22-Calc_Date)</f>
        <v>-1023</v>
      </c>
      <c r="AA51" s="6">
        <f t="shared" ca="1" si="46"/>
        <v>-933</v>
      </c>
      <c r="AB51" s="6" t="str">
        <f t="shared" si="46"/>
        <v/>
      </c>
      <c r="AC51" s="6" t="str">
        <f t="shared" si="46"/>
        <v/>
      </c>
      <c r="AD51" s="6" t="str">
        <f t="shared" si="46"/>
        <v/>
      </c>
      <c r="AE51" s="6" t="str">
        <f t="shared" si="46"/>
        <v/>
      </c>
      <c r="AF51" s="6" t="str">
        <f t="shared" si="46"/>
        <v/>
      </c>
      <c r="AG51" s="6" t="str">
        <f t="shared" si="46"/>
        <v/>
      </c>
      <c r="AH51" s="6" t="str">
        <f t="shared" si="46"/>
        <v/>
      </c>
      <c r="AI51" s="6" t="str">
        <f t="shared" si="46"/>
        <v/>
      </c>
      <c r="AJ51" s="6" t="str">
        <f t="shared" si="46"/>
        <v/>
      </c>
      <c r="AK51" s="6" t="str">
        <f t="shared" si="46"/>
        <v/>
      </c>
      <c r="AL51" s="6" t="str">
        <f t="shared" si="46"/>
        <v/>
      </c>
      <c r="AM51" s="6" t="str">
        <f t="shared" si="46"/>
        <v/>
      </c>
      <c r="AN51" s="6" t="str">
        <f t="shared" si="46"/>
        <v/>
      </c>
      <c r="AO51" s="6" t="str">
        <f t="shared" si="46"/>
        <v/>
      </c>
      <c r="AP51" s="6" t="str">
        <f t="shared" si="46"/>
        <v/>
      </c>
      <c r="AQ51" s="6" t="str">
        <f t="shared" si="46"/>
        <v/>
      </c>
      <c r="AR51" s="6" t="str">
        <f t="shared" si="46"/>
        <v/>
      </c>
      <c r="AS51" s="6" t="str">
        <f t="shared" si="46"/>
        <v/>
      </c>
      <c r="AT51" s="6" t="str">
        <f t="shared" si="46"/>
        <v/>
      </c>
      <c r="AU51" s="6" t="str">
        <f t="shared" si="46"/>
        <v/>
      </c>
      <c r="AV51" s="6" t="str">
        <f t="shared" si="46"/>
        <v/>
      </c>
      <c r="AW51" s="6" t="str">
        <f t="shared" si="46"/>
        <v/>
      </c>
      <c r="AX51" s="6" t="str">
        <f t="shared" si="46"/>
        <v/>
      </c>
      <c r="AY51" s="6" t="str">
        <f t="shared" si="46"/>
        <v/>
      </c>
      <c r="AZ51" s="6" t="str">
        <f t="shared" si="46"/>
        <v/>
      </c>
      <c r="BA51" s="6" t="str">
        <f t="shared" si="46"/>
        <v/>
      </c>
      <c r="BB51" s="6" t="str">
        <f t="shared" si="46"/>
        <v/>
      </c>
      <c r="BC51" s="6" t="str">
        <f t="shared" si="46"/>
        <v/>
      </c>
      <c r="BD51" s="6" t="str">
        <f t="shared" si="46"/>
        <v/>
      </c>
      <c r="BE51" s="6" t="str">
        <f t="shared" si="46"/>
        <v/>
      </c>
      <c r="BF51" s="6" t="str">
        <f t="shared" ref="BF51:CH51" si="47">IF(BF22="","",BF22-Calc_Date)</f>
        <v/>
      </c>
      <c r="BG51" s="6" t="str">
        <f t="shared" si="47"/>
        <v/>
      </c>
      <c r="BH51" s="6" t="str">
        <f t="shared" si="47"/>
        <v/>
      </c>
      <c r="BI51" s="6" t="str">
        <f t="shared" si="47"/>
        <v/>
      </c>
      <c r="BJ51" s="6" t="str">
        <f t="shared" si="47"/>
        <v/>
      </c>
      <c r="BK51" s="6" t="str">
        <f t="shared" si="47"/>
        <v/>
      </c>
      <c r="BL51" s="6" t="str">
        <f t="shared" si="47"/>
        <v/>
      </c>
      <c r="BM51" s="6" t="str">
        <f t="shared" si="47"/>
        <v/>
      </c>
      <c r="BN51" s="6" t="str">
        <f t="shared" si="47"/>
        <v/>
      </c>
      <c r="BO51" s="6" t="str">
        <f t="shared" si="47"/>
        <v/>
      </c>
      <c r="BP51" s="6" t="str">
        <f t="shared" si="47"/>
        <v/>
      </c>
      <c r="BQ51" s="6" t="str">
        <f t="shared" si="47"/>
        <v/>
      </c>
      <c r="BR51" s="6" t="str">
        <f t="shared" si="47"/>
        <v/>
      </c>
      <c r="BS51" s="6" t="str">
        <f t="shared" si="47"/>
        <v/>
      </c>
      <c r="BT51" s="6" t="str">
        <f t="shared" si="47"/>
        <v/>
      </c>
      <c r="BU51" s="6" t="str">
        <f t="shared" si="47"/>
        <v/>
      </c>
      <c r="BV51" s="6" t="str">
        <f t="shared" si="47"/>
        <v/>
      </c>
      <c r="BW51" s="6" t="str">
        <f t="shared" si="47"/>
        <v/>
      </c>
      <c r="BX51" s="6" t="str">
        <f t="shared" si="47"/>
        <v/>
      </c>
      <c r="BY51" s="6" t="str">
        <f t="shared" si="47"/>
        <v/>
      </c>
      <c r="BZ51" s="6" t="str">
        <f t="shared" si="47"/>
        <v/>
      </c>
      <c r="CA51" s="6" t="str">
        <f t="shared" si="47"/>
        <v/>
      </c>
      <c r="CB51" s="6" t="str">
        <f t="shared" si="47"/>
        <v/>
      </c>
      <c r="CC51" s="6" t="str">
        <f t="shared" si="47"/>
        <v/>
      </c>
      <c r="CD51" s="6" t="str">
        <f t="shared" si="47"/>
        <v/>
      </c>
      <c r="CE51" s="6" t="str">
        <f t="shared" si="47"/>
        <v/>
      </c>
      <c r="CF51" s="6" t="str">
        <f t="shared" si="47"/>
        <v/>
      </c>
      <c r="CG51" s="6" t="str">
        <f t="shared" si="47"/>
        <v/>
      </c>
      <c r="CH51" s="6" t="str">
        <f t="shared" si="47"/>
        <v/>
      </c>
      <c r="CI51" s="34"/>
      <c r="CJ51" s="7">
        <f t="shared" ca="1" si="39"/>
        <v>-0.98692066974589143</v>
      </c>
      <c r="CK51" s="7">
        <v>1</v>
      </c>
    </row>
    <row r="52" spans="1:148">
      <c r="A52" s="1">
        <f t="shared" si="43"/>
        <v>4</v>
      </c>
      <c r="B52" s="55">
        <f ca="1">_xll.Orion.ExcelAPI.Miscellaneous.DateRoll($B$48,A52*3,"M","MF",Holidays)</f>
        <v>42185</v>
      </c>
      <c r="C52" s="56">
        <f ca="1">_xll.Orion.ExcelAPI.Miscellaneous.LinearInterp(QZ_Nodes,B52-Calc_Date,1,2)</f>
        <v>5.1989119136878585E-2</v>
      </c>
      <c r="D52" s="57">
        <f ca="1">_xll.Orion.ExcelAPI.Miscellaneous.Zero2DF(C52,4,(B52-Calc_Date)/365)</f>
        <v>0.94938849006456882</v>
      </c>
      <c r="E52" s="57">
        <f t="shared" ca="1" si="40"/>
        <v>0.25205479452054796</v>
      </c>
      <c r="F52" s="56">
        <f ca="1">($D$48-D52)/SUMPRODUCT(D$49:D52,E$49:E52)</f>
        <v>5.198434912147095E-2</v>
      </c>
      <c r="G52" s="74">
        <f ca="1">SUMPRODUCT(E$49:E52,D$49:D52)*10^6*0.0001</f>
        <v>96.844749369713938</v>
      </c>
      <c r="S52" s="11"/>
      <c r="T52" s="176"/>
      <c r="W52" s="6">
        <f t="shared" si="34"/>
        <v>8</v>
      </c>
      <c r="X52" s="11">
        <f ca="1">_xll.Orion.ExcelAPI.Miscellaneous.PVFromCurve(CF_Days,CF,QZ_Nodes,W52,InterpSpace,ZeroCompFreq,Method)*10^6</f>
        <v>1558.0198065223706</v>
      </c>
      <c r="Y52" s="38" t="str">
        <f t="shared" si="27"/>
        <v>Dec-11</v>
      </c>
      <c r="Z52" s="6">
        <f t="shared" ref="Z52:BE52" ca="1" si="48">IF(Z23="","",Z23-Calc_Date)</f>
        <v>-932</v>
      </c>
      <c r="AA52" s="6">
        <f t="shared" ca="1" si="48"/>
        <v>-842</v>
      </c>
      <c r="AB52" s="6" t="str">
        <f t="shared" si="48"/>
        <v/>
      </c>
      <c r="AC52" s="6" t="str">
        <f t="shared" si="48"/>
        <v/>
      </c>
      <c r="AD52" s="6" t="str">
        <f t="shared" si="48"/>
        <v/>
      </c>
      <c r="AE52" s="6" t="str">
        <f t="shared" si="48"/>
        <v/>
      </c>
      <c r="AF52" s="6" t="str">
        <f t="shared" si="48"/>
        <v/>
      </c>
      <c r="AG52" s="6" t="str">
        <f t="shared" si="48"/>
        <v/>
      </c>
      <c r="AH52" s="6" t="str">
        <f t="shared" si="48"/>
        <v/>
      </c>
      <c r="AI52" s="6" t="str">
        <f t="shared" si="48"/>
        <v/>
      </c>
      <c r="AJ52" s="6" t="str">
        <f t="shared" si="48"/>
        <v/>
      </c>
      <c r="AK52" s="6" t="str">
        <f t="shared" si="48"/>
        <v/>
      </c>
      <c r="AL52" s="6" t="str">
        <f t="shared" si="48"/>
        <v/>
      </c>
      <c r="AM52" s="6" t="str">
        <f t="shared" si="48"/>
        <v/>
      </c>
      <c r="AN52" s="6" t="str">
        <f t="shared" si="48"/>
        <v/>
      </c>
      <c r="AO52" s="6" t="str">
        <f t="shared" si="48"/>
        <v/>
      </c>
      <c r="AP52" s="6" t="str">
        <f t="shared" si="48"/>
        <v/>
      </c>
      <c r="AQ52" s="6" t="str">
        <f t="shared" si="48"/>
        <v/>
      </c>
      <c r="AR52" s="6" t="str">
        <f t="shared" si="48"/>
        <v/>
      </c>
      <c r="AS52" s="6" t="str">
        <f t="shared" si="48"/>
        <v/>
      </c>
      <c r="AT52" s="6" t="str">
        <f t="shared" si="48"/>
        <v/>
      </c>
      <c r="AU52" s="6" t="str">
        <f t="shared" si="48"/>
        <v/>
      </c>
      <c r="AV52" s="6" t="str">
        <f t="shared" si="48"/>
        <v/>
      </c>
      <c r="AW52" s="6" t="str">
        <f t="shared" si="48"/>
        <v/>
      </c>
      <c r="AX52" s="6" t="str">
        <f t="shared" si="48"/>
        <v/>
      </c>
      <c r="AY52" s="6" t="str">
        <f t="shared" si="48"/>
        <v/>
      </c>
      <c r="AZ52" s="6" t="str">
        <f t="shared" si="48"/>
        <v/>
      </c>
      <c r="BA52" s="6" t="str">
        <f t="shared" si="48"/>
        <v/>
      </c>
      <c r="BB52" s="6" t="str">
        <f t="shared" si="48"/>
        <v/>
      </c>
      <c r="BC52" s="6" t="str">
        <f t="shared" si="48"/>
        <v/>
      </c>
      <c r="BD52" s="6" t="str">
        <f t="shared" si="48"/>
        <v/>
      </c>
      <c r="BE52" s="6" t="str">
        <f t="shared" si="48"/>
        <v/>
      </c>
      <c r="BF52" s="6" t="str">
        <f t="shared" ref="BF52:CH52" si="49">IF(BF23="","",BF23-Calc_Date)</f>
        <v/>
      </c>
      <c r="BG52" s="6" t="str">
        <f t="shared" si="49"/>
        <v/>
      </c>
      <c r="BH52" s="6" t="str">
        <f t="shared" si="49"/>
        <v/>
      </c>
      <c r="BI52" s="6" t="str">
        <f t="shared" si="49"/>
        <v/>
      </c>
      <c r="BJ52" s="6" t="str">
        <f t="shared" si="49"/>
        <v/>
      </c>
      <c r="BK52" s="6" t="str">
        <f t="shared" si="49"/>
        <v/>
      </c>
      <c r="BL52" s="6" t="str">
        <f t="shared" si="49"/>
        <v/>
      </c>
      <c r="BM52" s="6" t="str">
        <f t="shared" si="49"/>
        <v/>
      </c>
      <c r="BN52" s="6" t="str">
        <f t="shared" si="49"/>
        <v/>
      </c>
      <c r="BO52" s="6" t="str">
        <f t="shared" si="49"/>
        <v/>
      </c>
      <c r="BP52" s="6" t="str">
        <f t="shared" si="49"/>
        <v/>
      </c>
      <c r="BQ52" s="6" t="str">
        <f t="shared" si="49"/>
        <v/>
      </c>
      <c r="BR52" s="6" t="str">
        <f t="shared" si="49"/>
        <v/>
      </c>
      <c r="BS52" s="6" t="str">
        <f t="shared" si="49"/>
        <v/>
      </c>
      <c r="BT52" s="6" t="str">
        <f t="shared" si="49"/>
        <v/>
      </c>
      <c r="BU52" s="6" t="str">
        <f t="shared" si="49"/>
        <v/>
      </c>
      <c r="BV52" s="6" t="str">
        <f t="shared" si="49"/>
        <v/>
      </c>
      <c r="BW52" s="6" t="str">
        <f t="shared" si="49"/>
        <v/>
      </c>
      <c r="BX52" s="6" t="str">
        <f t="shared" si="49"/>
        <v/>
      </c>
      <c r="BY52" s="6" t="str">
        <f t="shared" si="49"/>
        <v/>
      </c>
      <c r="BZ52" s="6" t="str">
        <f t="shared" si="49"/>
        <v/>
      </c>
      <c r="CA52" s="6" t="str">
        <f t="shared" si="49"/>
        <v/>
      </c>
      <c r="CB52" s="6" t="str">
        <f t="shared" si="49"/>
        <v/>
      </c>
      <c r="CC52" s="6" t="str">
        <f t="shared" si="49"/>
        <v/>
      </c>
      <c r="CD52" s="6" t="str">
        <f t="shared" si="49"/>
        <v/>
      </c>
      <c r="CE52" s="6" t="str">
        <f t="shared" si="49"/>
        <v/>
      </c>
      <c r="CF52" s="6" t="str">
        <f t="shared" si="49"/>
        <v/>
      </c>
      <c r="CG52" s="6" t="str">
        <f t="shared" si="49"/>
        <v/>
      </c>
      <c r="CH52" s="6" t="str">
        <f t="shared" si="49"/>
        <v/>
      </c>
      <c r="CI52" s="34"/>
      <c r="CJ52" s="7">
        <f t="shared" ca="1" si="39"/>
        <v>-0.986664526730611</v>
      </c>
      <c r="CK52" s="7">
        <v>1</v>
      </c>
    </row>
    <row r="53" spans="1:148">
      <c r="A53" s="1">
        <f t="shared" si="43"/>
        <v>5</v>
      </c>
      <c r="B53" s="4">
        <f ca="1">_xll.Orion.ExcelAPI.Miscellaneous.DateRoll($B$48,A53*3,"M","MF",Holidays)</f>
        <v>42277</v>
      </c>
      <c r="C53" s="58">
        <f ca="1">_xll.Orion.ExcelAPI.Miscellaneous.LinearInterp(QZ_Nodes,B53-Calc_Date,1,2)</f>
        <v>5.2589204916764734E-2</v>
      </c>
      <c r="D53" s="59">
        <f ca="1">_xll.Orion.ExcelAPI.Miscellaneous.Zero2DF(C53,4,(B53-Calc_Date)/365)</f>
        <v>0.93641009202935921</v>
      </c>
      <c r="E53" s="59">
        <f t="shared" ca="1" si="40"/>
        <v>0.25205479452054796</v>
      </c>
      <c r="F53" s="58">
        <f ca="1">($D$48-D53)/SUMPRODUCT(D$49:D53,E$49:E53)</f>
        <v>5.2572743723463461E-2</v>
      </c>
      <c r="G53" s="11">
        <f ca="1">SUMPRODUCT(E$49:E53,D$49:D53)*10^6*0.0001</f>
        <v>120.44741470305669</v>
      </c>
      <c r="S53" s="11"/>
      <c r="T53" s="176"/>
      <c r="W53" s="6">
        <f t="shared" si="34"/>
        <v>9</v>
      </c>
      <c r="X53" s="11">
        <f ca="1">_xll.Orion.ExcelAPI.Miscellaneous.PVFromCurve(CF_Days,CF,QZ_Nodes,W53,InterpSpace,ZeroCompFreq,Method)*10^6</f>
        <v>1776.3084291657626</v>
      </c>
      <c r="Y53" s="38" t="str">
        <f t="shared" si="27"/>
        <v>Mar-12</v>
      </c>
      <c r="Z53" s="6">
        <f t="shared" ref="Z53:BE53" ca="1" si="50">IF(Z24="","",Z24-Calc_Date)</f>
        <v>-841</v>
      </c>
      <c r="AA53" s="6">
        <f t="shared" ca="1" si="50"/>
        <v>-751</v>
      </c>
      <c r="AB53" s="6" t="str">
        <f t="shared" si="50"/>
        <v/>
      </c>
      <c r="AC53" s="6" t="str">
        <f t="shared" si="50"/>
        <v/>
      </c>
      <c r="AD53" s="6" t="str">
        <f t="shared" si="50"/>
        <v/>
      </c>
      <c r="AE53" s="6" t="str">
        <f t="shared" si="50"/>
        <v/>
      </c>
      <c r="AF53" s="6" t="str">
        <f t="shared" si="50"/>
        <v/>
      </c>
      <c r="AG53" s="6" t="str">
        <f t="shared" si="50"/>
        <v/>
      </c>
      <c r="AH53" s="6" t="str">
        <f t="shared" si="50"/>
        <v/>
      </c>
      <c r="AI53" s="6" t="str">
        <f t="shared" si="50"/>
        <v/>
      </c>
      <c r="AJ53" s="6" t="str">
        <f t="shared" si="50"/>
        <v/>
      </c>
      <c r="AK53" s="6" t="str">
        <f t="shared" si="50"/>
        <v/>
      </c>
      <c r="AL53" s="6" t="str">
        <f t="shared" si="50"/>
        <v/>
      </c>
      <c r="AM53" s="6" t="str">
        <f t="shared" si="50"/>
        <v/>
      </c>
      <c r="AN53" s="6" t="str">
        <f t="shared" si="50"/>
        <v/>
      </c>
      <c r="AO53" s="6" t="str">
        <f t="shared" si="50"/>
        <v/>
      </c>
      <c r="AP53" s="6" t="str">
        <f t="shared" si="50"/>
        <v/>
      </c>
      <c r="AQ53" s="6" t="str">
        <f t="shared" si="50"/>
        <v/>
      </c>
      <c r="AR53" s="6" t="str">
        <f t="shared" si="50"/>
        <v/>
      </c>
      <c r="AS53" s="6" t="str">
        <f t="shared" si="50"/>
        <v/>
      </c>
      <c r="AT53" s="6" t="str">
        <f t="shared" si="50"/>
        <v/>
      </c>
      <c r="AU53" s="6" t="str">
        <f t="shared" si="50"/>
        <v/>
      </c>
      <c r="AV53" s="6" t="str">
        <f t="shared" si="50"/>
        <v/>
      </c>
      <c r="AW53" s="6" t="str">
        <f t="shared" si="50"/>
        <v/>
      </c>
      <c r="AX53" s="6" t="str">
        <f t="shared" si="50"/>
        <v/>
      </c>
      <c r="AY53" s="6" t="str">
        <f t="shared" si="50"/>
        <v/>
      </c>
      <c r="AZ53" s="6" t="str">
        <f t="shared" si="50"/>
        <v/>
      </c>
      <c r="BA53" s="6" t="str">
        <f t="shared" si="50"/>
        <v/>
      </c>
      <c r="BB53" s="6" t="str">
        <f t="shared" si="50"/>
        <v/>
      </c>
      <c r="BC53" s="6" t="str">
        <f t="shared" si="50"/>
        <v/>
      </c>
      <c r="BD53" s="6" t="str">
        <f t="shared" si="50"/>
        <v/>
      </c>
      <c r="BE53" s="6" t="str">
        <f t="shared" si="50"/>
        <v/>
      </c>
      <c r="BF53" s="6" t="str">
        <f t="shared" ref="BF53:CH53" si="51">IF(BF24="","",BF24-Calc_Date)</f>
        <v/>
      </c>
      <c r="BG53" s="6" t="str">
        <f t="shared" si="51"/>
        <v/>
      </c>
      <c r="BH53" s="6" t="str">
        <f t="shared" si="51"/>
        <v/>
      </c>
      <c r="BI53" s="6" t="str">
        <f t="shared" si="51"/>
        <v/>
      </c>
      <c r="BJ53" s="6" t="str">
        <f t="shared" si="51"/>
        <v/>
      </c>
      <c r="BK53" s="6" t="str">
        <f t="shared" si="51"/>
        <v/>
      </c>
      <c r="BL53" s="6" t="str">
        <f t="shared" si="51"/>
        <v/>
      </c>
      <c r="BM53" s="6" t="str">
        <f t="shared" si="51"/>
        <v/>
      </c>
      <c r="BN53" s="6" t="str">
        <f t="shared" si="51"/>
        <v/>
      </c>
      <c r="BO53" s="6" t="str">
        <f t="shared" si="51"/>
        <v/>
      </c>
      <c r="BP53" s="6" t="str">
        <f t="shared" si="51"/>
        <v/>
      </c>
      <c r="BQ53" s="6" t="str">
        <f t="shared" si="51"/>
        <v/>
      </c>
      <c r="BR53" s="6" t="str">
        <f t="shared" si="51"/>
        <v/>
      </c>
      <c r="BS53" s="6" t="str">
        <f t="shared" si="51"/>
        <v/>
      </c>
      <c r="BT53" s="6" t="str">
        <f t="shared" si="51"/>
        <v/>
      </c>
      <c r="BU53" s="6" t="str">
        <f t="shared" si="51"/>
        <v/>
      </c>
      <c r="BV53" s="6" t="str">
        <f t="shared" si="51"/>
        <v/>
      </c>
      <c r="BW53" s="6" t="str">
        <f t="shared" si="51"/>
        <v/>
      </c>
      <c r="BX53" s="6" t="str">
        <f t="shared" si="51"/>
        <v/>
      </c>
      <c r="BY53" s="6" t="str">
        <f t="shared" si="51"/>
        <v/>
      </c>
      <c r="BZ53" s="6" t="str">
        <f t="shared" si="51"/>
        <v/>
      </c>
      <c r="CA53" s="6" t="str">
        <f t="shared" si="51"/>
        <v/>
      </c>
      <c r="CB53" s="6" t="str">
        <f t="shared" si="51"/>
        <v/>
      </c>
      <c r="CC53" s="6" t="str">
        <f t="shared" si="51"/>
        <v/>
      </c>
      <c r="CD53" s="6" t="str">
        <f t="shared" si="51"/>
        <v/>
      </c>
      <c r="CE53" s="6" t="str">
        <f t="shared" si="51"/>
        <v/>
      </c>
      <c r="CF53" s="6" t="str">
        <f t="shared" si="51"/>
        <v/>
      </c>
      <c r="CG53" s="6" t="str">
        <f t="shared" si="51"/>
        <v/>
      </c>
      <c r="CH53" s="6" t="str">
        <f t="shared" si="51"/>
        <v/>
      </c>
      <c r="CI53" s="34"/>
      <c r="CJ53" s="7">
        <f t="shared" ca="1" si="39"/>
        <v>-0.98645261532816153</v>
      </c>
      <c r="CK53" s="7">
        <v>1</v>
      </c>
    </row>
    <row r="54" spans="1:148">
      <c r="A54" s="1">
        <f t="shared" si="43"/>
        <v>6</v>
      </c>
      <c r="B54" s="4">
        <f ca="1">_xll.Orion.ExcelAPI.Miscellaneous.DateRoll($B$48,A54*3,"M","MF",Holidays)</f>
        <v>42368</v>
      </c>
      <c r="C54" s="58">
        <f ca="1">_xll.Orion.ExcelAPI.Miscellaneous.LinearInterp(QZ_Nodes,B54-Calc_Date,1,2)</f>
        <v>5.3119946267138403E-2</v>
      </c>
      <c r="D54" s="59">
        <f ca="1">_xll.Orion.ExcelAPI.Miscellaneous.Zero2DF(C54,4,(B54-Calc_Date)/365)</f>
        <v>0.92356238971086502</v>
      </c>
      <c r="E54" s="59">
        <f t="shared" ca="1" si="40"/>
        <v>0.24931506849315069</v>
      </c>
      <c r="F54" s="58">
        <f ca="1">($D$48-D54)/SUMPRODUCT(D$49:D54,E$49:E54)</f>
        <v>5.3090196692047592E-2</v>
      </c>
      <c r="G54" s="11">
        <f ca="1">SUMPRODUCT(E$49:E54,D$49:D54)*10^6*0.0001</f>
        <v>143.47321674790291</v>
      </c>
      <c r="S54" s="11"/>
      <c r="T54" s="176"/>
      <c r="W54" s="6">
        <f t="shared" si="34"/>
        <v>10</v>
      </c>
      <c r="X54" s="11">
        <f ca="1">_xll.Orion.ExcelAPI.Miscellaneous.PVFromCurve(CF_Days,CF,QZ_Nodes,W54,InterpSpace,ZeroCompFreq,Method)*10^6</f>
        <v>2020.8805965269416</v>
      </c>
      <c r="Y54" s="38" t="str">
        <f t="shared" si="27"/>
        <v>Jun-12</v>
      </c>
      <c r="Z54" s="6">
        <f t="shared" ref="Z54:BE54" ca="1" si="52">IF(Z25="","",Z25-Calc_Date)</f>
        <v>-750</v>
      </c>
      <c r="AA54" s="6">
        <f t="shared" ca="1" si="52"/>
        <v>-660</v>
      </c>
      <c r="AB54" s="6" t="str">
        <f t="shared" si="52"/>
        <v/>
      </c>
      <c r="AC54" s="6" t="str">
        <f t="shared" si="52"/>
        <v/>
      </c>
      <c r="AD54" s="6" t="str">
        <f t="shared" si="52"/>
        <v/>
      </c>
      <c r="AE54" s="6" t="str">
        <f t="shared" si="52"/>
        <v/>
      </c>
      <c r="AF54" s="6" t="str">
        <f t="shared" si="52"/>
        <v/>
      </c>
      <c r="AG54" s="6" t="str">
        <f t="shared" si="52"/>
        <v/>
      </c>
      <c r="AH54" s="6" t="str">
        <f t="shared" si="52"/>
        <v/>
      </c>
      <c r="AI54" s="6" t="str">
        <f t="shared" si="52"/>
        <v/>
      </c>
      <c r="AJ54" s="6" t="str">
        <f t="shared" si="52"/>
        <v/>
      </c>
      <c r="AK54" s="6" t="str">
        <f t="shared" si="52"/>
        <v/>
      </c>
      <c r="AL54" s="6" t="str">
        <f t="shared" si="52"/>
        <v/>
      </c>
      <c r="AM54" s="6" t="str">
        <f t="shared" si="52"/>
        <v/>
      </c>
      <c r="AN54" s="6" t="str">
        <f t="shared" si="52"/>
        <v/>
      </c>
      <c r="AO54" s="6" t="str">
        <f t="shared" si="52"/>
        <v/>
      </c>
      <c r="AP54" s="6" t="str">
        <f t="shared" si="52"/>
        <v/>
      </c>
      <c r="AQ54" s="6" t="str">
        <f t="shared" si="52"/>
        <v/>
      </c>
      <c r="AR54" s="6" t="str">
        <f t="shared" si="52"/>
        <v/>
      </c>
      <c r="AS54" s="6" t="str">
        <f t="shared" si="52"/>
        <v/>
      </c>
      <c r="AT54" s="6" t="str">
        <f t="shared" si="52"/>
        <v/>
      </c>
      <c r="AU54" s="6" t="str">
        <f t="shared" si="52"/>
        <v/>
      </c>
      <c r="AV54" s="6" t="str">
        <f t="shared" si="52"/>
        <v/>
      </c>
      <c r="AW54" s="6" t="str">
        <f t="shared" si="52"/>
        <v/>
      </c>
      <c r="AX54" s="6" t="str">
        <f t="shared" si="52"/>
        <v/>
      </c>
      <c r="AY54" s="6" t="str">
        <f t="shared" si="52"/>
        <v/>
      </c>
      <c r="AZ54" s="6" t="str">
        <f t="shared" si="52"/>
        <v/>
      </c>
      <c r="BA54" s="6" t="str">
        <f t="shared" si="52"/>
        <v/>
      </c>
      <c r="BB54" s="6" t="str">
        <f t="shared" si="52"/>
        <v/>
      </c>
      <c r="BC54" s="6" t="str">
        <f t="shared" si="52"/>
        <v/>
      </c>
      <c r="BD54" s="6" t="str">
        <f t="shared" si="52"/>
        <v/>
      </c>
      <c r="BE54" s="6" t="str">
        <f t="shared" si="52"/>
        <v/>
      </c>
      <c r="BF54" s="6" t="str">
        <f t="shared" ref="BF54:CH54" si="53">IF(BF25="","",BF25-Calc_Date)</f>
        <v/>
      </c>
      <c r="BG54" s="6" t="str">
        <f t="shared" si="53"/>
        <v/>
      </c>
      <c r="BH54" s="6" t="str">
        <f t="shared" si="53"/>
        <v/>
      </c>
      <c r="BI54" s="6" t="str">
        <f t="shared" si="53"/>
        <v/>
      </c>
      <c r="BJ54" s="6" t="str">
        <f t="shared" si="53"/>
        <v/>
      </c>
      <c r="BK54" s="6" t="str">
        <f t="shared" si="53"/>
        <v/>
      </c>
      <c r="BL54" s="6" t="str">
        <f t="shared" si="53"/>
        <v/>
      </c>
      <c r="BM54" s="6" t="str">
        <f t="shared" si="53"/>
        <v/>
      </c>
      <c r="BN54" s="6" t="str">
        <f t="shared" si="53"/>
        <v/>
      </c>
      <c r="BO54" s="6" t="str">
        <f t="shared" si="53"/>
        <v/>
      </c>
      <c r="BP54" s="6" t="str">
        <f t="shared" si="53"/>
        <v/>
      </c>
      <c r="BQ54" s="6" t="str">
        <f t="shared" si="53"/>
        <v/>
      </c>
      <c r="BR54" s="6" t="str">
        <f t="shared" si="53"/>
        <v/>
      </c>
      <c r="BS54" s="6" t="str">
        <f t="shared" si="53"/>
        <v/>
      </c>
      <c r="BT54" s="6" t="str">
        <f t="shared" si="53"/>
        <v/>
      </c>
      <c r="BU54" s="6" t="str">
        <f t="shared" si="53"/>
        <v/>
      </c>
      <c r="BV54" s="6" t="str">
        <f t="shared" si="53"/>
        <v/>
      </c>
      <c r="BW54" s="6" t="str">
        <f t="shared" si="53"/>
        <v/>
      </c>
      <c r="BX54" s="6" t="str">
        <f t="shared" si="53"/>
        <v/>
      </c>
      <c r="BY54" s="6" t="str">
        <f t="shared" si="53"/>
        <v/>
      </c>
      <c r="BZ54" s="6" t="str">
        <f t="shared" si="53"/>
        <v/>
      </c>
      <c r="CA54" s="6" t="str">
        <f t="shared" si="53"/>
        <v/>
      </c>
      <c r="CB54" s="6" t="str">
        <f t="shared" si="53"/>
        <v/>
      </c>
      <c r="CC54" s="6" t="str">
        <f t="shared" si="53"/>
        <v/>
      </c>
      <c r="CD54" s="6" t="str">
        <f t="shared" si="53"/>
        <v/>
      </c>
      <c r="CE54" s="6" t="str">
        <f t="shared" si="53"/>
        <v/>
      </c>
      <c r="CF54" s="6" t="str">
        <f t="shared" si="53"/>
        <v/>
      </c>
      <c r="CG54" s="6" t="str">
        <f t="shared" si="53"/>
        <v/>
      </c>
      <c r="CH54" s="6" t="str">
        <f t="shared" si="53"/>
        <v/>
      </c>
      <c r="CI54" s="34"/>
      <c r="CJ54" s="7">
        <f t="shared" ca="1" si="39"/>
        <v>-0.98621194640410925</v>
      </c>
      <c r="CK54" s="7">
        <v>1</v>
      </c>
    </row>
    <row r="55" spans="1:148">
      <c r="A55" s="1">
        <f t="shared" si="43"/>
        <v>7</v>
      </c>
      <c r="B55" s="4">
        <f ca="1">_xll.Orion.ExcelAPI.Miscellaneous.DateRoll($B$48,A55*3,"M","MF",Holidays)</f>
        <v>42459</v>
      </c>
      <c r="C55" s="58">
        <f ca="1">_xll.Orion.ExcelAPI.Miscellaneous.LinearInterp(QZ_Nodes,B55-Calc_Date,1,2)</f>
        <v>5.3591008402250784E-2</v>
      </c>
      <c r="D55" s="59">
        <f ca="1">_xll.Orion.ExcelAPI.Miscellaneous.Zero2DF(C55,4,(B55-Calc_Date)/365)</f>
        <v>0.91074736778504473</v>
      </c>
      <c r="E55" s="59">
        <f t="shared" ca="1" si="40"/>
        <v>0.24931506849315069</v>
      </c>
      <c r="F55" s="58">
        <f ca="1">($D$48-D55)/SUMPRODUCT(D$49:D55,E$49:E55)</f>
        <v>5.3547653988770767E-2</v>
      </c>
      <c r="G55" s="11">
        <f ca="1">SUMPRODUCT(E$49:E55,D$49:D55)*10^6*0.0001</f>
        <v>166.17952098583143</v>
      </c>
      <c r="S55" s="11"/>
      <c r="T55" s="176"/>
      <c r="U55" s="129"/>
      <c r="W55" s="6">
        <f t="shared" si="34"/>
        <v>11</v>
      </c>
      <c r="X55" s="11">
        <f ca="1">_xll.Orion.ExcelAPI.Miscellaneous.PVFromCurve(CF_Days,CF,QZ_Nodes,W55,InterpSpace,ZeroCompFreq,Method)*10^6</f>
        <v>2086.1515176373578</v>
      </c>
      <c r="Y55" s="38" t="str">
        <f t="shared" si="27"/>
        <v>Sep-12</v>
      </c>
      <c r="Z55" s="6">
        <f t="shared" ref="Z55:BE55" ca="1" si="54">IF(Z26="","",Z26-Calc_Date)</f>
        <v>-652</v>
      </c>
      <c r="AA55" s="6">
        <f t="shared" ca="1" si="54"/>
        <v>-562</v>
      </c>
      <c r="AB55" s="6" t="str">
        <f t="shared" si="54"/>
        <v/>
      </c>
      <c r="AC55" s="6" t="str">
        <f t="shared" si="54"/>
        <v/>
      </c>
      <c r="AD55" s="6" t="str">
        <f t="shared" si="54"/>
        <v/>
      </c>
      <c r="AE55" s="6" t="str">
        <f t="shared" si="54"/>
        <v/>
      </c>
      <c r="AF55" s="6" t="str">
        <f t="shared" si="54"/>
        <v/>
      </c>
      <c r="AG55" s="6" t="str">
        <f t="shared" si="54"/>
        <v/>
      </c>
      <c r="AH55" s="6" t="str">
        <f t="shared" si="54"/>
        <v/>
      </c>
      <c r="AI55" s="6" t="str">
        <f t="shared" si="54"/>
        <v/>
      </c>
      <c r="AJ55" s="6" t="str">
        <f t="shared" si="54"/>
        <v/>
      </c>
      <c r="AK55" s="6" t="str">
        <f t="shared" si="54"/>
        <v/>
      </c>
      <c r="AL55" s="6" t="str">
        <f t="shared" si="54"/>
        <v/>
      </c>
      <c r="AM55" s="6" t="str">
        <f t="shared" si="54"/>
        <v/>
      </c>
      <c r="AN55" s="6" t="str">
        <f t="shared" si="54"/>
        <v/>
      </c>
      <c r="AO55" s="6" t="str">
        <f t="shared" si="54"/>
        <v/>
      </c>
      <c r="AP55" s="6" t="str">
        <f t="shared" si="54"/>
        <v/>
      </c>
      <c r="AQ55" s="6" t="str">
        <f t="shared" si="54"/>
        <v/>
      </c>
      <c r="AR55" s="6" t="str">
        <f t="shared" si="54"/>
        <v/>
      </c>
      <c r="AS55" s="6" t="str">
        <f t="shared" si="54"/>
        <v/>
      </c>
      <c r="AT55" s="6" t="str">
        <f t="shared" si="54"/>
        <v/>
      </c>
      <c r="AU55" s="6" t="str">
        <f t="shared" si="54"/>
        <v/>
      </c>
      <c r="AV55" s="6" t="str">
        <f t="shared" si="54"/>
        <v/>
      </c>
      <c r="AW55" s="6" t="str">
        <f t="shared" si="54"/>
        <v/>
      </c>
      <c r="AX55" s="6" t="str">
        <f t="shared" si="54"/>
        <v/>
      </c>
      <c r="AY55" s="6" t="str">
        <f t="shared" si="54"/>
        <v/>
      </c>
      <c r="AZ55" s="6" t="str">
        <f t="shared" si="54"/>
        <v/>
      </c>
      <c r="BA55" s="6" t="str">
        <f t="shared" si="54"/>
        <v/>
      </c>
      <c r="BB55" s="6" t="str">
        <f t="shared" si="54"/>
        <v/>
      </c>
      <c r="BC55" s="6" t="str">
        <f t="shared" si="54"/>
        <v/>
      </c>
      <c r="BD55" s="6" t="str">
        <f t="shared" si="54"/>
        <v/>
      </c>
      <c r="BE55" s="6" t="str">
        <f t="shared" si="54"/>
        <v/>
      </c>
      <c r="BF55" s="6" t="str">
        <f t="shared" ref="BF55:CH55" si="55">IF(BF26="","",BF26-Calc_Date)</f>
        <v/>
      </c>
      <c r="BG55" s="6" t="str">
        <f t="shared" si="55"/>
        <v/>
      </c>
      <c r="BH55" s="6" t="str">
        <f t="shared" si="55"/>
        <v/>
      </c>
      <c r="BI55" s="6" t="str">
        <f t="shared" si="55"/>
        <v/>
      </c>
      <c r="BJ55" s="6" t="str">
        <f t="shared" si="55"/>
        <v/>
      </c>
      <c r="BK55" s="6" t="str">
        <f t="shared" si="55"/>
        <v/>
      </c>
      <c r="BL55" s="6" t="str">
        <f t="shared" si="55"/>
        <v/>
      </c>
      <c r="BM55" s="6" t="str">
        <f t="shared" si="55"/>
        <v/>
      </c>
      <c r="BN55" s="6" t="str">
        <f t="shared" si="55"/>
        <v/>
      </c>
      <c r="BO55" s="6" t="str">
        <f t="shared" si="55"/>
        <v/>
      </c>
      <c r="BP55" s="6" t="str">
        <f t="shared" si="55"/>
        <v/>
      </c>
      <c r="BQ55" s="6" t="str">
        <f t="shared" si="55"/>
        <v/>
      </c>
      <c r="BR55" s="6" t="str">
        <f t="shared" si="55"/>
        <v/>
      </c>
      <c r="BS55" s="6" t="str">
        <f t="shared" si="55"/>
        <v/>
      </c>
      <c r="BT55" s="6" t="str">
        <f t="shared" si="55"/>
        <v/>
      </c>
      <c r="BU55" s="6" t="str">
        <f t="shared" si="55"/>
        <v/>
      </c>
      <c r="BV55" s="6" t="str">
        <f t="shared" si="55"/>
        <v/>
      </c>
      <c r="BW55" s="6" t="str">
        <f t="shared" si="55"/>
        <v/>
      </c>
      <c r="BX55" s="6" t="str">
        <f t="shared" si="55"/>
        <v/>
      </c>
      <c r="BY55" s="6" t="str">
        <f t="shared" si="55"/>
        <v/>
      </c>
      <c r="BZ55" s="6" t="str">
        <f t="shared" si="55"/>
        <v/>
      </c>
      <c r="CA55" s="6" t="str">
        <f t="shared" si="55"/>
        <v/>
      </c>
      <c r="CB55" s="6" t="str">
        <f t="shared" si="55"/>
        <v/>
      </c>
      <c r="CC55" s="6" t="str">
        <f t="shared" si="55"/>
        <v/>
      </c>
      <c r="CD55" s="6" t="str">
        <f t="shared" si="55"/>
        <v/>
      </c>
      <c r="CE55" s="6" t="str">
        <f t="shared" si="55"/>
        <v/>
      </c>
      <c r="CF55" s="6" t="str">
        <f t="shared" si="55"/>
        <v/>
      </c>
      <c r="CG55" s="6" t="str">
        <f t="shared" si="55"/>
        <v/>
      </c>
      <c r="CH55" s="6" t="str">
        <f t="shared" si="55"/>
        <v/>
      </c>
      <c r="CI55" s="34"/>
      <c r="CJ55" s="7">
        <f t="shared" ca="1" si="39"/>
        <v>-0.9861280156267519</v>
      </c>
      <c r="CK55" s="7">
        <v>1</v>
      </c>
    </row>
    <row r="56" spans="1:148">
      <c r="A56" s="1">
        <f t="shared" si="43"/>
        <v>8</v>
      </c>
      <c r="B56" s="55">
        <f ca="1">_xll.Orion.ExcelAPI.Miscellaneous.DateRoll($B$48,A56*3,"M","MF",Holidays)</f>
        <v>42551</v>
      </c>
      <c r="C56" s="56">
        <f ca="1">_xll.Orion.ExcelAPI.Miscellaneous.LinearInterp(QZ_Nodes,B56-Calc_Date,1,2)</f>
        <v>5.3989073446418727E-2</v>
      </c>
      <c r="D56" s="57">
        <f ca="1">_xll.Orion.ExcelAPI.Miscellaneous.Zero2DF(C56,4,(B56-Calc_Date)/365)</f>
        <v>0.89789987826020223</v>
      </c>
      <c r="E56" s="57">
        <f t="shared" ca="1" si="40"/>
        <v>0.25205479452054796</v>
      </c>
      <c r="F56" s="56">
        <f ca="1">($D$48-D56)/SUMPRODUCT(D$49:D56,E$49:E56)</f>
        <v>5.3933534111580882E-2</v>
      </c>
      <c r="G56" s="74">
        <f ca="1">SUMPRODUCT(E$49:E56,D$49:D56)*10^6*0.0001</f>
        <v>188.81151791732148</v>
      </c>
      <c r="S56" s="58"/>
      <c r="T56" s="176"/>
      <c r="U56" s="129"/>
      <c r="W56" s="6">
        <f t="shared" si="34"/>
        <v>12</v>
      </c>
      <c r="X56" s="11">
        <f ca="1">_xll.Orion.ExcelAPI.Miscellaneous.PVFromCurve(CF_Days,CF,QZ_Nodes,W56,InterpSpace,ZeroCompFreq,Method)*10^6</f>
        <v>-4835.7338390451851</v>
      </c>
      <c r="Y56" s="38" t="str">
        <f t="shared" si="27"/>
        <v>3Y</v>
      </c>
      <c r="Z56" s="6">
        <f t="shared" ref="Z56:BE56" ca="1" si="56">IF(Z27="","",Z27-Calc_Date)</f>
        <v>2</v>
      </c>
      <c r="AA56" s="6">
        <f t="shared" ca="1" si="56"/>
        <v>94</v>
      </c>
      <c r="AB56" s="6">
        <f t="shared" ca="1" si="56"/>
        <v>185</v>
      </c>
      <c r="AC56" s="6">
        <f t="shared" ca="1" si="56"/>
        <v>275</v>
      </c>
      <c r="AD56" s="6">
        <f t="shared" ca="1" si="56"/>
        <v>367</v>
      </c>
      <c r="AE56" s="6">
        <f t="shared" ca="1" si="56"/>
        <v>459</v>
      </c>
      <c r="AF56" s="6">
        <f t="shared" ca="1" si="56"/>
        <v>550</v>
      </c>
      <c r="AG56" s="6">
        <f t="shared" ca="1" si="56"/>
        <v>641</v>
      </c>
      <c r="AH56" s="6">
        <f t="shared" ca="1" si="56"/>
        <v>733</v>
      </c>
      <c r="AI56" s="6">
        <f t="shared" ca="1" si="56"/>
        <v>825</v>
      </c>
      <c r="AJ56" s="6">
        <f t="shared" ca="1" si="56"/>
        <v>916</v>
      </c>
      <c r="AK56" s="6">
        <f t="shared" ca="1" si="56"/>
        <v>1006</v>
      </c>
      <c r="AL56" s="6">
        <f t="shared" ca="1" si="56"/>
        <v>1098</v>
      </c>
      <c r="AM56" s="6" t="str">
        <f t="shared" ca="1" si="56"/>
        <v/>
      </c>
      <c r="AN56" s="6" t="str">
        <f t="shared" ca="1" si="56"/>
        <v/>
      </c>
      <c r="AO56" s="6" t="str">
        <f t="shared" ca="1" si="56"/>
        <v/>
      </c>
      <c r="AP56" s="6" t="str">
        <f t="shared" ca="1" si="56"/>
        <v/>
      </c>
      <c r="AQ56" s="6" t="str">
        <f t="shared" ca="1" si="56"/>
        <v/>
      </c>
      <c r="AR56" s="6" t="str">
        <f t="shared" ca="1" si="56"/>
        <v/>
      </c>
      <c r="AS56" s="6" t="str">
        <f t="shared" ca="1" si="56"/>
        <v/>
      </c>
      <c r="AT56" s="6" t="str">
        <f t="shared" ca="1" si="56"/>
        <v/>
      </c>
      <c r="AU56" s="6" t="str">
        <f t="shared" ca="1" si="56"/>
        <v/>
      </c>
      <c r="AV56" s="6" t="str">
        <f t="shared" ca="1" si="56"/>
        <v/>
      </c>
      <c r="AW56" s="6" t="str">
        <f t="shared" ca="1" si="56"/>
        <v/>
      </c>
      <c r="AX56" s="6" t="str">
        <f t="shared" ca="1" si="56"/>
        <v/>
      </c>
      <c r="AY56" s="6" t="str">
        <f t="shared" ca="1" si="56"/>
        <v/>
      </c>
      <c r="AZ56" s="6" t="str">
        <f t="shared" ca="1" si="56"/>
        <v/>
      </c>
      <c r="BA56" s="6" t="str">
        <f t="shared" ca="1" si="56"/>
        <v/>
      </c>
      <c r="BB56" s="6" t="str">
        <f t="shared" ca="1" si="56"/>
        <v/>
      </c>
      <c r="BC56" s="6" t="str">
        <f t="shared" ca="1" si="56"/>
        <v/>
      </c>
      <c r="BD56" s="6" t="str">
        <f t="shared" ca="1" si="56"/>
        <v/>
      </c>
      <c r="BE56" s="6" t="str">
        <f t="shared" ca="1" si="56"/>
        <v/>
      </c>
      <c r="BF56" s="6" t="str">
        <f t="shared" ref="BF56:CH56" ca="1" si="57">IF(BF27="","",BF27-Calc_Date)</f>
        <v/>
      </c>
      <c r="BG56" s="6" t="str">
        <f t="shared" ca="1" si="57"/>
        <v/>
      </c>
      <c r="BH56" s="6" t="str">
        <f t="shared" ca="1" si="57"/>
        <v/>
      </c>
      <c r="BI56" s="6" t="str">
        <f t="shared" ca="1" si="57"/>
        <v/>
      </c>
      <c r="BJ56" s="6" t="str">
        <f t="shared" ca="1" si="57"/>
        <v/>
      </c>
      <c r="BK56" s="6" t="str">
        <f t="shared" ca="1" si="57"/>
        <v/>
      </c>
      <c r="BL56" s="6" t="str">
        <f t="shared" ca="1" si="57"/>
        <v/>
      </c>
      <c r="BM56" s="6" t="str">
        <f t="shared" ca="1" si="57"/>
        <v/>
      </c>
      <c r="BN56" s="6" t="str">
        <f t="shared" ca="1" si="57"/>
        <v/>
      </c>
      <c r="BO56" s="6" t="str">
        <f t="shared" ca="1" si="57"/>
        <v/>
      </c>
      <c r="BP56" s="6" t="str">
        <f t="shared" ca="1" si="57"/>
        <v/>
      </c>
      <c r="BQ56" s="6" t="str">
        <f t="shared" ca="1" si="57"/>
        <v/>
      </c>
      <c r="BR56" s="6" t="str">
        <f t="shared" ca="1" si="57"/>
        <v/>
      </c>
      <c r="BS56" s="6" t="str">
        <f t="shared" ca="1" si="57"/>
        <v/>
      </c>
      <c r="BT56" s="6" t="str">
        <f t="shared" ca="1" si="57"/>
        <v/>
      </c>
      <c r="BU56" s="6" t="str">
        <f t="shared" ca="1" si="57"/>
        <v/>
      </c>
      <c r="BV56" s="6" t="str">
        <f t="shared" ca="1" si="57"/>
        <v/>
      </c>
      <c r="BW56" s="6" t="str">
        <f t="shared" ca="1" si="57"/>
        <v/>
      </c>
      <c r="BX56" s="6" t="str">
        <f t="shared" ca="1" si="57"/>
        <v/>
      </c>
      <c r="BY56" s="6" t="str">
        <f t="shared" ca="1" si="57"/>
        <v/>
      </c>
      <c r="BZ56" s="6" t="str">
        <f t="shared" ca="1" si="57"/>
        <v/>
      </c>
      <c r="CA56" s="6" t="str">
        <f t="shared" ca="1" si="57"/>
        <v/>
      </c>
      <c r="CB56" s="6" t="str">
        <f t="shared" ca="1" si="57"/>
        <v/>
      </c>
      <c r="CC56" s="6" t="str">
        <f t="shared" ca="1" si="57"/>
        <v/>
      </c>
      <c r="CD56" s="6" t="str">
        <f t="shared" ca="1" si="57"/>
        <v/>
      </c>
      <c r="CE56" s="6" t="str">
        <f t="shared" ca="1" si="57"/>
        <v/>
      </c>
      <c r="CF56" s="6" t="str">
        <f t="shared" ca="1" si="57"/>
        <v/>
      </c>
      <c r="CG56" s="6" t="str">
        <f t="shared" ca="1" si="57"/>
        <v/>
      </c>
      <c r="CH56" s="6" t="str">
        <f t="shared" ca="1" si="57"/>
        <v/>
      </c>
      <c r="CI56" s="35"/>
      <c r="CJ56" s="7">
        <v>-1</v>
      </c>
      <c r="CK56" s="7">
        <f t="shared" ref="CK56:CT58" ca="1" si="58">IF(AA27&lt;$N27,$P27*(AA27-Z27)/365,IF(AA27=$N27,1+$P27*(AA27-Z27)/365,IF(AA27&gt;$N27,"")))</f>
        <v>1.3452416438356164E-2</v>
      </c>
      <c r="CL56" s="7">
        <f t="shared" ca="1" si="58"/>
        <v>1.3306194520547947E-2</v>
      </c>
      <c r="CM56" s="7">
        <f t="shared" ca="1" si="58"/>
        <v>1.3159972602739727E-2</v>
      </c>
      <c r="CN56" s="7">
        <f t="shared" ca="1" si="58"/>
        <v>1.3452416438356164E-2</v>
      </c>
      <c r="CO56" s="7">
        <f t="shared" ca="1" si="58"/>
        <v>1.3452416438356164E-2</v>
      </c>
      <c r="CP56" s="7">
        <f t="shared" ca="1" si="58"/>
        <v>1.3306194520547947E-2</v>
      </c>
      <c r="CQ56" s="7">
        <f t="shared" ca="1" si="58"/>
        <v>1.3306194520547947E-2</v>
      </c>
      <c r="CR56" s="7">
        <f t="shared" ca="1" si="58"/>
        <v>1.3452416438356164E-2</v>
      </c>
      <c r="CS56" s="7">
        <f t="shared" ca="1" si="58"/>
        <v>1.3452416438356164E-2</v>
      </c>
      <c r="CT56" s="7">
        <f t="shared" ca="1" si="58"/>
        <v>1.3306194520547947E-2</v>
      </c>
      <c r="CU56" s="7">
        <f t="shared" ref="CU56:DD58" ca="1" si="59">IF(AK27&lt;$N27,$P27*(AK27-AJ27)/365,IF(AK27=$N27,1+$P27*(AK27-AJ27)/365,IF(AK27&gt;$N27,"")))</f>
        <v>1.3159972602739727E-2</v>
      </c>
      <c r="CV56" s="7">
        <f t="shared" ca="1" si="59"/>
        <v>1.0134524164383563</v>
      </c>
      <c r="CW56" s="7" t="str">
        <f t="shared" ca="1" si="59"/>
        <v/>
      </c>
      <c r="CX56" s="7" t="str">
        <f t="shared" ca="1" si="59"/>
        <v/>
      </c>
      <c r="CY56" s="7" t="str">
        <f t="shared" ca="1" si="59"/>
        <v/>
      </c>
      <c r="CZ56" s="7" t="str">
        <f t="shared" ca="1" si="59"/>
        <v/>
      </c>
      <c r="DA56" s="7" t="str">
        <f t="shared" ca="1" si="59"/>
        <v/>
      </c>
      <c r="DB56" s="7" t="str">
        <f t="shared" ca="1" si="59"/>
        <v/>
      </c>
      <c r="DC56" s="7" t="str">
        <f t="shared" ca="1" si="59"/>
        <v/>
      </c>
      <c r="DD56" s="7" t="str">
        <f t="shared" ca="1" si="59"/>
        <v/>
      </c>
      <c r="DE56" s="7" t="str">
        <f t="shared" ref="DE56:DN58" ca="1" si="60">IF(AU27&lt;$N27,$P27*(AU27-AT27)/365,IF(AU27=$N27,1+$P27*(AU27-AT27)/365,IF(AU27&gt;$N27,"")))</f>
        <v/>
      </c>
      <c r="DF56" s="7" t="str">
        <f t="shared" ca="1" si="60"/>
        <v/>
      </c>
      <c r="DG56" s="7" t="str">
        <f t="shared" ca="1" si="60"/>
        <v/>
      </c>
      <c r="DH56" s="7" t="str">
        <f t="shared" ca="1" si="60"/>
        <v/>
      </c>
      <c r="DI56" s="7" t="str">
        <f t="shared" ca="1" si="60"/>
        <v/>
      </c>
      <c r="DJ56" s="7" t="str">
        <f t="shared" ca="1" si="60"/>
        <v/>
      </c>
      <c r="DK56" s="7" t="str">
        <f t="shared" ca="1" si="60"/>
        <v/>
      </c>
      <c r="DL56" s="7" t="str">
        <f t="shared" ca="1" si="60"/>
        <v/>
      </c>
      <c r="DM56" s="7" t="str">
        <f t="shared" ca="1" si="60"/>
        <v/>
      </c>
      <c r="DN56" s="7" t="str">
        <f t="shared" ca="1" si="60"/>
        <v/>
      </c>
      <c r="DO56" s="7" t="str">
        <f t="shared" ref="DO56:DX58" ca="1" si="61">IF(BE27&lt;$N27,$P27*(BE27-BD27)/365,IF(BE27=$N27,1+$P27*(BE27-BD27)/365,IF(BE27&gt;$N27,"")))</f>
        <v/>
      </c>
      <c r="DP56" s="7" t="str">
        <f t="shared" ca="1" si="61"/>
        <v/>
      </c>
      <c r="DQ56" s="7" t="str">
        <f t="shared" ca="1" si="61"/>
        <v/>
      </c>
      <c r="DR56" s="7" t="str">
        <f t="shared" ca="1" si="61"/>
        <v/>
      </c>
      <c r="DS56" s="7" t="str">
        <f t="shared" ca="1" si="61"/>
        <v/>
      </c>
      <c r="DT56" s="7" t="str">
        <f t="shared" ca="1" si="61"/>
        <v/>
      </c>
      <c r="DU56" s="7" t="str">
        <f t="shared" ca="1" si="61"/>
        <v/>
      </c>
      <c r="DV56" s="7" t="str">
        <f t="shared" ca="1" si="61"/>
        <v/>
      </c>
      <c r="DW56" s="7" t="str">
        <f t="shared" ca="1" si="61"/>
        <v/>
      </c>
      <c r="DX56" s="7" t="str">
        <f t="shared" ca="1" si="61"/>
        <v/>
      </c>
      <c r="DY56" s="7" t="str">
        <f t="shared" ref="DY56:EH58" ca="1" si="62">IF(BO27&lt;$N27,$P27*(BO27-BN27)/365,IF(BO27=$N27,1+$P27*(BO27-BN27)/365,IF(BO27&gt;$N27,"")))</f>
        <v/>
      </c>
      <c r="DZ56" s="7" t="str">
        <f t="shared" ca="1" si="62"/>
        <v/>
      </c>
      <c r="EA56" s="7" t="str">
        <f t="shared" ca="1" si="62"/>
        <v/>
      </c>
      <c r="EB56" s="7" t="str">
        <f t="shared" ca="1" si="62"/>
        <v/>
      </c>
      <c r="EC56" s="7" t="str">
        <f t="shared" ca="1" si="62"/>
        <v/>
      </c>
      <c r="ED56" s="7" t="str">
        <f t="shared" ca="1" si="62"/>
        <v/>
      </c>
      <c r="EE56" s="7" t="str">
        <f t="shared" ca="1" si="62"/>
        <v/>
      </c>
      <c r="EF56" s="7" t="str">
        <f t="shared" ca="1" si="62"/>
        <v/>
      </c>
      <c r="EG56" s="7" t="str">
        <f t="shared" ca="1" si="62"/>
        <v/>
      </c>
      <c r="EH56" s="7" t="str">
        <f t="shared" ca="1" si="62"/>
        <v/>
      </c>
      <c r="EI56" s="7" t="str">
        <f t="shared" ref="EI56:ER58" ca="1" si="63">IF(BY27&lt;$N27,$P27*(BY27-BX27)/365,IF(BY27=$N27,1+$P27*(BY27-BX27)/365,IF(BY27&gt;$N27,"")))</f>
        <v/>
      </c>
      <c r="EJ56" s="7" t="str">
        <f t="shared" ca="1" si="63"/>
        <v/>
      </c>
      <c r="EK56" s="7" t="str">
        <f t="shared" ca="1" si="63"/>
        <v/>
      </c>
      <c r="EL56" s="7" t="str">
        <f t="shared" ca="1" si="63"/>
        <v/>
      </c>
      <c r="EM56" s="7" t="str">
        <f t="shared" ca="1" si="63"/>
        <v/>
      </c>
      <c r="EN56" s="7" t="str">
        <f t="shared" ca="1" si="63"/>
        <v/>
      </c>
      <c r="EO56" s="7" t="str">
        <f t="shared" ca="1" si="63"/>
        <v/>
      </c>
      <c r="EP56" s="7" t="str">
        <f t="shared" ca="1" si="63"/>
        <v/>
      </c>
      <c r="EQ56" s="7" t="str">
        <f t="shared" ca="1" si="63"/>
        <v/>
      </c>
      <c r="ER56" s="7" t="str">
        <f t="shared" ca="1" si="63"/>
        <v/>
      </c>
    </row>
    <row r="57" spans="1:148">
      <c r="A57" s="1">
        <f>A56+1</f>
        <v>9</v>
      </c>
      <c r="B57" s="4">
        <f ca="1">_xll.Orion.ExcelAPI.Miscellaneous.DateRoll($B$48,A57*3,"M","MF",Holidays)</f>
        <v>42643</v>
      </c>
      <c r="C57" s="58">
        <f ca="1">_xll.Orion.ExcelAPI.Miscellaneous.LinearInterp(QZ_Nodes,B57-Calc_Date,1,2)</f>
        <v>5.4317550698564199E-2</v>
      </c>
      <c r="D57" s="59">
        <f ca="1">_xll.Orion.ExcelAPI.Miscellaneous.Zero2DF(C57,4,(B57-Calc_Date)/365)</f>
        <v>0.88519578851768099</v>
      </c>
      <c r="E57" s="59">
        <f ca="1">(B57-B56)/365</f>
        <v>0.25205479452054796</v>
      </c>
      <c r="F57" s="58">
        <f ca="1">($D$48-D57)/SUMPRODUCT(D$49:D57,E$49:E57)</f>
        <v>5.4251147544885019E-2</v>
      </c>
      <c r="G57" s="11">
        <f ca="1">SUMPRODUCT(E$49:E57,D$49:D57)*10^6*0.0001</f>
        <v>211.12330217584932</v>
      </c>
      <c r="T57" s="176"/>
      <c r="U57" s="129"/>
      <c r="W57" s="6">
        <f t="shared" si="34"/>
        <v>13</v>
      </c>
      <c r="X57" s="11">
        <f ca="1">_xll.Orion.ExcelAPI.Miscellaneous.PVFromCurve(CF_Days,CF,QZ_Nodes,W57,InterpSpace,ZeroCompFreq,Method)*10^6</f>
        <v>-6220.6484379491285</v>
      </c>
      <c r="Y57" s="38" t="str">
        <f t="shared" si="27"/>
        <v>4Y</v>
      </c>
      <c r="Z57" s="6">
        <f t="shared" ref="Z57:BE57" ca="1" si="64">IF(Z28="","",Z28-Calc_Date)</f>
        <v>2</v>
      </c>
      <c r="AA57" s="6">
        <f t="shared" ca="1" si="64"/>
        <v>185</v>
      </c>
      <c r="AB57" s="6">
        <f t="shared" ca="1" si="64"/>
        <v>367</v>
      </c>
      <c r="AC57" s="6">
        <f t="shared" ca="1" si="64"/>
        <v>550</v>
      </c>
      <c r="AD57" s="6">
        <f t="shared" ca="1" si="64"/>
        <v>733</v>
      </c>
      <c r="AE57" s="6">
        <f t="shared" ca="1" si="64"/>
        <v>916</v>
      </c>
      <c r="AF57" s="6">
        <f t="shared" ca="1" si="64"/>
        <v>1098</v>
      </c>
      <c r="AG57" s="6">
        <f t="shared" ca="1" si="64"/>
        <v>1280</v>
      </c>
      <c r="AH57" s="6">
        <f t="shared" ca="1" si="64"/>
        <v>1462</v>
      </c>
      <c r="AI57" s="6" t="str">
        <f t="shared" ca="1" si="64"/>
        <v/>
      </c>
      <c r="AJ57" s="6" t="str">
        <f t="shared" ca="1" si="64"/>
        <v/>
      </c>
      <c r="AK57" s="6" t="str">
        <f t="shared" ca="1" si="64"/>
        <v/>
      </c>
      <c r="AL57" s="6" t="str">
        <f t="shared" ca="1" si="64"/>
        <v/>
      </c>
      <c r="AM57" s="6" t="str">
        <f t="shared" ca="1" si="64"/>
        <v/>
      </c>
      <c r="AN57" s="6" t="str">
        <f t="shared" ca="1" si="64"/>
        <v/>
      </c>
      <c r="AO57" s="6" t="str">
        <f t="shared" ca="1" si="64"/>
        <v/>
      </c>
      <c r="AP57" s="6" t="str">
        <f t="shared" ca="1" si="64"/>
        <v/>
      </c>
      <c r="AQ57" s="6" t="str">
        <f t="shared" ca="1" si="64"/>
        <v/>
      </c>
      <c r="AR57" s="6" t="str">
        <f t="shared" ca="1" si="64"/>
        <v/>
      </c>
      <c r="AS57" s="6" t="str">
        <f t="shared" ca="1" si="64"/>
        <v/>
      </c>
      <c r="AT57" s="6" t="str">
        <f t="shared" ca="1" si="64"/>
        <v/>
      </c>
      <c r="AU57" s="6" t="str">
        <f t="shared" ca="1" si="64"/>
        <v/>
      </c>
      <c r="AV57" s="6" t="str">
        <f t="shared" ca="1" si="64"/>
        <v/>
      </c>
      <c r="AW57" s="6" t="str">
        <f t="shared" ca="1" si="64"/>
        <v/>
      </c>
      <c r="AX57" s="6" t="str">
        <f t="shared" ca="1" si="64"/>
        <v/>
      </c>
      <c r="AY57" s="6" t="str">
        <f t="shared" ca="1" si="64"/>
        <v/>
      </c>
      <c r="AZ57" s="6" t="str">
        <f t="shared" ca="1" si="64"/>
        <v/>
      </c>
      <c r="BA57" s="6" t="str">
        <f t="shared" ca="1" si="64"/>
        <v/>
      </c>
      <c r="BB57" s="6" t="str">
        <f t="shared" ca="1" si="64"/>
        <v/>
      </c>
      <c r="BC57" s="6" t="str">
        <f t="shared" ca="1" si="64"/>
        <v/>
      </c>
      <c r="BD57" s="6" t="str">
        <f t="shared" ca="1" si="64"/>
        <v/>
      </c>
      <c r="BE57" s="6" t="str">
        <f t="shared" ca="1" si="64"/>
        <v/>
      </c>
      <c r="BF57" s="6" t="str">
        <f t="shared" ref="BF57:CH57" ca="1" si="65">IF(BF28="","",BF28-Calc_Date)</f>
        <v/>
      </c>
      <c r="BG57" s="6" t="str">
        <f t="shared" ca="1" si="65"/>
        <v/>
      </c>
      <c r="BH57" s="6" t="str">
        <f t="shared" ca="1" si="65"/>
        <v/>
      </c>
      <c r="BI57" s="6" t="str">
        <f t="shared" ca="1" si="65"/>
        <v/>
      </c>
      <c r="BJ57" s="6" t="str">
        <f t="shared" ca="1" si="65"/>
        <v/>
      </c>
      <c r="BK57" s="6" t="str">
        <f t="shared" ca="1" si="65"/>
        <v/>
      </c>
      <c r="BL57" s="6" t="str">
        <f t="shared" ca="1" si="65"/>
        <v/>
      </c>
      <c r="BM57" s="6" t="str">
        <f t="shared" ca="1" si="65"/>
        <v/>
      </c>
      <c r="BN57" s="6" t="str">
        <f t="shared" ca="1" si="65"/>
        <v/>
      </c>
      <c r="BO57" s="6" t="str">
        <f t="shared" ca="1" si="65"/>
        <v/>
      </c>
      <c r="BP57" s="6" t="str">
        <f t="shared" ca="1" si="65"/>
        <v/>
      </c>
      <c r="BQ57" s="6" t="str">
        <f t="shared" ca="1" si="65"/>
        <v/>
      </c>
      <c r="BR57" s="6" t="str">
        <f t="shared" ca="1" si="65"/>
        <v/>
      </c>
      <c r="BS57" s="6" t="str">
        <f t="shared" ca="1" si="65"/>
        <v/>
      </c>
      <c r="BT57" s="6" t="str">
        <f t="shared" ca="1" si="65"/>
        <v/>
      </c>
      <c r="BU57" s="6" t="str">
        <f t="shared" ca="1" si="65"/>
        <v/>
      </c>
      <c r="BV57" s="6" t="str">
        <f t="shared" ca="1" si="65"/>
        <v/>
      </c>
      <c r="BW57" s="6" t="str">
        <f t="shared" ca="1" si="65"/>
        <v/>
      </c>
      <c r="BX57" s="6" t="str">
        <f t="shared" ca="1" si="65"/>
        <v/>
      </c>
      <c r="BY57" s="6" t="str">
        <f t="shared" ca="1" si="65"/>
        <v/>
      </c>
      <c r="BZ57" s="6" t="str">
        <f t="shared" ca="1" si="65"/>
        <v/>
      </c>
      <c r="CA57" s="6" t="str">
        <f t="shared" ca="1" si="65"/>
        <v/>
      </c>
      <c r="CB57" s="6" t="str">
        <f t="shared" ca="1" si="65"/>
        <v/>
      </c>
      <c r="CC57" s="6" t="str">
        <f t="shared" ca="1" si="65"/>
        <v/>
      </c>
      <c r="CD57" s="6" t="str">
        <f t="shared" ca="1" si="65"/>
        <v/>
      </c>
      <c r="CE57" s="6" t="str">
        <f t="shared" ca="1" si="65"/>
        <v/>
      </c>
      <c r="CF57" s="6" t="str">
        <f t="shared" ca="1" si="65"/>
        <v/>
      </c>
      <c r="CG57" s="6" t="str">
        <f t="shared" ca="1" si="65"/>
        <v/>
      </c>
      <c r="CH57" s="6" t="str">
        <f t="shared" ca="1" si="65"/>
        <v/>
      </c>
      <c r="CI57" s="34"/>
      <c r="CJ57" s="7">
        <v>-1</v>
      </c>
      <c r="CK57" s="7">
        <f t="shared" ca="1" si="58"/>
        <v>2.7358082191780819E-2</v>
      </c>
      <c r="CL57" s="7">
        <f t="shared" ca="1" si="58"/>
        <v>2.7208584474885843E-2</v>
      </c>
      <c r="CM57" s="7">
        <f t="shared" ca="1" si="58"/>
        <v>2.7358082191780819E-2</v>
      </c>
      <c r="CN57" s="7">
        <f t="shared" ca="1" si="58"/>
        <v>2.7358082191780819E-2</v>
      </c>
      <c r="CO57" s="7">
        <f t="shared" ca="1" si="58"/>
        <v>2.7358082191780819E-2</v>
      </c>
      <c r="CP57" s="7">
        <f t="shared" ca="1" si="58"/>
        <v>2.7208584474885843E-2</v>
      </c>
      <c r="CQ57" s="7">
        <f t="shared" ca="1" si="58"/>
        <v>2.7208584474885843E-2</v>
      </c>
      <c r="CR57" s="7">
        <f t="shared" ca="1" si="58"/>
        <v>1.0272085844748859</v>
      </c>
      <c r="CS57" s="7" t="str">
        <f t="shared" ca="1" si="58"/>
        <v/>
      </c>
      <c r="CT57" s="7" t="str">
        <f t="shared" ca="1" si="58"/>
        <v/>
      </c>
      <c r="CU57" s="7" t="str">
        <f t="shared" ca="1" si="59"/>
        <v/>
      </c>
      <c r="CV57" s="7" t="str">
        <f t="shared" ca="1" si="59"/>
        <v/>
      </c>
      <c r="CW57" s="7" t="str">
        <f t="shared" ca="1" si="59"/>
        <v/>
      </c>
      <c r="CX57" s="7" t="str">
        <f t="shared" ca="1" si="59"/>
        <v/>
      </c>
      <c r="CY57" s="7" t="str">
        <f t="shared" ca="1" si="59"/>
        <v/>
      </c>
      <c r="CZ57" s="7" t="str">
        <f t="shared" ca="1" si="59"/>
        <v/>
      </c>
      <c r="DA57" s="7" t="str">
        <f t="shared" ca="1" si="59"/>
        <v/>
      </c>
      <c r="DB57" s="7" t="str">
        <f t="shared" ca="1" si="59"/>
        <v/>
      </c>
      <c r="DC57" s="7" t="str">
        <f t="shared" ca="1" si="59"/>
        <v/>
      </c>
      <c r="DD57" s="7" t="str">
        <f t="shared" ca="1" si="59"/>
        <v/>
      </c>
      <c r="DE57" s="7" t="str">
        <f t="shared" ca="1" si="60"/>
        <v/>
      </c>
      <c r="DF57" s="7" t="str">
        <f t="shared" ca="1" si="60"/>
        <v/>
      </c>
      <c r="DG57" s="7" t="str">
        <f t="shared" ca="1" si="60"/>
        <v/>
      </c>
      <c r="DH57" s="7" t="str">
        <f t="shared" ca="1" si="60"/>
        <v/>
      </c>
      <c r="DI57" s="7" t="str">
        <f t="shared" ca="1" si="60"/>
        <v/>
      </c>
      <c r="DJ57" s="7" t="str">
        <f t="shared" ca="1" si="60"/>
        <v/>
      </c>
      <c r="DK57" s="7" t="str">
        <f t="shared" ca="1" si="60"/>
        <v/>
      </c>
      <c r="DL57" s="7" t="str">
        <f t="shared" ca="1" si="60"/>
        <v/>
      </c>
      <c r="DM57" s="7" t="str">
        <f t="shared" ca="1" si="60"/>
        <v/>
      </c>
      <c r="DN57" s="7" t="str">
        <f t="shared" ca="1" si="60"/>
        <v/>
      </c>
      <c r="DO57" s="7" t="str">
        <f t="shared" ca="1" si="61"/>
        <v/>
      </c>
      <c r="DP57" s="7" t="str">
        <f t="shared" ca="1" si="61"/>
        <v/>
      </c>
      <c r="DQ57" s="7" t="str">
        <f t="shared" ca="1" si="61"/>
        <v/>
      </c>
      <c r="DR57" s="7" t="str">
        <f t="shared" ca="1" si="61"/>
        <v/>
      </c>
      <c r="DS57" s="7" t="str">
        <f t="shared" ca="1" si="61"/>
        <v/>
      </c>
      <c r="DT57" s="7" t="str">
        <f t="shared" ca="1" si="61"/>
        <v/>
      </c>
      <c r="DU57" s="7" t="str">
        <f t="shared" ca="1" si="61"/>
        <v/>
      </c>
      <c r="DV57" s="7" t="str">
        <f t="shared" ca="1" si="61"/>
        <v/>
      </c>
      <c r="DW57" s="7" t="str">
        <f t="shared" ca="1" si="61"/>
        <v/>
      </c>
      <c r="DX57" s="7" t="str">
        <f t="shared" ca="1" si="61"/>
        <v/>
      </c>
      <c r="DY57" s="7" t="str">
        <f t="shared" ca="1" si="62"/>
        <v/>
      </c>
      <c r="DZ57" s="7" t="str">
        <f t="shared" ca="1" si="62"/>
        <v/>
      </c>
      <c r="EA57" s="7" t="str">
        <f t="shared" ca="1" si="62"/>
        <v/>
      </c>
      <c r="EB57" s="7" t="str">
        <f t="shared" ca="1" si="62"/>
        <v/>
      </c>
      <c r="EC57" s="7" t="str">
        <f t="shared" ca="1" si="62"/>
        <v/>
      </c>
      <c r="ED57" s="7" t="str">
        <f t="shared" ca="1" si="62"/>
        <v/>
      </c>
      <c r="EE57" s="7" t="str">
        <f t="shared" ca="1" si="62"/>
        <v/>
      </c>
      <c r="EF57" s="7" t="str">
        <f t="shared" ca="1" si="62"/>
        <v/>
      </c>
      <c r="EG57" s="7" t="str">
        <f t="shared" ca="1" si="62"/>
        <v/>
      </c>
      <c r="EH57" s="7" t="str">
        <f t="shared" ca="1" si="62"/>
        <v/>
      </c>
      <c r="EI57" s="7" t="str">
        <f t="shared" ca="1" si="63"/>
        <v/>
      </c>
      <c r="EJ57" s="7" t="str">
        <f t="shared" ca="1" si="63"/>
        <v/>
      </c>
      <c r="EK57" s="7" t="str">
        <f t="shared" ca="1" si="63"/>
        <v/>
      </c>
      <c r="EL57" s="7" t="str">
        <f t="shared" ca="1" si="63"/>
        <v/>
      </c>
      <c r="EM57" s="7" t="str">
        <f t="shared" ca="1" si="63"/>
        <v/>
      </c>
      <c r="EN57" s="7" t="str">
        <f t="shared" ca="1" si="63"/>
        <v/>
      </c>
      <c r="EO57" s="7" t="str">
        <f t="shared" ca="1" si="63"/>
        <v/>
      </c>
      <c r="EP57" s="7" t="str">
        <f t="shared" ca="1" si="63"/>
        <v/>
      </c>
      <c r="EQ57" s="7" t="str">
        <f t="shared" ca="1" si="63"/>
        <v/>
      </c>
      <c r="ER57" s="7" t="str">
        <f t="shared" ca="1" si="63"/>
        <v/>
      </c>
    </row>
    <row r="58" spans="1:148">
      <c r="A58" s="1">
        <f>A57+1</f>
        <v>10</v>
      </c>
      <c r="B58" s="4">
        <f ca="1">_xll.Orion.ExcelAPI.Miscellaneous.DateRoll($B$48,A58*3,"M","MF",Holidays)</f>
        <v>42734</v>
      </c>
      <c r="C58" s="58">
        <f ca="1">_xll.Orion.ExcelAPI.Miscellaneous.LinearInterp(QZ_Nodes,B58-Calc_Date,1,2)</f>
        <v>5.4623092875030817E-2</v>
      </c>
      <c r="D58" s="59">
        <f ca="1">_xll.Orion.ExcelAPI.Miscellaneous.Zero2DF(C58,4,(B58-Calc_Date)/365)</f>
        <v>0.87270824872942909</v>
      </c>
      <c r="E58" s="59">
        <f ca="1">(B58-B57)/365</f>
        <v>0.24931506849315069</v>
      </c>
      <c r="F58" s="58">
        <f ca="1">($D$48-D58)/SUMPRODUCT(D$49:D58,E$49:E58)</f>
        <v>5.454469295348055E-2</v>
      </c>
      <c r="G58" s="11">
        <f ca="1">SUMPRODUCT(E$49:E58,D$49:D58)*10^6*0.0001</f>
        <v>232.88123385650084</v>
      </c>
      <c r="S58" s="100"/>
      <c r="T58" s="176"/>
      <c r="U58" s="129"/>
      <c r="W58" s="6">
        <f t="shared" si="34"/>
        <v>14</v>
      </c>
      <c r="X58" s="11">
        <f ca="1">_xll.Orion.ExcelAPI.Miscellaneous.PVFromCurve(CF_Days,CF,QZ_Nodes,W58,InterpSpace,ZeroCompFreq,Method)*10^6</f>
        <v>-7546.2879662890336</v>
      </c>
      <c r="Y58" s="38" t="str">
        <f t="shared" si="27"/>
        <v>5Y</v>
      </c>
      <c r="Z58" s="6">
        <f t="shared" ref="Z58:BE58" ca="1" si="66">IF(Z29="","",Z29-Calc_Date)</f>
        <v>2</v>
      </c>
      <c r="AA58" s="6">
        <f t="shared" ca="1" si="66"/>
        <v>185</v>
      </c>
      <c r="AB58" s="6">
        <f t="shared" ca="1" si="66"/>
        <v>367</v>
      </c>
      <c r="AC58" s="6">
        <f t="shared" ca="1" si="66"/>
        <v>550</v>
      </c>
      <c r="AD58" s="6">
        <f t="shared" ca="1" si="66"/>
        <v>733</v>
      </c>
      <c r="AE58" s="6">
        <f t="shared" ca="1" si="66"/>
        <v>916</v>
      </c>
      <c r="AF58" s="6">
        <f t="shared" ca="1" si="66"/>
        <v>1098</v>
      </c>
      <c r="AG58" s="6">
        <f t="shared" ca="1" si="66"/>
        <v>1280</v>
      </c>
      <c r="AH58" s="6">
        <f t="shared" ca="1" si="66"/>
        <v>1462</v>
      </c>
      <c r="AI58" s="6">
        <f t="shared" ca="1" si="66"/>
        <v>1647</v>
      </c>
      <c r="AJ58" s="6">
        <f t="shared" ca="1" si="66"/>
        <v>1826</v>
      </c>
      <c r="AK58" s="6" t="str">
        <f t="shared" ca="1" si="66"/>
        <v/>
      </c>
      <c r="AL58" s="6" t="str">
        <f t="shared" ca="1" si="66"/>
        <v/>
      </c>
      <c r="AM58" s="6" t="str">
        <f t="shared" ca="1" si="66"/>
        <v/>
      </c>
      <c r="AN58" s="6" t="str">
        <f t="shared" ca="1" si="66"/>
        <v/>
      </c>
      <c r="AO58" s="6" t="str">
        <f t="shared" ca="1" si="66"/>
        <v/>
      </c>
      <c r="AP58" s="6" t="str">
        <f t="shared" ca="1" si="66"/>
        <v/>
      </c>
      <c r="AQ58" s="6" t="str">
        <f t="shared" ca="1" si="66"/>
        <v/>
      </c>
      <c r="AR58" s="6" t="str">
        <f t="shared" ca="1" si="66"/>
        <v/>
      </c>
      <c r="AS58" s="6" t="str">
        <f t="shared" ca="1" si="66"/>
        <v/>
      </c>
      <c r="AT58" s="6" t="str">
        <f t="shared" ca="1" si="66"/>
        <v/>
      </c>
      <c r="AU58" s="6" t="str">
        <f t="shared" ca="1" si="66"/>
        <v/>
      </c>
      <c r="AV58" s="6" t="str">
        <f t="shared" ca="1" si="66"/>
        <v/>
      </c>
      <c r="AW58" s="6" t="str">
        <f t="shared" ca="1" si="66"/>
        <v/>
      </c>
      <c r="AX58" s="6" t="str">
        <f t="shared" ca="1" si="66"/>
        <v/>
      </c>
      <c r="AY58" s="6" t="str">
        <f t="shared" ca="1" si="66"/>
        <v/>
      </c>
      <c r="AZ58" s="6" t="str">
        <f t="shared" ca="1" si="66"/>
        <v/>
      </c>
      <c r="BA58" s="6" t="str">
        <f t="shared" ca="1" si="66"/>
        <v/>
      </c>
      <c r="BB58" s="6" t="str">
        <f t="shared" ca="1" si="66"/>
        <v/>
      </c>
      <c r="BC58" s="6" t="str">
        <f t="shared" ca="1" si="66"/>
        <v/>
      </c>
      <c r="BD58" s="6" t="str">
        <f t="shared" ca="1" si="66"/>
        <v/>
      </c>
      <c r="BE58" s="6" t="str">
        <f t="shared" ca="1" si="66"/>
        <v/>
      </c>
      <c r="BF58" s="6" t="str">
        <f t="shared" ref="BF58:CH58" ca="1" si="67">IF(BF29="","",BF29-Calc_Date)</f>
        <v/>
      </c>
      <c r="BG58" s="6" t="str">
        <f t="shared" ca="1" si="67"/>
        <v/>
      </c>
      <c r="BH58" s="6" t="str">
        <f t="shared" ca="1" si="67"/>
        <v/>
      </c>
      <c r="BI58" s="6" t="str">
        <f t="shared" ca="1" si="67"/>
        <v/>
      </c>
      <c r="BJ58" s="6" t="str">
        <f t="shared" ca="1" si="67"/>
        <v/>
      </c>
      <c r="BK58" s="6" t="str">
        <f t="shared" ca="1" si="67"/>
        <v/>
      </c>
      <c r="BL58" s="6" t="str">
        <f t="shared" ca="1" si="67"/>
        <v/>
      </c>
      <c r="BM58" s="6" t="str">
        <f t="shared" ca="1" si="67"/>
        <v/>
      </c>
      <c r="BN58" s="6" t="str">
        <f t="shared" ca="1" si="67"/>
        <v/>
      </c>
      <c r="BO58" s="6" t="str">
        <f t="shared" ca="1" si="67"/>
        <v/>
      </c>
      <c r="BP58" s="6" t="str">
        <f t="shared" ca="1" si="67"/>
        <v/>
      </c>
      <c r="BQ58" s="6" t="str">
        <f t="shared" ca="1" si="67"/>
        <v/>
      </c>
      <c r="BR58" s="6" t="str">
        <f t="shared" ca="1" si="67"/>
        <v/>
      </c>
      <c r="BS58" s="6" t="str">
        <f t="shared" ca="1" si="67"/>
        <v/>
      </c>
      <c r="BT58" s="6" t="str">
        <f t="shared" ca="1" si="67"/>
        <v/>
      </c>
      <c r="BU58" s="6" t="str">
        <f t="shared" ca="1" si="67"/>
        <v/>
      </c>
      <c r="BV58" s="6" t="str">
        <f t="shared" ca="1" si="67"/>
        <v/>
      </c>
      <c r="BW58" s="6" t="str">
        <f t="shared" ca="1" si="67"/>
        <v/>
      </c>
      <c r="BX58" s="6" t="str">
        <f t="shared" ca="1" si="67"/>
        <v/>
      </c>
      <c r="BY58" s="6" t="str">
        <f t="shared" ca="1" si="67"/>
        <v/>
      </c>
      <c r="BZ58" s="6" t="str">
        <f t="shared" ca="1" si="67"/>
        <v/>
      </c>
      <c r="CA58" s="6" t="str">
        <f t="shared" ca="1" si="67"/>
        <v/>
      </c>
      <c r="CB58" s="6" t="str">
        <f t="shared" ca="1" si="67"/>
        <v/>
      </c>
      <c r="CC58" s="6" t="str">
        <f t="shared" ca="1" si="67"/>
        <v/>
      </c>
      <c r="CD58" s="6" t="str">
        <f t="shared" ca="1" si="67"/>
        <v/>
      </c>
      <c r="CE58" s="6" t="str">
        <f t="shared" ca="1" si="67"/>
        <v/>
      </c>
      <c r="CF58" s="6" t="str">
        <f t="shared" ca="1" si="67"/>
        <v/>
      </c>
      <c r="CG58" s="6" t="str">
        <f t="shared" ca="1" si="67"/>
        <v/>
      </c>
      <c r="CH58" s="6" t="str">
        <f t="shared" ca="1" si="67"/>
        <v/>
      </c>
      <c r="CI58" s="34"/>
      <c r="CJ58" s="7">
        <v>-1</v>
      </c>
      <c r="CK58" s="7">
        <f t="shared" ca="1" si="58"/>
        <v>2.779260273972603E-2</v>
      </c>
      <c r="CL58" s="7">
        <f t="shared" ca="1" si="58"/>
        <v>2.7640730593607308E-2</v>
      </c>
      <c r="CM58" s="7">
        <f t="shared" ca="1" si="58"/>
        <v>2.779260273972603E-2</v>
      </c>
      <c r="CN58" s="7">
        <f t="shared" ca="1" si="58"/>
        <v>2.779260273972603E-2</v>
      </c>
      <c r="CO58" s="7">
        <f t="shared" ca="1" si="58"/>
        <v>2.779260273972603E-2</v>
      </c>
      <c r="CP58" s="7">
        <f t="shared" ca="1" si="58"/>
        <v>2.7640730593607308E-2</v>
      </c>
      <c r="CQ58" s="7">
        <f t="shared" ca="1" si="58"/>
        <v>2.7640730593607308E-2</v>
      </c>
      <c r="CR58" s="7">
        <f t="shared" ca="1" si="58"/>
        <v>2.7640730593607308E-2</v>
      </c>
      <c r="CS58" s="7">
        <f t="shared" ca="1" si="58"/>
        <v>2.8096347031963474E-2</v>
      </c>
      <c r="CT58" s="7">
        <f t="shared" ca="1" si="58"/>
        <v>1.027185114155251</v>
      </c>
      <c r="CU58" s="7" t="str">
        <f t="shared" ca="1" si="59"/>
        <v/>
      </c>
      <c r="CV58" s="7" t="str">
        <f t="shared" ca="1" si="59"/>
        <v/>
      </c>
      <c r="CW58" s="7" t="str">
        <f t="shared" ca="1" si="59"/>
        <v/>
      </c>
      <c r="CX58" s="7" t="str">
        <f t="shared" ca="1" si="59"/>
        <v/>
      </c>
      <c r="CY58" s="7" t="str">
        <f t="shared" ca="1" si="59"/>
        <v/>
      </c>
      <c r="CZ58" s="7" t="str">
        <f t="shared" ca="1" si="59"/>
        <v/>
      </c>
      <c r="DA58" s="7" t="str">
        <f t="shared" ca="1" si="59"/>
        <v/>
      </c>
      <c r="DB58" s="7" t="str">
        <f t="shared" ca="1" si="59"/>
        <v/>
      </c>
      <c r="DC58" s="7" t="str">
        <f t="shared" ca="1" si="59"/>
        <v/>
      </c>
      <c r="DD58" s="7" t="str">
        <f t="shared" ca="1" si="59"/>
        <v/>
      </c>
      <c r="DE58" s="7" t="str">
        <f t="shared" ca="1" si="60"/>
        <v/>
      </c>
      <c r="DF58" s="7" t="str">
        <f t="shared" ca="1" si="60"/>
        <v/>
      </c>
      <c r="DG58" s="7" t="str">
        <f t="shared" ca="1" si="60"/>
        <v/>
      </c>
      <c r="DH58" s="7" t="str">
        <f t="shared" ca="1" si="60"/>
        <v/>
      </c>
      <c r="DI58" s="7" t="str">
        <f t="shared" ca="1" si="60"/>
        <v/>
      </c>
      <c r="DJ58" s="7" t="str">
        <f t="shared" ca="1" si="60"/>
        <v/>
      </c>
      <c r="DK58" s="7" t="str">
        <f t="shared" ca="1" si="60"/>
        <v/>
      </c>
      <c r="DL58" s="7" t="str">
        <f t="shared" ca="1" si="60"/>
        <v/>
      </c>
      <c r="DM58" s="7" t="str">
        <f t="shared" ca="1" si="60"/>
        <v/>
      </c>
      <c r="DN58" s="7" t="str">
        <f t="shared" ca="1" si="60"/>
        <v/>
      </c>
      <c r="DO58" s="7" t="str">
        <f t="shared" ca="1" si="61"/>
        <v/>
      </c>
      <c r="DP58" s="7" t="str">
        <f t="shared" ca="1" si="61"/>
        <v/>
      </c>
      <c r="DQ58" s="7" t="str">
        <f t="shared" ca="1" si="61"/>
        <v/>
      </c>
      <c r="DR58" s="7" t="str">
        <f t="shared" ca="1" si="61"/>
        <v/>
      </c>
      <c r="DS58" s="7" t="str">
        <f t="shared" ca="1" si="61"/>
        <v/>
      </c>
      <c r="DT58" s="7" t="str">
        <f t="shared" ca="1" si="61"/>
        <v/>
      </c>
      <c r="DU58" s="7" t="str">
        <f t="shared" ca="1" si="61"/>
        <v/>
      </c>
      <c r="DV58" s="7" t="str">
        <f t="shared" ca="1" si="61"/>
        <v/>
      </c>
      <c r="DW58" s="7" t="str">
        <f t="shared" ca="1" si="61"/>
        <v/>
      </c>
      <c r="DX58" s="7" t="str">
        <f t="shared" ca="1" si="61"/>
        <v/>
      </c>
      <c r="DY58" s="7" t="str">
        <f t="shared" ca="1" si="62"/>
        <v/>
      </c>
      <c r="DZ58" s="7" t="str">
        <f t="shared" ca="1" si="62"/>
        <v/>
      </c>
      <c r="EA58" s="7" t="str">
        <f t="shared" ca="1" si="62"/>
        <v/>
      </c>
      <c r="EB58" s="7" t="str">
        <f t="shared" ca="1" si="62"/>
        <v/>
      </c>
      <c r="EC58" s="7" t="str">
        <f t="shared" ca="1" si="62"/>
        <v/>
      </c>
      <c r="ED58" s="7" t="str">
        <f t="shared" ca="1" si="62"/>
        <v/>
      </c>
      <c r="EE58" s="7" t="str">
        <f t="shared" ca="1" si="62"/>
        <v/>
      </c>
      <c r="EF58" s="7" t="str">
        <f t="shared" ca="1" si="62"/>
        <v/>
      </c>
      <c r="EG58" s="7" t="str">
        <f t="shared" ca="1" si="62"/>
        <v/>
      </c>
      <c r="EH58" s="7" t="str">
        <f t="shared" ca="1" si="62"/>
        <v/>
      </c>
      <c r="EI58" s="7" t="str">
        <f t="shared" ca="1" si="63"/>
        <v/>
      </c>
      <c r="EJ58" s="7" t="str">
        <f t="shared" ca="1" si="63"/>
        <v/>
      </c>
      <c r="EK58" s="7" t="str">
        <f t="shared" ca="1" si="63"/>
        <v/>
      </c>
      <c r="EL58" s="7" t="str">
        <f t="shared" ca="1" si="63"/>
        <v/>
      </c>
      <c r="EM58" s="7" t="str">
        <f t="shared" ca="1" si="63"/>
        <v/>
      </c>
      <c r="EN58" s="7" t="str">
        <f t="shared" ca="1" si="63"/>
        <v/>
      </c>
      <c r="EO58" s="7" t="str">
        <f t="shared" ca="1" si="63"/>
        <v/>
      </c>
      <c r="EP58" s="7" t="str">
        <f t="shared" ca="1" si="63"/>
        <v/>
      </c>
      <c r="EQ58" s="7" t="str">
        <f t="shared" ca="1" si="63"/>
        <v/>
      </c>
      <c r="ER58" s="7" t="str">
        <f t="shared" ca="1" si="63"/>
        <v/>
      </c>
    </row>
    <row r="59" spans="1:148" ht="13.5" thickBot="1">
      <c r="A59" s="1">
        <f>A58+1</f>
        <v>11</v>
      </c>
      <c r="B59" s="4">
        <f ca="1">_xll.Orion.ExcelAPI.Miscellaneous.DateRoll($B$48,A59*3,"M","MF",Holidays)</f>
        <v>42824</v>
      </c>
      <c r="C59" s="58">
        <f ca="1">_xll.Orion.ExcelAPI.Miscellaneous.LinearInterp(QZ_Nodes,B59-Calc_Date,1,2)</f>
        <v>5.4925277445162644E-2</v>
      </c>
      <c r="D59" s="59">
        <f ca="1">_xll.Orion.ExcelAPI.Miscellaneous.Zero2DF(C59,4,(B59-Calc_Date)/365)</f>
        <v>0.86040405720340185</v>
      </c>
      <c r="E59" s="59">
        <f ca="1">(B59-B58)/365</f>
        <v>0.24657534246575341</v>
      </c>
      <c r="F59" s="58">
        <f ca="1">($D$48-D59)/SUMPRODUCT(D$49:D59,E$49:E59)</f>
        <v>5.4832887810130855E-2</v>
      </c>
      <c r="G59" s="11">
        <f ca="1">SUMPRODUCT(E$49:E59,D$49:D59)*10^6*0.0001</f>
        <v>254.09667636288606</v>
      </c>
      <c r="H59" s="119"/>
      <c r="T59" s="176"/>
      <c r="U59" s="129"/>
      <c r="W59" s="6">
        <f t="shared" si="34"/>
        <v>15</v>
      </c>
      <c r="X59" s="11">
        <f ca="1">_xll.Orion.ExcelAPI.Miscellaneous.PVFromCurve(CF_Days,CF,QZ_Nodes,W59,InterpSpace,ZeroCompFreq,Method)*10^6</f>
        <v>26270.02588210694</v>
      </c>
      <c r="Y59" s="38" t="str">
        <f t="shared" ref="Y59:Y68" si="68">B30</f>
        <v>6Y</v>
      </c>
      <c r="Z59" s="6">
        <f t="shared" ref="Z59:CH59" ca="1" si="69">IF(Z30="","",Z30-Calc_Date)</f>
        <v>2</v>
      </c>
      <c r="AA59" s="6">
        <f t="shared" ca="1" si="69"/>
        <v>185</v>
      </c>
      <c r="AB59" s="6">
        <f t="shared" ca="1" si="69"/>
        <v>367</v>
      </c>
      <c r="AC59" s="6">
        <f t="shared" ca="1" si="69"/>
        <v>550</v>
      </c>
      <c r="AD59" s="6">
        <f t="shared" ca="1" si="69"/>
        <v>733</v>
      </c>
      <c r="AE59" s="6">
        <f t="shared" ca="1" si="69"/>
        <v>916</v>
      </c>
      <c r="AF59" s="6">
        <f t="shared" ca="1" si="69"/>
        <v>1098</v>
      </c>
      <c r="AG59" s="6">
        <f t="shared" ca="1" si="69"/>
        <v>1280</v>
      </c>
      <c r="AH59" s="6">
        <f t="shared" ca="1" si="69"/>
        <v>1462</v>
      </c>
      <c r="AI59" s="6">
        <f t="shared" ca="1" si="69"/>
        <v>1647</v>
      </c>
      <c r="AJ59" s="6">
        <f t="shared" ca="1" si="69"/>
        <v>1826</v>
      </c>
      <c r="AK59" s="6">
        <f t="shared" ca="1" si="69"/>
        <v>2011</v>
      </c>
      <c r="AL59" s="6">
        <f t="shared" ca="1" si="69"/>
        <v>2194</v>
      </c>
      <c r="AM59" s="6" t="str">
        <f t="shared" ca="1" si="69"/>
        <v/>
      </c>
      <c r="AN59" s="6" t="str">
        <f t="shared" ca="1" si="69"/>
        <v/>
      </c>
      <c r="AO59" s="6" t="str">
        <f t="shared" ca="1" si="69"/>
        <v/>
      </c>
      <c r="AP59" s="6" t="str">
        <f t="shared" ca="1" si="69"/>
        <v/>
      </c>
      <c r="AQ59" s="6" t="str">
        <f t="shared" ca="1" si="69"/>
        <v/>
      </c>
      <c r="AR59" s="6" t="str">
        <f t="shared" ca="1" si="69"/>
        <v/>
      </c>
      <c r="AS59" s="6" t="str">
        <f t="shared" ca="1" si="69"/>
        <v/>
      </c>
      <c r="AT59" s="6" t="str">
        <f t="shared" ca="1" si="69"/>
        <v/>
      </c>
      <c r="AU59" s="6" t="str">
        <f t="shared" ca="1" si="69"/>
        <v/>
      </c>
      <c r="AV59" s="6" t="str">
        <f t="shared" ca="1" si="69"/>
        <v/>
      </c>
      <c r="AW59" s="6" t="str">
        <f t="shared" ca="1" si="69"/>
        <v/>
      </c>
      <c r="AX59" s="6" t="str">
        <f t="shared" ca="1" si="69"/>
        <v/>
      </c>
      <c r="AY59" s="6" t="str">
        <f t="shared" ca="1" si="69"/>
        <v/>
      </c>
      <c r="AZ59" s="6" t="str">
        <f t="shared" ca="1" si="69"/>
        <v/>
      </c>
      <c r="BA59" s="6" t="str">
        <f t="shared" ca="1" si="69"/>
        <v/>
      </c>
      <c r="BB59" s="6" t="str">
        <f t="shared" ca="1" si="69"/>
        <v/>
      </c>
      <c r="BC59" s="6" t="str">
        <f t="shared" ca="1" si="69"/>
        <v/>
      </c>
      <c r="BD59" s="6" t="str">
        <f t="shared" ca="1" si="69"/>
        <v/>
      </c>
      <c r="BE59" s="6" t="str">
        <f t="shared" ca="1" si="69"/>
        <v/>
      </c>
      <c r="BF59" s="6" t="str">
        <f t="shared" ca="1" si="69"/>
        <v/>
      </c>
      <c r="BG59" s="6" t="str">
        <f t="shared" ca="1" si="69"/>
        <v/>
      </c>
      <c r="BH59" s="6" t="str">
        <f t="shared" ca="1" si="69"/>
        <v/>
      </c>
      <c r="BI59" s="6" t="str">
        <f t="shared" ca="1" si="69"/>
        <v/>
      </c>
      <c r="BJ59" s="6" t="str">
        <f t="shared" ca="1" si="69"/>
        <v/>
      </c>
      <c r="BK59" s="6" t="str">
        <f t="shared" ca="1" si="69"/>
        <v/>
      </c>
      <c r="BL59" s="6" t="str">
        <f t="shared" ca="1" si="69"/>
        <v/>
      </c>
      <c r="BM59" s="6" t="str">
        <f t="shared" ca="1" si="69"/>
        <v/>
      </c>
      <c r="BN59" s="6" t="str">
        <f t="shared" ca="1" si="69"/>
        <v/>
      </c>
      <c r="BO59" s="6" t="str">
        <f t="shared" ca="1" si="69"/>
        <v/>
      </c>
      <c r="BP59" s="6" t="str">
        <f t="shared" ca="1" si="69"/>
        <v/>
      </c>
      <c r="BQ59" s="6" t="str">
        <f t="shared" ca="1" si="69"/>
        <v/>
      </c>
      <c r="BR59" s="6" t="str">
        <f t="shared" ca="1" si="69"/>
        <v/>
      </c>
      <c r="BS59" s="6" t="str">
        <f t="shared" ca="1" si="69"/>
        <v/>
      </c>
      <c r="BT59" s="6" t="str">
        <f t="shared" ca="1" si="69"/>
        <v/>
      </c>
      <c r="BU59" s="6" t="str">
        <f t="shared" ca="1" si="69"/>
        <v/>
      </c>
      <c r="BV59" s="6" t="str">
        <f t="shared" ca="1" si="69"/>
        <v/>
      </c>
      <c r="BW59" s="6" t="str">
        <f t="shared" ca="1" si="69"/>
        <v/>
      </c>
      <c r="BX59" s="6" t="str">
        <f t="shared" ca="1" si="69"/>
        <v/>
      </c>
      <c r="BY59" s="6" t="str">
        <f t="shared" ca="1" si="69"/>
        <v/>
      </c>
      <c r="BZ59" s="6" t="str">
        <f t="shared" ca="1" si="69"/>
        <v/>
      </c>
      <c r="CA59" s="6" t="str">
        <f t="shared" ca="1" si="69"/>
        <v/>
      </c>
      <c r="CB59" s="6" t="str">
        <f t="shared" ca="1" si="69"/>
        <v/>
      </c>
      <c r="CC59" s="6" t="str">
        <f t="shared" ca="1" si="69"/>
        <v/>
      </c>
      <c r="CD59" s="6" t="str">
        <f t="shared" ca="1" si="69"/>
        <v/>
      </c>
      <c r="CE59" s="6" t="str">
        <f t="shared" ca="1" si="69"/>
        <v/>
      </c>
      <c r="CF59" s="6" t="str">
        <f t="shared" ca="1" si="69"/>
        <v/>
      </c>
      <c r="CG59" s="6" t="str">
        <f t="shared" ca="1" si="69"/>
        <v/>
      </c>
      <c r="CH59" s="6" t="str">
        <f t="shared" ca="1" si="69"/>
        <v/>
      </c>
      <c r="CI59" s="34"/>
      <c r="CJ59" s="7">
        <v>-1</v>
      </c>
      <c r="CK59" s="7">
        <f t="shared" ref="CK59:ER59" ca="1" si="70">IF(AA30&lt;$N30,$P30*(AA30-Z30)/365,IF(AA30=$N30,1+$P30*(AA30-Z30)/365,IF(AA30&gt;$N30,"")))</f>
        <v>3.1640616438356153E-2</v>
      </c>
      <c r="CL59" s="7">
        <f t="shared" ca="1" si="70"/>
        <v>3.1467716894977162E-2</v>
      </c>
      <c r="CM59" s="7">
        <f t="shared" ca="1" si="70"/>
        <v>3.1640616438356153E-2</v>
      </c>
      <c r="CN59" s="7">
        <f t="shared" ca="1" si="70"/>
        <v>3.1640616438356153E-2</v>
      </c>
      <c r="CO59" s="7">
        <f t="shared" ca="1" si="70"/>
        <v>3.1640616438356153E-2</v>
      </c>
      <c r="CP59" s="7">
        <f t="shared" ca="1" si="70"/>
        <v>3.1467716894977162E-2</v>
      </c>
      <c r="CQ59" s="7">
        <f t="shared" ca="1" si="70"/>
        <v>3.1467716894977162E-2</v>
      </c>
      <c r="CR59" s="7">
        <f t="shared" ca="1" si="70"/>
        <v>3.1467716894977162E-2</v>
      </c>
      <c r="CS59" s="7">
        <f t="shared" ca="1" si="70"/>
        <v>3.1986415525114151E-2</v>
      </c>
      <c r="CT59" s="7">
        <f t="shared" ca="1" si="70"/>
        <v>3.0949018264840179E-2</v>
      </c>
      <c r="CU59" s="7">
        <f t="shared" ca="1" si="70"/>
        <v>3.1986415525114151E-2</v>
      </c>
      <c r="CV59" s="7">
        <f t="shared" ca="1" si="70"/>
        <v>1.0316406164383563</v>
      </c>
      <c r="CW59" s="7" t="str">
        <f t="shared" ca="1" si="70"/>
        <v/>
      </c>
      <c r="CX59" s="7" t="str">
        <f t="shared" ca="1" si="70"/>
        <v/>
      </c>
      <c r="CY59" s="7" t="str">
        <f t="shared" ca="1" si="70"/>
        <v/>
      </c>
      <c r="CZ59" s="7" t="str">
        <f t="shared" ca="1" si="70"/>
        <v/>
      </c>
      <c r="DA59" s="7" t="str">
        <f t="shared" ca="1" si="70"/>
        <v/>
      </c>
      <c r="DB59" s="7" t="str">
        <f t="shared" ca="1" si="70"/>
        <v/>
      </c>
      <c r="DC59" s="7" t="str">
        <f t="shared" ca="1" si="70"/>
        <v/>
      </c>
      <c r="DD59" s="7" t="str">
        <f t="shared" ca="1" si="70"/>
        <v/>
      </c>
      <c r="DE59" s="7" t="str">
        <f t="shared" ca="1" si="70"/>
        <v/>
      </c>
      <c r="DF59" s="7" t="str">
        <f t="shared" ca="1" si="70"/>
        <v/>
      </c>
      <c r="DG59" s="7" t="str">
        <f t="shared" ca="1" si="70"/>
        <v/>
      </c>
      <c r="DH59" s="7" t="str">
        <f t="shared" ca="1" si="70"/>
        <v/>
      </c>
      <c r="DI59" s="7" t="str">
        <f t="shared" ca="1" si="70"/>
        <v/>
      </c>
      <c r="DJ59" s="7" t="str">
        <f t="shared" ca="1" si="70"/>
        <v/>
      </c>
      <c r="DK59" s="7" t="str">
        <f t="shared" ca="1" si="70"/>
        <v/>
      </c>
      <c r="DL59" s="7" t="str">
        <f t="shared" ca="1" si="70"/>
        <v/>
      </c>
      <c r="DM59" s="7" t="str">
        <f t="shared" ca="1" si="70"/>
        <v/>
      </c>
      <c r="DN59" s="7" t="str">
        <f t="shared" ca="1" si="70"/>
        <v/>
      </c>
      <c r="DO59" s="7" t="str">
        <f t="shared" ca="1" si="70"/>
        <v/>
      </c>
      <c r="DP59" s="7" t="str">
        <f t="shared" ca="1" si="70"/>
        <v/>
      </c>
      <c r="DQ59" s="7" t="str">
        <f t="shared" ca="1" si="70"/>
        <v/>
      </c>
      <c r="DR59" s="7" t="str">
        <f t="shared" ca="1" si="70"/>
        <v/>
      </c>
      <c r="DS59" s="7" t="str">
        <f t="shared" ca="1" si="70"/>
        <v/>
      </c>
      <c r="DT59" s="7" t="str">
        <f t="shared" ca="1" si="70"/>
        <v/>
      </c>
      <c r="DU59" s="7" t="str">
        <f t="shared" ca="1" si="70"/>
        <v/>
      </c>
      <c r="DV59" s="7" t="str">
        <f t="shared" ca="1" si="70"/>
        <v/>
      </c>
      <c r="DW59" s="7" t="str">
        <f t="shared" ca="1" si="70"/>
        <v/>
      </c>
      <c r="DX59" s="7" t="str">
        <f t="shared" ca="1" si="70"/>
        <v/>
      </c>
      <c r="DY59" s="7" t="str">
        <f t="shared" ca="1" si="70"/>
        <v/>
      </c>
      <c r="DZ59" s="7" t="str">
        <f t="shared" ca="1" si="70"/>
        <v/>
      </c>
      <c r="EA59" s="7" t="str">
        <f t="shared" ca="1" si="70"/>
        <v/>
      </c>
      <c r="EB59" s="7" t="str">
        <f t="shared" ca="1" si="70"/>
        <v/>
      </c>
      <c r="EC59" s="7" t="str">
        <f t="shared" ca="1" si="70"/>
        <v/>
      </c>
      <c r="ED59" s="7" t="str">
        <f t="shared" ca="1" si="70"/>
        <v/>
      </c>
      <c r="EE59" s="7" t="str">
        <f t="shared" ca="1" si="70"/>
        <v/>
      </c>
      <c r="EF59" s="7" t="str">
        <f t="shared" ca="1" si="70"/>
        <v/>
      </c>
      <c r="EG59" s="7" t="str">
        <f t="shared" ca="1" si="70"/>
        <v/>
      </c>
      <c r="EH59" s="7" t="str">
        <f t="shared" ca="1" si="70"/>
        <v/>
      </c>
      <c r="EI59" s="7" t="str">
        <f t="shared" ca="1" si="70"/>
        <v/>
      </c>
      <c r="EJ59" s="7" t="str">
        <f t="shared" ca="1" si="70"/>
        <v/>
      </c>
      <c r="EK59" s="7" t="str">
        <f t="shared" ca="1" si="70"/>
        <v/>
      </c>
      <c r="EL59" s="7" t="str">
        <f t="shared" ca="1" si="70"/>
        <v/>
      </c>
      <c r="EM59" s="7" t="str">
        <f t="shared" ca="1" si="70"/>
        <v/>
      </c>
      <c r="EN59" s="7" t="str">
        <f t="shared" ca="1" si="70"/>
        <v/>
      </c>
      <c r="EO59" s="7" t="str">
        <f t="shared" ca="1" si="70"/>
        <v/>
      </c>
      <c r="EP59" s="7" t="str">
        <f t="shared" ca="1" si="70"/>
        <v/>
      </c>
      <c r="EQ59" s="7" t="str">
        <f t="shared" ca="1" si="70"/>
        <v/>
      </c>
      <c r="ER59" s="7" t="str">
        <f t="shared" ca="1" si="70"/>
        <v/>
      </c>
    </row>
    <row r="60" spans="1:148" ht="13.5" thickBot="1">
      <c r="A60" s="1">
        <f>A59+1</f>
        <v>12</v>
      </c>
      <c r="B60" s="55">
        <f ca="1">_xll.Orion.ExcelAPI.Miscellaneous.DateRoll($B$48,A60*3,"M","MF",Holidays)</f>
        <v>42916</v>
      </c>
      <c r="C60" s="56">
        <f ca="1">_xll.Orion.ExcelAPI.Miscellaneous.LinearInterp(QZ_Nodes,B60-Calc_Date,1,2)</f>
        <v>5.523417722796406E-2</v>
      </c>
      <c r="D60" s="57">
        <f ca="1">_xll.Orion.ExcelAPI.Miscellaneous.Zero2DF(C60,4,(B60-Calc_Date)/365)</f>
        <v>0.84787693804302022</v>
      </c>
      <c r="E60" s="57">
        <f ca="1">(B60-B59)/365</f>
        <v>0.25205479452054796</v>
      </c>
      <c r="F60" s="56">
        <f ca="1">($D$48-D60)/SUMPRODUCT(D$49:D60,E$49:E60)</f>
        <v>5.5126462333019356E-2</v>
      </c>
      <c r="G60" s="74">
        <f ca="1">SUMPRODUCT(E$49:E60,D$49:D60)*10^6*0.0001</f>
        <v>275.46782110260057</v>
      </c>
      <c r="H60" s="2"/>
      <c r="M60" s="13" t="s">
        <v>67</v>
      </c>
      <c r="N60" s="15" t="s">
        <v>100</v>
      </c>
      <c r="O60" s="16" t="s">
        <v>98</v>
      </c>
      <c r="P60" s="13" t="s">
        <v>101</v>
      </c>
      <c r="Q60" s="15" t="s">
        <v>102</v>
      </c>
      <c r="R60" s="16" t="s">
        <v>103</v>
      </c>
      <c r="S60" s="16" t="s">
        <v>104</v>
      </c>
      <c r="T60" s="176"/>
      <c r="U60" s="129"/>
      <c r="W60" s="6">
        <f t="shared" si="34"/>
        <v>16</v>
      </c>
      <c r="X60" s="11">
        <f ca="1">_xll.Orion.ExcelAPI.Miscellaneous.PVFromCurve(CF_Days,CF,QZ_Nodes,W60,InterpSpace,ZeroCompFreq,Method)*10^6</f>
        <v>29805.713464705041</v>
      </c>
      <c r="Y60" s="38" t="str">
        <f t="shared" si="68"/>
        <v>7Y</v>
      </c>
      <c r="Z60" s="6">
        <f t="shared" ref="Z60:CH60" ca="1" si="71">IF(Z31="","",Z31-Calc_Date)</f>
        <v>2</v>
      </c>
      <c r="AA60" s="6">
        <f t="shared" ca="1" si="71"/>
        <v>185</v>
      </c>
      <c r="AB60" s="6">
        <f t="shared" ca="1" si="71"/>
        <v>367</v>
      </c>
      <c r="AC60" s="6">
        <f t="shared" ca="1" si="71"/>
        <v>550</v>
      </c>
      <c r="AD60" s="6">
        <f t="shared" ca="1" si="71"/>
        <v>733</v>
      </c>
      <c r="AE60" s="6">
        <f t="shared" ca="1" si="71"/>
        <v>916</v>
      </c>
      <c r="AF60" s="6">
        <f t="shared" ca="1" si="71"/>
        <v>1098</v>
      </c>
      <c r="AG60" s="6">
        <f t="shared" ca="1" si="71"/>
        <v>1280</v>
      </c>
      <c r="AH60" s="6">
        <f t="shared" ca="1" si="71"/>
        <v>1462</v>
      </c>
      <c r="AI60" s="6">
        <f t="shared" ca="1" si="71"/>
        <v>1647</v>
      </c>
      <c r="AJ60" s="6">
        <f t="shared" ca="1" si="71"/>
        <v>1826</v>
      </c>
      <c r="AK60" s="6">
        <f t="shared" ca="1" si="71"/>
        <v>2011</v>
      </c>
      <c r="AL60" s="6">
        <f t="shared" ca="1" si="71"/>
        <v>2194</v>
      </c>
      <c r="AM60" s="6">
        <f t="shared" ca="1" si="71"/>
        <v>2377</v>
      </c>
      <c r="AN60" s="6">
        <f t="shared" ca="1" si="71"/>
        <v>2559</v>
      </c>
      <c r="AO60" s="6" t="str">
        <f t="shared" ca="1" si="71"/>
        <v/>
      </c>
      <c r="AP60" s="6" t="str">
        <f t="shared" ca="1" si="71"/>
        <v/>
      </c>
      <c r="AQ60" s="6" t="str">
        <f t="shared" ca="1" si="71"/>
        <v/>
      </c>
      <c r="AR60" s="6" t="str">
        <f t="shared" ca="1" si="71"/>
        <v/>
      </c>
      <c r="AS60" s="6" t="str">
        <f t="shared" ca="1" si="71"/>
        <v/>
      </c>
      <c r="AT60" s="6" t="str">
        <f t="shared" ca="1" si="71"/>
        <v/>
      </c>
      <c r="AU60" s="6" t="str">
        <f t="shared" ca="1" si="71"/>
        <v/>
      </c>
      <c r="AV60" s="6" t="str">
        <f t="shared" ca="1" si="71"/>
        <v/>
      </c>
      <c r="AW60" s="6" t="str">
        <f t="shared" ca="1" si="71"/>
        <v/>
      </c>
      <c r="AX60" s="6" t="str">
        <f t="shared" ca="1" si="71"/>
        <v/>
      </c>
      <c r="AY60" s="6" t="str">
        <f t="shared" ca="1" si="71"/>
        <v/>
      </c>
      <c r="AZ60" s="6" t="str">
        <f t="shared" ca="1" si="71"/>
        <v/>
      </c>
      <c r="BA60" s="6" t="str">
        <f t="shared" ca="1" si="71"/>
        <v/>
      </c>
      <c r="BB60" s="6" t="str">
        <f t="shared" ca="1" si="71"/>
        <v/>
      </c>
      <c r="BC60" s="6" t="str">
        <f t="shared" ca="1" si="71"/>
        <v/>
      </c>
      <c r="BD60" s="6" t="str">
        <f t="shared" ca="1" si="71"/>
        <v/>
      </c>
      <c r="BE60" s="6" t="str">
        <f t="shared" ca="1" si="71"/>
        <v/>
      </c>
      <c r="BF60" s="6" t="str">
        <f t="shared" ca="1" si="71"/>
        <v/>
      </c>
      <c r="BG60" s="6" t="str">
        <f t="shared" ca="1" si="71"/>
        <v/>
      </c>
      <c r="BH60" s="6" t="str">
        <f t="shared" ca="1" si="71"/>
        <v/>
      </c>
      <c r="BI60" s="6" t="str">
        <f t="shared" ca="1" si="71"/>
        <v/>
      </c>
      <c r="BJ60" s="6" t="str">
        <f t="shared" ca="1" si="71"/>
        <v/>
      </c>
      <c r="BK60" s="6" t="str">
        <f t="shared" ca="1" si="71"/>
        <v/>
      </c>
      <c r="BL60" s="6" t="str">
        <f t="shared" ca="1" si="71"/>
        <v/>
      </c>
      <c r="BM60" s="6" t="str">
        <f t="shared" ca="1" si="71"/>
        <v/>
      </c>
      <c r="BN60" s="6" t="str">
        <f t="shared" ca="1" si="71"/>
        <v/>
      </c>
      <c r="BO60" s="6" t="str">
        <f t="shared" ca="1" si="71"/>
        <v/>
      </c>
      <c r="BP60" s="6" t="str">
        <f t="shared" ca="1" si="71"/>
        <v/>
      </c>
      <c r="BQ60" s="6" t="str">
        <f t="shared" ca="1" si="71"/>
        <v/>
      </c>
      <c r="BR60" s="6" t="str">
        <f t="shared" ca="1" si="71"/>
        <v/>
      </c>
      <c r="BS60" s="6" t="str">
        <f t="shared" ca="1" si="71"/>
        <v/>
      </c>
      <c r="BT60" s="6" t="str">
        <f t="shared" ca="1" si="71"/>
        <v/>
      </c>
      <c r="BU60" s="6" t="str">
        <f t="shared" ca="1" si="71"/>
        <v/>
      </c>
      <c r="BV60" s="6" t="str">
        <f t="shared" ca="1" si="71"/>
        <v/>
      </c>
      <c r="BW60" s="6" t="str">
        <f t="shared" ca="1" si="71"/>
        <v/>
      </c>
      <c r="BX60" s="6" t="str">
        <f t="shared" ca="1" si="71"/>
        <v/>
      </c>
      <c r="BY60" s="6" t="str">
        <f t="shared" ca="1" si="71"/>
        <v/>
      </c>
      <c r="BZ60" s="6" t="str">
        <f t="shared" ca="1" si="71"/>
        <v/>
      </c>
      <c r="CA60" s="6" t="str">
        <f t="shared" ca="1" si="71"/>
        <v/>
      </c>
      <c r="CB60" s="6" t="str">
        <f t="shared" ca="1" si="71"/>
        <v/>
      </c>
      <c r="CC60" s="6" t="str">
        <f t="shared" ca="1" si="71"/>
        <v/>
      </c>
      <c r="CD60" s="6" t="str">
        <f t="shared" ca="1" si="71"/>
        <v/>
      </c>
      <c r="CE60" s="6" t="str">
        <f t="shared" ca="1" si="71"/>
        <v/>
      </c>
      <c r="CF60" s="6" t="str">
        <f t="shared" ca="1" si="71"/>
        <v/>
      </c>
      <c r="CG60" s="6" t="str">
        <f t="shared" ca="1" si="71"/>
        <v/>
      </c>
      <c r="CH60" s="6" t="str">
        <f t="shared" ca="1" si="71"/>
        <v/>
      </c>
      <c r="CI60" s="34"/>
      <c r="CJ60" s="7">
        <v>-1</v>
      </c>
      <c r="CK60" s="7">
        <f t="shared" ref="CK60:ER60" ca="1" si="72">IF(AA31&lt;$N31,$P31*(AA31-Z31)/365,IF(AA31=$N31,1+$P31*(AA31-Z31)/365,IF(AA31&gt;$N31,"")))</f>
        <v>3.1937260273972604E-2</v>
      </c>
      <c r="CL60" s="7">
        <f t="shared" ca="1" si="72"/>
        <v>3.1762739726027396E-2</v>
      </c>
      <c r="CM60" s="7">
        <f t="shared" ca="1" si="72"/>
        <v>3.1937260273972604E-2</v>
      </c>
      <c r="CN60" s="7">
        <f t="shared" ca="1" si="72"/>
        <v>3.1937260273972604E-2</v>
      </c>
      <c r="CO60" s="7">
        <f t="shared" ca="1" si="72"/>
        <v>3.1937260273972604E-2</v>
      </c>
      <c r="CP60" s="7">
        <f t="shared" ca="1" si="72"/>
        <v>3.1762739726027396E-2</v>
      </c>
      <c r="CQ60" s="7">
        <f t="shared" ca="1" si="72"/>
        <v>3.1762739726027396E-2</v>
      </c>
      <c r="CR60" s="7">
        <f t="shared" ca="1" si="72"/>
        <v>3.1762739726027396E-2</v>
      </c>
      <c r="CS60" s="7">
        <f t="shared" ca="1" si="72"/>
        <v>3.2286301369863019E-2</v>
      </c>
      <c r="CT60" s="7">
        <f t="shared" ca="1" si="72"/>
        <v>3.1239178082191781E-2</v>
      </c>
      <c r="CU60" s="7">
        <f t="shared" ca="1" si="72"/>
        <v>3.2286301369863019E-2</v>
      </c>
      <c r="CV60" s="7">
        <f t="shared" ca="1" si="72"/>
        <v>3.1937260273972604E-2</v>
      </c>
      <c r="CW60" s="7">
        <f t="shared" ca="1" si="72"/>
        <v>3.1937260273972604E-2</v>
      </c>
      <c r="CX60" s="7">
        <f t="shared" ca="1" si="72"/>
        <v>1.0317627397260274</v>
      </c>
      <c r="CY60" s="7" t="str">
        <f t="shared" ca="1" si="72"/>
        <v/>
      </c>
      <c r="CZ60" s="7" t="str">
        <f t="shared" ca="1" si="72"/>
        <v/>
      </c>
      <c r="DA60" s="7" t="str">
        <f t="shared" ca="1" si="72"/>
        <v/>
      </c>
      <c r="DB60" s="7" t="str">
        <f t="shared" ca="1" si="72"/>
        <v/>
      </c>
      <c r="DC60" s="7" t="str">
        <f t="shared" ca="1" si="72"/>
        <v/>
      </c>
      <c r="DD60" s="7" t="str">
        <f t="shared" ca="1" si="72"/>
        <v/>
      </c>
      <c r="DE60" s="7" t="str">
        <f t="shared" ca="1" si="72"/>
        <v/>
      </c>
      <c r="DF60" s="7" t="str">
        <f t="shared" ca="1" si="72"/>
        <v/>
      </c>
      <c r="DG60" s="7" t="str">
        <f t="shared" ca="1" si="72"/>
        <v/>
      </c>
      <c r="DH60" s="7" t="str">
        <f t="shared" ca="1" si="72"/>
        <v/>
      </c>
      <c r="DI60" s="7" t="str">
        <f t="shared" ca="1" si="72"/>
        <v/>
      </c>
      <c r="DJ60" s="7" t="str">
        <f t="shared" ca="1" si="72"/>
        <v/>
      </c>
      <c r="DK60" s="7" t="str">
        <f t="shared" ca="1" si="72"/>
        <v/>
      </c>
      <c r="DL60" s="7" t="str">
        <f t="shared" ca="1" si="72"/>
        <v/>
      </c>
      <c r="DM60" s="7" t="str">
        <f t="shared" ca="1" si="72"/>
        <v/>
      </c>
      <c r="DN60" s="7" t="str">
        <f t="shared" ca="1" si="72"/>
        <v/>
      </c>
      <c r="DO60" s="7" t="str">
        <f t="shared" ca="1" si="72"/>
        <v/>
      </c>
      <c r="DP60" s="7" t="str">
        <f t="shared" ca="1" si="72"/>
        <v/>
      </c>
      <c r="DQ60" s="7" t="str">
        <f t="shared" ca="1" si="72"/>
        <v/>
      </c>
      <c r="DR60" s="7" t="str">
        <f t="shared" ca="1" si="72"/>
        <v/>
      </c>
      <c r="DS60" s="7" t="str">
        <f t="shared" ca="1" si="72"/>
        <v/>
      </c>
      <c r="DT60" s="7" t="str">
        <f t="shared" ca="1" si="72"/>
        <v/>
      </c>
      <c r="DU60" s="7" t="str">
        <f t="shared" ca="1" si="72"/>
        <v/>
      </c>
      <c r="DV60" s="7" t="str">
        <f t="shared" ca="1" si="72"/>
        <v/>
      </c>
      <c r="DW60" s="7" t="str">
        <f t="shared" ca="1" si="72"/>
        <v/>
      </c>
      <c r="DX60" s="7" t="str">
        <f t="shared" ca="1" si="72"/>
        <v/>
      </c>
      <c r="DY60" s="7" t="str">
        <f t="shared" ca="1" si="72"/>
        <v/>
      </c>
      <c r="DZ60" s="7" t="str">
        <f t="shared" ca="1" si="72"/>
        <v/>
      </c>
      <c r="EA60" s="7" t="str">
        <f t="shared" ca="1" si="72"/>
        <v/>
      </c>
      <c r="EB60" s="7" t="str">
        <f t="shared" ca="1" si="72"/>
        <v/>
      </c>
      <c r="EC60" s="7" t="str">
        <f t="shared" ca="1" si="72"/>
        <v/>
      </c>
      <c r="ED60" s="7" t="str">
        <f t="shared" ca="1" si="72"/>
        <v/>
      </c>
      <c r="EE60" s="7" t="str">
        <f t="shared" ca="1" si="72"/>
        <v/>
      </c>
      <c r="EF60" s="7" t="str">
        <f t="shared" ca="1" si="72"/>
        <v/>
      </c>
      <c r="EG60" s="7" t="str">
        <f t="shared" ca="1" si="72"/>
        <v/>
      </c>
      <c r="EH60" s="7" t="str">
        <f t="shared" ca="1" si="72"/>
        <v/>
      </c>
      <c r="EI60" s="7" t="str">
        <f t="shared" ca="1" si="72"/>
        <v/>
      </c>
      <c r="EJ60" s="7" t="str">
        <f t="shared" ca="1" si="72"/>
        <v/>
      </c>
      <c r="EK60" s="7" t="str">
        <f t="shared" ca="1" si="72"/>
        <v/>
      </c>
      <c r="EL60" s="7" t="str">
        <f t="shared" ca="1" si="72"/>
        <v/>
      </c>
      <c r="EM60" s="7" t="str">
        <f t="shared" ca="1" si="72"/>
        <v/>
      </c>
      <c r="EN60" s="7" t="str">
        <f t="shared" ca="1" si="72"/>
        <v/>
      </c>
      <c r="EO60" s="7" t="str">
        <f t="shared" ca="1" si="72"/>
        <v/>
      </c>
      <c r="EP60" s="7" t="str">
        <f t="shared" ca="1" si="72"/>
        <v/>
      </c>
      <c r="EQ60" s="7" t="str">
        <f t="shared" ca="1" si="72"/>
        <v/>
      </c>
      <c r="ER60" s="7" t="str">
        <f t="shared" ca="1" si="72"/>
        <v/>
      </c>
    </row>
    <row r="61" spans="1:148" ht="13.5" thickBot="1">
      <c r="A61" s="1"/>
      <c r="B61" s="4"/>
      <c r="C61" s="58"/>
      <c r="D61" s="59"/>
      <c r="E61" s="37" t="s">
        <v>99</v>
      </c>
      <c r="F61" s="2">
        <f ca="1">($D$52-D56)/SUMPRODUCT(D$53:D56,E$53:E56)</f>
        <v>5.598610521768306E-2</v>
      </c>
      <c r="G61" s="58"/>
      <c r="H61" s="56"/>
      <c r="L61" s="149" t="s">
        <v>105</v>
      </c>
      <c r="M61" s="150">
        <f ca="1">N16</f>
        <v>41850</v>
      </c>
      <c r="N61" s="151">
        <f ca="1">_xll.Orion.ExcelAPI.Miscellaneous.DateRoll(M61,3,"M","MF",Holidays)</f>
        <v>41942</v>
      </c>
      <c r="O61" s="152">
        <f ca="1">(_xll.Orion.ExcelAPI.Miscellaneous.Zero2DF(_xll.Orion.ExcelAPI.Miscellaneous.LinearInterp(QZ_Nodes,M61-Calc_Date,1,2),4,(M61-Calc_Date)/365)/_xll.Orion.ExcelAPI.Miscellaneous.Zero2DF(_xll.Orion.ExcelAPI.Miscellaneous.LinearInterp(QZ_Nodes,N61-Calc_Date,1,2),4,(N61-Calc_Date)/365)-1)*365/(N61-M61)</f>
        <v>5.0589152211764035E-2</v>
      </c>
      <c r="P61" s="153">
        <f ca="1">O61-0.0001</f>
        <v>5.0489152211764032E-2</v>
      </c>
      <c r="Q61" s="154">
        <f ca="1">O61+0.0001</f>
        <v>5.0689152211764038E-2</v>
      </c>
      <c r="R61" s="155">
        <f ca="1">AVERAGE(P61:Q61)</f>
        <v>5.0589152211764035E-2</v>
      </c>
      <c r="S61" s="156">
        <f ca="1">(O61-R61%)*10000</f>
        <v>500.83260689646391</v>
      </c>
      <c r="T61" s="153" t="e">
        <f ca="1">_xll.RtGet("IDN_SELECTFEED","AU"&amp;P61&amp;"F=TTKL","PRIM ACT 1")</f>
        <v>#NAME?</v>
      </c>
      <c r="U61" s="154" t="e">
        <f ca="1">_xll.RtGet("IDN_SELECTFEED","AU"&amp;P61&amp;"F=TTKL","SECOND ACTIVY 1")</f>
        <v>#NAME?</v>
      </c>
      <c r="W61" s="6">
        <f t="shared" si="34"/>
        <v>17</v>
      </c>
      <c r="X61" s="11">
        <f ca="1">_xll.Orion.ExcelAPI.Miscellaneous.PVFromCurve(CF_Days,CF,QZ_Nodes,W61,InterpSpace,ZeroCompFreq,Method)*10^6</f>
        <v>33142.912547857974</v>
      </c>
      <c r="Y61" s="38" t="str">
        <f t="shared" si="68"/>
        <v>8Y</v>
      </c>
      <c r="Z61" s="6">
        <f t="shared" ref="Z61:CH61" ca="1" si="73">IF(Z32="","",Z32-Calc_Date)</f>
        <v>2</v>
      </c>
      <c r="AA61" s="6">
        <f t="shared" ca="1" si="73"/>
        <v>185</v>
      </c>
      <c r="AB61" s="6">
        <f t="shared" ca="1" si="73"/>
        <v>367</v>
      </c>
      <c r="AC61" s="6">
        <f t="shared" ca="1" si="73"/>
        <v>550</v>
      </c>
      <c r="AD61" s="6">
        <f t="shared" ca="1" si="73"/>
        <v>733</v>
      </c>
      <c r="AE61" s="6">
        <f t="shared" ca="1" si="73"/>
        <v>916</v>
      </c>
      <c r="AF61" s="6">
        <f t="shared" ca="1" si="73"/>
        <v>1098</v>
      </c>
      <c r="AG61" s="6">
        <f t="shared" ca="1" si="73"/>
        <v>1280</v>
      </c>
      <c r="AH61" s="6">
        <f t="shared" ca="1" si="73"/>
        <v>1462</v>
      </c>
      <c r="AI61" s="6">
        <f t="shared" ca="1" si="73"/>
        <v>1647</v>
      </c>
      <c r="AJ61" s="6">
        <f t="shared" ca="1" si="73"/>
        <v>1826</v>
      </c>
      <c r="AK61" s="6">
        <f t="shared" ca="1" si="73"/>
        <v>2011</v>
      </c>
      <c r="AL61" s="6">
        <f t="shared" ca="1" si="73"/>
        <v>2194</v>
      </c>
      <c r="AM61" s="6">
        <f t="shared" ca="1" si="73"/>
        <v>2377</v>
      </c>
      <c r="AN61" s="6">
        <f t="shared" ca="1" si="73"/>
        <v>2559</v>
      </c>
      <c r="AO61" s="6">
        <f t="shared" ca="1" si="73"/>
        <v>2742</v>
      </c>
      <c r="AP61" s="6">
        <f t="shared" ca="1" si="73"/>
        <v>2924</v>
      </c>
      <c r="AQ61" s="6" t="str">
        <f t="shared" ca="1" si="73"/>
        <v/>
      </c>
      <c r="AR61" s="6" t="str">
        <f t="shared" ca="1" si="73"/>
        <v/>
      </c>
      <c r="AS61" s="6" t="str">
        <f t="shared" ca="1" si="73"/>
        <v/>
      </c>
      <c r="AT61" s="6" t="str">
        <f t="shared" ca="1" si="73"/>
        <v/>
      </c>
      <c r="AU61" s="6" t="str">
        <f t="shared" ca="1" si="73"/>
        <v/>
      </c>
      <c r="AV61" s="6" t="str">
        <f t="shared" ca="1" si="73"/>
        <v/>
      </c>
      <c r="AW61" s="6" t="str">
        <f t="shared" ca="1" si="73"/>
        <v/>
      </c>
      <c r="AX61" s="6" t="str">
        <f t="shared" ca="1" si="73"/>
        <v/>
      </c>
      <c r="AY61" s="6" t="str">
        <f t="shared" ca="1" si="73"/>
        <v/>
      </c>
      <c r="AZ61" s="6" t="str">
        <f t="shared" ca="1" si="73"/>
        <v/>
      </c>
      <c r="BA61" s="6" t="str">
        <f t="shared" ca="1" si="73"/>
        <v/>
      </c>
      <c r="BB61" s="6" t="str">
        <f t="shared" ca="1" si="73"/>
        <v/>
      </c>
      <c r="BC61" s="6" t="str">
        <f t="shared" ca="1" si="73"/>
        <v/>
      </c>
      <c r="BD61" s="6" t="str">
        <f t="shared" ca="1" si="73"/>
        <v/>
      </c>
      <c r="BE61" s="6" t="str">
        <f t="shared" ca="1" si="73"/>
        <v/>
      </c>
      <c r="BF61" s="6" t="str">
        <f t="shared" ca="1" si="73"/>
        <v/>
      </c>
      <c r="BG61" s="6" t="str">
        <f t="shared" ca="1" si="73"/>
        <v/>
      </c>
      <c r="BH61" s="6" t="str">
        <f t="shared" ca="1" si="73"/>
        <v/>
      </c>
      <c r="BI61" s="6" t="str">
        <f t="shared" ca="1" si="73"/>
        <v/>
      </c>
      <c r="BJ61" s="6" t="str">
        <f t="shared" ca="1" si="73"/>
        <v/>
      </c>
      <c r="BK61" s="6" t="str">
        <f t="shared" ca="1" si="73"/>
        <v/>
      </c>
      <c r="BL61" s="6" t="str">
        <f t="shared" ca="1" si="73"/>
        <v/>
      </c>
      <c r="BM61" s="6" t="str">
        <f t="shared" ca="1" si="73"/>
        <v/>
      </c>
      <c r="BN61" s="6" t="str">
        <f t="shared" ca="1" si="73"/>
        <v/>
      </c>
      <c r="BO61" s="6" t="str">
        <f t="shared" ca="1" si="73"/>
        <v/>
      </c>
      <c r="BP61" s="6" t="str">
        <f t="shared" ca="1" si="73"/>
        <v/>
      </c>
      <c r="BQ61" s="6" t="str">
        <f t="shared" ca="1" si="73"/>
        <v/>
      </c>
      <c r="BR61" s="6" t="str">
        <f t="shared" ca="1" si="73"/>
        <v/>
      </c>
      <c r="BS61" s="6" t="str">
        <f t="shared" ca="1" si="73"/>
        <v/>
      </c>
      <c r="BT61" s="6" t="str">
        <f t="shared" ca="1" si="73"/>
        <v/>
      </c>
      <c r="BU61" s="6" t="str">
        <f t="shared" ca="1" si="73"/>
        <v/>
      </c>
      <c r="BV61" s="6" t="str">
        <f t="shared" ca="1" si="73"/>
        <v/>
      </c>
      <c r="BW61" s="6" t="str">
        <f t="shared" ca="1" si="73"/>
        <v/>
      </c>
      <c r="BX61" s="6" t="str">
        <f t="shared" ca="1" si="73"/>
        <v/>
      </c>
      <c r="BY61" s="6" t="str">
        <f t="shared" ca="1" si="73"/>
        <v/>
      </c>
      <c r="BZ61" s="6" t="str">
        <f t="shared" ca="1" si="73"/>
        <v/>
      </c>
      <c r="CA61" s="6" t="str">
        <f t="shared" ca="1" si="73"/>
        <v/>
      </c>
      <c r="CB61" s="6" t="str">
        <f t="shared" ca="1" si="73"/>
        <v/>
      </c>
      <c r="CC61" s="6" t="str">
        <f t="shared" ca="1" si="73"/>
        <v/>
      </c>
      <c r="CD61" s="6" t="str">
        <f t="shared" ca="1" si="73"/>
        <v/>
      </c>
      <c r="CE61" s="6" t="str">
        <f t="shared" ca="1" si="73"/>
        <v/>
      </c>
      <c r="CF61" s="6" t="str">
        <f t="shared" ca="1" si="73"/>
        <v/>
      </c>
      <c r="CG61" s="6" t="str">
        <f t="shared" ca="1" si="73"/>
        <v/>
      </c>
      <c r="CH61" s="6" t="str">
        <f t="shared" ca="1" si="73"/>
        <v/>
      </c>
      <c r="CI61" s="34"/>
      <c r="CJ61" s="7">
        <v>-1</v>
      </c>
      <c r="CK61" s="7">
        <f t="shared" ref="CK61:ER61" ca="1" si="74">IF(AA32&lt;$N32,$P32*(AA32-Z32)/365,IF(AA32=$N32,1+$P32*(AA32-Z32)/365,IF(AA32&gt;$N32,"")))</f>
        <v>3.2091152968036531E-2</v>
      </c>
      <c r="CL61" s="7">
        <f t="shared" ca="1" si="74"/>
        <v>3.1915791476407912E-2</v>
      </c>
      <c r="CM61" s="7">
        <f t="shared" ca="1" si="74"/>
        <v>3.2091152968036531E-2</v>
      </c>
      <c r="CN61" s="7">
        <f t="shared" ca="1" si="74"/>
        <v>3.2091152968036531E-2</v>
      </c>
      <c r="CO61" s="7">
        <f t="shared" ca="1" si="74"/>
        <v>3.2091152968036531E-2</v>
      </c>
      <c r="CP61" s="7">
        <f t="shared" ca="1" si="74"/>
        <v>3.1915791476407912E-2</v>
      </c>
      <c r="CQ61" s="7">
        <f t="shared" ca="1" si="74"/>
        <v>3.1915791476407912E-2</v>
      </c>
      <c r="CR61" s="7">
        <f t="shared" ca="1" si="74"/>
        <v>3.1915791476407912E-2</v>
      </c>
      <c r="CS61" s="7">
        <f t="shared" ca="1" si="74"/>
        <v>3.2441875951293754E-2</v>
      </c>
      <c r="CT61" s="7">
        <f t="shared" ca="1" si="74"/>
        <v>3.138970700152207E-2</v>
      </c>
      <c r="CU61" s="7">
        <f t="shared" ca="1" si="74"/>
        <v>3.2441875951293754E-2</v>
      </c>
      <c r="CV61" s="7">
        <f t="shared" ca="1" si="74"/>
        <v>3.2091152968036531E-2</v>
      </c>
      <c r="CW61" s="7">
        <f t="shared" ca="1" si="74"/>
        <v>3.2091152968036531E-2</v>
      </c>
      <c r="CX61" s="7">
        <f t="shared" ca="1" si="74"/>
        <v>3.1915791476407912E-2</v>
      </c>
      <c r="CY61" s="7">
        <f t="shared" ca="1" si="74"/>
        <v>3.2091152968036531E-2</v>
      </c>
      <c r="CZ61" s="7">
        <f t="shared" ca="1" si="74"/>
        <v>1.0319157914764079</v>
      </c>
      <c r="DA61" s="7" t="str">
        <f t="shared" ca="1" si="74"/>
        <v/>
      </c>
      <c r="DB61" s="7" t="str">
        <f t="shared" ca="1" si="74"/>
        <v/>
      </c>
      <c r="DC61" s="7" t="str">
        <f t="shared" ca="1" si="74"/>
        <v/>
      </c>
      <c r="DD61" s="7" t="str">
        <f t="shared" ca="1" si="74"/>
        <v/>
      </c>
      <c r="DE61" s="7" t="str">
        <f t="shared" ca="1" si="74"/>
        <v/>
      </c>
      <c r="DF61" s="7" t="str">
        <f t="shared" ca="1" si="74"/>
        <v/>
      </c>
      <c r="DG61" s="7" t="str">
        <f t="shared" ca="1" si="74"/>
        <v/>
      </c>
      <c r="DH61" s="7" t="str">
        <f t="shared" ca="1" si="74"/>
        <v/>
      </c>
      <c r="DI61" s="7" t="str">
        <f t="shared" ca="1" si="74"/>
        <v/>
      </c>
      <c r="DJ61" s="7" t="str">
        <f t="shared" ca="1" si="74"/>
        <v/>
      </c>
      <c r="DK61" s="7" t="str">
        <f t="shared" ca="1" si="74"/>
        <v/>
      </c>
      <c r="DL61" s="7" t="str">
        <f t="shared" ca="1" si="74"/>
        <v/>
      </c>
      <c r="DM61" s="7" t="str">
        <f t="shared" ca="1" si="74"/>
        <v/>
      </c>
      <c r="DN61" s="7" t="str">
        <f t="shared" ca="1" si="74"/>
        <v/>
      </c>
      <c r="DO61" s="7" t="str">
        <f t="shared" ca="1" si="74"/>
        <v/>
      </c>
      <c r="DP61" s="7" t="str">
        <f t="shared" ca="1" si="74"/>
        <v/>
      </c>
      <c r="DQ61" s="7" t="str">
        <f t="shared" ca="1" si="74"/>
        <v/>
      </c>
      <c r="DR61" s="7" t="str">
        <f t="shared" ca="1" si="74"/>
        <v/>
      </c>
      <c r="DS61" s="7" t="str">
        <f t="shared" ca="1" si="74"/>
        <v/>
      </c>
      <c r="DT61" s="7" t="str">
        <f t="shared" ca="1" si="74"/>
        <v/>
      </c>
      <c r="DU61" s="7" t="str">
        <f t="shared" ca="1" si="74"/>
        <v/>
      </c>
      <c r="DV61" s="7" t="str">
        <f t="shared" ca="1" si="74"/>
        <v/>
      </c>
      <c r="DW61" s="7" t="str">
        <f t="shared" ca="1" si="74"/>
        <v/>
      </c>
      <c r="DX61" s="7" t="str">
        <f t="shared" ca="1" si="74"/>
        <v/>
      </c>
      <c r="DY61" s="7" t="str">
        <f t="shared" ca="1" si="74"/>
        <v/>
      </c>
      <c r="DZ61" s="7" t="str">
        <f t="shared" ca="1" si="74"/>
        <v/>
      </c>
      <c r="EA61" s="7" t="str">
        <f t="shared" ca="1" si="74"/>
        <v/>
      </c>
      <c r="EB61" s="7" t="str">
        <f t="shared" ca="1" si="74"/>
        <v/>
      </c>
      <c r="EC61" s="7" t="str">
        <f t="shared" ca="1" si="74"/>
        <v/>
      </c>
      <c r="ED61" s="7" t="str">
        <f t="shared" ca="1" si="74"/>
        <v/>
      </c>
      <c r="EE61" s="7" t="str">
        <f t="shared" ca="1" si="74"/>
        <v/>
      </c>
      <c r="EF61" s="7" t="str">
        <f t="shared" ca="1" si="74"/>
        <v/>
      </c>
      <c r="EG61" s="7" t="str">
        <f t="shared" ca="1" si="74"/>
        <v/>
      </c>
      <c r="EH61" s="7" t="str">
        <f t="shared" ca="1" si="74"/>
        <v/>
      </c>
      <c r="EI61" s="7" t="str">
        <f t="shared" ca="1" si="74"/>
        <v/>
      </c>
      <c r="EJ61" s="7" t="str">
        <f t="shared" ca="1" si="74"/>
        <v/>
      </c>
      <c r="EK61" s="7" t="str">
        <f t="shared" ca="1" si="74"/>
        <v/>
      </c>
      <c r="EL61" s="7" t="str">
        <f t="shared" ca="1" si="74"/>
        <v/>
      </c>
      <c r="EM61" s="7" t="str">
        <f t="shared" ca="1" si="74"/>
        <v/>
      </c>
      <c r="EN61" s="7" t="str">
        <f t="shared" ca="1" si="74"/>
        <v/>
      </c>
      <c r="EO61" s="7" t="str">
        <f t="shared" ca="1" si="74"/>
        <v/>
      </c>
      <c r="EP61" s="7" t="str">
        <f t="shared" ca="1" si="74"/>
        <v/>
      </c>
      <c r="EQ61" s="7" t="str">
        <f t="shared" ca="1" si="74"/>
        <v/>
      </c>
      <c r="ER61" s="7" t="str">
        <f t="shared" ca="1" si="74"/>
        <v/>
      </c>
    </row>
    <row r="62" spans="1:148" ht="13.5" thickBot="1">
      <c r="A62" s="202" t="s">
        <v>60</v>
      </c>
      <c r="B62" s="203"/>
      <c r="C62" s="203"/>
      <c r="D62" s="203"/>
      <c r="E62" s="203"/>
      <c r="F62" s="204"/>
      <c r="H62" s="11"/>
      <c r="L62" s="157" t="s">
        <v>106</v>
      </c>
      <c r="M62" s="158">
        <f ca="1">N17</f>
        <v>41880</v>
      </c>
      <c r="N62" s="159">
        <f ca="1">_xll.Orion.ExcelAPI.Miscellaneous.DateRoll(M62,3,"M","MF",Holidays)</f>
        <v>41971</v>
      </c>
      <c r="O62" s="152">
        <f ca="1">(_xll.Orion.ExcelAPI.Miscellaneous.Zero2DF(_xll.Orion.ExcelAPI.Miscellaneous.LinearInterp(QZ_Nodes,M62-Calc_Date,1,2),4,(M62-Calc_Date)/365)/_xll.Orion.ExcelAPI.Miscellaneous.Zero2DF(_xll.Orion.ExcelAPI.Miscellaneous.LinearInterp(QZ_Nodes,N62-Calc_Date,1,2),4,(N62-Calc_Date)/365)-1)*365/(N62-M62)</f>
        <v>5.09974481315498E-2</v>
      </c>
      <c r="P62" s="153">
        <f t="shared" ref="P62:P63" ca="1" si="75">O62-0.0001</f>
        <v>5.0897448131549797E-2</v>
      </c>
      <c r="Q62" s="154">
        <f t="shared" ref="Q62:Q63" ca="1" si="76">O62+0.0001</f>
        <v>5.1097448131549802E-2</v>
      </c>
      <c r="R62" s="155">
        <f ca="1">AVERAGE(P62:Q62)</f>
        <v>5.09974481315498E-2</v>
      </c>
      <c r="S62" s="156">
        <f ca="1">(O62-R62%)*10000</f>
        <v>504.87473650234301</v>
      </c>
      <c r="T62" s="153" t="e">
        <f ca="1">_xll.RtGet("IDN_SELECTFEED","AU"&amp;P62&amp;"F=TTKL","PRIM ACT 1")</f>
        <v>#NAME?</v>
      </c>
      <c r="U62" s="154" t="e">
        <f ca="1">_xll.RtGet("IDN_SELECTFEED","AU"&amp;P62&amp;"F=TTKL","SECOND ACTIVY 1")</f>
        <v>#NAME?</v>
      </c>
      <c r="W62" s="6">
        <f t="shared" si="34"/>
        <v>18</v>
      </c>
      <c r="X62" s="11">
        <f ca="1">_xll.Orion.ExcelAPI.Miscellaneous.PVFromCurve(CF_Days,CF,QZ_Nodes,W62,InterpSpace,ZeroCompFreq,Method)*10^6</f>
        <v>36264.698594497298</v>
      </c>
      <c r="Y62" s="38" t="str">
        <f t="shared" si="68"/>
        <v>9Y</v>
      </c>
      <c r="Z62" s="6">
        <f t="shared" ref="Z62:CH62" ca="1" si="77">IF(Z33="","",Z33-Calc_Date)</f>
        <v>2</v>
      </c>
      <c r="AA62" s="6">
        <f t="shared" ca="1" si="77"/>
        <v>185</v>
      </c>
      <c r="AB62" s="6">
        <f t="shared" ca="1" si="77"/>
        <v>367</v>
      </c>
      <c r="AC62" s="6">
        <f t="shared" ca="1" si="77"/>
        <v>550</v>
      </c>
      <c r="AD62" s="6">
        <f t="shared" ca="1" si="77"/>
        <v>733</v>
      </c>
      <c r="AE62" s="6">
        <f t="shared" ca="1" si="77"/>
        <v>916</v>
      </c>
      <c r="AF62" s="6">
        <f t="shared" ca="1" si="77"/>
        <v>1098</v>
      </c>
      <c r="AG62" s="6">
        <f t="shared" ca="1" si="77"/>
        <v>1280</v>
      </c>
      <c r="AH62" s="6">
        <f t="shared" ca="1" si="77"/>
        <v>1462</v>
      </c>
      <c r="AI62" s="6">
        <f t="shared" ca="1" si="77"/>
        <v>1647</v>
      </c>
      <c r="AJ62" s="6">
        <f t="shared" ca="1" si="77"/>
        <v>1826</v>
      </c>
      <c r="AK62" s="6">
        <f t="shared" ca="1" si="77"/>
        <v>2011</v>
      </c>
      <c r="AL62" s="6">
        <f t="shared" ca="1" si="77"/>
        <v>2194</v>
      </c>
      <c r="AM62" s="6">
        <f t="shared" ca="1" si="77"/>
        <v>2377</v>
      </c>
      <c r="AN62" s="6">
        <f t="shared" ca="1" si="77"/>
        <v>2559</v>
      </c>
      <c r="AO62" s="6">
        <f t="shared" ca="1" si="77"/>
        <v>2742</v>
      </c>
      <c r="AP62" s="6">
        <f t="shared" ca="1" si="77"/>
        <v>2924</v>
      </c>
      <c r="AQ62" s="6">
        <f t="shared" ca="1" si="77"/>
        <v>3107</v>
      </c>
      <c r="AR62" s="6">
        <f t="shared" ca="1" si="77"/>
        <v>3289</v>
      </c>
      <c r="AS62" s="6" t="str">
        <f t="shared" ca="1" si="77"/>
        <v/>
      </c>
      <c r="AT62" s="6" t="str">
        <f t="shared" ca="1" si="77"/>
        <v/>
      </c>
      <c r="AU62" s="6" t="str">
        <f t="shared" ca="1" si="77"/>
        <v/>
      </c>
      <c r="AV62" s="6" t="str">
        <f t="shared" ca="1" si="77"/>
        <v/>
      </c>
      <c r="AW62" s="6" t="str">
        <f t="shared" ca="1" si="77"/>
        <v/>
      </c>
      <c r="AX62" s="6" t="str">
        <f t="shared" ca="1" si="77"/>
        <v/>
      </c>
      <c r="AY62" s="6" t="str">
        <f t="shared" ca="1" si="77"/>
        <v/>
      </c>
      <c r="AZ62" s="6" t="str">
        <f t="shared" ca="1" si="77"/>
        <v/>
      </c>
      <c r="BA62" s="6" t="str">
        <f t="shared" ca="1" si="77"/>
        <v/>
      </c>
      <c r="BB62" s="6" t="str">
        <f t="shared" ca="1" si="77"/>
        <v/>
      </c>
      <c r="BC62" s="6" t="str">
        <f t="shared" ca="1" si="77"/>
        <v/>
      </c>
      <c r="BD62" s="6" t="str">
        <f t="shared" ca="1" si="77"/>
        <v/>
      </c>
      <c r="BE62" s="6" t="str">
        <f t="shared" ca="1" si="77"/>
        <v/>
      </c>
      <c r="BF62" s="6" t="str">
        <f t="shared" ca="1" si="77"/>
        <v/>
      </c>
      <c r="BG62" s="6" t="str">
        <f t="shared" ca="1" si="77"/>
        <v/>
      </c>
      <c r="BH62" s="6" t="str">
        <f t="shared" ca="1" si="77"/>
        <v/>
      </c>
      <c r="BI62" s="6" t="str">
        <f t="shared" ca="1" si="77"/>
        <v/>
      </c>
      <c r="BJ62" s="6" t="str">
        <f t="shared" ca="1" si="77"/>
        <v/>
      </c>
      <c r="BK62" s="6" t="str">
        <f t="shared" ca="1" si="77"/>
        <v/>
      </c>
      <c r="BL62" s="6" t="str">
        <f t="shared" ca="1" si="77"/>
        <v/>
      </c>
      <c r="BM62" s="6" t="str">
        <f t="shared" ca="1" si="77"/>
        <v/>
      </c>
      <c r="BN62" s="6" t="str">
        <f t="shared" ca="1" si="77"/>
        <v/>
      </c>
      <c r="BO62" s="6" t="str">
        <f t="shared" ca="1" si="77"/>
        <v/>
      </c>
      <c r="BP62" s="6" t="str">
        <f t="shared" ca="1" si="77"/>
        <v/>
      </c>
      <c r="BQ62" s="6" t="str">
        <f t="shared" ca="1" si="77"/>
        <v/>
      </c>
      <c r="BR62" s="6" t="str">
        <f t="shared" ca="1" si="77"/>
        <v/>
      </c>
      <c r="BS62" s="6" t="str">
        <f t="shared" ca="1" si="77"/>
        <v/>
      </c>
      <c r="BT62" s="6" t="str">
        <f t="shared" ca="1" si="77"/>
        <v/>
      </c>
      <c r="BU62" s="6" t="str">
        <f t="shared" ca="1" si="77"/>
        <v/>
      </c>
      <c r="BV62" s="6" t="str">
        <f t="shared" ca="1" si="77"/>
        <v/>
      </c>
      <c r="BW62" s="6" t="str">
        <f t="shared" ca="1" si="77"/>
        <v/>
      </c>
      <c r="BX62" s="6" t="str">
        <f t="shared" ca="1" si="77"/>
        <v/>
      </c>
      <c r="BY62" s="6" t="str">
        <f t="shared" ca="1" si="77"/>
        <v/>
      </c>
      <c r="BZ62" s="6" t="str">
        <f t="shared" ca="1" si="77"/>
        <v/>
      </c>
      <c r="CA62" s="6" t="str">
        <f t="shared" ca="1" si="77"/>
        <v/>
      </c>
      <c r="CB62" s="6" t="str">
        <f t="shared" ca="1" si="77"/>
        <v/>
      </c>
      <c r="CC62" s="6" t="str">
        <f t="shared" ca="1" si="77"/>
        <v/>
      </c>
      <c r="CD62" s="6" t="str">
        <f t="shared" ca="1" si="77"/>
        <v/>
      </c>
      <c r="CE62" s="6" t="str">
        <f t="shared" ca="1" si="77"/>
        <v/>
      </c>
      <c r="CF62" s="6" t="str">
        <f t="shared" ca="1" si="77"/>
        <v/>
      </c>
      <c r="CG62" s="6" t="str">
        <f t="shared" ca="1" si="77"/>
        <v/>
      </c>
      <c r="CH62" s="6" t="str">
        <f t="shared" ca="1" si="77"/>
        <v/>
      </c>
      <c r="CI62" s="34"/>
      <c r="CJ62" s="7">
        <v>-1</v>
      </c>
      <c r="CK62" s="7">
        <f t="shared" ref="CK62:ER62" ca="1" si="78">IF(AA33&lt;$N33,$P33*(AA33-Z33)/365,IF(AA33=$N33,1+$P33*(AA33-Z33)/365,IF(AA33&gt;$N33,"")))</f>
        <v>3.2213710045662099E-2</v>
      </c>
      <c r="CL62" s="7">
        <f t="shared" ca="1" si="78"/>
        <v>3.2037678843226787E-2</v>
      </c>
      <c r="CM62" s="7">
        <f t="shared" ca="1" si="78"/>
        <v>3.2213710045662099E-2</v>
      </c>
      <c r="CN62" s="7">
        <f t="shared" ca="1" si="78"/>
        <v>3.2213710045662099E-2</v>
      </c>
      <c r="CO62" s="7">
        <f t="shared" ca="1" si="78"/>
        <v>3.2213710045662099E-2</v>
      </c>
      <c r="CP62" s="7">
        <f t="shared" ca="1" si="78"/>
        <v>3.2037678843226787E-2</v>
      </c>
      <c r="CQ62" s="7">
        <f t="shared" ca="1" si="78"/>
        <v>3.2037678843226787E-2</v>
      </c>
      <c r="CR62" s="7">
        <f t="shared" ca="1" si="78"/>
        <v>3.2037678843226787E-2</v>
      </c>
      <c r="CS62" s="7">
        <f t="shared" ca="1" si="78"/>
        <v>3.2565772450532722E-2</v>
      </c>
      <c r="CT62" s="7">
        <f t="shared" ca="1" si="78"/>
        <v>3.1509585235920852E-2</v>
      </c>
      <c r="CU62" s="7">
        <f t="shared" ca="1" si="78"/>
        <v>3.2565772450532722E-2</v>
      </c>
      <c r="CV62" s="7">
        <f t="shared" ca="1" si="78"/>
        <v>3.2213710045662099E-2</v>
      </c>
      <c r="CW62" s="7">
        <f t="shared" ca="1" si="78"/>
        <v>3.2213710045662099E-2</v>
      </c>
      <c r="CX62" s="7">
        <f t="shared" ca="1" si="78"/>
        <v>3.2037678843226787E-2</v>
      </c>
      <c r="CY62" s="7">
        <f t="shared" ca="1" si="78"/>
        <v>3.2213710045662099E-2</v>
      </c>
      <c r="CZ62" s="7">
        <f t="shared" ca="1" si="78"/>
        <v>3.2037678843226787E-2</v>
      </c>
      <c r="DA62" s="7">
        <f t="shared" ca="1" si="78"/>
        <v>3.2213710045662099E-2</v>
      </c>
      <c r="DB62" s="7">
        <f t="shared" ca="1" si="78"/>
        <v>1.0320376788432268</v>
      </c>
      <c r="DC62" s="7" t="str">
        <f t="shared" ca="1" si="78"/>
        <v/>
      </c>
      <c r="DD62" s="7" t="str">
        <f t="shared" ca="1" si="78"/>
        <v/>
      </c>
      <c r="DE62" s="7" t="str">
        <f t="shared" ca="1" si="78"/>
        <v/>
      </c>
      <c r="DF62" s="7" t="str">
        <f t="shared" ca="1" si="78"/>
        <v/>
      </c>
      <c r="DG62" s="7" t="str">
        <f t="shared" ca="1" si="78"/>
        <v/>
      </c>
      <c r="DH62" s="7" t="str">
        <f t="shared" ca="1" si="78"/>
        <v/>
      </c>
      <c r="DI62" s="7" t="str">
        <f t="shared" ca="1" si="78"/>
        <v/>
      </c>
      <c r="DJ62" s="7" t="str">
        <f t="shared" ca="1" si="78"/>
        <v/>
      </c>
      <c r="DK62" s="7" t="str">
        <f t="shared" ca="1" si="78"/>
        <v/>
      </c>
      <c r="DL62" s="7" t="str">
        <f t="shared" ca="1" si="78"/>
        <v/>
      </c>
      <c r="DM62" s="7" t="str">
        <f t="shared" ca="1" si="78"/>
        <v/>
      </c>
      <c r="DN62" s="7" t="str">
        <f t="shared" ca="1" si="78"/>
        <v/>
      </c>
      <c r="DO62" s="7" t="str">
        <f t="shared" ca="1" si="78"/>
        <v/>
      </c>
      <c r="DP62" s="7" t="str">
        <f t="shared" ca="1" si="78"/>
        <v/>
      </c>
      <c r="DQ62" s="7" t="str">
        <f t="shared" ca="1" si="78"/>
        <v/>
      </c>
      <c r="DR62" s="7" t="str">
        <f t="shared" ca="1" si="78"/>
        <v/>
      </c>
      <c r="DS62" s="7" t="str">
        <f t="shared" ca="1" si="78"/>
        <v/>
      </c>
      <c r="DT62" s="7" t="str">
        <f t="shared" ca="1" si="78"/>
        <v/>
      </c>
      <c r="DU62" s="7" t="str">
        <f t="shared" ca="1" si="78"/>
        <v/>
      </c>
      <c r="DV62" s="7" t="str">
        <f t="shared" ca="1" si="78"/>
        <v/>
      </c>
      <c r="DW62" s="7" t="str">
        <f t="shared" ca="1" si="78"/>
        <v/>
      </c>
      <c r="DX62" s="7" t="str">
        <f t="shared" ca="1" si="78"/>
        <v/>
      </c>
      <c r="DY62" s="7" t="str">
        <f t="shared" ca="1" si="78"/>
        <v/>
      </c>
      <c r="DZ62" s="7" t="str">
        <f t="shared" ca="1" si="78"/>
        <v/>
      </c>
      <c r="EA62" s="7" t="str">
        <f t="shared" ca="1" si="78"/>
        <v/>
      </c>
      <c r="EB62" s="7" t="str">
        <f t="shared" ca="1" si="78"/>
        <v/>
      </c>
      <c r="EC62" s="7" t="str">
        <f t="shared" ca="1" si="78"/>
        <v/>
      </c>
      <c r="ED62" s="7" t="str">
        <f t="shared" ca="1" si="78"/>
        <v/>
      </c>
      <c r="EE62" s="7" t="str">
        <f t="shared" ca="1" si="78"/>
        <v/>
      </c>
      <c r="EF62" s="7" t="str">
        <f t="shared" ca="1" si="78"/>
        <v/>
      </c>
      <c r="EG62" s="7" t="str">
        <f t="shared" ca="1" si="78"/>
        <v/>
      </c>
      <c r="EH62" s="7" t="str">
        <f t="shared" ca="1" si="78"/>
        <v/>
      </c>
      <c r="EI62" s="7" t="str">
        <f t="shared" ca="1" si="78"/>
        <v/>
      </c>
      <c r="EJ62" s="7" t="str">
        <f t="shared" ca="1" si="78"/>
        <v/>
      </c>
      <c r="EK62" s="7" t="str">
        <f t="shared" ca="1" si="78"/>
        <v/>
      </c>
      <c r="EL62" s="7" t="str">
        <f t="shared" ca="1" si="78"/>
        <v/>
      </c>
      <c r="EM62" s="7" t="str">
        <f t="shared" ca="1" si="78"/>
        <v/>
      </c>
      <c r="EN62" s="7" t="str">
        <f t="shared" ca="1" si="78"/>
        <v/>
      </c>
      <c r="EO62" s="7" t="str">
        <f t="shared" ca="1" si="78"/>
        <v/>
      </c>
      <c r="EP62" s="7" t="str">
        <f t="shared" ca="1" si="78"/>
        <v/>
      </c>
      <c r="EQ62" s="7" t="str">
        <f t="shared" ca="1" si="78"/>
        <v/>
      </c>
      <c r="ER62" s="7" t="str">
        <f t="shared" ca="1" si="78"/>
        <v/>
      </c>
    </row>
    <row r="63" spans="1:148" ht="13.5" thickBot="1">
      <c r="A63" s="16" t="s">
        <v>61</v>
      </c>
      <c r="B63" s="30" t="s">
        <v>41</v>
      </c>
      <c r="C63" s="102" t="s">
        <v>42</v>
      </c>
      <c r="D63" s="102" t="s">
        <v>29</v>
      </c>
      <c r="E63" s="102" t="s">
        <v>43</v>
      </c>
      <c r="F63" s="103" t="s">
        <v>45</v>
      </c>
      <c r="G63" s="72" t="s">
        <v>49</v>
      </c>
      <c r="I63">
        <f>_xll.QR.ExcelAPI.QFN("QR.BarraFunc.Zero2DF", zero, ZeroCompFreq, T)</f>
        <v>1</v>
      </c>
      <c r="L63" s="160" t="s">
        <v>107</v>
      </c>
      <c r="M63" s="161">
        <f ca="1">N18</f>
        <v>41912</v>
      </c>
      <c r="N63" s="162">
        <f ca="1">_xll.Orion.ExcelAPI.Miscellaneous.DateRoll(M63,3,"M","MF",Holidays)</f>
        <v>42003</v>
      </c>
      <c r="O63" s="163">
        <f ca="1">(_xll.Orion.ExcelAPI.Miscellaneous.Zero2DF(_xll.Orion.ExcelAPI.Miscellaneous.LinearInterp(QZ_Nodes,M63-Calc_Date,1,2),4,(M63-Calc_Date)/365)/_xll.Orion.ExcelAPI.Miscellaneous.Zero2DF(_xll.Orion.ExcelAPI.Miscellaneous.LinearInterp(QZ_Nodes,N63-Calc_Date,1,2),4,(N63-Calc_Date)/365)-1)*365/(N63-M63)</f>
        <v>5.1180648352118552E-2</v>
      </c>
      <c r="P63" s="164">
        <f t="shared" ca="1" si="75"/>
        <v>5.1080648352118549E-2</v>
      </c>
      <c r="Q63" s="165">
        <f t="shared" ca="1" si="76"/>
        <v>5.1280648352118555E-2</v>
      </c>
      <c r="R63" s="166">
        <f ca="1">AVERAGE(P63:Q63)</f>
        <v>5.1180648352118552E-2</v>
      </c>
      <c r="S63" s="167">
        <f ca="1">(O63-R63%)*10000</f>
        <v>506.68841868597366</v>
      </c>
      <c r="T63" s="164" t="e">
        <f ca="1">_xll.RtGet("IDN_SELECTFEED","AU"&amp;P63&amp;"F=TTKL","PRIM ACT 1")</f>
        <v>#NAME?</v>
      </c>
      <c r="U63" s="165" t="e">
        <f ca="1">_xll.RtGet("IDN_SELECTFEED","AU"&amp;P63&amp;"F=TTKL","SECOND ACTIVY 1")</f>
        <v>#NAME?</v>
      </c>
      <c r="W63" s="6">
        <f t="shared" si="34"/>
        <v>19</v>
      </c>
      <c r="X63" s="11">
        <f ca="1">_xll.Orion.ExcelAPI.Miscellaneous.PVFromCurve(CF_Days,CF,QZ_Nodes,W63,InterpSpace,ZeroCompFreq,Method)*10^6</f>
        <v>39206.609853847614</v>
      </c>
      <c r="Y63" s="38" t="str">
        <f t="shared" si="68"/>
        <v>10Y</v>
      </c>
      <c r="Z63" s="6">
        <f t="shared" ref="Z63:CH63" ca="1" si="79">IF(Z34="","",Z34-Calc_Date)</f>
        <v>2</v>
      </c>
      <c r="AA63" s="6">
        <f t="shared" ca="1" si="79"/>
        <v>185</v>
      </c>
      <c r="AB63" s="6">
        <f t="shared" ca="1" si="79"/>
        <v>367</v>
      </c>
      <c r="AC63" s="6">
        <f t="shared" ca="1" si="79"/>
        <v>550</v>
      </c>
      <c r="AD63" s="6">
        <f t="shared" ca="1" si="79"/>
        <v>733</v>
      </c>
      <c r="AE63" s="6">
        <f t="shared" ca="1" si="79"/>
        <v>916</v>
      </c>
      <c r="AF63" s="6">
        <f t="shared" ca="1" si="79"/>
        <v>1098</v>
      </c>
      <c r="AG63" s="6">
        <f t="shared" ca="1" si="79"/>
        <v>1280</v>
      </c>
      <c r="AH63" s="6">
        <f t="shared" ca="1" si="79"/>
        <v>1462</v>
      </c>
      <c r="AI63" s="6">
        <f t="shared" ca="1" si="79"/>
        <v>1647</v>
      </c>
      <c r="AJ63" s="6">
        <f t="shared" ca="1" si="79"/>
        <v>1826</v>
      </c>
      <c r="AK63" s="6">
        <f t="shared" ca="1" si="79"/>
        <v>2011</v>
      </c>
      <c r="AL63" s="6">
        <f t="shared" ca="1" si="79"/>
        <v>2194</v>
      </c>
      <c r="AM63" s="6">
        <f t="shared" ca="1" si="79"/>
        <v>2377</v>
      </c>
      <c r="AN63" s="6">
        <f t="shared" ca="1" si="79"/>
        <v>2559</v>
      </c>
      <c r="AO63" s="6">
        <f t="shared" ca="1" si="79"/>
        <v>2742</v>
      </c>
      <c r="AP63" s="6">
        <f t="shared" ca="1" si="79"/>
        <v>2924</v>
      </c>
      <c r="AQ63" s="6">
        <f t="shared" ca="1" si="79"/>
        <v>3107</v>
      </c>
      <c r="AR63" s="6">
        <f t="shared" ca="1" si="79"/>
        <v>3289</v>
      </c>
      <c r="AS63" s="6">
        <f t="shared" ca="1" si="79"/>
        <v>3471</v>
      </c>
      <c r="AT63" s="6">
        <f t="shared" ca="1" si="79"/>
        <v>3653</v>
      </c>
      <c r="AU63" s="6" t="str">
        <f t="shared" ca="1" si="79"/>
        <v/>
      </c>
      <c r="AV63" s="6" t="str">
        <f t="shared" ca="1" si="79"/>
        <v/>
      </c>
      <c r="AW63" s="6" t="str">
        <f t="shared" ca="1" si="79"/>
        <v/>
      </c>
      <c r="AX63" s="6" t="str">
        <f t="shared" ca="1" si="79"/>
        <v/>
      </c>
      <c r="AY63" s="6" t="str">
        <f t="shared" ca="1" si="79"/>
        <v/>
      </c>
      <c r="AZ63" s="6" t="str">
        <f t="shared" ca="1" si="79"/>
        <v/>
      </c>
      <c r="BA63" s="6" t="str">
        <f t="shared" ca="1" si="79"/>
        <v/>
      </c>
      <c r="BB63" s="6" t="str">
        <f t="shared" ca="1" si="79"/>
        <v/>
      </c>
      <c r="BC63" s="6" t="str">
        <f t="shared" ca="1" si="79"/>
        <v/>
      </c>
      <c r="BD63" s="6" t="str">
        <f t="shared" ca="1" si="79"/>
        <v/>
      </c>
      <c r="BE63" s="6" t="str">
        <f t="shared" ca="1" si="79"/>
        <v/>
      </c>
      <c r="BF63" s="6" t="str">
        <f t="shared" ca="1" si="79"/>
        <v/>
      </c>
      <c r="BG63" s="6" t="str">
        <f t="shared" ca="1" si="79"/>
        <v/>
      </c>
      <c r="BH63" s="6" t="str">
        <f t="shared" ca="1" si="79"/>
        <v/>
      </c>
      <c r="BI63" s="6" t="str">
        <f t="shared" ca="1" si="79"/>
        <v/>
      </c>
      <c r="BJ63" s="6" t="str">
        <f t="shared" ca="1" si="79"/>
        <v/>
      </c>
      <c r="BK63" s="6" t="str">
        <f t="shared" ca="1" si="79"/>
        <v/>
      </c>
      <c r="BL63" s="6" t="str">
        <f t="shared" ca="1" si="79"/>
        <v/>
      </c>
      <c r="BM63" s="6" t="str">
        <f t="shared" ca="1" si="79"/>
        <v/>
      </c>
      <c r="BN63" s="6" t="str">
        <f t="shared" ca="1" si="79"/>
        <v/>
      </c>
      <c r="BO63" s="6" t="str">
        <f t="shared" ca="1" si="79"/>
        <v/>
      </c>
      <c r="BP63" s="6" t="str">
        <f t="shared" ca="1" si="79"/>
        <v/>
      </c>
      <c r="BQ63" s="6" t="str">
        <f t="shared" ca="1" si="79"/>
        <v/>
      </c>
      <c r="BR63" s="6" t="str">
        <f t="shared" ca="1" si="79"/>
        <v/>
      </c>
      <c r="BS63" s="6" t="str">
        <f t="shared" ca="1" si="79"/>
        <v/>
      </c>
      <c r="BT63" s="6" t="str">
        <f t="shared" ca="1" si="79"/>
        <v/>
      </c>
      <c r="BU63" s="6" t="str">
        <f t="shared" ca="1" si="79"/>
        <v/>
      </c>
      <c r="BV63" s="6" t="str">
        <f t="shared" ca="1" si="79"/>
        <v/>
      </c>
      <c r="BW63" s="6" t="str">
        <f t="shared" ca="1" si="79"/>
        <v/>
      </c>
      <c r="BX63" s="6" t="str">
        <f t="shared" ca="1" si="79"/>
        <v/>
      </c>
      <c r="BY63" s="6" t="str">
        <f t="shared" ca="1" si="79"/>
        <v/>
      </c>
      <c r="BZ63" s="6" t="str">
        <f t="shared" ca="1" si="79"/>
        <v/>
      </c>
      <c r="CA63" s="6" t="str">
        <f t="shared" ca="1" si="79"/>
        <v/>
      </c>
      <c r="CB63" s="6" t="str">
        <f t="shared" ca="1" si="79"/>
        <v/>
      </c>
      <c r="CC63" s="6" t="str">
        <f t="shared" ca="1" si="79"/>
        <v/>
      </c>
      <c r="CD63" s="6" t="str">
        <f t="shared" ca="1" si="79"/>
        <v/>
      </c>
      <c r="CE63" s="6" t="str">
        <f t="shared" ca="1" si="79"/>
        <v/>
      </c>
      <c r="CF63" s="6" t="str">
        <f t="shared" ca="1" si="79"/>
        <v/>
      </c>
      <c r="CG63" s="6" t="str">
        <f t="shared" ca="1" si="79"/>
        <v/>
      </c>
      <c r="CH63" s="6" t="str">
        <f t="shared" ca="1" si="79"/>
        <v/>
      </c>
      <c r="CI63" s="34"/>
      <c r="CJ63" s="7">
        <v>-1</v>
      </c>
      <c r="CK63" s="7">
        <f t="shared" ref="CK63:ER63" ca="1" si="80">IF(AA34&lt;$N34,$P34*(AA34-Z34)/365,IF(AA34=$N34,1+$P34*(AA34-Z34)/365,IF(AA34&gt;$N34,"")))</f>
        <v>3.2309109589041089E-2</v>
      </c>
      <c r="CL63" s="7">
        <f t="shared" ca="1" si="80"/>
        <v>3.2132557077625565E-2</v>
      </c>
      <c r="CM63" s="7">
        <f t="shared" ca="1" si="80"/>
        <v>3.2309109589041089E-2</v>
      </c>
      <c r="CN63" s="7">
        <f t="shared" ca="1" si="80"/>
        <v>3.2309109589041089E-2</v>
      </c>
      <c r="CO63" s="7">
        <f t="shared" ca="1" si="80"/>
        <v>3.2309109589041089E-2</v>
      </c>
      <c r="CP63" s="7">
        <f t="shared" ca="1" si="80"/>
        <v>3.2132557077625565E-2</v>
      </c>
      <c r="CQ63" s="7">
        <f t="shared" ca="1" si="80"/>
        <v>3.2132557077625565E-2</v>
      </c>
      <c r="CR63" s="7">
        <f t="shared" ca="1" si="80"/>
        <v>3.2132557077625565E-2</v>
      </c>
      <c r="CS63" s="7">
        <f t="shared" ca="1" si="80"/>
        <v>3.2662214611872145E-2</v>
      </c>
      <c r="CT63" s="7">
        <f t="shared" ca="1" si="80"/>
        <v>3.1602899543378991E-2</v>
      </c>
      <c r="CU63" s="7">
        <f t="shared" ca="1" si="80"/>
        <v>3.2662214611872145E-2</v>
      </c>
      <c r="CV63" s="7">
        <f t="shared" ca="1" si="80"/>
        <v>3.2309109589041089E-2</v>
      </c>
      <c r="CW63" s="7">
        <f t="shared" ca="1" si="80"/>
        <v>3.2309109589041089E-2</v>
      </c>
      <c r="CX63" s="7">
        <f t="shared" ca="1" si="80"/>
        <v>3.2132557077625565E-2</v>
      </c>
      <c r="CY63" s="7">
        <f t="shared" ca="1" si="80"/>
        <v>3.2309109589041089E-2</v>
      </c>
      <c r="CZ63" s="7">
        <f t="shared" ca="1" si="80"/>
        <v>3.2132557077625565E-2</v>
      </c>
      <c r="DA63" s="7">
        <f t="shared" ca="1" si="80"/>
        <v>3.2309109589041089E-2</v>
      </c>
      <c r="DB63" s="7">
        <f t="shared" ca="1" si="80"/>
        <v>3.2132557077625565E-2</v>
      </c>
      <c r="DC63" s="7">
        <f t="shared" ca="1" si="80"/>
        <v>3.2132557077625565E-2</v>
      </c>
      <c r="DD63" s="7">
        <f t="shared" ca="1" si="80"/>
        <v>1.0321325570776256</v>
      </c>
      <c r="DE63" s="7" t="str">
        <f t="shared" ca="1" si="80"/>
        <v/>
      </c>
      <c r="DF63" s="7" t="str">
        <f t="shared" ca="1" si="80"/>
        <v/>
      </c>
      <c r="DG63" s="7" t="str">
        <f t="shared" ca="1" si="80"/>
        <v/>
      </c>
      <c r="DH63" s="7" t="str">
        <f t="shared" ca="1" si="80"/>
        <v/>
      </c>
      <c r="DI63" s="7" t="str">
        <f t="shared" ca="1" si="80"/>
        <v/>
      </c>
      <c r="DJ63" s="7" t="str">
        <f t="shared" ca="1" si="80"/>
        <v/>
      </c>
      <c r="DK63" s="7" t="str">
        <f t="shared" ca="1" si="80"/>
        <v/>
      </c>
      <c r="DL63" s="7" t="str">
        <f t="shared" ca="1" si="80"/>
        <v/>
      </c>
      <c r="DM63" s="7" t="str">
        <f t="shared" ca="1" si="80"/>
        <v/>
      </c>
      <c r="DN63" s="7" t="str">
        <f t="shared" ca="1" si="80"/>
        <v/>
      </c>
      <c r="DO63" s="7" t="str">
        <f t="shared" ca="1" si="80"/>
        <v/>
      </c>
      <c r="DP63" s="7" t="str">
        <f t="shared" ca="1" si="80"/>
        <v/>
      </c>
      <c r="DQ63" s="7" t="str">
        <f t="shared" ca="1" si="80"/>
        <v/>
      </c>
      <c r="DR63" s="7" t="str">
        <f t="shared" ca="1" si="80"/>
        <v/>
      </c>
      <c r="DS63" s="7" t="str">
        <f t="shared" ca="1" si="80"/>
        <v/>
      </c>
      <c r="DT63" s="7" t="str">
        <f t="shared" ca="1" si="80"/>
        <v/>
      </c>
      <c r="DU63" s="7" t="str">
        <f t="shared" ca="1" si="80"/>
        <v/>
      </c>
      <c r="DV63" s="7" t="str">
        <f t="shared" ca="1" si="80"/>
        <v/>
      </c>
      <c r="DW63" s="7" t="str">
        <f t="shared" ca="1" si="80"/>
        <v/>
      </c>
      <c r="DX63" s="7" t="str">
        <f t="shared" ca="1" si="80"/>
        <v/>
      </c>
      <c r="DY63" s="7" t="str">
        <f t="shared" ca="1" si="80"/>
        <v/>
      </c>
      <c r="DZ63" s="7" t="str">
        <f t="shared" ca="1" si="80"/>
        <v/>
      </c>
      <c r="EA63" s="7" t="str">
        <f t="shared" ca="1" si="80"/>
        <v/>
      </c>
      <c r="EB63" s="7" t="str">
        <f t="shared" ca="1" si="80"/>
        <v/>
      </c>
      <c r="EC63" s="7" t="str">
        <f t="shared" ca="1" si="80"/>
        <v/>
      </c>
      <c r="ED63" s="7" t="str">
        <f t="shared" ca="1" si="80"/>
        <v/>
      </c>
      <c r="EE63" s="7" t="str">
        <f t="shared" ca="1" si="80"/>
        <v/>
      </c>
      <c r="EF63" s="7" t="str">
        <f t="shared" ca="1" si="80"/>
        <v/>
      </c>
      <c r="EG63" s="7" t="str">
        <f t="shared" ca="1" si="80"/>
        <v/>
      </c>
      <c r="EH63" s="7" t="str">
        <f t="shared" ca="1" si="80"/>
        <v/>
      </c>
      <c r="EI63" s="7" t="str">
        <f t="shared" ca="1" si="80"/>
        <v/>
      </c>
      <c r="EJ63" s="7" t="str">
        <f t="shared" ca="1" si="80"/>
        <v/>
      </c>
      <c r="EK63" s="7" t="str">
        <f t="shared" ca="1" si="80"/>
        <v/>
      </c>
      <c r="EL63" s="7" t="str">
        <f t="shared" ca="1" si="80"/>
        <v/>
      </c>
      <c r="EM63" s="7" t="str">
        <f t="shared" ca="1" si="80"/>
        <v/>
      </c>
      <c r="EN63" s="7" t="str">
        <f t="shared" ca="1" si="80"/>
        <v/>
      </c>
      <c r="EO63" s="7" t="str">
        <f t="shared" ca="1" si="80"/>
        <v/>
      </c>
      <c r="EP63" s="7" t="str">
        <f t="shared" ca="1" si="80"/>
        <v/>
      </c>
      <c r="EQ63" s="7" t="str">
        <f t="shared" ca="1" si="80"/>
        <v/>
      </c>
      <c r="ER63" s="7" t="str">
        <f t="shared" ca="1" si="80"/>
        <v/>
      </c>
    </row>
    <row r="64" spans="1:148" ht="13.5" thickBot="1">
      <c r="A64" s="1">
        <v>0</v>
      </c>
      <c r="B64" s="4">
        <f ca="1">M27</f>
        <v>41820</v>
      </c>
      <c r="C64" s="58">
        <f ca="1">_xll.Orion.ExcelAPI.Miscellaneous.LinearInterp(QZ_Nodes,B64-Calc_Date,1,2)</f>
        <v>4.9105510560537788E-2</v>
      </c>
      <c r="D64" s="59">
        <f ca="1">_xll.Orion.ExcelAPI.Miscellaneous.Zero2DF(C64,4,(B64-Calc_Date)/365)</f>
        <v>0.99973260268273445</v>
      </c>
      <c r="E64" s="60"/>
      <c r="F64" s="60"/>
      <c r="T64" s="176"/>
      <c r="U64" s="129"/>
      <c r="W64" s="6">
        <f t="shared" si="34"/>
        <v>20</v>
      </c>
      <c r="X64" s="11">
        <f ca="1">_xll.Orion.ExcelAPI.Miscellaneous.PVFromCurve(CF_Days,CF,QZ_Nodes,W64,InterpSpace,ZeroCompFreq,Method)*10^6</f>
        <v>44585.69075786318</v>
      </c>
      <c r="Y64" s="38" t="str">
        <f t="shared" si="68"/>
        <v>12Y</v>
      </c>
      <c r="Z64" s="6">
        <f t="shared" ref="Z64:CH64" ca="1" si="81">IF(Z35="","",Z35-Calc_Date)</f>
        <v>2</v>
      </c>
      <c r="AA64" s="6">
        <f t="shared" ca="1" si="81"/>
        <v>185</v>
      </c>
      <c r="AB64" s="6">
        <f t="shared" ca="1" si="81"/>
        <v>367</v>
      </c>
      <c r="AC64" s="6">
        <f t="shared" ca="1" si="81"/>
        <v>550</v>
      </c>
      <c r="AD64" s="6">
        <f t="shared" ca="1" si="81"/>
        <v>733</v>
      </c>
      <c r="AE64" s="6">
        <f t="shared" ca="1" si="81"/>
        <v>916</v>
      </c>
      <c r="AF64" s="6">
        <f t="shared" ca="1" si="81"/>
        <v>1098</v>
      </c>
      <c r="AG64" s="6">
        <f t="shared" ca="1" si="81"/>
        <v>1280</v>
      </c>
      <c r="AH64" s="6">
        <f t="shared" ca="1" si="81"/>
        <v>1462</v>
      </c>
      <c r="AI64" s="6">
        <f t="shared" ca="1" si="81"/>
        <v>1647</v>
      </c>
      <c r="AJ64" s="6">
        <f t="shared" ca="1" si="81"/>
        <v>1826</v>
      </c>
      <c r="AK64" s="6">
        <f t="shared" ca="1" si="81"/>
        <v>2011</v>
      </c>
      <c r="AL64" s="6">
        <f t="shared" ca="1" si="81"/>
        <v>2194</v>
      </c>
      <c r="AM64" s="6">
        <f t="shared" ca="1" si="81"/>
        <v>2377</v>
      </c>
      <c r="AN64" s="6">
        <f t="shared" ca="1" si="81"/>
        <v>2559</v>
      </c>
      <c r="AO64" s="6">
        <f t="shared" ca="1" si="81"/>
        <v>2742</v>
      </c>
      <c r="AP64" s="6">
        <f t="shared" ca="1" si="81"/>
        <v>2924</v>
      </c>
      <c r="AQ64" s="6">
        <f t="shared" ca="1" si="81"/>
        <v>3107</v>
      </c>
      <c r="AR64" s="6">
        <f t="shared" ca="1" si="81"/>
        <v>3289</v>
      </c>
      <c r="AS64" s="6">
        <f t="shared" ca="1" si="81"/>
        <v>3471</v>
      </c>
      <c r="AT64" s="6">
        <f t="shared" ca="1" si="81"/>
        <v>3653</v>
      </c>
      <c r="AU64" s="6">
        <f t="shared" ca="1" si="81"/>
        <v>3838</v>
      </c>
      <c r="AV64" s="6">
        <f t="shared" ca="1" si="81"/>
        <v>4020</v>
      </c>
      <c r="AW64" s="6">
        <f t="shared" ca="1" si="81"/>
        <v>4203</v>
      </c>
      <c r="AX64" s="6">
        <f t="shared" ca="1" si="81"/>
        <v>4385</v>
      </c>
      <c r="AY64" s="6" t="str">
        <f t="shared" ca="1" si="81"/>
        <v/>
      </c>
      <c r="AZ64" s="6" t="str">
        <f t="shared" ca="1" si="81"/>
        <v/>
      </c>
      <c r="BA64" s="6" t="str">
        <f t="shared" ca="1" si="81"/>
        <v/>
      </c>
      <c r="BB64" s="6" t="str">
        <f t="shared" ca="1" si="81"/>
        <v/>
      </c>
      <c r="BC64" s="6" t="str">
        <f t="shared" ca="1" si="81"/>
        <v/>
      </c>
      <c r="BD64" s="6" t="str">
        <f t="shared" ca="1" si="81"/>
        <v/>
      </c>
      <c r="BE64" s="6" t="str">
        <f t="shared" ca="1" si="81"/>
        <v/>
      </c>
      <c r="BF64" s="6" t="str">
        <f t="shared" ca="1" si="81"/>
        <v/>
      </c>
      <c r="BG64" s="6" t="str">
        <f t="shared" ca="1" si="81"/>
        <v/>
      </c>
      <c r="BH64" s="6" t="str">
        <f t="shared" ca="1" si="81"/>
        <v/>
      </c>
      <c r="BI64" s="6" t="str">
        <f t="shared" ca="1" si="81"/>
        <v/>
      </c>
      <c r="BJ64" s="6" t="str">
        <f t="shared" ca="1" si="81"/>
        <v/>
      </c>
      <c r="BK64" s="6" t="str">
        <f t="shared" ca="1" si="81"/>
        <v/>
      </c>
      <c r="BL64" s="6" t="str">
        <f t="shared" ca="1" si="81"/>
        <v/>
      </c>
      <c r="BM64" s="6" t="str">
        <f t="shared" ca="1" si="81"/>
        <v/>
      </c>
      <c r="BN64" s="6" t="str">
        <f t="shared" ca="1" si="81"/>
        <v/>
      </c>
      <c r="BO64" s="6" t="str">
        <f t="shared" ca="1" si="81"/>
        <v/>
      </c>
      <c r="BP64" s="6" t="str">
        <f t="shared" ca="1" si="81"/>
        <v/>
      </c>
      <c r="BQ64" s="6" t="str">
        <f t="shared" ca="1" si="81"/>
        <v/>
      </c>
      <c r="BR64" s="6" t="str">
        <f t="shared" ca="1" si="81"/>
        <v/>
      </c>
      <c r="BS64" s="6" t="str">
        <f t="shared" ca="1" si="81"/>
        <v/>
      </c>
      <c r="BT64" s="6" t="str">
        <f t="shared" ca="1" si="81"/>
        <v/>
      </c>
      <c r="BU64" s="6" t="str">
        <f t="shared" ca="1" si="81"/>
        <v/>
      </c>
      <c r="BV64" s="6" t="str">
        <f t="shared" ca="1" si="81"/>
        <v/>
      </c>
      <c r="BW64" s="6" t="str">
        <f t="shared" ca="1" si="81"/>
        <v/>
      </c>
      <c r="BX64" s="6" t="str">
        <f t="shared" ca="1" si="81"/>
        <v/>
      </c>
      <c r="BY64" s="6" t="str">
        <f t="shared" ca="1" si="81"/>
        <v/>
      </c>
      <c r="BZ64" s="6" t="str">
        <f t="shared" ca="1" si="81"/>
        <v/>
      </c>
      <c r="CA64" s="6" t="str">
        <f t="shared" ca="1" si="81"/>
        <v/>
      </c>
      <c r="CB64" s="6" t="str">
        <f t="shared" ca="1" si="81"/>
        <v/>
      </c>
      <c r="CC64" s="6" t="str">
        <f t="shared" ca="1" si="81"/>
        <v/>
      </c>
      <c r="CD64" s="6" t="str">
        <f t="shared" ca="1" si="81"/>
        <v/>
      </c>
      <c r="CE64" s="6" t="str">
        <f t="shared" ca="1" si="81"/>
        <v/>
      </c>
      <c r="CF64" s="6" t="str">
        <f t="shared" ca="1" si="81"/>
        <v/>
      </c>
      <c r="CG64" s="6" t="str">
        <f t="shared" ca="1" si="81"/>
        <v/>
      </c>
      <c r="CH64" s="6" t="str">
        <f t="shared" ca="1" si="81"/>
        <v/>
      </c>
      <c r="CI64" s="34"/>
      <c r="CJ64" s="7">
        <v>-1</v>
      </c>
      <c r="CK64" s="7">
        <f t="shared" ref="CK64:ER64" ca="1" si="82">IF(AA35&lt;$N35,$P35*(AA35-Z35)/365,IF(AA35=$N35,1+$P35*(AA35-Z35)/365,IF(AA35&gt;$N35,"")))</f>
        <v>3.2505200913242008E-2</v>
      </c>
      <c r="CL64" s="7">
        <f t="shared" ca="1" si="82"/>
        <v>3.2327576864535773E-2</v>
      </c>
      <c r="CM64" s="7">
        <f t="shared" ca="1" si="82"/>
        <v>3.2505200913242008E-2</v>
      </c>
      <c r="CN64" s="7">
        <f t="shared" ca="1" si="82"/>
        <v>3.2505200913242008E-2</v>
      </c>
      <c r="CO64" s="7">
        <f t="shared" ca="1" si="82"/>
        <v>3.2505200913242008E-2</v>
      </c>
      <c r="CP64" s="7">
        <f t="shared" ca="1" si="82"/>
        <v>3.2327576864535773E-2</v>
      </c>
      <c r="CQ64" s="7">
        <f t="shared" ca="1" si="82"/>
        <v>3.2327576864535773E-2</v>
      </c>
      <c r="CR64" s="7">
        <f t="shared" ca="1" si="82"/>
        <v>3.2327576864535773E-2</v>
      </c>
      <c r="CS64" s="7">
        <f t="shared" ca="1" si="82"/>
        <v>3.2860449010654491E-2</v>
      </c>
      <c r="CT64" s="7">
        <f t="shared" ca="1" si="82"/>
        <v>3.1794704718417048E-2</v>
      </c>
      <c r="CU64" s="7">
        <f t="shared" ca="1" si="82"/>
        <v>3.2860449010654491E-2</v>
      </c>
      <c r="CV64" s="7">
        <f t="shared" ca="1" si="82"/>
        <v>3.2505200913242008E-2</v>
      </c>
      <c r="CW64" s="7">
        <f t="shared" ca="1" si="82"/>
        <v>3.2505200913242008E-2</v>
      </c>
      <c r="CX64" s="7">
        <f t="shared" ca="1" si="82"/>
        <v>3.2327576864535773E-2</v>
      </c>
      <c r="CY64" s="7">
        <f t="shared" ca="1" si="82"/>
        <v>3.2505200913242008E-2</v>
      </c>
      <c r="CZ64" s="7">
        <f t="shared" ca="1" si="82"/>
        <v>3.2327576864535773E-2</v>
      </c>
      <c r="DA64" s="7">
        <f t="shared" ca="1" si="82"/>
        <v>3.2505200913242008E-2</v>
      </c>
      <c r="DB64" s="7">
        <f t="shared" ca="1" si="82"/>
        <v>3.2327576864535773E-2</v>
      </c>
      <c r="DC64" s="7">
        <f t="shared" ca="1" si="82"/>
        <v>3.2327576864535773E-2</v>
      </c>
      <c r="DD64" s="7">
        <f t="shared" ca="1" si="82"/>
        <v>3.2327576864535773E-2</v>
      </c>
      <c r="DE64" s="7">
        <f t="shared" ca="1" si="82"/>
        <v>3.2860449010654491E-2</v>
      </c>
      <c r="DF64" s="7">
        <f t="shared" ca="1" si="82"/>
        <v>3.2327576864535773E-2</v>
      </c>
      <c r="DG64" s="7">
        <f t="shared" ca="1" si="82"/>
        <v>3.2505200913242008E-2</v>
      </c>
      <c r="DH64" s="7">
        <f t="shared" ca="1" si="82"/>
        <v>1.0323275768645357</v>
      </c>
      <c r="DI64" s="7" t="str">
        <f t="shared" ca="1" si="82"/>
        <v/>
      </c>
      <c r="DJ64" s="7" t="str">
        <f t="shared" ca="1" si="82"/>
        <v/>
      </c>
      <c r="DK64" s="7" t="str">
        <f t="shared" ca="1" si="82"/>
        <v/>
      </c>
      <c r="DL64" s="7" t="str">
        <f t="shared" ca="1" si="82"/>
        <v/>
      </c>
      <c r="DM64" s="7" t="str">
        <f t="shared" ca="1" si="82"/>
        <v/>
      </c>
      <c r="DN64" s="7" t="str">
        <f t="shared" ca="1" si="82"/>
        <v/>
      </c>
      <c r="DO64" s="7" t="str">
        <f t="shared" ca="1" si="82"/>
        <v/>
      </c>
      <c r="DP64" s="7" t="str">
        <f t="shared" ca="1" si="82"/>
        <v/>
      </c>
      <c r="DQ64" s="7" t="str">
        <f t="shared" ca="1" si="82"/>
        <v/>
      </c>
      <c r="DR64" s="7" t="str">
        <f t="shared" ca="1" si="82"/>
        <v/>
      </c>
      <c r="DS64" s="7" t="str">
        <f t="shared" ca="1" si="82"/>
        <v/>
      </c>
      <c r="DT64" s="7" t="str">
        <f t="shared" ca="1" si="82"/>
        <v/>
      </c>
      <c r="DU64" s="7" t="str">
        <f t="shared" ca="1" si="82"/>
        <v/>
      </c>
      <c r="DV64" s="7" t="str">
        <f t="shared" ca="1" si="82"/>
        <v/>
      </c>
      <c r="DW64" s="7" t="str">
        <f t="shared" ca="1" si="82"/>
        <v/>
      </c>
      <c r="DX64" s="7" t="str">
        <f t="shared" ca="1" si="82"/>
        <v/>
      </c>
      <c r="DY64" s="7" t="str">
        <f t="shared" ca="1" si="82"/>
        <v/>
      </c>
      <c r="DZ64" s="7" t="str">
        <f t="shared" ca="1" si="82"/>
        <v/>
      </c>
      <c r="EA64" s="7" t="str">
        <f t="shared" ca="1" si="82"/>
        <v/>
      </c>
      <c r="EB64" s="7" t="str">
        <f t="shared" ca="1" si="82"/>
        <v/>
      </c>
      <c r="EC64" s="7" t="str">
        <f t="shared" ca="1" si="82"/>
        <v/>
      </c>
      <c r="ED64" s="7" t="str">
        <f t="shared" ca="1" si="82"/>
        <v/>
      </c>
      <c r="EE64" s="7" t="str">
        <f t="shared" ca="1" si="82"/>
        <v/>
      </c>
      <c r="EF64" s="7" t="str">
        <f t="shared" ca="1" si="82"/>
        <v/>
      </c>
      <c r="EG64" s="7" t="str">
        <f t="shared" ca="1" si="82"/>
        <v/>
      </c>
      <c r="EH64" s="7" t="str">
        <f t="shared" ca="1" si="82"/>
        <v/>
      </c>
      <c r="EI64" s="7" t="str">
        <f t="shared" ca="1" si="82"/>
        <v/>
      </c>
      <c r="EJ64" s="7" t="str">
        <f t="shared" ca="1" si="82"/>
        <v/>
      </c>
      <c r="EK64" s="7" t="str">
        <f t="shared" ca="1" si="82"/>
        <v/>
      </c>
      <c r="EL64" s="7" t="str">
        <f t="shared" ca="1" si="82"/>
        <v/>
      </c>
      <c r="EM64" s="7" t="str">
        <f t="shared" ca="1" si="82"/>
        <v/>
      </c>
      <c r="EN64" s="7" t="str">
        <f t="shared" ca="1" si="82"/>
        <v/>
      </c>
      <c r="EO64" s="7" t="str">
        <f t="shared" ca="1" si="82"/>
        <v/>
      </c>
      <c r="EP64" s="7" t="str">
        <f t="shared" ca="1" si="82"/>
        <v/>
      </c>
      <c r="EQ64" s="7" t="str">
        <f t="shared" ca="1" si="82"/>
        <v/>
      </c>
      <c r="ER64" s="7" t="str">
        <f t="shared" ca="1" si="82"/>
        <v/>
      </c>
    </row>
    <row r="65" spans="1:148" ht="13.5" thickBot="1">
      <c r="A65" s="1">
        <v>1</v>
      </c>
      <c r="B65" s="4">
        <f ca="1">_xll.Orion.ExcelAPI.Miscellaneous.DateRoll($B$48,A65*6,"M","MF",Holidays)</f>
        <v>42003</v>
      </c>
      <c r="C65" s="58">
        <f ca="1">_xll.Orion.ExcelAPI.Miscellaneous.LinearInterp(QZ_Nodes,B65-Calc_Date,1,2)</f>
        <v>5.0676195221570131E-2</v>
      </c>
      <c r="D65" s="59">
        <f ca="1">_xll.Orion.ExcelAPI.Miscellaneous.Zero2DF(C65,4,(B65-Calc_Date)/365)</f>
        <v>0.97479912717776318</v>
      </c>
      <c r="E65" s="59">
        <f t="shared" ref="E65:E79" ca="1" si="83">(B65-B64)/365</f>
        <v>0.50136986301369868</v>
      </c>
      <c r="F65" s="58">
        <f ca="1">($D$64-D65)/SUMPRODUCT(D$65:D65,E$65:E65)</f>
        <v>5.1016359292294006E-2</v>
      </c>
      <c r="G65" s="11">
        <f ca="1">SUMPRODUCT(E$65:E65,D$65:D65)*10^6*0.0001</f>
        <v>48.87349048589882</v>
      </c>
      <c r="H65" s="11"/>
      <c r="M65" s="168">
        <f ca="1">Calc_Date</f>
        <v>41818</v>
      </c>
      <c r="N65" s="169">
        <f ca="1">_xll.Orion.ExcelAPI.Miscellaneous.DateRoll(M65,6,"M","MF",Holidays)</f>
        <v>42002</v>
      </c>
      <c r="O65" s="170">
        <f ca="1">(_xll.Orion.ExcelAPI.Miscellaneous.Zero2DF(_xll.Orion.ExcelAPI.Miscellaneous.LinearInterp(QZ_Nodes,M65-Calc_Date,1,2),4,(M65-Calc_Date)/365)/_xll.Orion.ExcelAPI.Miscellaneous.Zero2DF(_xll.Orion.ExcelAPI.Miscellaneous.LinearInterp(QZ_Nodes,N65-Calc_Date,1,2),4,(N65-Calc_Date)/365)-1)*365/(N65-M65)</f>
        <v>5.0995943814368248E-2</v>
      </c>
      <c r="T65" s="176"/>
      <c r="U65" s="129"/>
      <c r="W65" s="6">
        <f t="shared" si="34"/>
        <v>21</v>
      </c>
      <c r="X65" s="11">
        <f ca="1">_xll.Orion.ExcelAPI.Miscellaneous.PVFromCurve(CF_Days,CF,QZ_Nodes,W65,InterpSpace,ZeroCompFreq,Method)*10^6</f>
        <v>51510.715959354326</v>
      </c>
      <c r="Y65" s="38" t="str">
        <f t="shared" si="68"/>
        <v>15Y</v>
      </c>
      <c r="Z65" s="6">
        <f t="shared" ref="Z65:CH65" ca="1" si="84">IF(Z36="","",Z36-Calc_Date)</f>
        <v>2</v>
      </c>
      <c r="AA65" s="6">
        <f t="shared" ca="1" si="84"/>
        <v>185</v>
      </c>
      <c r="AB65" s="6">
        <f t="shared" ca="1" si="84"/>
        <v>367</v>
      </c>
      <c r="AC65" s="6">
        <f t="shared" ca="1" si="84"/>
        <v>550</v>
      </c>
      <c r="AD65" s="6">
        <f t="shared" ca="1" si="84"/>
        <v>733</v>
      </c>
      <c r="AE65" s="6">
        <f t="shared" ca="1" si="84"/>
        <v>916</v>
      </c>
      <c r="AF65" s="6">
        <f t="shared" ca="1" si="84"/>
        <v>1098</v>
      </c>
      <c r="AG65" s="6">
        <f t="shared" ca="1" si="84"/>
        <v>1280</v>
      </c>
      <c r="AH65" s="6">
        <f t="shared" ca="1" si="84"/>
        <v>1462</v>
      </c>
      <c r="AI65" s="6">
        <f t="shared" ca="1" si="84"/>
        <v>1647</v>
      </c>
      <c r="AJ65" s="6">
        <f t="shared" ca="1" si="84"/>
        <v>1826</v>
      </c>
      <c r="AK65" s="6">
        <f t="shared" ca="1" si="84"/>
        <v>2011</v>
      </c>
      <c r="AL65" s="6">
        <f t="shared" ca="1" si="84"/>
        <v>2194</v>
      </c>
      <c r="AM65" s="6">
        <f t="shared" ca="1" si="84"/>
        <v>2377</v>
      </c>
      <c r="AN65" s="6">
        <f t="shared" ca="1" si="84"/>
        <v>2559</v>
      </c>
      <c r="AO65" s="6">
        <f t="shared" ca="1" si="84"/>
        <v>2742</v>
      </c>
      <c r="AP65" s="6">
        <f t="shared" ca="1" si="84"/>
        <v>2924</v>
      </c>
      <c r="AQ65" s="6">
        <f t="shared" ca="1" si="84"/>
        <v>3107</v>
      </c>
      <c r="AR65" s="6">
        <f t="shared" ca="1" si="84"/>
        <v>3289</v>
      </c>
      <c r="AS65" s="6">
        <f t="shared" ca="1" si="84"/>
        <v>3471</v>
      </c>
      <c r="AT65" s="6">
        <f t="shared" ca="1" si="84"/>
        <v>3653</v>
      </c>
      <c r="AU65" s="6">
        <f t="shared" ca="1" si="84"/>
        <v>3838</v>
      </c>
      <c r="AV65" s="6">
        <f t="shared" ca="1" si="84"/>
        <v>4020</v>
      </c>
      <c r="AW65" s="6">
        <f t="shared" ca="1" si="84"/>
        <v>4203</v>
      </c>
      <c r="AX65" s="6">
        <f t="shared" ca="1" si="84"/>
        <v>4385</v>
      </c>
      <c r="AY65" s="6">
        <f t="shared" ca="1" si="84"/>
        <v>4568</v>
      </c>
      <c r="AZ65" s="6">
        <f t="shared" ca="1" si="84"/>
        <v>4750</v>
      </c>
      <c r="BA65" s="6">
        <f t="shared" ca="1" si="84"/>
        <v>4933</v>
      </c>
      <c r="BB65" s="6">
        <f t="shared" ca="1" si="84"/>
        <v>5116</v>
      </c>
      <c r="BC65" s="6">
        <f t="shared" ca="1" si="84"/>
        <v>5298</v>
      </c>
      <c r="BD65" s="6">
        <f t="shared" ca="1" si="84"/>
        <v>5480</v>
      </c>
      <c r="BE65" s="6" t="str">
        <f t="shared" ca="1" si="84"/>
        <v/>
      </c>
      <c r="BF65" s="6" t="str">
        <f t="shared" ca="1" si="84"/>
        <v/>
      </c>
      <c r="BG65" s="6" t="str">
        <f t="shared" ca="1" si="84"/>
        <v/>
      </c>
      <c r="BH65" s="6" t="str">
        <f t="shared" ca="1" si="84"/>
        <v/>
      </c>
      <c r="BI65" s="6" t="str">
        <f t="shared" ca="1" si="84"/>
        <v/>
      </c>
      <c r="BJ65" s="6" t="str">
        <f t="shared" ca="1" si="84"/>
        <v/>
      </c>
      <c r="BK65" s="6" t="str">
        <f t="shared" ca="1" si="84"/>
        <v/>
      </c>
      <c r="BL65" s="6" t="str">
        <f t="shared" ca="1" si="84"/>
        <v/>
      </c>
      <c r="BM65" s="6" t="str">
        <f t="shared" ca="1" si="84"/>
        <v/>
      </c>
      <c r="BN65" s="6" t="str">
        <f t="shared" ca="1" si="84"/>
        <v/>
      </c>
      <c r="BO65" s="6" t="str">
        <f t="shared" ca="1" si="84"/>
        <v/>
      </c>
      <c r="BP65" s="6" t="str">
        <f t="shared" ca="1" si="84"/>
        <v/>
      </c>
      <c r="BQ65" s="6" t="str">
        <f t="shared" ca="1" si="84"/>
        <v/>
      </c>
      <c r="BR65" s="6" t="str">
        <f t="shared" ca="1" si="84"/>
        <v/>
      </c>
      <c r="BS65" s="6" t="str">
        <f t="shared" ca="1" si="84"/>
        <v/>
      </c>
      <c r="BT65" s="6" t="str">
        <f t="shared" ca="1" si="84"/>
        <v/>
      </c>
      <c r="BU65" s="6" t="str">
        <f t="shared" ca="1" si="84"/>
        <v/>
      </c>
      <c r="BV65" s="6" t="str">
        <f t="shared" ca="1" si="84"/>
        <v/>
      </c>
      <c r="BW65" s="6" t="str">
        <f t="shared" ca="1" si="84"/>
        <v/>
      </c>
      <c r="BX65" s="6" t="str">
        <f t="shared" ca="1" si="84"/>
        <v/>
      </c>
      <c r="BY65" s="6" t="str">
        <f t="shared" ca="1" si="84"/>
        <v/>
      </c>
      <c r="BZ65" s="6" t="str">
        <f t="shared" ca="1" si="84"/>
        <v/>
      </c>
      <c r="CA65" s="6" t="str">
        <f t="shared" ca="1" si="84"/>
        <v/>
      </c>
      <c r="CB65" s="6" t="str">
        <f t="shared" ca="1" si="84"/>
        <v/>
      </c>
      <c r="CC65" s="6" t="str">
        <f t="shared" ca="1" si="84"/>
        <v/>
      </c>
      <c r="CD65" s="6" t="str">
        <f t="shared" ca="1" si="84"/>
        <v/>
      </c>
      <c r="CE65" s="6" t="str">
        <f t="shared" ca="1" si="84"/>
        <v/>
      </c>
      <c r="CF65" s="6" t="str">
        <f t="shared" ca="1" si="84"/>
        <v/>
      </c>
      <c r="CG65" s="6" t="str">
        <f t="shared" ca="1" si="84"/>
        <v/>
      </c>
      <c r="CH65" s="6" t="str">
        <f t="shared" ca="1" si="84"/>
        <v/>
      </c>
      <c r="CI65" s="34"/>
      <c r="CJ65" s="7">
        <v>-1</v>
      </c>
      <c r="CK65" s="7">
        <f t="shared" ref="CK65:ER65" ca="1" si="85">IF(AA36&lt;$N36,$P36*(AA36-Z36)/365,IF(AA36=$N36,1+$P36*(AA36-Z36)/365,IF(AA36&gt;$N36,"")))</f>
        <v>3.2672602739726025E-2</v>
      </c>
      <c r="CL65" s="7">
        <f t="shared" ca="1" si="85"/>
        <v>3.2494063926940639E-2</v>
      </c>
      <c r="CM65" s="7">
        <f t="shared" ca="1" si="85"/>
        <v>3.2672602739726025E-2</v>
      </c>
      <c r="CN65" s="7">
        <f t="shared" ca="1" si="85"/>
        <v>3.2672602739726025E-2</v>
      </c>
      <c r="CO65" s="7">
        <f t="shared" ca="1" si="85"/>
        <v>3.2672602739726025E-2</v>
      </c>
      <c r="CP65" s="7">
        <f t="shared" ca="1" si="85"/>
        <v>3.2494063926940639E-2</v>
      </c>
      <c r="CQ65" s="7">
        <f t="shared" ca="1" si="85"/>
        <v>3.2494063926940639E-2</v>
      </c>
      <c r="CR65" s="7">
        <f t="shared" ca="1" si="85"/>
        <v>3.2494063926940639E-2</v>
      </c>
      <c r="CS65" s="7">
        <f t="shared" ca="1" si="85"/>
        <v>3.3029680365296799E-2</v>
      </c>
      <c r="CT65" s="7">
        <f t="shared" ca="1" si="85"/>
        <v>3.1958447488584472E-2</v>
      </c>
      <c r="CU65" s="7">
        <f t="shared" ca="1" si="85"/>
        <v>3.3029680365296799E-2</v>
      </c>
      <c r="CV65" s="7">
        <f t="shared" ca="1" si="85"/>
        <v>3.2672602739726025E-2</v>
      </c>
      <c r="CW65" s="7">
        <f t="shared" ca="1" si="85"/>
        <v>3.2672602739726025E-2</v>
      </c>
      <c r="CX65" s="7">
        <f t="shared" ca="1" si="85"/>
        <v>3.2494063926940639E-2</v>
      </c>
      <c r="CY65" s="7">
        <f t="shared" ca="1" si="85"/>
        <v>3.2672602739726025E-2</v>
      </c>
      <c r="CZ65" s="7">
        <f t="shared" ca="1" si="85"/>
        <v>3.2494063926940639E-2</v>
      </c>
      <c r="DA65" s="7">
        <f t="shared" ca="1" si="85"/>
        <v>3.2672602739726025E-2</v>
      </c>
      <c r="DB65" s="7">
        <f t="shared" ca="1" si="85"/>
        <v>3.2494063926940639E-2</v>
      </c>
      <c r="DC65" s="7">
        <f t="shared" ca="1" si="85"/>
        <v>3.2494063926940639E-2</v>
      </c>
      <c r="DD65" s="7">
        <f t="shared" ca="1" si="85"/>
        <v>3.2494063926940639E-2</v>
      </c>
      <c r="DE65" s="7">
        <f t="shared" ca="1" si="85"/>
        <v>3.3029680365296799E-2</v>
      </c>
      <c r="DF65" s="7">
        <f t="shared" ca="1" si="85"/>
        <v>3.2494063926940639E-2</v>
      </c>
      <c r="DG65" s="7">
        <f t="shared" ca="1" si="85"/>
        <v>3.2672602739726025E-2</v>
      </c>
      <c r="DH65" s="7">
        <f t="shared" ca="1" si="85"/>
        <v>3.2494063926940639E-2</v>
      </c>
      <c r="DI65" s="7">
        <f t="shared" ca="1" si="85"/>
        <v>3.2672602739726025E-2</v>
      </c>
      <c r="DJ65" s="7">
        <f t="shared" ca="1" si="85"/>
        <v>3.2494063926940639E-2</v>
      </c>
      <c r="DK65" s="7">
        <f t="shared" ca="1" si="85"/>
        <v>3.2672602739726025E-2</v>
      </c>
      <c r="DL65" s="7">
        <f t="shared" ca="1" si="85"/>
        <v>3.2672602739726025E-2</v>
      </c>
      <c r="DM65" s="7">
        <f t="shared" ca="1" si="85"/>
        <v>3.2494063926940639E-2</v>
      </c>
      <c r="DN65" s="7">
        <f t="shared" ca="1" si="85"/>
        <v>1.0324940639269407</v>
      </c>
      <c r="DO65" s="7" t="str">
        <f t="shared" ca="1" si="85"/>
        <v/>
      </c>
      <c r="DP65" s="7" t="str">
        <f t="shared" ca="1" si="85"/>
        <v/>
      </c>
      <c r="DQ65" s="7" t="str">
        <f t="shared" ca="1" si="85"/>
        <v/>
      </c>
      <c r="DR65" s="7" t="str">
        <f t="shared" ca="1" si="85"/>
        <v/>
      </c>
      <c r="DS65" s="7" t="str">
        <f t="shared" ca="1" si="85"/>
        <v/>
      </c>
      <c r="DT65" s="7" t="str">
        <f t="shared" ca="1" si="85"/>
        <v/>
      </c>
      <c r="DU65" s="7" t="str">
        <f t="shared" ca="1" si="85"/>
        <v/>
      </c>
      <c r="DV65" s="7" t="str">
        <f t="shared" ca="1" si="85"/>
        <v/>
      </c>
      <c r="DW65" s="7" t="str">
        <f t="shared" ca="1" si="85"/>
        <v/>
      </c>
      <c r="DX65" s="7" t="str">
        <f t="shared" ca="1" si="85"/>
        <v/>
      </c>
      <c r="DY65" s="7" t="str">
        <f t="shared" ca="1" si="85"/>
        <v/>
      </c>
      <c r="DZ65" s="7" t="str">
        <f t="shared" ca="1" si="85"/>
        <v/>
      </c>
      <c r="EA65" s="7" t="str">
        <f t="shared" ca="1" si="85"/>
        <v/>
      </c>
      <c r="EB65" s="7" t="str">
        <f t="shared" ca="1" si="85"/>
        <v/>
      </c>
      <c r="EC65" s="7" t="str">
        <f t="shared" ca="1" si="85"/>
        <v/>
      </c>
      <c r="ED65" s="7" t="str">
        <f t="shared" ca="1" si="85"/>
        <v/>
      </c>
      <c r="EE65" s="7" t="str">
        <f t="shared" ca="1" si="85"/>
        <v/>
      </c>
      <c r="EF65" s="7" t="str">
        <f t="shared" ca="1" si="85"/>
        <v/>
      </c>
      <c r="EG65" s="7" t="str">
        <f t="shared" ca="1" si="85"/>
        <v/>
      </c>
      <c r="EH65" s="7" t="str">
        <f t="shared" ca="1" si="85"/>
        <v/>
      </c>
      <c r="EI65" s="7" t="str">
        <f t="shared" ca="1" si="85"/>
        <v/>
      </c>
      <c r="EJ65" s="7" t="str">
        <f t="shared" ca="1" si="85"/>
        <v/>
      </c>
      <c r="EK65" s="7" t="str">
        <f t="shared" ca="1" si="85"/>
        <v/>
      </c>
      <c r="EL65" s="7" t="str">
        <f t="shared" ca="1" si="85"/>
        <v/>
      </c>
      <c r="EM65" s="7" t="str">
        <f t="shared" ca="1" si="85"/>
        <v/>
      </c>
      <c r="EN65" s="7" t="str">
        <f t="shared" ca="1" si="85"/>
        <v/>
      </c>
      <c r="EO65" s="7" t="str">
        <f t="shared" ca="1" si="85"/>
        <v/>
      </c>
      <c r="EP65" s="7" t="str">
        <f t="shared" ca="1" si="85"/>
        <v/>
      </c>
      <c r="EQ65" s="7" t="str">
        <f t="shared" ca="1" si="85"/>
        <v/>
      </c>
      <c r="ER65" s="7" t="str">
        <f t="shared" ca="1" si="85"/>
        <v/>
      </c>
    </row>
    <row r="66" spans="1:148">
      <c r="A66" s="1">
        <f t="shared" ref="A66:A79" si="86">A65+1</f>
        <v>2</v>
      </c>
      <c r="B66" s="55">
        <f ca="1">_xll.Orion.ExcelAPI.Miscellaneous.DateRoll($B$48,A66*6,"M","MF",Holidays)</f>
        <v>42185</v>
      </c>
      <c r="C66" s="56">
        <f ca="1">_xll.Orion.ExcelAPI.Miscellaneous.LinearInterp(QZ_Nodes,B66-Calc_Date,1,2)</f>
        <v>5.1989119136878585E-2</v>
      </c>
      <c r="D66" s="57">
        <f ca="1">_xll.Orion.ExcelAPI.Miscellaneous.Zero2DF(C66,4,(B66-Calc_Date)/365)</f>
        <v>0.94938849006456882</v>
      </c>
      <c r="E66" s="57">
        <f t="shared" ca="1" si="83"/>
        <v>0.49863013698630138</v>
      </c>
      <c r="F66" s="56">
        <f ca="1">($D$64-D66)/SUMPRODUCT(D$65:D66,E$65:E66)</f>
        <v>5.2325761536778009E-2</v>
      </c>
      <c r="G66" s="74">
        <f ca="1">SUMPRODUCT(E$65:E66,D$65:D66)*10^6*0.0001</f>
        <v>96.212861771310202</v>
      </c>
      <c r="H66" s="11"/>
      <c r="I66" s="2"/>
      <c r="M66" s="2"/>
      <c r="Q66" s="126">
        <v>-9.0339613661462312</v>
      </c>
      <c r="R66" s="11">
        <v>-5.2276083530708792</v>
      </c>
      <c r="S66" s="11"/>
      <c r="T66" s="176"/>
      <c r="U66" s="129"/>
      <c r="W66" s="6">
        <f t="shared" si="34"/>
        <v>22</v>
      </c>
      <c r="X66" s="11">
        <f ca="1">_xll.Orion.ExcelAPI.Miscellaneous.PVFromCurve(CF_Days,CF,QZ_Nodes,W66,InterpSpace,ZeroCompFreq,Method)*10^6</f>
        <v>60724.107356437096</v>
      </c>
      <c r="Y66" s="38" t="str">
        <f t="shared" si="68"/>
        <v>20Y</v>
      </c>
      <c r="Z66" s="6">
        <f t="shared" ref="Z66:CH66" ca="1" si="87">IF(Z37="","",Z37-Calc_Date)</f>
        <v>2</v>
      </c>
      <c r="AA66" s="6">
        <f t="shared" ca="1" si="87"/>
        <v>185</v>
      </c>
      <c r="AB66" s="6">
        <f t="shared" ca="1" si="87"/>
        <v>367</v>
      </c>
      <c r="AC66" s="6">
        <f t="shared" ca="1" si="87"/>
        <v>550</v>
      </c>
      <c r="AD66" s="6">
        <f t="shared" ca="1" si="87"/>
        <v>733</v>
      </c>
      <c r="AE66" s="6">
        <f t="shared" ca="1" si="87"/>
        <v>916</v>
      </c>
      <c r="AF66" s="6">
        <f t="shared" ca="1" si="87"/>
        <v>1098</v>
      </c>
      <c r="AG66" s="6">
        <f t="shared" ca="1" si="87"/>
        <v>1280</v>
      </c>
      <c r="AH66" s="6">
        <f t="shared" ca="1" si="87"/>
        <v>1462</v>
      </c>
      <c r="AI66" s="6">
        <f t="shared" ca="1" si="87"/>
        <v>1647</v>
      </c>
      <c r="AJ66" s="6">
        <f t="shared" ca="1" si="87"/>
        <v>1826</v>
      </c>
      <c r="AK66" s="6">
        <f t="shared" ca="1" si="87"/>
        <v>2011</v>
      </c>
      <c r="AL66" s="6">
        <f t="shared" ca="1" si="87"/>
        <v>2194</v>
      </c>
      <c r="AM66" s="6">
        <f t="shared" ca="1" si="87"/>
        <v>2377</v>
      </c>
      <c r="AN66" s="6">
        <f t="shared" ca="1" si="87"/>
        <v>2559</v>
      </c>
      <c r="AO66" s="6">
        <f t="shared" ca="1" si="87"/>
        <v>2742</v>
      </c>
      <c r="AP66" s="6">
        <f t="shared" ca="1" si="87"/>
        <v>2924</v>
      </c>
      <c r="AQ66" s="6">
        <f t="shared" ca="1" si="87"/>
        <v>3107</v>
      </c>
      <c r="AR66" s="6">
        <f t="shared" ca="1" si="87"/>
        <v>3289</v>
      </c>
      <c r="AS66" s="6">
        <f t="shared" ca="1" si="87"/>
        <v>3471</v>
      </c>
      <c r="AT66" s="6">
        <f t="shared" ca="1" si="87"/>
        <v>3653</v>
      </c>
      <c r="AU66" s="6">
        <f t="shared" ca="1" si="87"/>
        <v>3838</v>
      </c>
      <c r="AV66" s="6">
        <f t="shared" ca="1" si="87"/>
        <v>4020</v>
      </c>
      <c r="AW66" s="6">
        <f t="shared" ca="1" si="87"/>
        <v>4203</v>
      </c>
      <c r="AX66" s="6">
        <f t="shared" ca="1" si="87"/>
        <v>4385</v>
      </c>
      <c r="AY66" s="6">
        <f t="shared" ca="1" si="87"/>
        <v>4568</v>
      </c>
      <c r="AZ66" s="6">
        <f t="shared" ca="1" si="87"/>
        <v>4750</v>
      </c>
      <c r="BA66" s="6">
        <f t="shared" ca="1" si="87"/>
        <v>4933</v>
      </c>
      <c r="BB66" s="6">
        <f t="shared" ca="1" si="87"/>
        <v>5116</v>
      </c>
      <c r="BC66" s="6">
        <f t="shared" ca="1" si="87"/>
        <v>5298</v>
      </c>
      <c r="BD66" s="6">
        <f t="shared" ca="1" si="87"/>
        <v>5480</v>
      </c>
      <c r="BE66" s="6">
        <f t="shared" ca="1" si="87"/>
        <v>5665</v>
      </c>
      <c r="BF66" s="6">
        <f t="shared" ca="1" si="87"/>
        <v>5844</v>
      </c>
      <c r="BG66" s="6">
        <f t="shared" ca="1" si="87"/>
        <v>6029</v>
      </c>
      <c r="BH66" s="6">
        <f t="shared" ca="1" si="87"/>
        <v>6211</v>
      </c>
      <c r="BI66" s="6">
        <f t="shared" ca="1" si="87"/>
        <v>6394</v>
      </c>
      <c r="BJ66" s="6">
        <f t="shared" ca="1" si="87"/>
        <v>6577</v>
      </c>
      <c r="BK66" s="6">
        <f t="shared" ca="1" si="87"/>
        <v>6760</v>
      </c>
      <c r="BL66" s="6">
        <f t="shared" ca="1" si="87"/>
        <v>6942</v>
      </c>
      <c r="BM66" s="6">
        <f t="shared" ca="1" si="87"/>
        <v>7125</v>
      </c>
      <c r="BN66" s="6">
        <f t="shared" ca="1" si="87"/>
        <v>7307</v>
      </c>
      <c r="BO66" s="6" t="str">
        <f t="shared" ca="1" si="87"/>
        <v/>
      </c>
      <c r="BP66" s="6" t="str">
        <f t="shared" ca="1" si="87"/>
        <v/>
      </c>
      <c r="BQ66" s="6" t="str">
        <f t="shared" ca="1" si="87"/>
        <v/>
      </c>
      <c r="BR66" s="6" t="str">
        <f t="shared" ca="1" si="87"/>
        <v/>
      </c>
      <c r="BS66" s="6" t="str">
        <f t="shared" ca="1" si="87"/>
        <v/>
      </c>
      <c r="BT66" s="6" t="str">
        <f t="shared" ca="1" si="87"/>
        <v/>
      </c>
      <c r="BU66" s="6" t="str">
        <f t="shared" ca="1" si="87"/>
        <v/>
      </c>
      <c r="BV66" s="6" t="str">
        <f t="shared" ca="1" si="87"/>
        <v/>
      </c>
      <c r="BW66" s="6" t="str">
        <f t="shared" ca="1" si="87"/>
        <v/>
      </c>
      <c r="BX66" s="6" t="str">
        <f t="shared" ca="1" si="87"/>
        <v/>
      </c>
      <c r="BY66" s="6" t="str">
        <f t="shared" ca="1" si="87"/>
        <v/>
      </c>
      <c r="BZ66" s="6" t="str">
        <f t="shared" ca="1" si="87"/>
        <v/>
      </c>
      <c r="CA66" s="6" t="str">
        <f t="shared" ca="1" si="87"/>
        <v/>
      </c>
      <c r="CB66" s="6" t="str">
        <f t="shared" ca="1" si="87"/>
        <v/>
      </c>
      <c r="CC66" s="6" t="str">
        <f t="shared" ca="1" si="87"/>
        <v/>
      </c>
      <c r="CD66" s="6" t="str">
        <f t="shared" ca="1" si="87"/>
        <v/>
      </c>
      <c r="CE66" s="6" t="str">
        <f t="shared" ca="1" si="87"/>
        <v/>
      </c>
      <c r="CF66" s="6" t="str">
        <f t="shared" ca="1" si="87"/>
        <v/>
      </c>
      <c r="CG66" s="6" t="str">
        <f t="shared" ca="1" si="87"/>
        <v/>
      </c>
      <c r="CH66" s="6" t="str">
        <f t="shared" ca="1" si="87"/>
        <v/>
      </c>
      <c r="CI66" s="34"/>
      <c r="CJ66" s="7">
        <v>-1</v>
      </c>
      <c r="CK66" s="7">
        <f t="shared" ref="CK66:ER66" ca="1" si="88">IF(AA37&lt;$N37,$P37*(AA37-Z37)/365,IF(AA37=$N37,1+$P37*(AA37-Z37)/365,IF(AA37&gt;$N37,"")))</f>
        <v>3.2323732876712329E-2</v>
      </c>
      <c r="CL66" s="7">
        <f t="shared" ca="1" si="88"/>
        <v>3.2147100456621003E-2</v>
      </c>
      <c r="CM66" s="7">
        <f t="shared" ca="1" si="88"/>
        <v>3.2323732876712329E-2</v>
      </c>
      <c r="CN66" s="7">
        <f t="shared" ca="1" si="88"/>
        <v>3.2323732876712329E-2</v>
      </c>
      <c r="CO66" s="7">
        <f t="shared" ca="1" si="88"/>
        <v>3.2323732876712329E-2</v>
      </c>
      <c r="CP66" s="7">
        <f t="shared" ca="1" si="88"/>
        <v>3.2147100456621003E-2</v>
      </c>
      <c r="CQ66" s="7">
        <f t="shared" ca="1" si="88"/>
        <v>3.2147100456621003E-2</v>
      </c>
      <c r="CR66" s="7">
        <f t="shared" ca="1" si="88"/>
        <v>3.2147100456621003E-2</v>
      </c>
      <c r="CS66" s="7">
        <f t="shared" ca="1" si="88"/>
        <v>3.267699771689498E-2</v>
      </c>
      <c r="CT66" s="7">
        <f t="shared" ca="1" si="88"/>
        <v>3.1617203196347032E-2</v>
      </c>
      <c r="CU66" s="7">
        <f t="shared" ca="1" si="88"/>
        <v>3.267699771689498E-2</v>
      </c>
      <c r="CV66" s="7">
        <f t="shared" ca="1" si="88"/>
        <v>3.2323732876712329E-2</v>
      </c>
      <c r="CW66" s="7">
        <f t="shared" ca="1" si="88"/>
        <v>3.2323732876712329E-2</v>
      </c>
      <c r="CX66" s="7">
        <f t="shared" ca="1" si="88"/>
        <v>3.2147100456621003E-2</v>
      </c>
      <c r="CY66" s="7">
        <f t="shared" ca="1" si="88"/>
        <v>3.2323732876712329E-2</v>
      </c>
      <c r="CZ66" s="7">
        <f t="shared" ca="1" si="88"/>
        <v>3.2147100456621003E-2</v>
      </c>
      <c r="DA66" s="7">
        <f t="shared" ca="1" si="88"/>
        <v>3.2323732876712329E-2</v>
      </c>
      <c r="DB66" s="7">
        <f t="shared" ca="1" si="88"/>
        <v>3.2147100456621003E-2</v>
      </c>
      <c r="DC66" s="7">
        <f t="shared" ca="1" si="88"/>
        <v>3.2147100456621003E-2</v>
      </c>
      <c r="DD66" s="7">
        <f t="shared" ca="1" si="88"/>
        <v>3.2147100456621003E-2</v>
      </c>
      <c r="DE66" s="7">
        <f t="shared" ca="1" si="88"/>
        <v>3.267699771689498E-2</v>
      </c>
      <c r="DF66" s="7">
        <f t="shared" ca="1" si="88"/>
        <v>3.2147100456621003E-2</v>
      </c>
      <c r="DG66" s="7">
        <f t="shared" ca="1" si="88"/>
        <v>3.2323732876712329E-2</v>
      </c>
      <c r="DH66" s="7">
        <f t="shared" ca="1" si="88"/>
        <v>3.2147100456621003E-2</v>
      </c>
      <c r="DI66" s="7">
        <f t="shared" ca="1" si="88"/>
        <v>3.2323732876712329E-2</v>
      </c>
      <c r="DJ66" s="7">
        <f t="shared" ca="1" si="88"/>
        <v>3.2147100456621003E-2</v>
      </c>
      <c r="DK66" s="7">
        <f t="shared" ca="1" si="88"/>
        <v>3.2323732876712329E-2</v>
      </c>
      <c r="DL66" s="7">
        <f t="shared" ca="1" si="88"/>
        <v>3.2323732876712329E-2</v>
      </c>
      <c r="DM66" s="7">
        <f t="shared" ca="1" si="88"/>
        <v>3.2147100456621003E-2</v>
      </c>
      <c r="DN66" s="7">
        <f t="shared" ca="1" si="88"/>
        <v>3.2147100456621003E-2</v>
      </c>
      <c r="DO66" s="7">
        <f t="shared" ca="1" si="88"/>
        <v>3.267699771689498E-2</v>
      </c>
      <c r="DP66" s="7">
        <f t="shared" ca="1" si="88"/>
        <v>3.1617203196347032E-2</v>
      </c>
      <c r="DQ66" s="7">
        <f t="shared" ca="1" si="88"/>
        <v>3.267699771689498E-2</v>
      </c>
      <c r="DR66" s="7">
        <f t="shared" ca="1" si="88"/>
        <v>3.2147100456621003E-2</v>
      </c>
      <c r="DS66" s="7">
        <f t="shared" ca="1" si="88"/>
        <v>3.2323732876712329E-2</v>
      </c>
      <c r="DT66" s="7">
        <f t="shared" ca="1" si="88"/>
        <v>3.2323732876712329E-2</v>
      </c>
      <c r="DU66" s="7">
        <f t="shared" ca="1" si="88"/>
        <v>3.2323732876712329E-2</v>
      </c>
      <c r="DV66" s="7">
        <f t="shared" ca="1" si="88"/>
        <v>3.2147100456621003E-2</v>
      </c>
      <c r="DW66" s="7">
        <f t="shared" ca="1" si="88"/>
        <v>3.2323732876712329E-2</v>
      </c>
      <c r="DX66" s="7">
        <f t="shared" ca="1" si="88"/>
        <v>1.0321471004566209</v>
      </c>
      <c r="DY66" s="7" t="str">
        <f t="shared" ca="1" si="88"/>
        <v/>
      </c>
      <c r="DZ66" s="7" t="str">
        <f t="shared" ca="1" si="88"/>
        <v/>
      </c>
      <c r="EA66" s="7" t="str">
        <f t="shared" ca="1" si="88"/>
        <v/>
      </c>
      <c r="EB66" s="7" t="str">
        <f t="shared" ca="1" si="88"/>
        <v/>
      </c>
      <c r="EC66" s="7" t="str">
        <f t="shared" ca="1" si="88"/>
        <v/>
      </c>
      <c r="ED66" s="7" t="str">
        <f t="shared" ca="1" si="88"/>
        <v/>
      </c>
      <c r="EE66" s="7" t="str">
        <f t="shared" ca="1" si="88"/>
        <v/>
      </c>
      <c r="EF66" s="7" t="str">
        <f t="shared" ca="1" si="88"/>
        <v/>
      </c>
      <c r="EG66" s="7" t="str">
        <f t="shared" ca="1" si="88"/>
        <v/>
      </c>
      <c r="EH66" s="7" t="str">
        <f t="shared" ca="1" si="88"/>
        <v/>
      </c>
      <c r="EI66" s="7" t="str">
        <f t="shared" ca="1" si="88"/>
        <v/>
      </c>
      <c r="EJ66" s="7" t="str">
        <f t="shared" ca="1" si="88"/>
        <v/>
      </c>
      <c r="EK66" s="7" t="str">
        <f t="shared" ca="1" si="88"/>
        <v/>
      </c>
      <c r="EL66" s="7" t="str">
        <f t="shared" ca="1" si="88"/>
        <v/>
      </c>
      <c r="EM66" s="7" t="str">
        <f t="shared" ca="1" si="88"/>
        <v/>
      </c>
      <c r="EN66" s="7" t="str">
        <f t="shared" ca="1" si="88"/>
        <v/>
      </c>
      <c r="EO66" s="7" t="str">
        <f t="shared" ca="1" si="88"/>
        <v/>
      </c>
      <c r="EP66" s="7" t="str">
        <f t="shared" ca="1" si="88"/>
        <v/>
      </c>
      <c r="EQ66" s="7" t="str">
        <f t="shared" ca="1" si="88"/>
        <v/>
      </c>
      <c r="ER66" s="7" t="str">
        <f t="shared" ca="1" si="88"/>
        <v/>
      </c>
    </row>
    <row r="67" spans="1:148">
      <c r="A67" s="1">
        <f t="shared" si="86"/>
        <v>3</v>
      </c>
      <c r="B67" s="4">
        <f ca="1">_xll.Orion.ExcelAPI.Miscellaneous.DateRoll($B$48,A67*6,"M","MF",Holidays)</f>
        <v>42368</v>
      </c>
      <c r="C67" s="58">
        <f ca="1">_xll.Orion.ExcelAPI.Miscellaneous.LinearInterp(QZ_Nodes,B67-Calc_Date,1,2)</f>
        <v>5.3119946267138403E-2</v>
      </c>
      <c r="D67" s="59">
        <f ca="1">_xll.Orion.ExcelAPI.Miscellaneous.Zero2DF(C67,4,(B67-Calc_Date)/365)</f>
        <v>0.92356238971086502</v>
      </c>
      <c r="E67" s="59">
        <f t="shared" ca="1" si="83"/>
        <v>0.50136986301369868</v>
      </c>
      <c r="F67" s="58">
        <f ca="1">($D$64-D67)/SUMPRODUCT(D$65:D67,E$65:E67)</f>
        <v>5.3446218717611828E-2</v>
      </c>
      <c r="G67" s="11">
        <f ca="1">SUMPRODUCT(E$65:E67,D$65:D67)*10^6*0.0001</f>
        <v>142.51749665270427</v>
      </c>
      <c r="H67" s="11"/>
      <c r="I67" s="147"/>
      <c r="M67" s="6"/>
      <c r="N67" s="6"/>
      <c r="O67" s="129"/>
      <c r="P67" s="11"/>
      <c r="Q67" s="126">
        <v>-5.6904203356117158</v>
      </c>
      <c r="R67" s="11">
        <v>-6.3444096260766205</v>
      </c>
      <c r="S67" s="11"/>
      <c r="T67" s="176"/>
      <c r="U67" s="129"/>
      <c r="W67" s="6">
        <f t="shared" si="34"/>
        <v>23</v>
      </c>
      <c r="X67" s="11">
        <f ca="1">_xll.Orion.ExcelAPI.Miscellaneous.PVFromCurve(CF_Days,CF,QZ_Nodes,W67,InterpSpace,ZeroCompFreq,Method)*10^6</f>
        <v>67840.577515357581</v>
      </c>
      <c r="Y67" s="38" t="str">
        <f t="shared" si="68"/>
        <v>25Y</v>
      </c>
      <c r="Z67" s="6">
        <f t="shared" ref="Z67:CH67" ca="1" si="89">IF(Z38="","",Z38-Calc_Date)</f>
        <v>2</v>
      </c>
      <c r="AA67" s="6">
        <f t="shared" ca="1" si="89"/>
        <v>185</v>
      </c>
      <c r="AB67" s="6">
        <f t="shared" ca="1" si="89"/>
        <v>367</v>
      </c>
      <c r="AC67" s="6">
        <f t="shared" ca="1" si="89"/>
        <v>550</v>
      </c>
      <c r="AD67" s="6">
        <f t="shared" ca="1" si="89"/>
        <v>733</v>
      </c>
      <c r="AE67" s="6">
        <f t="shared" ca="1" si="89"/>
        <v>916</v>
      </c>
      <c r="AF67" s="6">
        <f t="shared" ca="1" si="89"/>
        <v>1098</v>
      </c>
      <c r="AG67" s="6">
        <f t="shared" ca="1" si="89"/>
        <v>1280</v>
      </c>
      <c r="AH67" s="6">
        <f t="shared" ca="1" si="89"/>
        <v>1462</v>
      </c>
      <c r="AI67" s="6">
        <f t="shared" ca="1" si="89"/>
        <v>1647</v>
      </c>
      <c r="AJ67" s="6">
        <f t="shared" ca="1" si="89"/>
        <v>1826</v>
      </c>
      <c r="AK67" s="6">
        <f t="shared" ca="1" si="89"/>
        <v>2011</v>
      </c>
      <c r="AL67" s="6">
        <f t="shared" ca="1" si="89"/>
        <v>2194</v>
      </c>
      <c r="AM67" s="6">
        <f t="shared" ca="1" si="89"/>
        <v>2377</v>
      </c>
      <c r="AN67" s="6">
        <f t="shared" ca="1" si="89"/>
        <v>2559</v>
      </c>
      <c r="AO67" s="6">
        <f t="shared" ca="1" si="89"/>
        <v>2742</v>
      </c>
      <c r="AP67" s="6">
        <f t="shared" ca="1" si="89"/>
        <v>2924</v>
      </c>
      <c r="AQ67" s="6">
        <f t="shared" ca="1" si="89"/>
        <v>3107</v>
      </c>
      <c r="AR67" s="6">
        <f t="shared" ca="1" si="89"/>
        <v>3289</v>
      </c>
      <c r="AS67" s="6">
        <f t="shared" ca="1" si="89"/>
        <v>3471</v>
      </c>
      <c r="AT67" s="6">
        <f t="shared" ca="1" si="89"/>
        <v>3653</v>
      </c>
      <c r="AU67" s="6">
        <f t="shared" ca="1" si="89"/>
        <v>3838</v>
      </c>
      <c r="AV67" s="6">
        <f t="shared" ca="1" si="89"/>
        <v>4020</v>
      </c>
      <c r="AW67" s="6">
        <f t="shared" ca="1" si="89"/>
        <v>4203</v>
      </c>
      <c r="AX67" s="6">
        <f t="shared" ca="1" si="89"/>
        <v>4385</v>
      </c>
      <c r="AY67" s="6">
        <f t="shared" ca="1" si="89"/>
        <v>4568</v>
      </c>
      <c r="AZ67" s="6">
        <f t="shared" ca="1" si="89"/>
        <v>4750</v>
      </c>
      <c r="BA67" s="6">
        <f t="shared" ca="1" si="89"/>
        <v>4933</v>
      </c>
      <c r="BB67" s="6">
        <f t="shared" ca="1" si="89"/>
        <v>5116</v>
      </c>
      <c r="BC67" s="6">
        <f t="shared" ca="1" si="89"/>
        <v>5298</v>
      </c>
      <c r="BD67" s="6">
        <f t="shared" ca="1" si="89"/>
        <v>5480</v>
      </c>
      <c r="BE67" s="6">
        <f t="shared" ca="1" si="89"/>
        <v>5665</v>
      </c>
      <c r="BF67" s="6">
        <f t="shared" ca="1" si="89"/>
        <v>5844</v>
      </c>
      <c r="BG67" s="6">
        <f t="shared" ca="1" si="89"/>
        <v>6029</v>
      </c>
      <c r="BH67" s="6">
        <f t="shared" ca="1" si="89"/>
        <v>6211</v>
      </c>
      <c r="BI67" s="6">
        <f t="shared" ca="1" si="89"/>
        <v>6394</v>
      </c>
      <c r="BJ67" s="6">
        <f t="shared" ca="1" si="89"/>
        <v>6577</v>
      </c>
      <c r="BK67" s="6">
        <f t="shared" ca="1" si="89"/>
        <v>6760</v>
      </c>
      <c r="BL67" s="6">
        <f t="shared" ca="1" si="89"/>
        <v>6942</v>
      </c>
      <c r="BM67" s="6">
        <f t="shared" ca="1" si="89"/>
        <v>7125</v>
      </c>
      <c r="BN67" s="6">
        <f t="shared" ca="1" si="89"/>
        <v>7307</v>
      </c>
      <c r="BO67" s="6">
        <f t="shared" ca="1" si="89"/>
        <v>7489</v>
      </c>
      <c r="BP67" s="6">
        <f t="shared" ca="1" si="89"/>
        <v>7671</v>
      </c>
      <c r="BQ67" s="6">
        <f t="shared" ca="1" si="89"/>
        <v>7856</v>
      </c>
      <c r="BR67" s="6">
        <f t="shared" ca="1" si="89"/>
        <v>8038</v>
      </c>
      <c r="BS67" s="6">
        <f t="shared" ca="1" si="89"/>
        <v>8221</v>
      </c>
      <c r="BT67" s="6">
        <f t="shared" ca="1" si="89"/>
        <v>8403</v>
      </c>
      <c r="BU67" s="6">
        <f t="shared" ca="1" si="89"/>
        <v>8586</v>
      </c>
      <c r="BV67" s="6">
        <f t="shared" ca="1" si="89"/>
        <v>8768</v>
      </c>
      <c r="BW67" s="6">
        <f t="shared" ca="1" si="89"/>
        <v>8951</v>
      </c>
      <c r="BX67" s="6">
        <f t="shared" ca="1" si="89"/>
        <v>9133</v>
      </c>
      <c r="BY67" s="6" t="str">
        <f t="shared" ca="1" si="89"/>
        <v/>
      </c>
      <c r="BZ67" s="6" t="str">
        <f t="shared" ca="1" si="89"/>
        <v/>
      </c>
      <c r="CA67" s="6" t="str">
        <f t="shared" ca="1" si="89"/>
        <v/>
      </c>
      <c r="CB67" s="6" t="str">
        <f t="shared" ca="1" si="89"/>
        <v/>
      </c>
      <c r="CC67" s="6" t="str">
        <f t="shared" ca="1" si="89"/>
        <v/>
      </c>
      <c r="CD67" s="6" t="str">
        <f t="shared" ca="1" si="89"/>
        <v/>
      </c>
      <c r="CE67" s="6" t="str">
        <f t="shared" ca="1" si="89"/>
        <v/>
      </c>
      <c r="CF67" s="6" t="str">
        <f t="shared" ca="1" si="89"/>
        <v/>
      </c>
      <c r="CG67" s="6" t="str">
        <f t="shared" ca="1" si="89"/>
        <v/>
      </c>
      <c r="CH67" s="6" t="str">
        <f t="shared" ca="1" si="89"/>
        <v/>
      </c>
      <c r="CI67" s="34"/>
      <c r="CJ67" s="7">
        <v>-1</v>
      </c>
      <c r="CK67" s="7">
        <f t="shared" ref="CK67:ER67" ca="1" si="90">IF(AA38&lt;$N38,$P38*(AA38-Z38)/365,IF(AA38=$N38,1+$P38*(AA38-Z38)/365,IF(AA38&gt;$N38,"")))</f>
        <v>3.1780582191780822E-2</v>
      </c>
      <c r="CL67" s="7">
        <f t="shared" ca="1" si="90"/>
        <v>3.1606917808219177E-2</v>
      </c>
      <c r="CM67" s="7">
        <f t="shared" ca="1" si="90"/>
        <v>3.1780582191780822E-2</v>
      </c>
      <c r="CN67" s="7">
        <f t="shared" ca="1" si="90"/>
        <v>3.1780582191780822E-2</v>
      </c>
      <c r="CO67" s="7">
        <f t="shared" ca="1" si="90"/>
        <v>3.1780582191780822E-2</v>
      </c>
      <c r="CP67" s="7">
        <f t="shared" ca="1" si="90"/>
        <v>3.1606917808219177E-2</v>
      </c>
      <c r="CQ67" s="7">
        <f t="shared" ca="1" si="90"/>
        <v>3.1606917808219177E-2</v>
      </c>
      <c r="CR67" s="7">
        <f t="shared" ca="1" si="90"/>
        <v>3.1606917808219177E-2</v>
      </c>
      <c r="CS67" s="7">
        <f t="shared" ca="1" si="90"/>
        <v>3.2127910958904111E-2</v>
      </c>
      <c r="CT67" s="7">
        <f t="shared" ca="1" si="90"/>
        <v>3.1085924657534247E-2</v>
      </c>
      <c r="CU67" s="7">
        <f t="shared" ca="1" si="90"/>
        <v>3.2127910958904111E-2</v>
      </c>
      <c r="CV67" s="7">
        <f t="shared" ca="1" si="90"/>
        <v>3.1780582191780822E-2</v>
      </c>
      <c r="CW67" s="7">
        <f t="shared" ca="1" si="90"/>
        <v>3.1780582191780822E-2</v>
      </c>
      <c r="CX67" s="7">
        <f t="shared" ca="1" si="90"/>
        <v>3.1606917808219177E-2</v>
      </c>
      <c r="CY67" s="7">
        <f t="shared" ca="1" si="90"/>
        <v>3.1780582191780822E-2</v>
      </c>
      <c r="CZ67" s="7">
        <f t="shared" ca="1" si="90"/>
        <v>3.1606917808219177E-2</v>
      </c>
      <c r="DA67" s="7">
        <f t="shared" ca="1" si="90"/>
        <v>3.1780582191780822E-2</v>
      </c>
      <c r="DB67" s="7">
        <f t="shared" ca="1" si="90"/>
        <v>3.1606917808219177E-2</v>
      </c>
      <c r="DC67" s="7">
        <f t="shared" ca="1" si="90"/>
        <v>3.1606917808219177E-2</v>
      </c>
      <c r="DD67" s="7">
        <f t="shared" ca="1" si="90"/>
        <v>3.1606917808219177E-2</v>
      </c>
      <c r="DE67" s="7">
        <f t="shared" ca="1" si="90"/>
        <v>3.2127910958904111E-2</v>
      </c>
      <c r="DF67" s="7">
        <f t="shared" ca="1" si="90"/>
        <v>3.1606917808219177E-2</v>
      </c>
      <c r="DG67" s="7">
        <f t="shared" ca="1" si="90"/>
        <v>3.1780582191780822E-2</v>
      </c>
      <c r="DH67" s="7">
        <f t="shared" ca="1" si="90"/>
        <v>3.1606917808219177E-2</v>
      </c>
      <c r="DI67" s="7">
        <f t="shared" ca="1" si="90"/>
        <v>3.1780582191780822E-2</v>
      </c>
      <c r="DJ67" s="7">
        <f t="shared" ca="1" si="90"/>
        <v>3.1606917808219177E-2</v>
      </c>
      <c r="DK67" s="7">
        <f t="shared" ca="1" si="90"/>
        <v>3.1780582191780822E-2</v>
      </c>
      <c r="DL67" s="7">
        <f t="shared" ca="1" si="90"/>
        <v>3.1780582191780822E-2</v>
      </c>
      <c r="DM67" s="7">
        <f t="shared" ca="1" si="90"/>
        <v>3.1606917808219177E-2</v>
      </c>
      <c r="DN67" s="7">
        <f t="shared" ca="1" si="90"/>
        <v>3.1606917808219177E-2</v>
      </c>
      <c r="DO67" s="7">
        <f t="shared" ca="1" si="90"/>
        <v>3.2127910958904111E-2</v>
      </c>
      <c r="DP67" s="7">
        <f t="shared" ca="1" si="90"/>
        <v>3.1085924657534247E-2</v>
      </c>
      <c r="DQ67" s="7">
        <f t="shared" ca="1" si="90"/>
        <v>3.2127910958904111E-2</v>
      </c>
      <c r="DR67" s="7">
        <f t="shared" ca="1" si="90"/>
        <v>3.1606917808219177E-2</v>
      </c>
      <c r="DS67" s="7">
        <f t="shared" ca="1" si="90"/>
        <v>3.1780582191780822E-2</v>
      </c>
      <c r="DT67" s="7">
        <f t="shared" ca="1" si="90"/>
        <v>3.1780582191780822E-2</v>
      </c>
      <c r="DU67" s="7">
        <f t="shared" ca="1" si="90"/>
        <v>3.1780582191780822E-2</v>
      </c>
      <c r="DV67" s="7">
        <f t="shared" ca="1" si="90"/>
        <v>3.1606917808219177E-2</v>
      </c>
      <c r="DW67" s="7">
        <f t="shared" ca="1" si="90"/>
        <v>3.1780582191780822E-2</v>
      </c>
      <c r="DX67" s="7">
        <f t="shared" ca="1" si="90"/>
        <v>3.1606917808219177E-2</v>
      </c>
      <c r="DY67" s="7">
        <f t="shared" ca="1" si="90"/>
        <v>3.1606917808219177E-2</v>
      </c>
      <c r="DZ67" s="7">
        <f t="shared" ca="1" si="90"/>
        <v>3.1606917808219177E-2</v>
      </c>
      <c r="EA67" s="7">
        <f t="shared" ca="1" si="90"/>
        <v>3.2127910958904111E-2</v>
      </c>
      <c r="EB67" s="7">
        <f t="shared" ca="1" si="90"/>
        <v>3.1606917808219177E-2</v>
      </c>
      <c r="EC67" s="7">
        <f t="shared" ca="1" si="90"/>
        <v>3.1780582191780822E-2</v>
      </c>
      <c r="ED67" s="7">
        <f t="shared" ca="1" si="90"/>
        <v>3.1606917808219177E-2</v>
      </c>
      <c r="EE67" s="7">
        <f t="shared" ca="1" si="90"/>
        <v>3.1780582191780822E-2</v>
      </c>
      <c r="EF67" s="7">
        <f t="shared" ca="1" si="90"/>
        <v>3.1606917808219177E-2</v>
      </c>
      <c r="EG67" s="7">
        <f t="shared" ca="1" si="90"/>
        <v>3.1780582191780822E-2</v>
      </c>
      <c r="EH67" s="7">
        <f t="shared" ca="1" si="90"/>
        <v>1.0316069178082192</v>
      </c>
      <c r="EI67" s="7" t="str">
        <f t="shared" ca="1" si="90"/>
        <v/>
      </c>
      <c r="EJ67" s="7" t="str">
        <f t="shared" ca="1" si="90"/>
        <v/>
      </c>
      <c r="EK67" s="7" t="str">
        <f t="shared" ca="1" si="90"/>
        <v/>
      </c>
      <c r="EL67" s="7" t="str">
        <f t="shared" ca="1" si="90"/>
        <v/>
      </c>
      <c r="EM67" s="7" t="str">
        <f t="shared" ca="1" si="90"/>
        <v/>
      </c>
      <c r="EN67" s="7" t="str">
        <f t="shared" ca="1" si="90"/>
        <v/>
      </c>
      <c r="EO67" s="7" t="str">
        <f t="shared" ca="1" si="90"/>
        <v/>
      </c>
      <c r="EP67" s="7" t="str">
        <f t="shared" ca="1" si="90"/>
        <v/>
      </c>
      <c r="EQ67" s="7" t="str">
        <f t="shared" ca="1" si="90"/>
        <v/>
      </c>
      <c r="ER67" s="7" t="str">
        <f t="shared" ca="1" si="90"/>
        <v/>
      </c>
    </row>
    <row r="68" spans="1:148">
      <c r="A68" s="1">
        <f t="shared" si="86"/>
        <v>4</v>
      </c>
      <c r="B68" s="55">
        <f ca="1">_xll.Orion.ExcelAPI.Miscellaneous.DateRoll($B$48,A68*6,"M","MF",Holidays)</f>
        <v>42551</v>
      </c>
      <c r="C68" s="56">
        <f ca="1">_xll.Orion.ExcelAPI.Miscellaneous.LinearInterp(QZ_Nodes,B68-Calc_Date,1,2)</f>
        <v>5.3989073446418727E-2</v>
      </c>
      <c r="D68" s="57">
        <f ca="1">_xll.Orion.ExcelAPI.Miscellaneous.Zero2DF(C68,4,(B68-Calc_Date)/365)</f>
        <v>0.89789987826020223</v>
      </c>
      <c r="E68" s="57">
        <f t="shared" ca="1" si="83"/>
        <v>0.50136986301369868</v>
      </c>
      <c r="F68" s="56">
        <f ca="1">($D$64-D68)/SUMPRODUCT(D$65:D68,E$65:E68)</f>
        <v>5.4300508199489048E-2</v>
      </c>
      <c r="G68" s="74">
        <f ca="1">SUMPRODUCT(E$65:E68,D$65:D68)*10^6*0.0001</f>
        <v>187.53549054903769</v>
      </c>
      <c r="H68" s="11"/>
      <c r="I68" s="147"/>
      <c r="M68" s="6"/>
      <c r="N68" s="6"/>
      <c r="O68" s="129"/>
      <c r="P68" s="131"/>
      <c r="S68" s="11"/>
      <c r="T68" s="176"/>
      <c r="U68" s="129"/>
      <c r="W68" s="6">
        <f t="shared" si="34"/>
        <v>24</v>
      </c>
      <c r="X68" s="11">
        <f ca="1">_xll.Orion.ExcelAPI.Miscellaneous.PVFromCurve(CF_Days,CF,QZ_Nodes,W68,InterpSpace,ZeroCompFreq,Method)*10^6</f>
        <v>73560.939050344794</v>
      </c>
      <c r="Y68" s="38" t="str">
        <f t="shared" si="68"/>
        <v>30Y</v>
      </c>
      <c r="Z68" s="6">
        <f t="shared" ref="Z68:CH68" ca="1" si="91">IF(Z39="","",Z39-Calc_Date)</f>
        <v>2</v>
      </c>
      <c r="AA68" s="6">
        <f t="shared" ca="1" si="91"/>
        <v>185</v>
      </c>
      <c r="AB68" s="6">
        <f t="shared" ca="1" si="91"/>
        <v>367</v>
      </c>
      <c r="AC68" s="6">
        <f t="shared" ca="1" si="91"/>
        <v>550</v>
      </c>
      <c r="AD68" s="6">
        <f t="shared" ca="1" si="91"/>
        <v>733</v>
      </c>
      <c r="AE68" s="6">
        <f t="shared" ca="1" si="91"/>
        <v>916</v>
      </c>
      <c r="AF68" s="6">
        <f t="shared" ca="1" si="91"/>
        <v>1098</v>
      </c>
      <c r="AG68" s="6">
        <f t="shared" ca="1" si="91"/>
        <v>1280</v>
      </c>
      <c r="AH68" s="6">
        <f t="shared" ca="1" si="91"/>
        <v>1462</v>
      </c>
      <c r="AI68" s="6">
        <f t="shared" ca="1" si="91"/>
        <v>1647</v>
      </c>
      <c r="AJ68" s="6">
        <f t="shared" ca="1" si="91"/>
        <v>1826</v>
      </c>
      <c r="AK68" s="6">
        <f t="shared" ca="1" si="91"/>
        <v>2011</v>
      </c>
      <c r="AL68" s="6">
        <f t="shared" ca="1" si="91"/>
        <v>2194</v>
      </c>
      <c r="AM68" s="6">
        <f t="shared" ca="1" si="91"/>
        <v>2377</v>
      </c>
      <c r="AN68" s="6">
        <f t="shared" ca="1" si="91"/>
        <v>2559</v>
      </c>
      <c r="AO68" s="6">
        <f t="shared" ca="1" si="91"/>
        <v>2742</v>
      </c>
      <c r="AP68" s="6">
        <f t="shared" ca="1" si="91"/>
        <v>2924</v>
      </c>
      <c r="AQ68" s="6">
        <f t="shared" ca="1" si="91"/>
        <v>3107</v>
      </c>
      <c r="AR68" s="6">
        <f t="shared" ca="1" si="91"/>
        <v>3289</v>
      </c>
      <c r="AS68" s="6">
        <f t="shared" ca="1" si="91"/>
        <v>3471</v>
      </c>
      <c r="AT68" s="6">
        <f t="shared" ca="1" si="91"/>
        <v>3653</v>
      </c>
      <c r="AU68" s="6">
        <f t="shared" ca="1" si="91"/>
        <v>3838</v>
      </c>
      <c r="AV68" s="6">
        <f t="shared" ca="1" si="91"/>
        <v>4020</v>
      </c>
      <c r="AW68" s="6">
        <f t="shared" ca="1" si="91"/>
        <v>4203</v>
      </c>
      <c r="AX68" s="6">
        <f t="shared" ca="1" si="91"/>
        <v>4385</v>
      </c>
      <c r="AY68" s="6">
        <f t="shared" ca="1" si="91"/>
        <v>4568</v>
      </c>
      <c r="AZ68" s="6">
        <f t="shared" ca="1" si="91"/>
        <v>4750</v>
      </c>
      <c r="BA68" s="6">
        <f t="shared" ca="1" si="91"/>
        <v>4933</v>
      </c>
      <c r="BB68" s="6">
        <f t="shared" ca="1" si="91"/>
        <v>5116</v>
      </c>
      <c r="BC68" s="6">
        <f t="shared" ca="1" si="91"/>
        <v>5298</v>
      </c>
      <c r="BD68" s="6">
        <f t="shared" ca="1" si="91"/>
        <v>5480</v>
      </c>
      <c r="BE68" s="6">
        <f t="shared" ca="1" si="91"/>
        <v>5665</v>
      </c>
      <c r="BF68" s="6">
        <f t="shared" ca="1" si="91"/>
        <v>5844</v>
      </c>
      <c r="BG68" s="6">
        <f t="shared" ca="1" si="91"/>
        <v>6029</v>
      </c>
      <c r="BH68" s="6">
        <f t="shared" ca="1" si="91"/>
        <v>6211</v>
      </c>
      <c r="BI68" s="6">
        <f t="shared" ca="1" si="91"/>
        <v>6394</v>
      </c>
      <c r="BJ68" s="6">
        <f t="shared" ca="1" si="91"/>
        <v>6577</v>
      </c>
      <c r="BK68" s="6">
        <f t="shared" ca="1" si="91"/>
        <v>6760</v>
      </c>
      <c r="BL68" s="6">
        <f t="shared" ca="1" si="91"/>
        <v>6942</v>
      </c>
      <c r="BM68" s="6">
        <f t="shared" ca="1" si="91"/>
        <v>7125</v>
      </c>
      <c r="BN68" s="6">
        <f t="shared" ca="1" si="91"/>
        <v>7307</v>
      </c>
      <c r="BO68" s="6">
        <f t="shared" ca="1" si="91"/>
        <v>7489</v>
      </c>
      <c r="BP68" s="6">
        <f t="shared" ca="1" si="91"/>
        <v>7671</v>
      </c>
      <c r="BQ68" s="6">
        <f t="shared" ca="1" si="91"/>
        <v>7856</v>
      </c>
      <c r="BR68" s="6">
        <f t="shared" ca="1" si="91"/>
        <v>8038</v>
      </c>
      <c r="BS68" s="6">
        <f t="shared" ca="1" si="91"/>
        <v>8221</v>
      </c>
      <c r="BT68" s="6">
        <f t="shared" ca="1" si="91"/>
        <v>8403</v>
      </c>
      <c r="BU68" s="6">
        <f t="shared" ca="1" si="91"/>
        <v>8586</v>
      </c>
      <c r="BV68" s="6">
        <f t="shared" ca="1" si="91"/>
        <v>8768</v>
      </c>
      <c r="BW68" s="6">
        <f t="shared" ca="1" si="91"/>
        <v>8951</v>
      </c>
      <c r="BX68" s="6">
        <f t="shared" ca="1" si="91"/>
        <v>9133</v>
      </c>
      <c r="BY68" s="6">
        <f t="shared" ca="1" si="91"/>
        <v>9316</v>
      </c>
      <c r="BZ68" s="6">
        <f t="shared" ca="1" si="91"/>
        <v>9498</v>
      </c>
      <c r="CA68" s="6">
        <f t="shared" ca="1" si="91"/>
        <v>9683</v>
      </c>
      <c r="CB68" s="6">
        <f t="shared" ca="1" si="91"/>
        <v>9862</v>
      </c>
      <c r="CC68" s="6">
        <f t="shared" ca="1" si="91"/>
        <v>10047</v>
      </c>
      <c r="CD68" s="6">
        <f t="shared" ca="1" si="91"/>
        <v>10229</v>
      </c>
      <c r="CE68" s="6">
        <f t="shared" ca="1" si="91"/>
        <v>10412</v>
      </c>
      <c r="CF68" s="6">
        <f t="shared" ca="1" si="91"/>
        <v>10594</v>
      </c>
      <c r="CG68" s="6">
        <f t="shared" ca="1" si="91"/>
        <v>10777</v>
      </c>
      <c r="CH68" s="6">
        <f t="shared" ca="1" si="91"/>
        <v>10960</v>
      </c>
      <c r="CI68" s="34"/>
      <c r="CJ68" s="7">
        <v>-1</v>
      </c>
      <c r="CK68" s="7">
        <f t="shared" ref="CK68:ER68" ca="1" si="92">IF(AA39&lt;$N39,$P39*(AA39-Z39)/365,IF(AA39=$N39,1+$P39*(AA39-Z39)/365,IF(AA39&gt;$N39,"")))</f>
        <v>3.1084931506849319E-2</v>
      </c>
      <c r="CL68" s="7">
        <f t="shared" ca="1" si="92"/>
        <v>3.0915068493150687E-2</v>
      </c>
      <c r="CM68" s="7">
        <f t="shared" ca="1" si="92"/>
        <v>3.1084931506849319E-2</v>
      </c>
      <c r="CN68" s="7">
        <f t="shared" ca="1" si="92"/>
        <v>3.1084931506849319E-2</v>
      </c>
      <c r="CO68" s="7">
        <f t="shared" ca="1" si="92"/>
        <v>3.1084931506849319E-2</v>
      </c>
      <c r="CP68" s="7">
        <f t="shared" ca="1" si="92"/>
        <v>3.0915068493150687E-2</v>
      </c>
      <c r="CQ68" s="7">
        <f t="shared" ca="1" si="92"/>
        <v>3.0915068493150687E-2</v>
      </c>
      <c r="CR68" s="7">
        <f t="shared" ca="1" si="92"/>
        <v>3.0915068493150687E-2</v>
      </c>
      <c r="CS68" s="7">
        <f t="shared" ca="1" si="92"/>
        <v>3.1424657534246579E-2</v>
      </c>
      <c r="CT68" s="7">
        <f t="shared" ca="1" si="92"/>
        <v>3.0405479452054796E-2</v>
      </c>
      <c r="CU68" s="7">
        <f t="shared" ca="1" si="92"/>
        <v>3.1424657534246579E-2</v>
      </c>
      <c r="CV68" s="7">
        <f t="shared" ca="1" si="92"/>
        <v>3.1084931506849319E-2</v>
      </c>
      <c r="CW68" s="7">
        <f t="shared" ca="1" si="92"/>
        <v>3.1084931506849319E-2</v>
      </c>
      <c r="CX68" s="7">
        <f t="shared" ca="1" si="92"/>
        <v>3.0915068493150687E-2</v>
      </c>
      <c r="CY68" s="7">
        <f t="shared" ca="1" si="92"/>
        <v>3.1084931506849319E-2</v>
      </c>
      <c r="CZ68" s="7">
        <f t="shared" ca="1" si="92"/>
        <v>3.0915068493150687E-2</v>
      </c>
      <c r="DA68" s="7">
        <f t="shared" ca="1" si="92"/>
        <v>3.1084931506849319E-2</v>
      </c>
      <c r="DB68" s="7">
        <f t="shared" ca="1" si="92"/>
        <v>3.0915068493150687E-2</v>
      </c>
      <c r="DC68" s="7">
        <f t="shared" ca="1" si="92"/>
        <v>3.0915068493150687E-2</v>
      </c>
      <c r="DD68" s="7">
        <f t="shared" ca="1" si="92"/>
        <v>3.0915068493150687E-2</v>
      </c>
      <c r="DE68" s="7">
        <f t="shared" ca="1" si="92"/>
        <v>3.1424657534246579E-2</v>
      </c>
      <c r="DF68" s="7">
        <f t="shared" ca="1" si="92"/>
        <v>3.0915068493150687E-2</v>
      </c>
      <c r="DG68" s="7">
        <f t="shared" ca="1" si="92"/>
        <v>3.1084931506849319E-2</v>
      </c>
      <c r="DH68" s="7">
        <f t="shared" ca="1" si="92"/>
        <v>3.0915068493150687E-2</v>
      </c>
      <c r="DI68" s="7">
        <f t="shared" ca="1" si="92"/>
        <v>3.1084931506849319E-2</v>
      </c>
      <c r="DJ68" s="7">
        <f t="shared" ca="1" si="92"/>
        <v>3.0915068493150687E-2</v>
      </c>
      <c r="DK68" s="7">
        <f t="shared" ca="1" si="92"/>
        <v>3.1084931506849319E-2</v>
      </c>
      <c r="DL68" s="7">
        <f t="shared" ca="1" si="92"/>
        <v>3.1084931506849319E-2</v>
      </c>
      <c r="DM68" s="7">
        <f t="shared" ca="1" si="92"/>
        <v>3.0915068493150687E-2</v>
      </c>
      <c r="DN68" s="7">
        <f t="shared" ca="1" si="92"/>
        <v>3.0915068493150687E-2</v>
      </c>
      <c r="DO68" s="7">
        <f t="shared" ca="1" si="92"/>
        <v>3.1424657534246579E-2</v>
      </c>
      <c r="DP68" s="7">
        <f t="shared" ca="1" si="92"/>
        <v>3.0405479452054796E-2</v>
      </c>
      <c r="DQ68" s="7">
        <f t="shared" ca="1" si="92"/>
        <v>3.1424657534246579E-2</v>
      </c>
      <c r="DR68" s="7">
        <f t="shared" ca="1" si="92"/>
        <v>3.0915068493150687E-2</v>
      </c>
      <c r="DS68" s="7">
        <f t="shared" ca="1" si="92"/>
        <v>3.1084931506849319E-2</v>
      </c>
      <c r="DT68" s="7">
        <f t="shared" ca="1" si="92"/>
        <v>3.1084931506849319E-2</v>
      </c>
      <c r="DU68" s="7">
        <f t="shared" ca="1" si="92"/>
        <v>3.1084931506849319E-2</v>
      </c>
      <c r="DV68" s="7">
        <f t="shared" ca="1" si="92"/>
        <v>3.0915068493150687E-2</v>
      </c>
      <c r="DW68" s="7">
        <f t="shared" ca="1" si="92"/>
        <v>3.1084931506849319E-2</v>
      </c>
      <c r="DX68" s="7">
        <f t="shared" ca="1" si="92"/>
        <v>3.0915068493150687E-2</v>
      </c>
      <c r="DY68" s="7">
        <f t="shared" ca="1" si="92"/>
        <v>3.0915068493150687E-2</v>
      </c>
      <c r="DZ68" s="7">
        <f t="shared" ca="1" si="92"/>
        <v>3.0915068493150687E-2</v>
      </c>
      <c r="EA68" s="7">
        <f t="shared" ca="1" si="92"/>
        <v>3.1424657534246579E-2</v>
      </c>
      <c r="EB68" s="7">
        <f t="shared" ca="1" si="92"/>
        <v>3.0915068493150687E-2</v>
      </c>
      <c r="EC68" s="7">
        <f t="shared" ca="1" si="92"/>
        <v>3.1084931506849319E-2</v>
      </c>
      <c r="ED68" s="7">
        <f t="shared" ca="1" si="92"/>
        <v>3.0915068493150687E-2</v>
      </c>
      <c r="EE68" s="7">
        <f t="shared" ca="1" si="92"/>
        <v>3.1084931506849319E-2</v>
      </c>
      <c r="EF68" s="7">
        <f t="shared" ca="1" si="92"/>
        <v>3.0915068493150687E-2</v>
      </c>
      <c r="EG68" s="7">
        <f t="shared" ca="1" si="92"/>
        <v>3.1084931506849319E-2</v>
      </c>
      <c r="EH68" s="7">
        <f t="shared" ca="1" si="92"/>
        <v>3.0915068493150687E-2</v>
      </c>
      <c r="EI68" s="7">
        <f t="shared" ca="1" si="92"/>
        <v>3.1084931506849319E-2</v>
      </c>
      <c r="EJ68" s="7">
        <f t="shared" ca="1" si="92"/>
        <v>3.0915068493150687E-2</v>
      </c>
      <c r="EK68" s="7">
        <f t="shared" ca="1" si="92"/>
        <v>3.1424657534246579E-2</v>
      </c>
      <c r="EL68" s="7">
        <f t="shared" ca="1" si="92"/>
        <v>3.0405479452054796E-2</v>
      </c>
      <c r="EM68" s="7">
        <f t="shared" ca="1" si="92"/>
        <v>3.1424657534246579E-2</v>
      </c>
      <c r="EN68" s="7">
        <f t="shared" ca="1" si="92"/>
        <v>3.0915068493150687E-2</v>
      </c>
      <c r="EO68" s="7">
        <f t="shared" ca="1" si="92"/>
        <v>3.1084931506849319E-2</v>
      </c>
      <c r="EP68" s="7">
        <f t="shared" ca="1" si="92"/>
        <v>3.0915068493150687E-2</v>
      </c>
      <c r="EQ68" s="7">
        <f t="shared" ca="1" si="92"/>
        <v>3.1084931506849319E-2</v>
      </c>
      <c r="ER68" s="7">
        <f t="shared" ca="1" si="92"/>
        <v>1.0310849315068493</v>
      </c>
    </row>
    <row r="69" spans="1:148" ht="13.5" thickBot="1">
      <c r="A69" s="1">
        <f t="shared" si="86"/>
        <v>5</v>
      </c>
      <c r="B69" s="4">
        <f ca="1">_xll.Orion.ExcelAPI.Miscellaneous.DateRoll($B$48,A69*6,"M","MF",Holidays)</f>
        <v>42734</v>
      </c>
      <c r="C69" s="58">
        <f ca="1">_xll.Orion.ExcelAPI.Miscellaneous.LinearInterp(QZ_Nodes,B69-Calc_Date,1,2)</f>
        <v>5.4623092875030817E-2</v>
      </c>
      <c r="D69" s="59">
        <f ca="1">_xll.Orion.ExcelAPI.Miscellaneous.Zero2DF(C69,4,(B69-Calc_Date)/365)</f>
        <v>0.87270824872942909</v>
      </c>
      <c r="E69" s="59">
        <f t="shared" ca="1" si="83"/>
        <v>0.50136986301369868</v>
      </c>
      <c r="F69" s="58">
        <f ca="1">($D$64-D69)/SUMPRODUCT(D$65:D69,E$65:E69)</f>
        <v>5.4919843349167455E-2</v>
      </c>
      <c r="G69" s="11">
        <f ca="1">SUMPRODUCT(E$65:E69,D$65:D69)*10^6*0.0001</f>
        <v>231.29045206067758</v>
      </c>
      <c r="H69" s="2"/>
      <c r="I69" s="147"/>
      <c r="M69" s="6"/>
      <c r="N69" s="6"/>
      <c r="O69" s="6"/>
      <c r="P69" s="6"/>
      <c r="Q69" s="11">
        <f t="array" aca="1" ref="Q69:Q70" ca="1">MMULT(Q66:R67,S61:S62)</f>
        <v>-7163.789811403065</v>
      </c>
      <c r="R69" s="122">
        <f ca="1">-Q69+E16</f>
        <v>7174.789811403065</v>
      </c>
      <c r="S69" s="11"/>
      <c r="T69" s="176"/>
      <c r="U69" s="129"/>
    </row>
    <row r="70" spans="1:148" ht="13.5" thickBot="1">
      <c r="A70" s="1">
        <f t="shared" si="86"/>
        <v>6</v>
      </c>
      <c r="B70" s="55">
        <f ca="1">_xll.Orion.ExcelAPI.Miscellaneous.DateRoll($B$48,A70*6,"M","MF",Holidays)</f>
        <v>42916</v>
      </c>
      <c r="C70" s="56">
        <f ca="1">_xll.Orion.ExcelAPI.Miscellaneous.LinearInterp(QZ_Nodes,B70-Calc_Date,1,2)</f>
        <v>5.523417722796406E-2</v>
      </c>
      <c r="D70" s="57">
        <f ca="1">_xll.Orion.ExcelAPI.Miscellaneous.Zero2DF(C70,4,(B70-Calc_Date)/365)</f>
        <v>0.84787693804302022</v>
      </c>
      <c r="E70" s="57">
        <f t="shared" ca="1" si="83"/>
        <v>0.49863013698630138</v>
      </c>
      <c r="F70" s="56">
        <f ca="1">($D$64-D70)/SUMPRODUCT(D$65:D70,E$65:E70)</f>
        <v>5.5509262990595831E-2</v>
      </c>
      <c r="G70" s="74">
        <f ca="1">SUMPRODUCT(E$65:E70,D$65:D70)*10^6*0.0001</f>
        <v>273.56815143706928</v>
      </c>
      <c r="H70" s="2"/>
      <c r="I70" s="6"/>
      <c r="M70" s="6"/>
      <c r="N70" s="6"/>
      <c r="O70" s="6"/>
      <c r="P70" s="6"/>
      <c r="Q70" s="11">
        <f ca="1"/>
        <v>-6053.0801892494292</v>
      </c>
      <c r="R70" s="122">
        <f ca="1">-Q70+E17</f>
        <v>6055.0801892494292</v>
      </c>
      <c r="S70" s="11"/>
      <c r="T70" s="138"/>
      <c r="U70" s="181" t="s">
        <v>109</v>
      </c>
      <c r="V70" s="182"/>
      <c r="W70" s="3" t="s">
        <v>108</v>
      </c>
      <c r="X70" s="3" t="s">
        <v>64</v>
      </c>
      <c r="Z70" s="25"/>
    </row>
    <row r="71" spans="1:148">
      <c r="A71" s="1">
        <f t="shared" si="86"/>
        <v>7</v>
      </c>
      <c r="B71" s="4">
        <f ca="1">_xll.Orion.ExcelAPI.Miscellaneous.DateRoll($B$48,A71*6,"M","MF",Holidays)</f>
        <v>43098</v>
      </c>
      <c r="C71" s="58">
        <f ca="1">_xll.Orion.ExcelAPI.Miscellaneous.LinearInterp(QZ_Nodes,B71-Calc_Date,1,2)</f>
        <v>5.5658446012663371E-2</v>
      </c>
      <c r="D71" s="59">
        <f ca="1">_xll.Orion.ExcelAPI.Miscellaneous.Zero2DF(C71,4,(B71-Calc_Date)/365)</f>
        <v>0.82378946682390142</v>
      </c>
      <c r="E71" s="59">
        <f t="shared" ca="1" si="83"/>
        <v>0.49863013698630138</v>
      </c>
      <c r="F71" s="58">
        <f ca="1">($D$64-D71)/SUMPRODUCT(D$65:D71,E$65:E71)</f>
        <v>5.5918022091096697E-2</v>
      </c>
      <c r="G71" s="11">
        <f ca="1">SUMPRODUCT(E$65:E71,D$65:D71)*10^6*0.0001</f>
        <v>314.64477690609664</v>
      </c>
      <c r="H71" s="2"/>
      <c r="I71" s="147"/>
      <c r="M71" s="139" t="s">
        <v>71</v>
      </c>
      <c r="N71" s="6"/>
      <c r="O71" s="10">
        <f ca="1">P15</f>
        <v>4.880000000000001E-2</v>
      </c>
      <c r="P71" s="6"/>
      <c r="S71" s="11"/>
      <c r="T71" s="138"/>
      <c r="U71" s="106">
        <f t="shared" ref="U71:U86" si="93">U14</f>
        <v>0</v>
      </c>
      <c r="V71" s="172">
        <f t="shared" ref="V71:V86" si="94">V14+0.0001</f>
        <v>4.9195581364560835E-2</v>
      </c>
      <c r="Z71" s="6"/>
      <c r="CM71" s="33"/>
    </row>
    <row r="72" spans="1:148">
      <c r="A72" s="1">
        <f t="shared" si="86"/>
        <v>8</v>
      </c>
      <c r="B72" s="55">
        <f ca="1">_xll.Orion.ExcelAPI.Miscellaneous.DateRoll($B$48,A72*6,"M","MF",Holidays)</f>
        <v>43280</v>
      </c>
      <c r="C72" s="56">
        <f ca="1">_xll.Orion.ExcelAPI.Miscellaneous.LinearInterp(QZ_Nodes,B72-Calc_Date,1,2)</f>
        <v>5.6082714797362682E-2</v>
      </c>
      <c r="D72" s="57">
        <f ca="1">_xll.Orion.ExcelAPI.Miscellaneous.Zero2DF(C72,4,(B72-Calc_Date)/365)</f>
        <v>0.80005249183784544</v>
      </c>
      <c r="E72" s="57">
        <f t="shared" ca="1" si="83"/>
        <v>0.49863013698630138</v>
      </c>
      <c r="F72" s="56">
        <f ca="1">($D$64-D72)/SUMPRODUCT(D$65:D72,E$65:E72)</f>
        <v>5.6321246388645295E-2</v>
      </c>
      <c r="G72" s="74">
        <f ca="1">SUMPRODUCT(E$65:E72,D$65:D72)*10^6*0.0001</f>
        <v>354.53780526623029</v>
      </c>
      <c r="H72" s="11"/>
      <c r="I72" s="11"/>
      <c r="M72" s="139" t="s">
        <v>72</v>
      </c>
      <c r="N72" s="6"/>
      <c r="O72" s="10">
        <f ca="1">P16</f>
        <v>4.9200000000000001E-2</v>
      </c>
      <c r="P72" s="6"/>
      <c r="S72" s="11"/>
      <c r="T72" s="138"/>
      <c r="U72" s="108">
        <f t="shared" si="93"/>
        <v>1</v>
      </c>
      <c r="V72" s="173">
        <f t="shared" si="94"/>
        <v>4.9195581364560835E-2</v>
      </c>
      <c r="W72" s="11">
        <f t="shared" ref="W72:W86" ca="1" si="95">X44/X72</f>
        <v>0.1321987980545978</v>
      </c>
      <c r="X72" s="124">
        <f ca="1">_xll.Orion.ExcelAPI.Miscellaneous.PVFromCurve(CF_Days,CF,$U$71:$V$96,W44,InterpSpace,ZeroCompFreq,Method)*10^6-X44</f>
        <v>-0.54129313289578507</v>
      </c>
      <c r="Z72" s="25"/>
      <c r="CM72" s="33"/>
    </row>
    <row r="73" spans="1:148">
      <c r="A73" s="1">
        <f t="shared" si="86"/>
        <v>9</v>
      </c>
      <c r="B73" s="4">
        <f ca="1">_xll.Orion.ExcelAPI.Miscellaneous.DateRoll($B$48,A73*6,"M","MF",Holidays)</f>
        <v>43465</v>
      </c>
      <c r="C73" s="58">
        <f ca="1">_xll.Orion.ExcelAPI.Miscellaneous.LinearInterp(QZ_Nodes,B73-Calc_Date,1,2)</f>
        <v>5.6555049695237794E-2</v>
      </c>
      <c r="D73" s="59">
        <f ca="1">_xll.Orion.ExcelAPI.Miscellaneous.Zero2DF(C73,4,(B73-Calc_Date)/365)</f>
        <v>0.7761513542632823</v>
      </c>
      <c r="E73" s="59">
        <f t="shared" ca="1" si="83"/>
        <v>0.50684931506849318</v>
      </c>
      <c r="F73" s="58">
        <f ca="1">($D$64-D73)/SUMPRODUCT(D$65:D73,E$65:E73)</f>
        <v>5.6764232942724181E-2</v>
      </c>
      <c r="G73" s="11">
        <f ca="1">SUMPRODUCT(E$65:E73,D$65:D73)*10^6*0.0001</f>
        <v>393.87698349601311</v>
      </c>
      <c r="H73" s="2"/>
      <c r="I73" s="147"/>
      <c r="M73" s="139" t="s">
        <v>73</v>
      </c>
      <c r="N73" s="6"/>
      <c r="O73" s="10">
        <f ca="1">P17</f>
        <v>4.9599999999999991E-2</v>
      </c>
      <c r="S73" s="11"/>
      <c r="T73" s="138"/>
      <c r="U73" s="108">
        <f t="shared" si="93"/>
        <v>31</v>
      </c>
      <c r="V73" s="173">
        <f t="shared" si="94"/>
        <v>4.9493457243869589E-2</v>
      </c>
      <c r="W73" s="11">
        <f t="shared" ca="1" si="95"/>
        <v>0.19541326829000266</v>
      </c>
      <c r="X73" s="124">
        <f ca="1">_xll.Orion.ExcelAPI.Miscellaneous.PVFromCurve(CF_Days,CF,$U$71:$V$96,W45,InterpSpace,ZeroCompFreq,Method)*10^6-X45</f>
        <v>-8.0838515534864541</v>
      </c>
      <c r="Z73" s="6"/>
      <c r="CJ73" s="1"/>
      <c r="CK73" s="36"/>
      <c r="CL73" s="34"/>
      <c r="CM73" s="33"/>
    </row>
    <row r="74" spans="1:148">
      <c r="A74" s="1">
        <f t="shared" si="86"/>
        <v>10</v>
      </c>
      <c r="B74" s="55">
        <f ca="1">_xll.Orion.ExcelAPI.Miscellaneous.DateRoll($B$48,A74*6,"M","MF",Holidays)</f>
        <v>43644</v>
      </c>
      <c r="C74" s="56">
        <f ca="1">_xll.Orion.ExcelAPI.Miscellaneous.LinearInterp(QZ_Nodes,B74-Calc_Date,1,2)</f>
        <v>5.7012065623452096E-2</v>
      </c>
      <c r="D74" s="57">
        <f ca="1">_xll.Orion.ExcelAPI.Miscellaneous.Zero2DF(C74,4,(B74-Calc_Date)/365)</f>
        <v>0.75336681077999068</v>
      </c>
      <c r="E74" s="57">
        <f t="shared" ca="1" si="83"/>
        <v>0.49041095890410957</v>
      </c>
      <c r="F74" s="56">
        <f ca="1">($D$64-D74)/SUMPRODUCT(D$65:D74,E$65:E74)</f>
        <v>5.7184931881063016E-2</v>
      </c>
      <c r="G74" s="74">
        <f ca="1">SUMPRODUCT(E$65:E74,D$65:D74)*10^6*0.0001</f>
        <v>430.8229175041277</v>
      </c>
      <c r="H74" s="2"/>
      <c r="I74" s="147"/>
      <c r="M74" s="139" t="s">
        <v>74</v>
      </c>
      <c r="N74" s="6"/>
      <c r="O74" s="10">
        <f ca="1">P18</f>
        <v>5.0199999999999995E-2</v>
      </c>
      <c r="S74" s="11"/>
      <c r="T74" s="138"/>
      <c r="U74" s="108">
        <f t="shared" si="93"/>
        <v>62</v>
      </c>
      <c r="V74" s="173">
        <f t="shared" si="94"/>
        <v>4.9792024930190713E-2</v>
      </c>
      <c r="W74" s="11">
        <f t="shared" ca="1" si="95"/>
        <v>6.398684955383066E-2</v>
      </c>
      <c r="X74" s="124">
        <f ca="1">_xll.Orion.ExcelAPI.Miscellaneous.PVFromCurve(CF_Days,CF,$U$71:$V$96,W46,InterpSpace,ZeroCompFreq,Method)*10^6-X46</f>
        <v>-16.100594790291467</v>
      </c>
      <c r="Z74" s="25"/>
      <c r="CJ74" s="1"/>
      <c r="CK74" s="36"/>
      <c r="CL74" s="34"/>
      <c r="CM74" s="33"/>
    </row>
    <row r="75" spans="1:148">
      <c r="A75" s="1">
        <f t="shared" si="86"/>
        <v>11</v>
      </c>
      <c r="B75" s="4">
        <f ca="1">_xll.Orion.ExcelAPI.Miscellaneous.DateRoll($B$48,A75*6,"M","MF",Holidays)</f>
        <v>43829</v>
      </c>
      <c r="C75" s="58">
        <f ca="1">_xll.Orion.ExcelAPI.Miscellaneous.LinearInterp(QZ_Nodes,B75-Calc_Date,1,2)</f>
        <v>5.7398887442500567E-2</v>
      </c>
      <c r="D75" s="59">
        <f ca="1">_xll.Orion.ExcelAPI.Miscellaneous.Zero2DF(C75,4,(B75-Calc_Date)/365)</f>
        <v>0.73052140384386921</v>
      </c>
      <c r="E75" s="59">
        <f t="shared" ca="1" si="83"/>
        <v>0.50684931506849318</v>
      </c>
      <c r="F75" s="58">
        <f ca="1">($D$64-D75)/SUMPRODUCT(D$65:D75,E$65:E75)</f>
        <v>5.754228403187172E-2</v>
      </c>
      <c r="G75" s="11">
        <f ca="1">SUMPRODUCT(E$65:E75,D$65:D75)*10^6*0.0001</f>
        <v>467.84934482224173</v>
      </c>
      <c r="H75" s="2"/>
      <c r="I75" s="147"/>
      <c r="M75" s="139" t="s">
        <v>75</v>
      </c>
      <c r="N75" s="6"/>
      <c r="O75" s="141">
        <f ca="1">D19</f>
        <v>94.955000000000013</v>
      </c>
      <c r="S75" s="11"/>
      <c r="T75" s="138"/>
      <c r="U75" s="108">
        <f t="shared" si="93"/>
        <v>93</v>
      </c>
      <c r="V75" s="173">
        <f t="shared" si="94"/>
        <v>5.0285572513157337E-2</v>
      </c>
      <c r="W75" s="11">
        <f t="shared" ca="1" si="95"/>
        <v>0.13130095689000229</v>
      </c>
      <c r="X75" s="124">
        <f ca="1">_xll.Orion.ExcelAPI.Miscellaneous.PVFromCurve(CF_Days,CF,$U$71:$V$96,W47,InterpSpace,ZeroCompFreq,Method)*10^6-X47</f>
        <v>-24.574689432621533</v>
      </c>
      <c r="Z75" s="6"/>
      <c r="CJ75" s="1"/>
      <c r="CK75" s="36"/>
      <c r="CL75" s="34"/>
      <c r="CM75" s="33"/>
    </row>
    <row r="76" spans="1:148">
      <c r="A76" s="1">
        <f t="shared" si="86"/>
        <v>12</v>
      </c>
      <c r="B76" s="4">
        <f ca="1">_xll.Orion.ExcelAPI.Miscellaneous.DateRoll($B$48,A76*6,"M","MF",Holidays)</f>
        <v>44012</v>
      </c>
      <c r="C76" s="58">
        <f ca="1">_xll.Orion.ExcelAPI.Miscellaneous.LinearInterp(QZ_Nodes,B76-Calc_Date,1,2)</f>
        <v>5.7780783696697167E-2</v>
      </c>
      <c r="D76" s="59">
        <f ca="1">_xll.Orion.ExcelAPI.Miscellaneous.Zero2DF(C76,4,(B76-Calc_Date)/365)</f>
        <v>0.70833843965881682</v>
      </c>
      <c r="E76" s="59">
        <f t="shared" ca="1" si="83"/>
        <v>0.50136986301369868</v>
      </c>
      <c r="F76" s="58">
        <f ca="1">($D$64-D76)/SUMPRODUCT(D$65:D76,E$65:E76)</f>
        <v>5.7889433602291394E-2</v>
      </c>
      <c r="G76" s="11">
        <f ca="1">SUMPRODUCT(E$65:E76,D$65:D76)*10^6*0.0001</f>
        <v>503.36329946814953</v>
      </c>
      <c r="H76" s="2"/>
      <c r="I76" s="147"/>
      <c r="M76" s="137" t="s">
        <v>76</v>
      </c>
      <c r="O76" s="141">
        <f t="shared" ref="O76:O82" ca="1" si="96">D20</f>
        <v>94.844999999999999</v>
      </c>
      <c r="S76" s="11"/>
      <c r="T76" s="138"/>
      <c r="U76" s="108">
        <f t="shared" si="93"/>
        <v>114</v>
      </c>
      <c r="V76" s="173">
        <f t="shared" si="94"/>
        <v>5.0316325185776341E-2</v>
      </c>
      <c r="W76" s="11">
        <f t="shared" ca="1" si="95"/>
        <v>-13.065335703661537</v>
      </c>
      <c r="X76" s="124">
        <f ca="1">_xll.Orion.ExcelAPI.Miscellaneous.PVFromCurve(CF_Days,CF,$U$71:$V$96,W48,InterpSpace,ZeroCompFreq,Method)*10^6-X48</f>
        <v>-28.498919451447364</v>
      </c>
      <c r="Z76" s="25"/>
      <c r="CJ76" s="1"/>
      <c r="CK76" s="36"/>
      <c r="CL76" s="34"/>
      <c r="CM76" s="33"/>
    </row>
    <row r="77" spans="1:148">
      <c r="A77" s="1">
        <f t="shared" si="86"/>
        <v>13</v>
      </c>
      <c r="B77" s="4">
        <f ca="1">_xll.Orion.ExcelAPI.Miscellaneous.DateRoll($B$48,A77*6,"M","MF",Holidays)</f>
        <v>44195</v>
      </c>
      <c r="C77" s="58">
        <f ca="1">_xll.Orion.ExcelAPI.Miscellaneous.LinearInterp(QZ_Nodes,B77-Calc_Date,1,2)</f>
        <v>5.8110994385103094E-2</v>
      </c>
      <c r="D77" s="59">
        <f ca="1">_xll.Orion.ExcelAPI.Miscellaneous.Zero2DF(C77,4,(B77-Calc_Date)/365)</f>
        <v>0.68679782822928259</v>
      </c>
      <c r="E77" s="59">
        <f t="shared" ca="1" si="83"/>
        <v>0.50136986301369868</v>
      </c>
      <c r="F77" s="58">
        <f ca="1">($D$64-D77)/SUMPRODUCT(D$65:D77,E$65:E77)</f>
        <v>5.8188241238073431E-2</v>
      </c>
      <c r="G77" s="11">
        <f ca="1">SUMPRODUCT(E$65:E77,D$65:D77)*10^6*0.0001</f>
        <v>537.79727277389156</v>
      </c>
      <c r="H77" s="2"/>
      <c r="I77" s="147"/>
      <c r="M77" s="139" t="s">
        <v>77</v>
      </c>
      <c r="N77" s="6"/>
      <c r="O77" s="141">
        <f t="shared" ca="1" si="96"/>
        <v>94.694999999999993</v>
      </c>
      <c r="P77" s="6"/>
      <c r="Q77" s="6"/>
      <c r="R77" s="6"/>
      <c r="S77" s="11"/>
      <c r="T77" s="138"/>
      <c r="U77" s="108">
        <f t="shared" si="93"/>
        <v>205</v>
      </c>
      <c r="V77" s="173">
        <f t="shared" si="94"/>
        <v>5.0905736076723315E-2</v>
      </c>
      <c r="W77" s="11">
        <f t="shared" ca="1" si="95"/>
        <v>-19.94243071892749</v>
      </c>
      <c r="X77" s="124">
        <f ca="1">_xll.Orion.ExcelAPI.Miscellaneous.PVFromCurve(CF_Days,CF,$U$71:$V$96,W49,InterpSpace,ZeroCompFreq,Method)*10^6-X49</f>
        <v>-28.09987359730917</v>
      </c>
      <c r="CJ77" s="1"/>
      <c r="CK77" s="36"/>
      <c r="CL77" s="34"/>
      <c r="CM77" s="33"/>
    </row>
    <row r="78" spans="1:148">
      <c r="A78" s="1">
        <f t="shared" si="86"/>
        <v>14</v>
      </c>
      <c r="B78" s="55">
        <f ca="1">_xll.Orion.ExcelAPI.Miscellaneous.DateRoll($B$48,A78*6,"M","MF",Holidays)</f>
        <v>44377</v>
      </c>
      <c r="C78" s="56">
        <f ca="1">_xll.Orion.ExcelAPI.Miscellaneous.LinearInterp(QZ_Nodes,B78-Calc_Date,1,2)</f>
        <v>5.8438490231268285E-2</v>
      </c>
      <c r="D78" s="57">
        <f ca="1">_xll.Orion.ExcelAPI.Miscellaneous.Zero2DF(C78,4,(B78-Calc_Date)/365)</f>
        <v>0.66581339579377063</v>
      </c>
      <c r="E78" s="57">
        <f t="shared" ca="1" si="83"/>
        <v>0.49863013698630138</v>
      </c>
      <c r="F78" s="56">
        <f ca="1">($D$64-D78)/SUMPRODUCT(D$65:D78,E$65:E78)</f>
        <v>5.8480055362014831E-2</v>
      </c>
      <c r="G78" s="74">
        <f ca="1">SUMPRODUCT(E$65:E78,D$65:D78)*10^6*0.0001</f>
        <v>570.99673524908781</v>
      </c>
      <c r="H78" s="2"/>
      <c r="I78" s="147"/>
      <c r="M78" s="139" t="s">
        <v>78</v>
      </c>
      <c r="N78" s="6"/>
      <c r="O78" s="141">
        <f t="shared" ca="1" si="96"/>
        <v>94.574999999999989</v>
      </c>
      <c r="P78" s="6"/>
      <c r="Q78" s="6"/>
      <c r="R78" s="6"/>
      <c r="S78" s="11"/>
      <c r="T78" s="138"/>
      <c r="U78" s="108">
        <f t="shared" si="93"/>
        <v>296</v>
      </c>
      <c r="V78" s="173">
        <f t="shared" si="94"/>
        <v>5.1590216366879979E-2</v>
      </c>
      <c r="W78" s="11">
        <f t="shared" ca="1" si="95"/>
        <v>-35.07888770694759</v>
      </c>
      <c r="X78" s="124">
        <f ca="1">_xll.Orion.ExcelAPI.Miscellaneous.PVFromCurve(CF_Days,CF,$U$71:$V$96,W50,InterpSpace,ZeroCompFreq,Method)*10^6-X50</f>
        <v>-27.647523187734919</v>
      </c>
      <c r="CJ78" s="1"/>
      <c r="CK78" s="36"/>
      <c r="CL78" s="34"/>
      <c r="CM78" s="33"/>
    </row>
    <row r="79" spans="1:148">
      <c r="A79" s="1">
        <f t="shared" si="86"/>
        <v>15</v>
      </c>
      <c r="B79" s="4">
        <f ca="1">_xll.Orion.ExcelAPI.Miscellaneous.DateRoll($B$48,A79*6,"M","MF",Holidays)</f>
        <v>44560</v>
      </c>
      <c r="C79" s="58">
        <f ca="1">_xll.Orion.ExcelAPI.Miscellaneous.LinearInterp(QZ_Nodes,B79-Calc_Date,1,2)</f>
        <v>5.8602095478026382E-2</v>
      </c>
      <c r="D79" s="59">
        <f ca="1">_xll.Orion.ExcelAPI.Miscellaneous.Zero2DF(C79,4,(B79-Calc_Date)/365)</f>
        <v>0.64594268459813686</v>
      </c>
      <c r="E79" s="59">
        <f t="shared" ca="1" si="83"/>
        <v>0.50136986301369868</v>
      </c>
      <c r="F79" s="58">
        <f ca="1">($D$64-D79)/SUMPRODUCT(D$65:D79,E$65:E79)</f>
        <v>5.8634448833794081E-2</v>
      </c>
      <c r="G79" s="11">
        <f ca="1">SUMPRODUCT(E$65:E79,D$65:D79)*10^6*0.0001</f>
        <v>603.38235477825458</v>
      </c>
      <c r="H79" s="2"/>
      <c r="I79" s="147"/>
      <c r="M79" s="139" t="s">
        <v>79</v>
      </c>
      <c r="N79" s="6"/>
      <c r="O79" s="141">
        <f t="shared" ca="1" si="96"/>
        <v>94.474999999999994</v>
      </c>
      <c r="P79" s="6"/>
      <c r="Q79" s="6"/>
      <c r="R79" s="6"/>
      <c r="S79" s="11"/>
      <c r="T79" s="138"/>
      <c r="U79" s="108">
        <f t="shared" si="93"/>
        <v>387</v>
      </c>
      <c r="V79" s="173">
        <f t="shared" si="94"/>
        <v>5.2229655128427491E-2</v>
      </c>
      <c r="W79" s="11">
        <f t="shared" ca="1" si="95"/>
        <v>-47.104330094580732</v>
      </c>
      <c r="X79" s="124">
        <f ca="1">_xll.Orion.ExcelAPI.Miscellaneous.PVFromCurve(CF_Days,CF,$U$71:$V$96,W51,InterpSpace,ZeroCompFreq,Method)*10^6-X51</f>
        <v>-27.246055888996352</v>
      </c>
      <c r="CJ79" s="1"/>
      <c r="CK79" s="36"/>
      <c r="CL79" s="34"/>
      <c r="CM79" s="33"/>
    </row>
    <row r="80" spans="1:148">
      <c r="A80" s="1">
        <f t="shared" ref="A80:A94" si="97">A79+1</f>
        <v>16</v>
      </c>
      <c r="B80" s="4">
        <f ca="1">_xll.Orion.ExcelAPI.Miscellaneous.DateRoll($B$48,A80*6,"M","MF",Holidays)</f>
        <v>44742</v>
      </c>
      <c r="C80" s="58">
        <f ca="1">_xll.Orion.ExcelAPI.Miscellaneous.LinearInterp(QZ_Nodes,B80-Calc_Date,1,2)</f>
        <v>5.8764806707042636E-2</v>
      </c>
      <c r="D80" s="59">
        <f ca="1">_xll.Orion.ExcelAPI.Miscellaneous.Zero2DF(C80,4,(B80-Calc_Date)/365)</f>
        <v>0.62666829208503183</v>
      </c>
      <c r="E80" s="59">
        <f t="shared" ref="E80:E94" ca="1" si="98">(B80-B79)/365</f>
        <v>0.49863013698630138</v>
      </c>
      <c r="F80" s="58">
        <f ca="1">($D$64-D80)/SUMPRODUCT(D$65:D80,E$65:E80)</f>
        <v>5.878454454286107E-2</v>
      </c>
      <c r="G80" s="11">
        <f ca="1">SUMPRODUCT(E$65:E80,D$65:D80)*10^6*0.0001</f>
        <v>634.62992441098777</v>
      </c>
      <c r="H80" s="2"/>
      <c r="I80" s="147"/>
      <c r="M80" s="139" t="s">
        <v>80</v>
      </c>
      <c r="N80" s="6"/>
      <c r="O80" s="141">
        <f t="shared" ca="1" si="96"/>
        <v>94.39500000000001</v>
      </c>
      <c r="P80" s="6"/>
      <c r="Q80" s="6"/>
      <c r="R80" s="6"/>
      <c r="S80" s="11"/>
      <c r="T80" s="138"/>
      <c r="U80" s="108">
        <f t="shared" si="93"/>
        <v>478</v>
      </c>
      <c r="V80" s="173">
        <f t="shared" si="94"/>
        <v>5.2810474999798178E-2</v>
      </c>
      <c r="W80" s="11">
        <f t="shared" ca="1" si="95"/>
        <v>-57.975061715834642</v>
      </c>
      <c r="X80" s="124">
        <f ca="1">_xll.Orion.ExcelAPI.Miscellaneous.PVFromCurve(CF_Days,CF,$U$71:$V$96,W52,InterpSpace,ZeroCompFreq,Method)*10^6-X52</f>
        <v>-26.873965467411153</v>
      </c>
      <c r="CJ80" s="1"/>
      <c r="CK80" s="36"/>
      <c r="CL80" s="34"/>
      <c r="CM80" s="33"/>
    </row>
    <row r="81" spans="1:91">
      <c r="A81" s="1">
        <f t="shared" si="97"/>
        <v>17</v>
      </c>
      <c r="B81" s="4">
        <f ca="1">_xll.Orion.ExcelAPI.Miscellaneous.DateRoll($B$48,A81*6,"M","MF",Holidays)</f>
        <v>44925</v>
      </c>
      <c r="C81" s="58">
        <f ca="1">_xll.Orion.ExcelAPI.Miscellaneous.LinearInterp(QZ_Nodes,B81-Calc_Date,1,2)</f>
        <v>5.8898309542592786E-2</v>
      </c>
      <c r="D81" s="59">
        <f ca="1">_xll.Orion.ExcelAPI.Miscellaneous.Zero2DF(C81,4,(B81-Calc_Date)/365)</f>
        <v>0.60792336887992504</v>
      </c>
      <c r="E81" s="59">
        <f t="shared" ca="1" si="98"/>
        <v>0.50136986301369868</v>
      </c>
      <c r="F81" s="58">
        <f ca="1">($D$64-D81)/SUMPRODUCT(D$65:D81,E$65:E81)</f>
        <v>5.890899323608112E-2</v>
      </c>
      <c r="G81" s="11">
        <f ca="1">SUMPRODUCT(E$65:E81,D$65:D81)*10^6*0.0001</f>
        <v>665.10937002880314</v>
      </c>
      <c r="H81" s="2"/>
      <c r="I81" s="147"/>
      <c r="M81" s="139" t="s">
        <v>81</v>
      </c>
      <c r="N81" s="6"/>
      <c r="O81" s="141">
        <f t="shared" ca="1" si="96"/>
        <v>94.33</v>
      </c>
      <c r="P81" s="1">
        <v>1</v>
      </c>
      <c r="Q81" s="141">
        <f ca="1">F66*10000</f>
        <v>523.25761536778009</v>
      </c>
      <c r="R81" s="6"/>
      <c r="S81" s="11"/>
      <c r="U81" s="108">
        <f t="shared" si="93"/>
        <v>569</v>
      </c>
      <c r="V81" s="173">
        <f t="shared" si="94"/>
        <v>5.3328001184908741E-2</v>
      </c>
      <c r="W81" s="11">
        <f t="shared" ca="1" si="95"/>
        <v>-66.948960359978003</v>
      </c>
      <c r="X81" s="124">
        <f ca="1">_xll.Orion.ExcelAPI.Miscellaneous.PVFromCurve(CF_Days,CF,$U$71:$V$96,W53,InterpSpace,ZeroCompFreq,Method)*10^6-X53</f>
        <v>-26.532278016189139</v>
      </c>
      <c r="CJ81" s="1"/>
      <c r="CK81" s="36"/>
      <c r="CL81" s="34"/>
      <c r="CM81" s="33"/>
    </row>
    <row r="82" spans="1:91">
      <c r="A82" s="1">
        <f t="shared" si="97"/>
        <v>18</v>
      </c>
      <c r="B82" s="4">
        <f ca="1">_xll.Orion.ExcelAPI.Miscellaneous.DateRoll($B$48,A82*6,"M","MF",Holidays)</f>
        <v>45107</v>
      </c>
      <c r="C82" s="58">
        <f ca="1">_xll.Orion.ExcelAPI.Miscellaneous.LinearInterp(QZ_Nodes,B82-Calc_Date,1,2)</f>
        <v>5.9030918360401093E-2</v>
      </c>
      <c r="D82" s="59">
        <f ca="1">_xll.Orion.ExcelAPI.Miscellaneous.Zero2DF(C82,4,(B82-Calc_Date)/365)</f>
        <v>0.58976072858677586</v>
      </c>
      <c r="E82" s="59">
        <f t="shared" ca="1" si="98"/>
        <v>0.49863013698630138</v>
      </c>
      <c r="F82" s="58">
        <f ca="1">($D$64-D82)/SUMPRODUCT(D$65:D82,E$65:E82)</f>
        <v>5.9029814963907856E-2</v>
      </c>
      <c r="G82" s="11">
        <f ca="1">SUMPRODUCT(E$65:E82,D$65:D82)*10^6*0.0001</f>
        <v>694.51661731723971</v>
      </c>
      <c r="H82" s="2"/>
      <c r="I82" s="147"/>
      <c r="M82" s="139" t="s">
        <v>82</v>
      </c>
      <c r="N82" s="6"/>
      <c r="O82" s="141">
        <f t="shared" ca="1" si="96"/>
        <v>94.295000000000002</v>
      </c>
      <c r="P82" s="1">
        <v>2</v>
      </c>
      <c r="Q82" s="141">
        <f ca="1">F68*10000</f>
        <v>543.00508199489047</v>
      </c>
      <c r="R82" s="6"/>
      <c r="S82" s="11"/>
      <c r="U82" s="108">
        <f t="shared" si="93"/>
        <v>660</v>
      </c>
      <c r="V82" s="173">
        <f t="shared" si="94"/>
        <v>5.3786801973493829E-2</v>
      </c>
      <c r="W82" s="11">
        <f t="shared" ca="1" si="95"/>
        <v>-77.13281299027831</v>
      </c>
      <c r="X82" s="124">
        <f ca="1">_xll.Orion.ExcelAPI.Miscellaneous.PVFromCurve(CF_Days,CF,$U$71:$V$96,W54,InterpSpace,ZeroCompFreq,Method)*10^6-X54</f>
        <v>-26.200011618682311</v>
      </c>
      <c r="CJ82" s="1"/>
      <c r="CK82" s="36"/>
      <c r="CL82" s="34"/>
      <c r="CM82" s="33"/>
    </row>
    <row r="83" spans="1:91">
      <c r="A83" s="1">
        <f t="shared" si="97"/>
        <v>19</v>
      </c>
      <c r="B83" s="4">
        <f ca="1">_xll.Orion.ExcelAPI.Miscellaneous.DateRoll($B$48,A83*6,"M","MF",Holidays)</f>
        <v>45289</v>
      </c>
      <c r="C83" s="58">
        <f ca="1">_xll.Orion.ExcelAPI.Miscellaneous.LinearInterp(QZ_Nodes,B83-Calc_Date,1,2)</f>
        <v>5.9133815778183441E-2</v>
      </c>
      <c r="D83" s="59">
        <f ca="1">_xll.Orion.ExcelAPI.Miscellaneous.Zero2DF(C83,4,(B83-Calc_Date)/365)</f>
        <v>0.57222548946625873</v>
      </c>
      <c r="E83" s="59">
        <f t="shared" ca="1" si="98"/>
        <v>0.49863013698630138</v>
      </c>
      <c r="F83" s="58">
        <f ca="1">($D$64-D83)/SUMPRODUCT(D$65:D83,E$65:E83)</f>
        <v>5.9125566149423901E-2</v>
      </c>
      <c r="G83" s="11">
        <f ca="1">SUMPRODUCT(E$65:E83,D$65:D83)*10^6*0.0001</f>
        <v>723.04950473720112</v>
      </c>
      <c r="H83" s="2"/>
      <c r="I83" s="147"/>
      <c r="M83" s="139" t="s">
        <v>83</v>
      </c>
      <c r="N83" s="6"/>
      <c r="O83" s="10">
        <f ca="1">D27/100</f>
        <v>5.3371000000000002E-2</v>
      </c>
      <c r="P83" s="1">
        <v>3</v>
      </c>
      <c r="Q83" s="141">
        <f ca="1">F70*10000</f>
        <v>555.09262990595835</v>
      </c>
      <c r="R83" s="6"/>
      <c r="S83" s="11"/>
      <c r="U83" s="108">
        <f t="shared" si="93"/>
        <v>758</v>
      </c>
      <c r="V83" s="173">
        <f t="shared" si="94"/>
        <v>5.4192591074132733E-2</v>
      </c>
      <c r="W83" s="11">
        <f t="shared" ca="1" si="95"/>
        <v>-80.561805428145959</v>
      </c>
      <c r="X83" s="124">
        <f ca="1">_xll.Orion.ExcelAPI.Miscellaneous.PVFromCurve(CF_Days,CF,$U$71:$V$96,W55,InterpSpace,ZeroCompFreq,Method)*10^6-X55</f>
        <v>-25.895044265089382</v>
      </c>
      <c r="CJ83" s="1"/>
      <c r="CK83" s="36"/>
      <c r="CL83" s="34"/>
      <c r="CM83" s="33"/>
    </row>
    <row r="84" spans="1:91">
      <c r="A84" s="1">
        <f t="shared" si="97"/>
        <v>20</v>
      </c>
      <c r="B84" s="55">
        <f ca="1">_xll.Orion.ExcelAPI.Miscellaneous.DateRoll($B$48,A84*6,"M","MF",Holidays)</f>
        <v>45471</v>
      </c>
      <c r="C84" s="56">
        <f ca="1">_xll.Orion.ExcelAPI.Miscellaneous.LinearInterp(QZ_Nodes,B84-Calc_Date,1,2)</f>
        <v>5.9236713195965782E-2</v>
      </c>
      <c r="D84" s="57">
        <f ca="1">_xll.Orion.ExcelAPI.Miscellaneous.Zero2DF(C84,4,(B84-Calc_Date)/365)</f>
        <v>0.55515549522168262</v>
      </c>
      <c r="E84" s="57">
        <f t="shared" ca="1" si="98"/>
        <v>0.49863013698630138</v>
      </c>
      <c r="F84" s="56">
        <f ca="1">($D$64-D84)/SUMPRODUCT(D$65:D84,E$65:E84)</f>
        <v>5.9219210447274823E-2</v>
      </c>
      <c r="G84" s="74">
        <f ca="1">SUMPRODUCT(E$65:E84,D$65:D84)*10^6*0.0001</f>
        <v>750.73123080030973</v>
      </c>
      <c r="H84" s="11"/>
      <c r="I84" s="147"/>
      <c r="M84" s="137" t="s">
        <v>84</v>
      </c>
      <c r="O84" s="10">
        <f t="shared" ref="O84:O95" ca="1" si="99">D28/100</f>
        <v>5.5441666666666667E-2</v>
      </c>
      <c r="P84" s="1">
        <f>P83+1</f>
        <v>4</v>
      </c>
      <c r="Q84" s="141">
        <f t="shared" ref="Q84:Q95" ca="1" si="100">P28*10000</f>
        <v>545.66666666666663</v>
      </c>
      <c r="S84" s="11"/>
      <c r="T84" s="6"/>
      <c r="U84" s="108">
        <f t="shared" si="93"/>
        <v>1098</v>
      </c>
      <c r="V84" s="173">
        <f t="shared" si="94"/>
        <v>5.5334177227964063E-2</v>
      </c>
      <c r="W84" s="11">
        <f t="shared" ca="1" si="95"/>
        <v>17.643743848102062</v>
      </c>
      <c r="X84" s="124">
        <f ca="1">_xll.Orion.ExcelAPI.Miscellaneous.PVFromCurve(CF_Days,CF,$U$71:$V$96,W56,InterpSpace,ZeroCompFreq,Method)*10^6-X56</f>
        <v>-274.07640241645004</v>
      </c>
      <c r="CJ84" s="1"/>
      <c r="CK84" s="36"/>
      <c r="CL84" s="34"/>
      <c r="CM84" s="33"/>
    </row>
    <row r="85" spans="1:91">
      <c r="A85" s="1">
        <f t="shared" si="97"/>
        <v>21</v>
      </c>
      <c r="B85" s="4">
        <f ca="1">_xll.Orion.ExcelAPI.Miscellaneous.DateRoll($B$48,A85*6,"M","MF",Holidays)</f>
        <v>45656</v>
      </c>
      <c r="C85" s="58">
        <f ca="1">_xll.Orion.ExcelAPI.Miscellaneous.LinearInterp(QZ_Nodes,B85-Calc_Date,1,2)</f>
        <v>5.935287200294051E-2</v>
      </c>
      <c r="D85" s="59">
        <f ca="1">_xll.Orion.ExcelAPI.Miscellaneous.Zero2DF(C85,4,(B85-Calc_Date)/365)</f>
        <v>0.53820564529627823</v>
      </c>
      <c r="E85" s="59">
        <f t="shared" ca="1" si="98"/>
        <v>0.50684931506849318</v>
      </c>
      <c r="F85" s="58">
        <f ca="1">($D$64-D85)/SUMPRODUCT(D$65:D85,E$65:E85)</f>
        <v>5.9321457326143592E-2</v>
      </c>
      <c r="G85" s="11">
        <f ca="1">SUMPRODUCT(E$65:E85,D$65:D85)*10^6*0.0001</f>
        <v>778.01014706875117</v>
      </c>
      <c r="H85" s="11"/>
      <c r="I85" s="147"/>
      <c r="M85" s="139" t="s">
        <v>85</v>
      </c>
      <c r="O85" s="10">
        <f t="shared" ca="1" si="99"/>
        <v>5.6283333333333338E-2</v>
      </c>
      <c r="P85" s="1">
        <f t="shared" ref="P85:P90" si="101">P84+1</f>
        <v>5</v>
      </c>
      <c r="Q85" s="141">
        <f t="shared" ca="1" si="100"/>
        <v>554.33333333333337</v>
      </c>
      <c r="S85" s="11"/>
      <c r="T85" s="6"/>
      <c r="U85" s="108">
        <f t="shared" si="93"/>
        <v>1462</v>
      </c>
      <c r="V85" s="173">
        <f t="shared" si="94"/>
        <v>5.6182714797362684E-2</v>
      </c>
      <c r="W85" s="11">
        <f t="shared" ca="1" si="95"/>
        <v>17.422543674795666</v>
      </c>
      <c r="X85" s="124">
        <f ca="1">_xll.Orion.ExcelAPI.Miscellaneous.PVFromCurve(CF_Days,CF,$U$71:$V$96,W57,InterpSpace,ZeroCompFreq,Method)*10^6-X57</f>
        <v>-357.04593738216499</v>
      </c>
      <c r="CJ85" s="1"/>
      <c r="CK85" s="36"/>
      <c r="CL85" s="34"/>
      <c r="CM85" s="33"/>
    </row>
    <row r="86" spans="1:91">
      <c r="A86" s="1">
        <f t="shared" si="97"/>
        <v>22</v>
      </c>
      <c r="B86" s="4">
        <f ca="1">_xll.Orion.ExcelAPI.Miscellaneous.DateRoll($B$48,A86*6,"M","MF",Holidays)</f>
        <v>45838</v>
      </c>
      <c r="C86" s="58">
        <f ca="1">_xll.Orion.ExcelAPI.Miscellaneous.LinearInterp(QZ_Nodes,B86-Calc_Date,1,2)</f>
        <v>5.9467208989090609E-2</v>
      </c>
      <c r="D86" s="59">
        <f ca="1">_xll.Orion.ExcelAPI.Miscellaneous.Zero2DF(C86,4,(B86-Calc_Date)/365)</f>
        <v>0.52197629483839925</v>
      </c>
      <c r="E86" s="59">
        <f t="shared" ca="1" si="98"/>
        <v>0.49863013698630138</v>
      </c>
      <c r="F86" s="58">
        <f ca="1">($D$64-D86)/SUMPRODUCT(D$65:D86,E$65:E86)</f>
        <v>5.9419657998118165E-2</v>
      </c>
      <c r="G86" s="11">
        <f ca="1">SUMPRODUCT(E$65:E86,D$65:D86)*10^6*0.0001</f>
        <v>804.03745820863844</v>
      </c>
      <c r="H86" s="2"/>
      <c r="I86" s="147"/>
      <c r="M86" s="139" t="s">
        <v>86</v>
      </c>
      <c r="O86" s="10">
        <f t="shared" ca="1" si="99"/>
        <v>6.3937499999999994E-2</v>
      </c>
      <c r="P86" s="1">
        <f t="shared" si="101"/>
        <v>6</v>
      </c>
      <c r="Q86" s="141">
        <f t="shared" ca="1" si="100"/>
        <v>631.08333333333326</v>
      </c>
      <c r="S86" s="11"/>
      <c r="T86" s="6"/>
      <c r="U86" s="108">
        <f t="shared" si="93"/>
        <v>1827</v>
      </c>
      <c r="V86" s="173">
        <f t="shared" si="94"/>
        <v>5.7114618785062236E-2</v>
      </c>
      <c r="W86" s="11">
        <f t="shared" ca="1" si="95"/>
        <v>17.426228167662426</v>
      </c>
      <c r="X86" s="124">
        <f ca="1">_xll.Orion.ExcelAPI.Miscellaneous.PVFromCurve(CF_Days,CF,$U$71:$V$96,W58,InterpSpace,ZeroCompFreq,Method)*10^6-X58</f>
        <v>-433.04195800055913</v>
      </c>
      <c r="CJ86" s="1"/>
      <c r="CK86" s="36"/>
      <c r="CL86" s="34"/>
      <c r="CM86" s="33"/>
    </row>
    <row r="87" spans="1:91">
      <c r="A87" s="1">
        <f t="shared" si="97"/>
        <v>23</v>
      </c>
      <c r="B87" s="4">
        <f ca="1">_xll.Orion.ExcelAPI.Miscellaneous.DateRoll($B$48,A87*6,"M","MF",Holidays)</f>
        <v>46021</v>
      </c>
      <c r="C87" s="58">
        <f ca="1">_xll.Orion.ExcelAPI.Miscellaneous.LinearInterp(QZ_Nodes,B87-Calc_Date,1,2)</f>
        <v>5.9582174200439333E-2</v>
      </c>
      <c r="D87" s="59">
        <f ca="1">_xll.Orion.ExcelAPI.Miscellaneous.Zero2DF(C87,4,(B87-Calc_Date)/365)</f>
        <v>0.50609385801279827</v>
      </c>
      <c r="E87" s="59">
        <f t="shared" ca="1" si="98"/>
        <v>0.50136986301369868</v>
      </c>
      <c r="F87" s="58">
        <f ca="1">($D$64-D87)/SUMPRODUCT(D$65:D87,E$65:E87)</f>
        <v>5.9516748579878938E-2</v>
      </c>
      <c r="G87" s="11">
        <f ca="1">SUMPRODUCT(E$65:E87,D$65:D87)*10^6*0.0001</f>
        <v>829.41147903503349</v>
      </c>
      <c r="H87" s="2"/>
      <c r="I87" s="147"/>
      <c r="M87" s="139" t="s">
        <v>87</v>
      </c>
      <c r="O87" s="10">
        <f t="shared" ca="1" si="99"/>
        <v>6.4500000000000002E-2</v>
      </c>
      <c r="P87" s="1">
        <f t="shared" si="101"/>
        <v>7</v>
      </c>
      <c r="Q87" s="141">
        <f t="shared" ca="1" si="100"/>
        <v>637.00000000000011</v>
      </c>
      <c r="S87" s="11"/>
      <c r="T87" s="6"/>
      <c r="U87" s="108">
        <f t="shared" ref="U87:U96" si="102">U30</f>
        <v>2193</v>
      </c>
      <c r="V87" s="173">
        <f t="shared" ref="V87:V96" si="103">V30+0.0001</f>
        <v>5.7878979266705884E-2</v>
      </c>
      <c r="W87" s="11">
        <f t="shared" ref="W87:W96" ca="1" si="104">X59/X87</f>
        <v>-50.941301322448382</v>
      </c>
      <c r="X87" s="124">
        <f ca="1">_xll.Orion.ExcelAPI.Miscellaneous.PVFromCurve(CF_Days,CF,$U$71:$V$96,W59,InterpSpace,ZeroCompFreq,Method)*10^6-X59</f>
        <v>-515.69208481390888</v>
      </c>
      <c r="CJ87" s="1"/>
      <c r="CK87" s="36"/>
      <c r="CL87" s="34"/>
      <c r="CM87" s="33"/>
    </row>
    <row r="88" spans="1:91">
      <c r="A88" s="1">
        <f t="shared" si="97"/>
        <v>24</v>
      </c>
      <c r="B88" s="4">
        <f ca="1">_xll.Orion.ExcelAPI.Miscellaneous.DateRoll($B$48,A88*6,"M","MF",Holidays)</f>
        <v>46203</v>
      </c>
      <c r="C88" s="58">
        <f ca="1">_xll.Orion.ExcelAPI.Miscellaneous.LinearInterp(QZ_Nodes,B88-Calc_Date,1,2)</f>
        <v>5.969623546027733E-2</v>
      </c>
      <c r="D88" s="59">
        <f ca="1">_xll.Orion.ExcelAPI.Miscellaneous.Zero2DF(C88,4,(B88-Calc_Date)/365)</f>
        <v>0.49072387847380933</v>
      </c>
      <c r="E88" s="59">
        <f t="shared" ca="1" si="98"/>
        <v>0.49863013698630138</v>
      </c>
      <c r="F88" s="58">
        <f ca="1">($D$64-D88)/SUMPRODUCT(D$65:D88,E$65:E88)</f>
        <v>5.9611239946427586E-2</v>
      </c>
      <c r="G88" s="11">
        <f ca="1">SUMPRODUCT(E$65:E88,D$65:D88)*10^6*0.0001</f>
        <v>853.88045050961784</v>
      </c>
      <c r="H88" s="2"/>
      <c r="I88" s="147"/>
      <c r="M88" s="139" t="s">
        <v>88</v>
      </c>
      <c r="O88" s="10">
        <f t="shared" ca="1" si="99"/>
        <v>6.4791666666666664E-2</v>
      </c>
      <c r="P88" s="1">
        <f t="shared" si="101"/>
        <v>8</v>
      </c>
      <c r="Q88" s="141">
        <f t="shared" ca="1" si="100"/>
        <v>640.06944444444434</v>
      </c>
      <c r="S88" s="11"/>
      <c r="T88" s="6"/>
      <c r="U88" s="108">
        <f t="shared" si="102"/>
        <v>2558</v>
      </c>
      <c r="V88" s="173">
        <f t="shared" si="103"/>
        <v>5.8537596213526437E-2</v>
      </c>
      <c r="W88" s="11">
        <f t="shared" ca="1" si="104"/>
        <v>-50.897090484671281</v>
      </c>
      <c r="X88" s="124">
        <f ca="1">_xll.Orion.ExcelAPI.Miscellaneous.PVFromCurve(CF_Days,CF,$U$71:$V$96,W60,InterpSpace,ZeroCompFreq,Method)*10^6-X60</f>
        <v>-585.60741254319146</v>
      </c>
      <c r="CJ88" s="1"/>
      <c r="CK88" s="36"/>
      <c r="CL88" s="34"/>
      <c r="CM88" s="33"/>
    </row>
    <row r="89" spans="1:91">
      <c r="A89" s="1">
        <f t="shared" si="97"/>
        <v>25</v>
      </c>
      <c r="B89" s="4">
        <f ca="1">_xll.Orion.ExcelAPI.Miscellaneous.DateRoll($B$48,A89*6,"M","MF",Holidays)</f>
        <v>46386</v>
      </c>
      <c r="C89" s="58">
        <f ca="1">_xll.Orion.ExcelAPI.Miscellaneous.LinearInterp(QZ_Nodes,B89-Calc_Date,1,2)</f>
        <v>5.9760742756511158E-2</v>
      </c>
      <c r="D89" s="59">
        <f ca="1">_xll.Orion.ExcelAPI.Miscellaneous.Zero2DF(C89,4,(B89-Calc_Date)/365)</f>
        <v>0.4759807513837786</v>
      </c>
      <c r="E89" s="59">
        <f t="shared" ca="1" si="98"/>
        <v>0.50136986301369868</v>
      </c>
      <c r="F89" s="58">
        <f ca="1">($D$64-D89)/SUMPRODUCT(D$65:D89,E$65:E89)</f>
        <v>5.9670181627543395E-2</v>
      </c>
      <c r="G89" s="11">
        <f ca="1">SUMPRODUCT(E$65:E89,D$65:D89)*10^6*0.0001</f>
        <v>877.74469092146217</v>
      </c>
      <c r="H89" s="2"/>
      <c r="I89" s="147"/>
      <c r="M89" s="139" t="s">
        <v>89</v>
      </c>
      <c r="O89" s="10">
        <f t="shared" ca="1" si="99"/>
        <v>6.5024999999999999E-2</v>
      </c>
      <c r="P89" s="1">
        <f t="shared" si="101"/>
        <v>9</v>
      </c>
      <c r="Q89" s="141">
        <f t="shared" ca="1" si="100"/>
        <v>642.5138888888888</v>
      </c>
      <c r="S89" s="11"/>
      <c r="T89" s="6"/>
      <c r="U89" s="108">
        <f t="shared" si="102"/>
        <v>2925</v>
      </c>
      <c r="V89" s="173">
        <f t="shared" si="103"/>
        <v>5.8865700724784489E-2</v>
      </c>
      <c r="W89" s="11">
        <f t="shared" ca="1" si="104"/>
        <v>-50.834250247245862</v>
      </c>
      <c r="X89" s="124">
        <f ca="1">_xll.Orion.ExcelAPI.Miscellaneous.PVFromCurve(CF_Days,CF,$U$71:$V$96,W61,InterpSpace,ZeroCompFreq,Method)*10^6-X61</f>
        <v>-651.97996206609969</v>
      </c>
      <c r="CJ89" s="1"/>
      <c r="CK89" s="36"/>
      <c r="CL89" s="34"/>
      <c r="CM89" s="33"/>
    </row>
    <row r="90" spans="1:91">
      <c r="A90" s="1">
        <f t="shared" si="97"/>
        <v>26</v>
      </c>
      <c r="B90" s="4">
        <f ca="1">_xll.Orion.ExcelAPI.Miscellaneous.DateRoll($B$48,A90*6,"M","MF",Holidays)</f>
        <v>46568</v>
      </c>
      <c r="C90" s="58">
        <f ca="1">_xll.Orion.ExcelAPI.Miscellaneous.LinearInterp(QZ_Nodes,B90-Calc_Date,1,2)</f>
        <v>5.9824897553858468E-2</v>
      </c>
      <c r="D90" s="59">
        <f ca="1">_xll.Orion.ExcelAPI.Miscellaneous.Zero2DF(C90,4,(B90-Calc_Date)/365)</f>
        <v>0.46172834392625345</v>
      </c>
      <c r="E90" s="59">
        <f t="shared" ca="1" si="98"/>
        <v>0.49863013698630138</v>
      </c>
      <c r="F90" s="58">
        <f ca="1">($D$64-D90)/SUMPRODUCT(D$65:D90,E$65:E90)</f>
        <v>5.9727293129028532E-2</v>
      </c>
      <c r="G90" s="11">
        <f ca="1">SUMPRODUCT(E$65:E90,D$65:D90)*10^6*0.0001</f>
        <v>900.7678576597026</v>
      </c>
      <c r="H90" s="2"/>
      <c r="I90" s="147"/>
      <c r="M90" s="139" t="s">
        <v>90</v>
      </c>
      <c r="O90" s="10">
        <f t="shared" ca="1" si="99"/>
        <v>6.5208333333333326E-2</v>
      </c>
      <c r="P90" s="1">
        <f t="shared" si="101"/>
        <v>10</v>
      </c>
      <c r="Q90" s="141">
        <f t="shared" ca="1" si="100"/>
        <v>644.41666666666663</v>
      </c>
      <c r="S90" s="11"/>
      <c r="T90" s="6"/>
      <c r="U90" s="108">
        <f t="shared" si="102"/>
        <v>3289</v>
      </c>
      <c r="V90" s="173">
        <f t="shared" si="103"/>
        <v>5.9130918360401095E-2</v>
      </c>
      <c r="W90" s="11">
        <f t="shared" ca="1" si="104"/>
        <v>-50.742086502303742</v>
      </c>
      <c r="X90" s="124">
        <f ca="1">_xll.Orion.ExcelAPI.Miscellaneous.PVFromCurve(CF_Days,CF,$U$71:$V$96,W62,InterpSpace,ZeroCompFreq,Method)*10^6-X62</f>
        <v>-714.68678358054603</v>
      </c>
      <c r="CJ90" s="1"/>
      <c r="CK90" s="36"/>
      <c r="CL90" s="34"/>
      <c r="CM90" s="33"/>
    </row>
    <row r="91" spans="1:91">
      <c r="A91" s="1">
        <f t="shared" si="97"/>
        <v>27</v>
      </c>
      <c r="B91" s="4">
        <f ca="1">_xll.Orion.ExcelAPI.Miscellaneous.DateRoll($B$48,A91*6,"M","MF",Holidays)</f>
        <v>46751</v>
      </c>
      <c r="C91" s="58">
        <f ca="1">_xll.Orion.ExcelAPI.Miscellaneous.LinearInterp(QZ_Nodes,B91-Calc_Date,1,2)</f>
        <v>5.9889404850092295E-2</v>
      </c>
      <c r="D91" s="59">
        <f ca="1">_xll.Orion.ExcelAPI.Miscellaneous.Zero2DF(C91,4,(B91-Calc_Date)/365)</f>
        <v>0.44779943408825773</v>
      </c>
      <c r="E91" s="59">
        <f t="shared" ca="1" si="98"/>
        <v>0.50136986301369868</v>
      </c>
      <c r="F91" s="58">
        <f ca="1">($D$64-D91)/SUMPRODUCT(D$65:D91,E$65:E91)</f>
        <v>5.9783547123145375E-2</v>
      </c>
      <c r="G91" s="11">
        <f ca="1">SUMPRODUCT(E$65:E91,D$65:D91)*10^6*0.0001</f>
        <v>923.21917175234694</v>
      </c>
      <c r="H91" s="2"/>
      <c r="I91" s="147"/>
      <c r="M91" s="139" t="s">
        <v>91</v>
      </c>
      <c r="O91" s="10">
        <f t="shared" ca="1" si="99"/>
        <v>6.5533333333333332E-2</v>
      </c>
      <c r="P91" s="1">
        <v>12</v>
      </c>
      <c r="Q91" s="141">
        <f t="shared" ca="1" si="100"/>
        <v>648.32777777777778</v>
      </c>
      <c r="S91" s="11"/>
      <c r="T91" s="6"/>
      <c r="U91" s="108">
        <f t="shared" si="102"/>
        <v>3654</v>
      </c>
      <c r="V91" s="173">
        <f t="shared" si="103"/>
        <v>5.9337278566393162E-2</v>
      </c>
      <c r="W91" s="11">
        <f t="shared" ca="1" si="104"/>
        <v>-50.666023369075184</v>
      </c>
      <c r="X91" s="124">
        <f ca="1">_xll.Orion.ExcelAPI.Miscellaneous.PVFromCurve(CF_Days,CF,$U$71:$V$96,W63,InterpSpace,ZeroCompFreq,Method)*10^6-X63</f>
        <v>-773.82449315684789</v>
      </c>
      <c r="CJ91" s="1"/>
      <c r="CK91" s="36"/>
      <c r="CL91" s="34"/>
      <c r="CM91" s="33"/>
    </row>
    <row r="92" spans="1:91">
      <c r="A92" s="1">
        <f t="shared" si="97"/>
        <v>28</v>
      </c>
      <c r="B92" s="4">
        <f ca="1">_xll.Orion.ExcelAPI.Miscellaneous.DateRoll($B$48,A92*6,"M","MF",Holidays)</f>
        <v>46934</v>
      </c>
      <c r="C92" s="58">
        <f ca="1">_xll.Orion.ExcelAPI.Miscellaneous.LinearInterp(QZ_Nodes,B92-Calc_Date,1,2)</f>
        <v>5.9953912146326123E-2</v>
      </c>
      <c r="D92" s="59">
        <f ca="1">_xll.Orion.ExcelAPI.Miscellaneous.Zero2DF(C92,4,(B92-Calc_Date)/365)</f>
        <v>0.43426304572132401</v>
      </c>
      <c r="E92" s="59">
        <f t="shared" ca="1" si="98"/>
        <v>0.50136986301369868</v>
      </c>
      <c r="F92" s="58">
        <f ca="1">($D$64-D92)/SUMPRODUCT(D$65:D92,E$65:E92)</f>
        <v>5.9838566821941351E-2</v>
      </c>
      <c r="G92" s="11">
        <f ca="1">SUMPRODUCT(E$65:E92,D$65:D92)*10^6*0.0001</f>
        <v>944.99181212686813</v>
      </c>
      <c r="H92" s="2"/>
      <c r="I92" s="147"/>
      <c r="M92" s="139" t="s">
        <v>92</v>
      </c>
      <c r="O92" s="10">
        <f t="shared" ca="1" si="99"/>
        <v>6.5775E-2</v>
      </c>
      <c r="P92" s="1">
        <v>15</v>
      </c>
      <c r="Q92" s="141">
        <f t="shared" ca="1" si="100"/>
        <v>651.66666666666663</v>
      </c>
      <c r="S92" s="11"/>
      <c r="T92" s="6"/>
      <c r="U92" s="108">
        <f t="shared" si="102"/>
        <v>4384</v>
      </c>
      <c r="V92" s="173">
        <f t="shared" si="103"/>
        <v>5.9795882961390809E-2</v>
      </c>
      <c r="W92" s="11">
        <f t="shared" ca="1" si="104"/>
        <v>-50.519996618625541</v>
      </c>
      <c r="X92" s="124">
        <f ca="1">_xll.Orion.ExcelAPI.Miscellaneous.PVFromCurve(CF_Days,CF,$U$71:$V$96,W64,InterpSpace,ZeroCompFreq,Method)*10^6-X64</f>
        <v>-882.53550558286224</v>
      </c>
      <c r="CJ92" s="1"/>
      <c r="CK92" s="36"/>
      <c r="CL92" s="34"/>
    </row>
    <row r="93" spans="1:91">
      <c r="A93" s="1">
        <f t="shared" si="97"/>
        <v>29</v>
      </c>
      <c r="B93" s="4">
        <f ca="1">_xll.Orion.ExcelAPI.Miscellaneous.DateRoll($B$48,A93*6,"M","MF",Holidays)</f>
        <v>47116</v>
      </c>
      <c r="C93" s="58">
        <f ca="1">_xll.Orion.ExcelAPI.Miscellaneous.LinearInterp(QZ_Nodes,B93-Calc_Date,1,2)</f>
        <v>6.0018066943673433E-2</v>
      </c>
      <c r="D93" s="59">
        <f ca="1">_xll.Orion.ExcelAPI.Miscellaneous.Zero2DF(C93,4,(B93-Calc_Date)/365)</f>
        <v>0.421179871932919</v>
      </c>
      <c r="E93" s="59">
        <f t="shared" ca="1" si="98"/>
        <v>0.49863013698630138</v>
      </c>
      <c r="F93" s="58">
        <f ca="1">($D$64-D93)/SUMPRODUCT(D$65:D93,E$65:E93)</f>
        <v>5.9892014223503758E-2</v>
      </c>
      <c r="G93" s="11">
        <f ca="1">SUMPRODUCT(E$65:E93,D$65:D93)*10^6*0.0001</f>
        <v>965.99310985064665</v>
      </c>
      <c r="H93" s="2"/>
      <c r="I93" s="147"/>
      <c r="M93" s="140" t="s">
        <v>93</v>
      </c>
      <c r="O93" s="10">
        <f t="shared" ca="1" si="99"/>
        <v>6.5016666666666667E-2</v>
      </c>
      <c r="P93" s="1">
        <v>20</v>
      </c>
      <c r="Q93" s="141">
        <f t="shared" ca="1" si="100"/>
        <v>644.70833333333337</v>
      </c>
      <c r="S93" s="11"/>
      <c r="T93" s="6"/>
      <c r="U93" s="108">
        <f t="shared" si="102"/>
        <v>5480</v>
      </c>
      <c r="V93" s="173">
        <f t="shared" si="103"/>
        <v>6.0182221741020739E-2</v>
      </c>
      <c r="W93" s="11">
        <f t="shared" ca="1" si="104"/>
        <v>-50.307714147670339</v>
      </c>
      <c r="X93" s="124">
        <f ca="1">_xll.Orion.ExcelAPI.Miscellaneous.PVFromCurve(CF_Days,CF,$U$71:$V$96,W65,InterpSpace,ZeroCompFreq,Method)*10^6-X65</f>
        <v>-1023.912869667518</v>
      </c>
    </row>
    <row r="94" spans="1:91">
      <c r="A94" s="1">
        <f t="shared" si="97"/>
        <v>30</v>
      </c>
      <c r="B94" s="55">
        <f ca="1">_xll.Orion.ExcelAPI.Miscellaneous.DateRoll($B$48,A94*6,"M","MF",Holidays)</f>
        <v>47298</v>
      </c>
      <c r="C94" s="56">
        <f ca="1">_xll.Orion.ExcelAPI.Miscellaneous.LinearInterp(QZ_Nodes,B94-Calc_Date,1,2)</f>
        <v>6.0082221741020736E-2</v>
      </c>
      <c r="D94" s="57">
        <f ca="1">_xll.Orion.ExcelAPI.Miscellaneous.Zero2DF(C94,4,(B94-Calc_Date)/365)</f>
        <v>0.40846511709591088</v>
      </c>
      <c r="E94" s="57">
        <f t="shared" ca="1" si="98"/>
        <v>0.49863013698630138</v>
      </c>
      <c r="F94" s="56">
        <f ca="1">($D$64-D94)/SUMPRODUCT(D$65:D94,E$65:E94)</f>
        <v>5.9944365025742977E-2</v>
      </c>
      <c r="G94" s="74">
        <f ca="1">SUMPRODUCT(E$65:E94,D$65:D94)*10^6*0.0001</f>
        <v>986.36041157981253</v>
      </c>
      <c r="H94" s="2"/>
      <c r="I94" s="147"/>
      <c r="M94" s="140" t="s">
        <v>94</v>
      </c>
      <c r="O94" s="10">
        <f t="shared" ca="1" si="99"/>
        <v>6.3866666666666669E-2</v>
      </c>
      <c r="P94" s="1">
        <v>25</v>
      </c>
      <c r="Q94" s="141">
        <f t="shared" ca="1" si="100"/>
        <v>633.875</v>
      </c>
      <c r="S94" s="11"/>
      <c r="T94" s="6"/>
      <c r="U94" s="108">
        <f t="shared" si="102"/>
        <v>7307</v>
      </c>
      <c r="V94" s="173">
        <f t="shared" si="103"/>
        <v>5.8889652359128464E-2</v>
      </c>
      <c r="W94" s="11">
        <f t="shared" ca="1" si="104"/>
        <v>-49.531299480952157</v>
      </c>
      <c r="X94" s="124">
        <f ca="1">_xll.Orion.ExcelAPI.Miscellaneous.PVFromCurve(CF_Days,CF,$U$71:$V$96,W66,InterpSpace,ZeroCompFreq,Method)*10^6-X66</f>
        <v>-1225.9744442963638</v>
      </c>
    </row>
    <row r="95" spans="1:91">
      <c r="A95" s="1">
        <f t="shared" ref="A95:A124" si="105">A94+1</f>
        <v>31</v>
      </c>
      <c r="B95" s="4">
        <f ca="1">_xll.Orion.ExcelAPI.Miscellaneous.DateRoll($B$48,A95*6,"M","MF",Holidays)</f>
        <v>47483</v>
      </c>
      <c r="C95" s="58">
        <f ca="1">_xll.Orion.ExcelAPI.Miscellaneous.LinearInterp(QZ_Nodes,B95-Calc_Date,1,2)</f>
        <v>5.9951337594523708E-2</v>
      </c>
      <c r="D95" s="59">
        <f ca="1">_xll.Orion.ExcelAPI.Miscellaneous.Zero2DF(C95,4,(B95-Calc_Date)/365)</f>
        <v>0.3970974405915626</v>
      </c>
      <c r="E95" s="59">
        <f t="shared" ref="E95:E124" ca="1" si="106">(B95-B94)/365</f>
        <v>0.50684931506849318</v>
      </c>
      <c r="F95" s="58">
        <f ca="1">($D$64-D95)/SUMPRODUCT(D$65:D95,E$65:E95)</f>
        <v>5.9875090441454469E-2</v>
      </c>
      <c r="G95" s="11">
        <f ca="1">SUMPRODUCT(E$65:E95,D$65:D95)*10^6*0.0001</f>
        <v>1006.4872681577411</v>
      </c>
      <c r="H95" s="2"/>
      <c r="I95" s="147"/>
      <c r="M95" s="140" t="s">
        <v>95</v>
      </c>
      <c r="O95" s="10">
        <f t="shared" ca="1" si="99"/>
        <v>6.246666666666667E-2</v>
      </c>
      <c r="P95" s="1">
        <v>30</v>
      </c>
      <c r="Q95" s="141">
        <f t="shared" ca="1" si="100"/>
        <v>620.00000000000011</v>
      </c>
      <c r="S95" s="11"/>
      <c r="T95" s="6"/>
      <c r="U95" s="108">
        <f t="shared" si="102"/>
        <v>9134</v>
      </c>
      <c r="V95" s="173">
        <f t="shared" si="103"/>
        <v>5.6838427297191033E-2</v>
      </c>
      <c r="W95" s="11">
        <f t="shared" ca="1" si="104"/>
        <v>-48.543143810456833</v>
      </c>
      <c r="X95" s="124">
        <f ca="1">_xll.Orion.ExcelAPI.Miscellaneous.PVFromCurve(CF_Days,CF,$U$71:$V$96,W67,InterpSpace,ZeroCompFreq,Method)*10^6-X67</f>
        <v>-1397.5316015841527</v>
      </c>
    </row>
    <row r="96" spans="1:91" ht="13.5" thickBot="1">
      <c r="A96" s="1">
        <f t="shared" si="105"/>
        <v>32</v>
      </c>
      <c r="B96" s="4">
        <f ca="1">_xll.Orion.ExcelAPI.Miscellaneous.DateRoll($B$48,A96*6,"M","MF",Holidays)</f>
        <v>47662</v>
      </c>
      <c r="C96" s="58">
        <f ca="1">_xll.Orion.ExcelAPI.Miscellaneous.LinearInterp(QZ_Nodes,B96-Calc_Date,1,2)</f>
        <v>5.9824698339264418E-2</v>
      </c>
      <c r="D96" s="59">
        <f ca="1">_xll.Orion.ExcelAPI.Miscellaneous.Zero2DF(C96,4,(B96-Calc_Date)/365)</f>
        <v>0.38644778281881986</v>
      </c>
      <c r="E96" s="59">
        <f t="shared" ca="1" si="106"/>
        <v>0.49041095890410957</v>
      </c>
      <c r="F96" s="58">
        <f ca="1">($D$64-D96)/SUMPRODUCT(D$65:D96,E$65:E96)</f>
        <v>5.9807045127054287E-2</v>
      </c>
      <c r="G96" s="11">
        <f ca="1">SUMPRODUCT(E$65:E96,D$65:D96)*10^6*0.0001</f>
        <v>1025.4390909315955</v>
      </c>
      <c r="H96" s="2"/>
      <c r="I96" s="147"/>
      <c r="S96" s="11"/>
      <c r="T96" s="6"/>
      <c r="U96" s="174">
        <f t="shared" si="102"/>
        <v>10961</v>
      </c>
      <c r="V96" s="175">
        <f t="shared" si="103"/>
        <v>5.4045692471443835E-2</v>
      </c>
      <c r="W96" s="11">
        <f t="shared" ca="1" si="104"/>
        <v>-47.294200086323613</v>
      </c>
      <c r="X96" s="124">
        <f ca="1">_xll.Orion.ExcelAPI.Miscellaneous.PVFromCurve(CF_Days,CF,$U$71:$V$96,W68,InterpSpace,ZeroCompFreq,Method)*10^6-X68</f>
        <v>-1555.3902786404651</v>
      </c>
    </row>
    <row r="97" spans="1:23">
      <c r="A97" s="1">
        <f t="shared" si="105"/>
        <v>33</v>
      </c>
      <c r="B97" s="4">
        <f ca="1">_xll.Orion.ExcelAPI.Miscellaneous.DateRoll($B$48,A97*6,"M","MF",Holidays)</f>
        <v>47847</v>
      </c>
      <c r="C97" s="58">
        <f ca="1">_xll.Orion.ExcelAPI.Miscellaneous.LinearInterp(QZ_Nodes,B97-Calc_Date,1,2)</f>
        <v>5.969381419276739E-2</v>
      </c>
      <c r="D97" s="59">
        <f ca="1">_xll.Orion.ExcelAPI.Miscellaneous.Zero2DF(C97,4,(B97-Calc_Date)/365)</f>
        <v>0.37578954291166733</v>
      </c>
      <c r="E97" s="59">
        <f t="shared" ca="1" si="106"/>
        <v>0.50684931506849318</v>
      </c>
      <c r="F97" s="58">
        <f ca="1">($D$64-D97)/SUMPRODUCT(D$65:D97,E$65:E97)</f>
        <v>5.9736854754967379E-2</v>
      </c>
      <c r="G97" s="11">
        <f ca="1">SUMPRODUCT(E$65:E97,D$65:D97)*10^6*0.0001</f>
        <v>1044.4859581750638</v>
      </c>
      <c r="H97" s="2"/>
      <c r="I97" s="147"/>
      <c r="N97" s="122"/>
      <c r="S97" s="11"/>
      <c r="W97" s="129"/>
    </row>
    <row r="98" spans="1:23">
      <c r="A98" s="1">
        <f t="shared" si="105"/>
        <v>34</v>
      </c>
      <c r="B98" s="4">
        <f ca="1">_xll.Orion.ExcelAPI.Miscellaneous.DateRoll($B$48,A98*6,"M","MF",Holidays)</f>
        <v>48029</v>
      </c>
      <c r="C98" s="58">
        <f ca="1">_xll.Orion.ExcelAPI.Miscellaneous.LinearInterp(QZ_Nodes,B98-Calc_Date,1,2)</f>
        <v>5.9565052491889238E-2</v>
      </c>
      <c r="D98" s="59">
        <f ca="1">_xll.Orion.ExcelAPI.Miscellaneous.Zero2DF(C98,4,(B98-Calc_Date)/365)</f>
        <v>0.36563768888813986</v>
      </c>
      <c r="E98" s="59">
        <f t="shared" ca="1" si="106"/>
        <v>0.49863013698630138</v>
      </c>
      <c r="F98" s="58">
        <f ca="1">($D$64-D98)/SUMPRODUCT(D$65:D98,E$65:E98)</f>
        <v>5.96672927174891E-2</v>
      </c>
      <c r="G98" s="11">
        <f ca="1">SUMPRODUCT(E$65:E98,D$65:D98)*10^6*0.0001</f>
        <v>1062.7177552648284</v>
      </c>
      <c r="H98" s="2"/>
      <c r="I98" s="147"/>
      <c r="N98" s="122"/>
      <c r="S98" s="11"/>
      <c r="W98" s="129"/>
    </row>
    <row r="99" spans="1:23">
      <c r="A99" s="1">
        <f t="shared" si="105"/>
        <v>35</v>
      </c>
      <c r="B99" s="4">
        <f ca="1">_xll.Orion.ExcelAPI.Miscellaneous.DateRoll($B$48,A99*6,"M","MF",Holidays)</f>
        <v>48212</v>
      </c>
      <c r="C99" s="58">
        <f ca="1">_xll.Orion.ExcelAPI.Miscellaneous.LinearInterp(QZ_Nodes,B99-Calc_Date,1,2)</f>
        <v>5.9435583309138118E-2</v>
      </c>
      <c r="D99" s="59">
        <f ca="1">_xll.Orion.ExcelAPI.Miscellaneous.Zero2DF(C99,4,(B99-Calc_Date)/365)</f>
        <v>0.35575196050558122</v>
      </c>
      <c r="E99" s="59">
        <f t="shared" ca="1" si="106"/>
        <v>0.50136986301369868</v>
      </c>
      <c r="F99" s="58">
        <f ca="1">($D$64-D99)/SUMPRODUCT(D$65:D99,E$65:E99)</f>
        <v>5.9597261281160649E-2</v>
      </c>
      <c r="G99" s="11">
        <f ca="1">SUMPRODUCT(E$65:E99,D$65:D99)*10^6*0.0001</f>
        <v>1080.5540864353823</v>
      </c>
      <c r="H99" s="2"/>
      <c r="I99" s="147"/>
      <c r="M99" s="122"/>
      <c r="N99" s="122"/>
      <c r="S99" s="74"/>
      <c r="W99" s="129"/>
    </row>
    <row r="100" spans="1:23">
      <c r="A100" s="1">
        <f t="shared" si="105"/>
        <v>36</v>
      </c>
      <c r="B100" s="4">
        <f ca="1">_xll.Orion.ExcelAPI.Miscellaneous.DateRoll($B$48,A100*6,"M","MF",Holidays)</f>
        <v>48395</v>
      </c>
      <c r="C100" s="58">
        <f ca="1">_xll.Orion.ExcelAPI.Miscellaneous.LinearInterp(QZ_Nodes,B100-Calc_Date,1,2)</f>
        <v>5.9306114126387005E-2</v>
      </c>
      <c r="D100" s="59">
        <f ca="1">_xll.Orion.ExcelAPI.Miscellaneous.Zero2DF(C100,4,(B100-Calc_Date)/365)</f>
        <v>0.34617781805683112</v>
      </c>
      <c r="E100" s="59">
        <f t="shared" ca="1" si="106"/>
        <v>0.50136986301369868</v>
      </c>
      <c r="F100" s="58">
        <f ca="1">($D$64-D100)/SUMPRODUCT(D$65:D100,E$65:E100)</f>
        <v>5.9527151327347913E-2</v>
      </c>
      <c r="G100" s="11">
        <f ca="1">SUMPRODUCT(E$65:E100,D$65:D100)*10^6*0.0001</f>
        <v>1097.9103989571358</v>
      </c>
      <c r="H100" s="2"/>
      <c r="I100" s="147"/>
      <c r="S100" s="11"/>
      <c r="W100" s="129"/>
    </row>
    <row r="101" spans="1:23">
      <c r="A101" s="1">
        <f t="shared" si="105"/>
        <v>37</v>
      </c>
      <c r="B101" s="4">
        <f ca="1">_xll.Orion.ExcelAPI.Miscellaneous.DateRoll($B$48,A101*6,"M","MF",Holidays)</f>
        <v>48578</v>
      </c>
      <c r="C101" s="58">
        <f ca="1">_xll.Orion.ExcelAPI.Miscellaneous.LinearInterp(QZ_Nodes,B101-Calc_Date,1,2)</f>
        <v>5.9176644943635892E-2</v>
      </c>
      <c r="D101" s="59">
        <f ca="1">_xll.Orion.ExcelAPI.Miscellaneous.Zero2DF(C101,4,(B101-Calc_Date)/365)</f>
        <v>0.3369044600290414</v>
      </c>
      <c r="E101" s="59">
        <f t="shared" ca="1" si="106"/>
        <v>0.50136986301369868</v>
      </c>
      <c r="F101" s="58">
        <f ca="1">($D$64-D101)/SUMPRODUCT(D$65:D101,E$65:E101)</f>
        <v>5.9457040574906368E-2</v>
      </c>
      <c r="G101" s="11">
        <f ca="1">SUMPRODUCT(E$65:E101,D$65:D101)*10^6*0.0001</f>
        <v>1114.8017732544822</v>
      </c>
      <c r="H101" s="2"/>
      <c r="I101" s="147"/>
      <c r="S101" s="11"/>
      <c r="W101" s="129"/>
    </row>
    <row r="102" spans="1:23">
      <c r="A102" s="1">
        <f t="shared" si="105"/>
        <v>38</v>
      </c>
      <c r="B102" s="4">
        <f ca="1">_xll.Orion.ExcelAPI.Miscellaneous.DateRoll($B$48,A102*6,"M","MF",Holidays)</f>
        <v>48760</v>
      </c>
      <c r="C102" s="58">
        <f ca="1">_xll.Orion.ExcelAPI.Miscellaneous.LinearInterp(QZ_Nodes,B102-Calc_Date,1,2)</f>
        <v>5.9047883242757733E-2</v>
      </c>
      <c r="D102" s="59">
        <f ca="1">_xll.Orion.ExcelAPI.Miscellaneous.Zero2DF(C102,4,(B102-Calc_Date)/365)</f>
        <v>0.32796980518216362</v>
      </c>
      <c r="E102" s="59">
        <f t="shared" ca="1" si="106"/>
        <v>0.49863013698630138</v>
      </c>
      <c r="F102" s="58">
        <f ca="1">($D$64-D102)/SUMPRODUCT(D$65:D102,E$65:E102)</f>
        <v>5.9387316316000367E-2</v>
      </c>
      <c r="G102" s="11">
        <f ca="1">SUMPRODUCT(E$65:E102,D$65:D102)*10^6*0.0001</f>
        <v>1131.1553361430174</v>
      </c>
      <c r="H102" s="2"/>
      <c r="I102" s="147"/>
      <c r="S102" s="11"/>
      <c r="W102" s="129"/>
    </row>
    <row r="103" spans="1:23">
      <c r="A103" s="1">
        <f t="shared" si="105"/>
        <v>39</v>
      </c>
      <c r="B103" s="4">
        <f ca="1">_xll.Orion.ExcelAPI.Miscellaneous.DateRoll($B$48,A103*6,"M","MF",Holidays)</f>
        <v>48943</v>
      </c>
      <c r="C103" s="58">
        <f ca="1">_xll.Orion.ExcelAPI.Miscellaneous.LinearInterp(QZ_Nodes,B103-Calc_Date,1,2)</f>
        <v>5.891841406000662E-2</v>
      </c>
      <c r="D103" s="59">
        <f ca="1">_xll.Orion.ExcelAPI.Miscellaneous.Zero2DF(C103,4,(B103-Calc_Date)/365)</f>
        <v>0.31926570505700785</v>
      </c>
      <c r="E103" s="59">
        <f t="shared" ca="1" si="106"/>
        <v>0.50136986301369868</v>
      </c>
      <c r="F103" s="58">
        <f ca="1">($D$64-D103)/SUMPRODUCT(D$65:D103,E$65:E103)</f>
        <v>5.9317401221823739E-2</v>
      </c>
      <c r="G103" s="11">
        <f ca="1">SUMPRODUCT(E$65:E103,D$65:D103)*10^6*0.0001</f>
        <v>1147.1623564239576</v>
      </c>
      <c r="H103" s="2"/>
      <c r="I103" s="147"/>
      <c r="M103" s="19"/>
      <c r="S103" s="11"/>
      <c r="W103" s="129"/>
    </row>
    <row r="104" spans="1:23">
      <c r="A104" s="1">
        <f t="shared" si="105"/>
        <v>40</v>
      </c>
      <c r="B104" s="55">
        <f ca="1">_xll.Orion.ExcelAPI.Miscellaneous.DateRoll($B$48,A104*6,"M","MF",Holidays)</f>
        <v>49125</v>
      </c>
      <c r="C104" s="56">
        <f ca="1">_xll.Orion.ExcelAPI.Miscellaneous.LinearInterp(QZ_Nodes,B104-Calc_Date,1,2)</f>
        <v>5.8789652359128461E-2</v>
      </c>
      <c r="D104" s="57">
        <f ca="1">_xll.Orion.ExcelAPI.Miscellaneous.Zero2DF(C104,4,(B104-Calc_Date)/365)</f>
        <v>0.31087776056764477</v>
      </c>
      <c r="E104" s="57">
        <f t="shared" ca="1" si="106"/>
        <v>0.49863013698630138</v>
      </c>
      <c r="F104" s="56">
        <f ca="1">($D$64-D104)/SUMPRODUCT(D$65:D104,E$65:E104)</f>
        <v>5.9247989485527293E-2</v>
      </c>
      <c r="G104" s="74">
        <f ca="1">SUMPRODUCT(E$65:E104,D$65:D104)*10^6*0.0001</f>
        <v>1162.6636584577418</v>
      </c>
      <c r="H104" s="2"/>
      <c r="I104" s="147"/>
      <c r="M104" s="19"/>
      <c r="S104" s="11"/>
      <c r="W104" s="129"/>
    </row>
    <row r="105" spans="1:23">
      <c r="A105" s="1">
        <f t="shared" si="105"/>
        <v>41</v>
      </c>
      <c r="B105" s="4">
        <f ca="1">_xll.Orion.ExcelAPI.Miscellaneous.DateRoll($B$48,A105*6,"M","MF",Holidays)</f>
        <v>49307</v>
      </c>
      <c r="C105" s="58">
        <f ca="1">_xll.Orion.ExcelAPI.Miscellaneous.LinearInterp(QZ_Nodes,B105-Calc_Date,1,2)</f>
        <v>5.8585315762920136E-2</v>
      </c>
      <c r="D105" s="59">
        <f ca="1">_xll.Orion.ExcelAPI.Miscellaneous.Zero2DF(C105,4,(B105-Calc_Date)/365)</f>
        <v>0.30321154802132816</v>
      </c>
      <c r="E105" s="59">
        <f t="shared" ca="1" si="106"/>
        <v>0.49863013698630138</v>
      </c>
      <c r="F105" s="58">
        <f ca="1">($D$64-D105)/SUMPRODUCT(D$65:D105,E$65:E105)</f>
        <v>5.913833295763983E-2</v>
      </c>
      <c r="G105" s="11">
        <f ca="1">SUMPRODUCT(E$65:E105,D$65:D105)*10^6*0.0001</f>
        <v>1177.7827000303121</v>
      </c>
      <c r="H105" s="2"/>
      <c r="I105" s="147"/>
      <c r="S105" s="11"/>
      <c r="U105" s="129"/>
      <c r="W105" s="129"/>
    </row>
    <row r="106" spans="1:23">
      <c r="A106" s="1">
        <f t="shared" si="105"/>
        <v>42</v>
      </c>
      <c r="B106" s="4">
        <f ca="1">_xll.Orion.ExcelAPI.Miscellaneous.DateRoll($B$48,A106*6,"M","MF",Holidays)</f>
        <v>49489</v>
      </c>
      <c r="C106" s="58">
        <f ca="1">_xll.Orion.ExcelAPI.Miscellaneous.LinearInterp(QZ_Nodes,B106-Calc_Date,1,2)</f>
        <v>5.8380979166711811E-2</v>
      </c>
      <c r="D106" s="59">
        <f ca="1">_xll.Orion.ExcelAPI.Miscellaneous.Zero2DF(C106,4,(B106-Calc_Date)/365)</f>
        <v>0.29579384485654941</v>
      </c>
      <c r="E106" s="59">
        <f t="shared" ca="1" si="106"/>
        <v>0.49863013698630138</v>
      </c>
      <c r="F106" s="58">
        <f ca="1">($D$64-D106)/SUMPRODUCT(D$65:D106,E$65:E106)</f>
        <v>5.9028926104097081E-2</v>
      </c>
      <c r="G106" s="11">
        <f ca="1">SUMPRODUCT(E$65:E106,D$65:D106)*10^6*0.0001</f>
        <v>1192.5318725683646</v>
      </c>
      <c r="H106" s="2"/>
      <c r="I106" s="147"/>
      <c r="S106" s="11"/>
      <c r="U106" s="129"/>
      <c r="W106" s="129"/>
    </row>
    <row r="107" spans="1:23">
      <c r="A107" s="1">
        <f t="shared" si="105"/>
        <v>43</v>
      </c>
      <c r="B107" s="4">
        <f ca="1">_xll.Orion.ExcelAPI.Miscellaneous.DateRoll($B$48,A107*6,"M","MF",Holidays)</f>
        <v>49674</v>
      </c>
      <c r="C107" s="58">
        <f ca="1">_xll.Orion.ExcelAPI.Miscellaneous.LinearInterp(QZ_Nodes,B107-Calc_Date,1,2)</f>
        <v>5.8173274384851696E-2</v>
      </c>
      <c r="D107" s="59">
        <f ca="1">_xll.Orion.ExcelAPI.Miscellaneous.Zero2DF(C107,4,(B107-Calc_Date)/365)</f>
        <v>0.28849926446098817</v>
      </c>
      <c r="E107" s="59">
        <f t="shared" ca="1" si="106"/>
        <v>0.50684931506849318</v>
      </c>
      <c r="F107" s="58">
        <f ca="1">($D$64-D107)/SUMPRODUCT(D$65:D107,E$65:E107)</f>
        <v>5.8918172838265656E-2</v>
      </c>
      <c r="G107" s="11">
        <f ca="1">SUMPRODUCT(E$65:E107,D$65:D107)*10^6*0.0001</f>
        <v>1207.1544380273463</v>
      </c>
      <c r="H107" s="2"/>
      <c r="I107" s="147"/>
      <c r="M107" s="6"/>
      <c r="N107" s="6"/>
      <c r="S107" s="11"/>
      <c r="U107" s="129"/>
      <c r="W107" s="129"/>
    </row>
    <row r="108" spans="1:23">
      <c r="A108" s="1">
        <f t="shared" si="105"/>
        <v>44</v>
      </c>
      <c r="B108" s="4">
        <f ca="1">_xll.Orion.ExcelAPI.Miscellaneous.DateRoll($B$48,A108*6,"M","MF",Holidays)</f>
        <v>49856</v>
      </c>
      <c r="C108" s="58">
        <f ca="1">_xll.Orion.ExcelAPI.Miscellaneous.LinearInterp(QZ_Nodes,B108-Calc_Date,1,2)</f>
        <v>5.7968937788643371E-2</v>
      </c>
      <c r="D108" s="59">
        <f ca="1">_xll.Orion.ExcelAPI.Miscellaneous.Zero2DF(C108,4,(B108-Calc_Date)/365)</f>
        <v>0.2815556121455921</v>
      </c>
      <c r="E108" s="59">
        <f t="shared" ca="1" si="106"/>
        <v>0.49863013698630138</v>
      </c>
      <c r="F108" s="58">
        <f ca="1">($D$64-D108)/SUMPRODUCT(D$65:D108,E$65:E108)</f>
        <v>5.8809427227701425E-2</v>
      </c>
      <c r="G108" s="11">
        <f ca="1">SUMPRODUCT(E$65:E108,D$65:D108)*10^6*0.0001</f>
        <v>1221.1936493726882</v>
      </c>
      <c r="H108" s="2"/>
      <c r="I108" s="147"/>
      <c r="M108" s="6"/>
      <c r="N108" s="6"/>
      <c r="S108" s="11"/>
      <c r="U108" s="129"/>
      <c r="W108" s="129"/>
    </row>
    <row r="109" spans="1:23">
      <c r="A109" s="1">
        <f t="shared" si="105"/>
        <v>45</v>
      </c>
      <c r="B109" s="4">
        <f ca="1">_xll.Orion.ExcelAPI.Miscellaneous.DateRoll($B$48,A109*6,"M","MF",Holidays)</f>
        <v>50039</v>
      </c>
      <c r="C109" s="58">
        <f ca="1">_xll.Orion.ExcelAPI.Miscellaneous.LinearInterp(QZ_Nodes,B109-Calc_Date,1,2)</f>
        <v>5.7763478463884445E-2</v>
      </c>
      <c r="D109" s="59">
        <f ca="1">_xll.Orion.ExcelAPI.Miscellaneous.Zero2DF(C109,4,(B109-Calc_Date)/365)</f>
        <v>0.27479801090890865</v>
      </c>
      <c r="E109" s="59">
        <f t="shared" ca="1" si="106"/>
        <v>0.50136986301369868</v>
      </c>
      <c r="F109" s="58">
        <f ca="1">($D$64-D109)/SUMPRODUCT(D$65:D109,E$65:E109)</f>
        <v>5.8700526425260253E-2</v>
      </c>
      <c r="G109" s="11">
        <f ca="1">SUMPRODUCT(E$65:E109,D$65:D109)*10^6*0.0001</f>
        <v>1234.9711934812717</v>
      </c>
      <c r="H109" s="2"/>
      <c r="I109" s="147"/>
      <c r="S109" s="74"/>
      <c r="U109" s="129"/>
      <c r="W109" s="129"/>
    </row>
    <row r="110" spans="1:23">
      <c r="A110" s="1">
        <f t="shared" si="105"/>
        <v>46</v>
      </c>
      <c r="B110" s="4">
        <f ca="1">_xll.Orion.ExcelAPI.Miscellaneous.DateRoll($B$48,A110*6,"M","MF",Holidays)</f>
        <v>50221</v>
      </c>
      <c r="C110" s="58">
        <f ca="1">_xll.Orion.ExcelAPI.Miscellaneous.LinearInterp(QZ_Nodes,B110-Calc_Date,1,2)</f>
        <v>5.755914186767612E-2</v>
      </c>
      <c r="D110" s="59">
        <f ca="1">_xll.Orion.ExcelAPI.Miscellaneous.Zero2DF(C110,4,(B110-Calc_Date)/365)</f>
        <v>0.26829230289179573</v>
      </c>
      <c r="E110" s="59">
        <f t="shared" ca="1" si="106"/>
        <v>0.49863013698630138</v>
      </c>
      <c r="F110" s="58">
        <f ca="1">($D$64-D110)/SUMPRODUCT(D$65:D110,E$65:E110)</f>
        <v>5.8592610466248848E-2</v>
      </c>
      <c r="G110" s="11">
        <f ca="1">SUMPRODUCT(E$65:E110,D$65:D110)*10^6*0.0001</f>
        <v>1248.3490562556024</v>
      </c>
      <c r="H110" s="2"/>
      <c r="I110" s="147"/>
      <c r="S110" s="11"/>
      <c r="U110" s="129"/>
      <c r="W110" s="129"/>
    </row>
    <row r="111" spans="1:23">
      <c r="A111" s="1">
        <f t="shared" si="105"/>
        <v>47</v>
      </c>
      <c r="B111" s="4">
        <f ca="1">_xll.Orion.ExcelAPI.Miscellaneous.DateRoll($B$48,A111*6,"M","MF",Holidays)</f>
        <v>50404</v>
      </c>
      <c r="C111" s="58">
        <f ca="1">_xll.Orion.ExcelAPI.Miscellaneous.LinearInterp(QZ_Nodes,B111-Calc_Date,1,2)</f>
        <v>5.73536825429172E-2</v>
      </c>
      <c r="D111" s="59">
        <f ca="1">_xll.Orion.ExcelAPI.Miscellaneous.Zero2DF(C111,4,(B111-Calc_Date)/365)</f>
        <v>0.26195924838823698</v>
      </c>
      <c r="E111" s="59">
        <f t="shared" ca="1" si="106"/>
        <v>0.50136986301369868</v>
      </c>
      <c r="F111" s="58">
        <f ca="1">($D$64-D111)/SUMPRODUCT(D$65:D111,E$65:E111)</f>
        <v>5.8484609838583924E-2</v>
      </c>
      <c r="G111" s="11">
        <f ca="1">SUMPRODUCT(E$65:E111,D$65:D111)*10^6*0.0001</f>
        <v>1261.4829035035605</v>
      </c>
      <c r="H111" s="2"/>
      <c r="I111" s="147"/>
      <c r="S111" s="11"/>
      <c r="U111" s="129"/>
      <c r="W111" s="129"/>
    </row>
    <row r="112" spans="1:23">
      <c r="A112" s="1">
        <f t="shared" si="105"/>
        <v>48</v>
      </c>
      <c r="B112" s="4">
        <f ca="1">_xll.Orion.ExcelAPI.Miscellaneous.DateRoll($B$48,A112*6,"M","MF",Holidays)</f>
        <v>50586</v>
      </c>
      <c r="C112" s="58">
        <f ca="1">_xll.Orion.ExcelAPI.Miscellaneous.LinearInterp(QZ_Nodes,B112-Calc_Date,1,2)</f>
        <v>5.7149345946708875E-2</v>
      </c>
      <c r="D112" s="59">
        <f ca="1">_xll.Orion.ExcelAPI.Miscellaneous.Zero2DF(C112,4,(B112-Calc_Date)/365)</f>
        <v>0.2558606748161526</v>
      </c>
      <c r="E112" s="59">
        <f t="shared" ca="1" si="106"/>
        <v>0.49863013698630138</v>
      </c>
      <c r="F112" s="58">
        <f ca="1">($D$64-D112)/SUMPRODUCT(D$65:D112,E$65:E112)</f>
        <v>5.8377653312426094E-2</v>
      </c>
      <c r="G112" s="11">
        <f ca="1">SUMPRODUCT(E$65:E112,D$65:D112)*10^6*0.0001</f>
        <v>1274.2408878368592</v>
      </c>
      <c r="H112" s="2"/>
      <c r="I112" s="147"/>
      <c r="M112" s="122"/>
      <c r="S112" s="11"/>
      <c r="U112" s="129"/>
      <c r="W112" s="129"/>
    </row>
    <row r="113" spans="1:23">
      <c r="A113" s="1">
        <f t="shared" si="105"/>
        <v>49</v>
      </c>
      <c r="B113" s="4">
        <f ca="1">_xll.Orion.ExcelAPI.Miscellaneous.DateRoll($B$48,A113*6,"M","MF",Holidays)</f>
        <v>50769</v>
      </c>
      <c r="C113" s="58">
        <f ca="1">_xll.Orion.ExcelAPI.Miscellaneous.LinearInterp(QZ_Nodes,B113-Calc_Date,1,2)</f>
        <v>5.6943886621949949E-2</v>
      </c>
      <c r="D113" s="59">
        <f ca="1">_xll.Orion.ExcelAPI.Miscellaneous.Zero2DF(C113,4,(B113-Calc_Date)/365)</f>
        <v>0.24992241919733421</v>
      </c>
      <c r="E113" s="59">
        <f t="shared" ca="1" si="106"/>
        <v>0.50136986301369868</v>
      </c>
      <c r="F113" s="58">
        <f ca="1">($D$64-D113)/SUMPRODUCT(D$65:D113,E$65:E113)</f>
        <v>5.8270666720893836E-2</v>
      </c>
      <c r="G113" s="11">
        <f ca="1">SUMPRODUCT(E$65:E113,D$65:D113)*10^6*0.0001</f>
        <v>1286.771244744561</v>
      </c>
      <c r="H113" s="2"/>
      <c r="I113" s="147"/>
      <c r="S113" s="11"/>
      <c r="U113" s="129"/>
      <c r="W113" s="129"/>
    </row>
    <row r="114" spans="1:23">
      <c r="A114" s="1">
        <f t="shared" si="105"/>
        <v>50</v>
      </c>
      <c r="B114" s="55">
        <f ca="1">_xll.Orion.ExcelAPI.Miscellaneous.DateRoll($B$48,A114*6,"M","MF",Holidays)</f>
        <v>50951</v>
      </c>
      <c r="C114" s="56">
        <f ca="1">_xll.Orion.ExcelAPI.Miscellaneous.LinearInterp(QZ_Nodes,B114-Calc_Date,1,2)</f>
        <v>5.6739550025741624E-2</v>
      </c>
      <c r="D114" s="57">
        <f ca="1">_xll.Orion.ExcelAPI.Miscellaneous.Zero2DF(C114,4,(B114-Calc_Date)/365)</f>
        <v>0.24420256697276896</v>
      </c>
      <c r="E114" s="57">
        <f t="shared" ca="1" si="106"/>
        <v>0.49863013698630138</v>
      </c>
      <c r="F114" s="56">
        <f ca="1">($D$64-D114)/SUMPRODUCT(D$65:D114,E$65:E114)</f>
        <v>5.8164767322658344E-2</v>
      </c>
      <c r="G114" s="74">
        <f ca="1">SUMPRODUCT(E$65:E114,D$65:D114)*10^6*0.0001</f>
        <v>1298.947920686765</v>
      </c>
      <c r="H114" s="2"/>
      <c r="I114" s="147"/>
      <c r="S114" s="11"/>
      <c r="U114" s="129"/>
      <c r="W114" s="129"/>
    </row>
    <row r="115" spans="1:23">
      <c r="A115" s="1">
        <f t="shared" si="105"/>
        <v>51</v>
      </c>
      <c r="B115" s="4">
        <f ca="1">_xll.Orion.ExcelAPI.Miscellaneous.DateRoll($B$48,A115*6,"M","MF",Holidays)</f>
        <v>51134</v>
      </c>
      <c r="C115" s="58">
        <f ca="1">_xll.Orion.ExcelAPI.Miscellaneous.LinearInterp(QZ_Nodes,B115-Calc_Date,1,2)</f>
        <v>5.646022382795951E-2</v>
      </c>
      <c r="D115" s="59">
        <f ca="1">_xll.Orion.ExcelAPI.Miscellaneous.Zero2DF(C115,4,(B115-Calc_Date)/365)</f>
        <v>0.23907571431501864</v>
      </c>
      <c r="E115" s="59">
        <f t="shared" ca="1" si="106"/>
        <v>0.50136986301369868</v>
      </c>
      <c r="F115" s="58">
        <f ca="1">($D$64-D115)/SUMPRODUCT(D$65:D115,E$65:E115)</f>
        <v>5.8024021307544506E-2</v>
      </c>
      <c r="G115" s="11">
        <f ca="1">SUMPRODUCT(E$65:E115,D$65:D115)*10^6*0.0001</f>
        <v>1310.9344565003673</v>
      </c>
      <c r="H115" s="2"/>
      <c r="I115" s="147"/>
      <c r="S115" s="11"/>
      <c r="U115" s="129"/>
      <c r="W115" s="129"/>
    </row>
    <row r="116" spans="1:23">
      <c r="A116" s="1">
        <f t="shared" si="105"/>
        <v>52</v>
      </c>
      <c r="B116" s="4">
        <f ca="1">_xll.Orion.ExcelAPI.Miscellaneous.DateRoll($B$48,A116*6,"M","MF",Holidays)</f>
        <v>51316</v>
      </c>
      <c r="C116" s="58">
        <f ca="1">_xll.Orion.ExcelAPI.Miscellaneous.LinearInterp(QZ_Nodes,B116-Calc_Date,1,2)</f>
        <v>5.6182020358727984E-2</v>
      </c>
      <c r="D116" s="59">
        <f ca="1">_xll.Orion.ExcelAPI.Miscellaneous.Zero2DF(C116,4,(B116-Calc_Date)/365)</f>
        <v>0.23415030501785219</v>
      </c>
      <c r="E116" s="59">
        <f t="shared" ca="1" si="106"/>
        <v>0.49863013698630138</v>
      </c>
      <c r="F116" s="58">
        <f ca="1">($D$64-D116)/SUMPRODUCT(D$65:D116,E$65:E116)</f>
        <v>5.7884210587551888E-2</v>
      </c>
      <c r="G116" s="11">
        <f ca="1">SUMPRODUCT(E$65:E116,D$65:D116)*10^6*0.0001</f>
        <v>1322.6098963670108</v>
      </c>
      <c r="H116" s="2"/>
      <c r="I116" s="147"/>
      <c r="S116" s="11"/>
      <c r="U116" s="129"/>
      <c r="W116" s="129"/>
    </row>
    <row r="117" spans="1:23">
      <c r="A117" s="1">
        <f t="shared" si="105"/>
        <v>53</v>
      </c>
      <c r="B117" s="4">
        <f ca="1">_xll.Orion.ExcelAPI.Miscellaneous.DateRoll($B$48,A117*6,"M","MF",Holidays)</f>
        <v>51501</v>
      </c>
      <c r="C117" s="58">
        <f ca="1">_xll.Orion.ExcelAPI.Miscellaneous.LinearInterp(QZ_Nodes,B117-Calc_Date,1,2)</f>
        <v>5.5899231118025618E-2</v>
      </c>
      <c r="D117" s="59">
        <f ca="1">_xll.Orion.ExcelAPI.Miscellaneous.Zero2DF(C117,4,(B117-Calc_Date)/365)</f>
        <v>0.22931209651290871</v>
      </c>
      <c r="E117" s="59">
        <f t="shared" ca="1" si="106"/>
        <v>0.50684931506849318</v>
      </c>
      <c r="F117" s="58">
        <f ca="1">($D$64-D117)/SUMPRODUCT(D$65:D117,E$65:E117)</f>
        <v>5.7742595016778538E-2</v>
      </c>
      <c r="G117" s="11">
        <f ca="1">SUMPRODUCT(E$65:E117,D$65:D117)*10^6*0.0001</f>
        <v>1334.2325642724597</v>
      </c>
      <c r="H117" s="2"/>
      <c r="I117" s="147"/>
      <c r="S117" s="11"/>
      <c r="U117" s="129"/>
      <c r="W117" s="129"/>
    </row>
    <row r="118" spans="1:23">
      <c r="A118" s="1">
        <f t="shared" si="105"/>
        <v>54</v>
      </c>
      <c r="B118" s="4">
        <f ca="1">_xll.Orion.ExcelAPI.Miscellaneous.DateRoll($B$48,A118*6,"M","MF",Holidays)</f>
        <v>51680</v>
      </c>
      <c r="C118" s="58">
        <f ca="1">_xll.Orion.ExcelAPI.Miscellaneous.LinearInterp(QZ_Nodes,B118-Calc_Date,1,2)</f>
        <v>5.5625613420264945E-2</v>
      </c>
      <c r="D118" s="59">
        <f ca="1">_xll.Orion.ExcelAPI.Miscellaneous.Zero2DF(C118,4,(B118-Calc_Date)/365)</f>
        <v>0.2247865783185648</v>
      </c>
      <c r="E118" s="59">
        <f t="shared" ca="1" si="106"/>
        <v>0.49041095890410957</v>
      </c>
      <c r="F118" s="58">
        <f ca="1">($D$64-D118)/SUMPRODUCT(D$65:D118,E$65:E118)</f>
        <v>5.7605825654095763E-2</v>
      </c>
      <c r="G118" s="11">
        <f ca="1">SUMPRODUCT(E$65:E118,D$65:D118)*10^6*0.0001</f>
        <v>1345.2563444146579</v>
      </c>
      <c r="H118" s="2"/>
      <c r="I118" s="147"/>
      <c r="S118" s="11"/>
    </row>
    <row r="119" spans="1:23">
      <c r="A119" s="1">
        <f t="shared" si="105"/>
        <v>55</v>
      </c>
      <c r="B119" s="4">
        <f ca="1">_xll.Orion.ExcelAPI.Miscellaneous.DateRoll($B$48,A119*6,"M","MF",Holidays)</f>
        <v>51865</v>
      </c>
      <c r="C119" s="58">
        <f ca="1">_xll.Orion.ExcelAPI.Miscellaneous.LinearInterp(QZ_Nodes,B119-Calc_Date,1,2)</f>
        <v>5.5342824179562572E-2</v>
      </c>
      <c r="D119" s="59">
        <f ca="1">_xll.Orion.ExcelAPI.Miscellaneous.Zero2DF(C119,4,(B119-Calc_Date)/365)</f>
        <v>0.22026456986374879</v>
      </c>
      <c r="E119" s="59">
        <f t="shared" ca="1" si="106"/>
        <v>0.50684931506849318</v>
      </c>
      <c r="F119" s="58">
        <f ca="1">($D$64-D119)/SUMPRODUCT(D$65:D119,E$65:E119)</f>
        <v>5.7465075752175465E-2</v>
      </c>
      <c r="G119" s="11">
        <f ca="1">SUMPRODUCT(E$65:E119,D$65:D119)*10^6*0.0001</f>
        <v>1356.4204390515874</v>
      </c>
      <c r="H119" s="2"/>
      <c r="I119" s="147"/>
      <c r="S119" s="74"/>
    </row>
    <row r="120" spans="1:23">
      <c r="A120" s="1">
        <f t="shared" si="105"/>
        <v>56</v>
      </c>
      <c r="B120" s="4">
        <f ca="1">_xll.Orion.ExcelAPI.Miscellaneous.DateRoll($B$48,A120*6,"M","MF",Holidays)</f>
        <v>52047</v>
      </c>
      <c r="C120" s="58">
        <f ca="1">_xll.Orion.ExcelAPI.Miscellaneous.LinearInterp(QZ_Nodes,B120-Calc_Date,1,2)</f>
        <v>5.5064620710331053E-2</v>
      </c>
      <c r="D120" s="59">
        <f ca="1">_xll.Orion.ExcelAPI.Miscellaneous.Zero2DF(C120,4,(B120-Calc_Date)/365)</f>
        <v>0.21596436033303726</v>
      </c>
      <c r="E120" s="59">
        <f t="shared" ca="1" si="106"/>
        <v>0.49863013698630138</v>
      </c>
      <c r="F120" s="58">
        <f ca="1">($D$64-D120)/SUMPRODUCT(D$65:D120,E$65:E120)</f>
        <v>5.7326982630272874E-2</v>
      </c>
      <c r="G120" s="11">
        <f ca="1">SUMPRODUCT(E$65:E120,D$65:D120)*10^6*0.0001</f>
        <v>1367.1890729092897</v>
      </c>
      <c r="H120" s="2"/>
      <c r="I120" s="147"/>
      <c r="S120" s="11"/>
    </row>
    <row r="121" spans="1:23">
      <c r="A121" s="1">
        <f t="shared" si="105"/>
        <v>57</v>
      </c>
      <c r="B121" s="4">
        <f ca="1">_xll.Orion.ExcelAPI.Miscellaneous.DateRoll($B$48,A121*6,"M","MF",Holidays)</f>
        <v>52230</v>
      </c>
      <c r="C121" s="58">
        <f ca="1">_xll.Orion.ExcelAPI.Miscellaneous.LinearInterp(QZ_Nodes,B121-Calc_Date,1,2)</f>
        <v>5.4784888650609244E-2</v>
      </c>
      <c r="D121" s="59">
        <f ca="1">_xll.Orion.ExcelAPI.Miscellaneous.Zero2DF(C121,4,(B121-Calc_Date)/365)</f>
        <v>0.21178370891365658</v>
      </c>
      <c r="E121" s="59">
        <f t="shared" ca="1" si="106"/>
        <v>0.50136986301369868</v>
      </c>
      <c r="F121" s="58">
        <f ca="1">($D$64-D121)/SUMPRODUCT(D$65:D121,E$65:E121)</f>
        <v>5.7188614912077218E-2</v>
      </c>
      <c r="G121" s="11">
        <f ca="1">SUMPRODUCT(E$65:E121,D$65:D121)*10^6*0.0001</f>
        <v>1377.8072698219469</v>
      </c>
      <c r="H121" s="2"/>
      <c r="I121" s="147"/>
      <c r="S121" s="11"/>
    </row>
    <row r="122" spans="1:23">
      <c r="A122" s="1">
        <f t="shared" si="105"/>
        <v>58</v>
      </c>
      <c r="B122" s="4">
        <f ca="1">_xll.Orion.ExcelAPI.Miscellaneous.DateRoll($B$48,A122*6,"M","MF",Holidays)</f>
        <v>52412</v>
      </c>
      <c r="C122" s="58">
        <f ca="1">_xll.Orion.ExcelAPI.Miscellaneous.LinearInterp(QZ_Nodes,B122-Calc_Date,1,2)</f>
        <v>5.4506685181377725E-2</v>
      </c>
      <c r="D122" s="59">
        <f ca="1">_xll.Orion.ExcelAPI.Miscellaneous.Zero2DF(C122,4,(B122-Calc_Date)/365)</f>
        <v>0.20776329614784278</v>
      </c>
      <c r="E122" s="59">
        <f t="shared" ca="1" si="106"/>
        <v>0.49863013698630138</v>
      </c>
      <c r="F122" s="58">
        <f ca="1">($D$64-D122)/SUMPRODUCT(D$65:D122,E$65:E122)</f>
        <v>5.7051444201103196E-2</v>
      </c>
      <c r="G122" s="11">
        <f ca="1">SUMPRODUCT(E$65:E122,D$65:D122)*10^6*0.0001</f>
        <v>1388.1669739038391</v>
      </c>
      <c r="H122" s="2"/>
      <c r="I122" s="147"/>
      <c r="S122" s="11"/>
    </row>
    <row r="123" spans="1:23">
      <c r="A123" s="1">
        <f t="shared" si="105"/>
        <v>59</v>
      </c>
      <c r="B123" s="4">
        <f ca="1">_xll.Orion.ExcelAPI.Miscellaneous.DateRoll($B$48,A123*6,"M","MF",Holidays)</f>
        <v>52595</v>
      </c>
      <c r="C123" s="58">
        <f ca="1">_xll.Orion.ExcelAPI.Miscellaneous.LinearInterp(QZ_Nodes,B123-Calc_Date,1,2)</f>
        <v>5.4226953121655923E-2</v>
      </c>
      <c r="D123" s="59">
        <f ca="1">_xll.Orion.ExcelAPI.Miscellaneous.Zero2DF(C123,4,(B123-Calc_Date)/365)</f>
        <v>0.20385410500160225</v>
      </c>
      <c r="E123" s="59">
        <f t="shared" ca="1" si="106"/>
        <v>0.50136986301369868</v>
      </c>
      <c r="F123" s="58">
        <f ca="1">($D$64-D123)/SUMPRODUCT(D$65:D123,E$65:E123)</f>
        <v>5.6914012623670081E-2</v>
      </c>
      <c r="G123" s="11">
        <f ca="1">SUMPRODUCT(E$65:E123,D$65:D123)*10^6*0.0001</f>
        <v>1398.3876043737826</v>
      </c>
      <c r="H123" s="2"/>
      <c r="I123" s="147"/>
      <c r="S123" s="11"/>
    </row>
    <row r="124" spans="1:23">
      <c r="A124" s="1">
        <f t="shared" si="105"/>
        <v>60</v>
      </c>
      <c r="B124" s="55">
        <f ca="1">_xll.Orion.ExcelAPI.Miscellaneous.DateRoll($B$48,A124*6,"M","MF",Holidays)</f>
        <v>52778</v>
      </c>
      <c r="C124" s="56">
        <f ca="1">_xll.Orion.ExcelAPI.Miscellaneous.LinearInterp(QZ_Nodes,B124-Calc_Date,1,2)</f>
        <v>5.3947221061934114E-2</v>
      </c>
      <c r="D124" s="57">
        <f ca="1">_xll.Orion.ExcelAPI.Miscellaneous.Zero2DF(C124,4,(B124-Calc_Date)/365)</f>
        <v>0.20007394223078473</v>
      </c>
      <c r="E124" s="57">
        <f t="shared" ca="1" si="106"/>
        <v>0.50136986301369868</v>
      </c>
      <c r="F124" s="56">
        <f ca="1">($D$64-D124)/SUMPRODUCT(D$65:D124,E$65:E124)</f>
        <v>5.6777054679348869E-2</v>
      </c>
      <c r="G124" s="74">
        <f ca="1">SUMPRODUCT(E$65:E124,D$65:D124)*10^6*0.0001</f>
        <v>1408.4187088746685</v>
      </c>
      <c r="H124" s="2"/>
      <c r="I124" s="147"/>
      <c r="S124" s="11"/>
    </row>
    <row r="125" spans="1:23">
      <c r="A125" s="1"/>
      <c r="B125" s="4"/>
      <c r="C125" s="58"/>
      <c r="D125" s="59"/>
      <c r="E125" s="59"/>
      <c r="F125" s="58"/>
      <c r="G125" s="11"/>
      <c r="S125" s="11"/>
    </row>
    <row r="126" spans="1:23">
      <c r="A126" s="1"/>
      <c r="B126" s="4"/>
      <c r="C126" s="58"/>
      <c r="D126" s="59"/>
      <c r="E126" s="59"/>
      <c r="F126" s="58"/>
      <c r="G126" s="11"/>
      <c r="S126" s="11"/>
    </row>
    <row r="127" spans="1:23">
      <c r="A127" s="1"/>
      <c r="B127" s="4"/>
      <c r="C127" s="58"/>
      <c r="D127" s="59"/>
      <c r="E127" s="59"/>
      <c r="F127" s="58"/>
      <c r="G127" s="2"/>
      <c r="S127" s="11"/>
    </row>
    <row r="128" spans="1:23">
      <c r="A128" s="3" t="s">
        <v>67</v>
      </c>
      <c r="B128" s="120">
        <v>40274</v>
      </c>
      <c r="C128" s="58">
        <f ca="1">_xll.Orion.ExcelAPI.Miscellaneous.LinearInterp(QZ_Nodes,B128-Calc_Date,1,2)</f>
        <v>4.9095581364560832E-2</v>
      </c>
      <c r="D128" s="59">
        <f ca="1">_xll.Orion.ExcelAPI.Miscellaneous.Zero2DF(C128,4,(B128-Calc_Date)/365)</f>
        <v>1.2292655052660331</v>
      </c>
      <c r="G128" s="11"/>
      <c r="S128" s="11"/>
    </row>
    <row r="129" spans="1:19">
      <c r="A129" s="52">
        <v>3</v>
      </c>
      <c r="B129" s="121">
        <f>_xll.Orion.ExcelAPI.Miscellaneous.DateRoll(B128,A129,"M","MF",Holidays)</f>
        <v>40365</v>
      </c>
      <c r="C129" s="58">
        <f ca="1">_xll.Orion.ExcelAPI.Miscellaneous.LinearInterp(QZ_Nodes,B129-Calc_Date,1,2)</f>
        <v>4.9095581364560832E-2</v>
      </c>
      <c r="D129" s="59">
        <f ca="1">_xll.Orion.ExcelAPI.Miscellaneous.Zero2DF(C129,4,(B129-Calc_Date)/365)</f>
        <v>1.2144011582570291</v>
      </c>
      <c r="E129" s="26">
        <f>(B129-B128)/365</f>
        <v>0.24931506849315069</v>
      </c>
      <c r="F129" s="2">
        <f ca="1">(D128/D129-1)/E129</f>
        <v>4.9094759259134396E-2</v>
      </c>
      <c r="G129" s="2"/>
      <c r="S129" s="11"/>
    </row>
    <row r="130" spans="1:19">
      <c r="G130" s="11"/>
      <c r="S130" s="11"/>
    </row>
    <row r="131" spans="1:19">
      <c r="A131" s="3" t="s">
        <v>67</v>
      </c>
      <c r="B131" s="120">
        <v>39840</v>
      </c>
      <c r="C131" s="58">
        <f ca="1">_xll.Orion.ExcelAPI.Miscellaneous.LinearInterp(QZ_Nodes,B131-Calc_Date,1,2)</f>
        <v>4.9095581364560832E-2</v>
      </c>
      <c r="D131" s="59">
        <f ca="1">_xll.Orion.ExcelAPI.Miscellaneous.Zero2DF(C131,4,(B131-Calc_Date)/365)</f>
        <v>1.3026988551548364</v>
      </c>
      <c r="G131" s="11"/>
      <c r="S131" s="11"/>
    </row>
    <row r="132" spans="1:19">
      <c r="A132" s="52">
        <v>3</v>
      </c>
      <c r="B132" s="121">
        <f>_xll.Orion.ExcelAPI.Miscellaneous.DateRoll(B131,A132,"M","MF",Holidays)</f>
        <v>39930</v>
      </c>
      <c r="C132" s="58">
        <f ca="1">_xll.Orion.ExcelAPI.Miscellaneous.LinearInterp(QZ_Nodes,B132-Calc_Date,1,2)</f>
        <v>4.9095581364560832E-2</v>
      </c>
      <c r="D132" s="59">
        <f ca="1">_xll.Orion.ExcelAPI.Miscellaneous.Zero2DF(C132,4,(B132-Calc_Date)/365)</f>
        <v>1.2871186109383246</v>
      </c>
      <c r="E132" s="26">
        <f>(B132-B131)/365</f>
        <v>0.24657534246575341</v>
      </c>
      <c r="F132" s="2">
        <f ca="1">(D131/D132-1)/E132</f>
        <v>4.9091471020780798E-2</v>
      </c>
      <c r="G132" s="2"/>
      <c r="M132" s="119"/>
      <c r="S132" s="11"/>
    </row>
    <row r="133" spans="1:19">
      <c r="B133" s="121"/>
      <c r="C133" s="58"/>
      <c r="D133" s="59"/>
      <c r="E133" s="26"/>
      <c r="F133" s="2"/>
      <c r="G133" s="11"/>
      <c r="S133" s="11"/>
    </row>
    <row r="134" spans="1:19">
      <c r="A134" s="3" t="s">
        <v>67</v>
      </c>
      <c r="B134" s="120">
        <f ca="1">Calc_Date</f>
        <v>41818</v>
      </c>
      <c r="C134" s="58">
        <f ca="1">_xll.Orion.ExcelAPI.Miscellaneous.LinearInterp(QZ_Nodes,B134-Calc_Date,1,2)</f>
        <v>4.9095581364560832E-2</v>
      </c>
      <c r="D134" s="59">
        <f ca="1">_xll.Orion.ExcelAPI.Miscellaneous.Zero2DF(C134,4,(B134-Calc_Date)/365)</f>
        <v>1</v>
      </c>
      <c r="G134" s="11"/>
      <c r="S134" s="11"/>
    </row>
    <row r="135" spans="1:19">
      <c r="A135" s="52">
        <v>6</v>
      </c>
      <c r="B135" s="121">
        <f ca="1">_xll.Orion.ExcelAPI.Miscellaneous.DateRoll(B134,A135,"M","MF",Holidays)</f>
        <v>42002</v>
      </c>
      <c r="C135" s="58">
        <f ca="1">_xll.Orion.ExcelAPI.Miscellaneous.LinearInterp(QZ_Nodes,B135-Calc_Date,1,2)</f>
        <v>5.0669718178812474E-2</v>
      </c>
      <c r="D135" s="59">
        <f ca="1">_xll.Orion.ExcelAPI.Miscellaneous.Zero2DF(C135,4,(B135-Calc_Date)/365)</f>
        <v>0.97493676982058852</v>
      </c>
      <c r="E135" s="26">
        <f ca="1">(B135-B134)/365</f>
        <v>0.50410958904109593</v>
      </c>
      <c r="F135" s="2">
        <f ca="1">(D134/D135-1)/E135</f>
        <v>5.0995943814368248E-2</v>
      </c>
      <c r="G135" s="2"/>
      <c r="S135" s="11"/>
    </row>
    <row r="136" spans="1:19">
      <c r="B136" s="121"/>
      <c r="C136" s="58"/>
      <c r="D136" s="59"/>
      <c r="G136" s="11"/>
      <c r="S136" s="11"/>
    </row>
    <row r="137" spans="1:19">
      <c r="A137" s="3" t="s">
        <v>67</v>
      </c>
      <c r="B137" s="120">
        <f ca="1">Calc_Date</f>
        <v>41818</v>
      </c>
      <c r="C137" s="58">
        <f ca="1">_xll.Orion.ExcelAPI.Miscellaneous.LinearInterp(QZ_Nodes,B137-Calc_Date,1,2)</f>
        <v>4.9095581364560832E-2</v>
      </c>
      <c r="D137" s="59">
        <f ca="1">_xll.Orion.ExcelAPI.Miscellaneous.Zero2DF(C137,4,(B137-Calc_Date)/365)</f>
        <v>1</v>
      </c>
      <c r="G137" s="11"/>
      <c r="S137" s="11"/>
    </row>
    <row r="138" spans="1:19">
      <c r="A138" s="52">
        <v>6</v>
      </c>
      <c r="B138" s="121">
        <f ca="1">_xll.Orion.ExcelAPI.Miscellaneous.DateRoll(B137,A138,"M","MF",Holidays)</f>
        <v>42002</v>
      </c>
      <c r="C138" s="58">
        <f ca="1">_xll.Orion.ExcelAPI.Miscellaneous.LinearInterp(QZ_Nodes,B138-Calc_Date,1,2)</f>
        <v>5.0669718178812474E-2</v>
      </c>
      <c r="D138" s="59">
        <f ca="1">_xll.Orion.ExcelAPI.Miscellaneous.Zero2DF(C138,4,(B138-Calc_Date)/365)</f>
        <v>0.97493676982058852</v>
      </c>
      <c r="E138" s="26">
        <f ca="1">(B138-B137)/365</f>
        <v>0.50410958904109593</v>
      </c>
      <c r="F138" s="2">
        <f ca="1">(D137/D138-1)/E138</f>
        <v>5.0995943814368248E-2</v>
      </c>
      <c r="G138" s="6"/>
      <c r="S138" s="11"/>
    </row>
    <row r="139" spans="1:19">
      <c r="A139" s="1"/>
      <c r="B139" s="4"/>
      <c r="C139" s="58"/>
      <c r="D139" s="59"/>
      <c r="E139" s="59"/>
      <c r="F139" s="58"/>
      <c r="G139" s="11"/>
      <c r="S139" s="11"/>
    </row>
    <row r="140" spans="1:19">
      <c r="A140" s="1"/>
      <c r="B140" s="11"/>
      <c r="C140" s="58"/>
      <c r="D140" s="59"/>
      <c r="E140" s="59"/>
      <c r="F140" s="58"/>
      <c r="G140" s="11"/>
      <c r="H140" s="133"/>
      <c r="S140" s="11"/>
    </row>
    <row r="141" spans="1:19">
      <c r="A141" s="1"/>
      <c r="B141" s="4"/>
      <c r="C141" s="58"/>
      <c r="D141" s="59"/>
      <c r="E141" s="59"/>
      <c r="F141" s="56"/>
      <c r="G141" s="56"/>
      <c r="H141" s="56"/>
      <c r="S141" s="11"/>
    </row>
    <row r="142" spans="1:19">
      <c r="A142" s="1"/>
      <c r="B142" s="4">
        <f>M19</f>
        <v>40522</v>
      </c>
      <c r="C142" s="58" t="e">
        <f ca="1">_xll.QR.ExcelAPI.QFN("QR.BarraFunc.LinearInterp",QZ_Nodes,B142-Calc_Date,1,2)</f>
        <v>#NAME?</v>
      </c>
      <c r="D142" s="59" t="e">
        <f ca="1">_xll.QR.ExcelAPI.QFN("QR.BarraFunc.Zero2DF",C142,4,(B142-Calc_Date)/365)</f>
        <v>#NAME?</v>
      </c>
      <c r="E142" s="26"/>
      <c r="F142" s="58"/>
      <c r="G142" s="132"/>
      <c r="H142" s="132"/>
      <c r="S142" s="11"/>
    </row>
    <row r="143" spans="1:19">
      <c r="A143" s="4">
        <f>EDATE(B142,3)</f>
        <v>40612</v>
      </c>
      <c r="B143" s="121" t="e">
        <f ca="1">_xll.QR.ExcelAPI.QFN("QR.BarraFunc.SFEBillDates",A143, Holidays)</f>
        <v>#NAME?</v>
      </c>
      <c r="C143" s="58" t="e">
        <f ca="1">_xll.QR.ExcelAPI.QFN("QR.BarraFunc.LinearInterp",QZ_Nodes,B143-Calc_Date,1,2)</f>
        <v>#NAME?</v>
      </c>
      <c r="D143" s="59" t="e">
        <f ca="1">_xll.QR.ExcelAPI.QFN("QR.BarraFunc.Zero2DF",C143,4,(B143-Calc_Date)/365)</f>
        <v>#NAME?</v>
      </c>
      <c r="E143" s="26" t="e">
        <f ca="1">(B143-B142)/365</f>
        <v>#NAME?</v>
      </c>
      <c r="F143" s="58"/>
      <c r="G143" s="11"/>
      <c r="H143" s="11"/>
      <c r="S143" s="11"/>
    </row>
    <row r="144" spans="1:19">
      <c r="A144" s="4">
        <f>EDATE(A143,3)</f>
        <v>40704</v>
      </c>
      <c r="B144" s="121" t="e">
        <f ca="1">_xll.QR.ExcelAPI.QFN("QR.BarraFunc.SFEBillDates",A144, Holidays)</f>
        <v>#NAME?</v>
      </c>
      <c r="C144" s="58" t="e">
        <f ca="1">_xll.QR.ExcelAPI.QFN("QR.BarraFunc.LinearInterp",QZ_Nodes,B144-Calc_Date,1,2)</f>
        <v>#NAME?</v>
      </c>
      <c r="D144" s="59" t="e">
        <f ca="1">_xll.QR.ExcelAPI.QFN("QR.BarraFunc.Zero2DF",C144,4,(B144-Calc_Date)/365)</f>
        <v>#NAME?</v>
      </c>
      <c r="E144" s="26" t="e">
        <f t="shared" ref="E144:E150" ca="1" si="107">(B144-B143)/365</f>
        <v>#NAME?</v>
      </c>
      <c r="F144" s="58"/>
      <c r="G144" s="126"/>
      <c r="H144" s="126"/>
    </row>
    <row r="145" spans="1:8">
      <c r="A145" s="4">
        <f t="shared" ref="A145:A150" si="108">EDATE(A144,3)</f>
        <v>40796</v>
      </c>
      <c r="B145" s="121" t="e">
        <f ca="1">_xll.QR.ExcelAPI.QFN("QR.BarraFunc.SFEBillDates",A145, Holidays)</f>
        <v>#NAME?</v>
      </c>
      <c r="C145" s="58" t="e">
        <f ca="1">_xll.QR.ExcelAPI.QFN("QR.BarraFunc.LinearInterp",QZ_Nodes,B145-Calc_Date,1,2)</f>
        <v>#NAME?</v>
      </c>
      <c r="D145" s="59" t="e">
        <f ca="1">_xll.QR.ExcelAPI.QFN("QR.BarraFunc.Zero2DF",C145,4,(B145-Calc_Date)/365)</f>
        <v>#NAME?</v>
      </c>
      <c r="E145" s="26" t="e">
        <f t="shared" ca="1" si="107"/>
        <v>#NAME?</v>
      </c>
      <c r="F145" s="58"/>
      <c r="G145" s="126"/>
      <c r="H145" s="126"/>
    </row>
    <row r="146" spans="1:8">
      <c r="A146" s="4">
        <f t="shared" si="108"/>
        <v>40887</v>
      </c>
      <c r="B146" s="121" t="e">
        <f ca="1">_xll.QR.ExcelAPI.QFN("QR.BarraFunc.SFEBillDates",A146, Holidays)</f>
        <v>#NAME?</v>
      </c>
      <c r="C146" s="58" t="e">
        <f ca="1">_xll.QR.ExcelAPI.QFN("QR.BarraFunc.LinearInterp",QZ_Nodes,B146-Calc_Date,1,2)</f>
        <v>#NAME?</v>
      </c>
      <c r="D146" s="59" t="e">
        <f ca="1">_xll.QR.ExcelAPI.QFN("QR.BarraFunc.Zero2DF",C146,4,(B146-Calc_Date)/365)</f>
        <v>#NAME?</v>
      </c>
      <c r="E146" s="26" t="e">
        <f t="shared" ca="1" si="107"/>
        <v>#NAME?</v>
      </c>
      <c r="F146" s="58" t="e">
        <f ca="1">(D$142-D146)/SUMPRODUCT(D$143:D146,E$143:E146)</f>
        <v>#NAME?</v>
      </c>
      <c r="G146" s="58"/>
      <c r="H146" s="126"/>
    </row>
    <row r="147" spans="1:8">
      <c r="A147" s="4">
        <f t="shared" si="108"/>
        <v>40978</v>
      </c>
      <c r="B147" s="121" t="e">
        <f ca="1">_xll.QR.ExcelAPI.QFN("QR.BarraFunc.SFEBillDates",A147, Holidays)</f>
        <v>#NAME?</v>
      </c>
      <c r="C147" s="58" t="e">
        <f ca="1">_xll.QR.ExcelAPI.QFN("QR.BarraFunc.LinearInterp",QZ_Nodes,B147-Calc_Date,1,2)</f>
        <v>#NAME?</v>
      </c>
      <c r="D147" s="59" t="e">
        <f ca="1">_xll.QR.ExcelAPI.QFN("QR.BarraFunc.Zero2DF",C147,4,(B147-Calc_Date)/365)</f>
        <v>#NAME?</v>
      </c>
      <c r="E147" s="26" t="e">
        <f t="shared" ca="1" si="107"/>
        <v>#NAME?</v>
      </c>
      <c r="F147" s="58"/>
      <c r="G147" s="126"/>
      <c r="H147" s="126"/>
    </row>
    <row r="148" spans="1:8">
      <c r="A148" s="4">
        <f t="shared" si="108"/>
        <v>41070</v>
      </c>
      <c r="B148" s="121" t="e">
        <f ca="1">_xll.QR.ExcelAPI.QFN("QR.BarraFunc.SFEBillDates",A148, Holidays)</f>
        <v>#NAME?</v>
      </c>
      <c r="C148" s="58" t="e">
        <f ca="1">_xll.QR.ExcelAPI.QFN("QR.BarraFunc.LinearInterp",QZ_Nodes,B148-Calc_Date,1,2)</f>
        <v>#NAME?</v>
      </c>
      <c r="D148" s="59" t="e">
        <f ca="1">_xll.QR.ExcelAPI.QFN("QR.BarraFunc.Zero2DF",C148,4,(B148-Calc_Date)/365)</f>
        <v>#NAME?</v>
      </c>
      <c r="E148" s="26" t="e">
        <f t="shared" ca="1" si="107"/>
        <v>#NAME?</v>
      </c>
      <c r="G148" s="126"/>
      <c r="H148" s="126"/>
    </row>
    <row r="149" spans="1:8">
      <c r="A149" s="4">
        <f t="shared" si="108"/>
        <v>41162</v>
      </c>
      <c r="B149" s="121" t="e">
        <f ca="1">_xll.QR.ExcelAPI.QFN("QR.BarraFunc.SFEBillDates",A149, Holidays)</f>
        <v>#NAME?</v>
      </c>
      <c r="C149" s="58" t="e">
        <f ca="1">_xll.QR.ExcelAPI.QFN("QR.BarraFunc.LinearInterp",QZ_Nodes,B149-Calc_Date,1,2)</f>
        <v>#NAME?</v>
      </c>
      <c r="D149" s="59" t="e">
        <f ca="1">_xll.QR.ExcelAPI.QFN("QR.BarraFunc.Zero2DF",C149,4,(B149-Calc_Date)/365)</f>
        <v>#NAME?</v>
      </c>
      <c r="E149" s="26" t="e">
        <f t="shared" ca="1" si="107"/>
        <v>#NAME?</v>
      </c>
      <c r="G149" s="126"/>
      <c r="H149" s="126"/>
    </row>
    <row r="150" spans="1:8">
      <c r="A150" s="4">
        <f t="shared" si="108"/>
        <v>41253</v>
      </c>
      <c r="B150" s="121" t="e">
        <f ca="1">_xll.QR.ExcelAPI.QFN("QR.BarraFunc.SFEBillDates",A150, Holidays)</f>
        <v>#NAME?</v>
      </c>
      <c r="C150" s="58" t="e">
        <f ca="1">_xll.QR.ExcelAPI.QFN("QR.BarraFunc.LinearInterp",QZ_Nodes,B150-Calc_Date,1,2)</f>
        <v>#NAME?</v>
      </c>
      <c r="D150" s="59" t="e">
        <f ca="1">_xll.QR.ExcelAPI.QFN("QR.BarraFunc.Zero2DF",C150,4,(B150-Calc_Date)/365)</f>
        <v>#NAME?</v>
      </c>
      <c r="E150" s="26" t="e">
        <f t="shared" ca="1" si="107"/>
        <v>#NAME?</v>
      </c>
      <c r="F150" s="58" t="e">
        <f ca="1">(D$142-D150)/SUMPRODUCT(D$143:D150,E$143:E150)</f>
        <v>#NAME?</v>
      </c>
      <c r="G150" s="58" t="e">
        <f ca="1">F150-F56</f>
        <v>#NAME?</v>
      </c>
      <c r="H150" s="126"/>
    </row>
    <row r="151" spans="1:8">
      <c r="A151" s="1"/>
      <c r="B151" s="121"/>
      <c r="C151" s="58"/>
      <c r="D151" s="59"/>
      <c r="E151" s="26"/>
      <c r="F151" s="58"/>
      <c r="G151" s="58"/>
      <c r="H151" s="126"/>
    </row>
    <row r="152" spans="1:8">
      <c r="A152" s="1"/>
      <c r="B152" s="121"/>
      <c r="C152" s="58"/>
      <c r="D152" s="59"/>
      <c r="E152" s="26"/>
      <c r="F152" s="58"/>
      <c r="G152" s="126"/>
      <c r="H152" s="126"/>
    </row>
    <row r="153" spans="1:8">
      <c r="A153" s="1"/>
      <c r="B153" s="121"/>
      <c r="C153" s="58"/>
      <c r="D153" s="59"/>
      <c r="E153" s="26"/>
      <c r="F153" s="58"/>
      <c r="G153" s="126"/>
      <c r="H153" s="126"/>
    </row>
    <row r="154" spans="1:8">
      <c r="A154" s="1"/>
      <c r="B154" s="121"/>
      <c r="C154" s="58"/>
      <c r="D154" s="59"/>
      <c r="E154" s="26"/>
      <c r="F154" s="58"/>
      <c r="G154" s="126"/>
      <c r="H154" s="126"/>
    </row>
    <row r="155" spans="1:8">
      <c r="A155" s="1"/>
      <c r="B155" s="121"/>
      <c r="C155" s="58"/>
      <c r="D155" s="59"/>
      <c r="E155" s="26"/>
      <c r="F155" s="126"/>
      <c r="G155" s="126"/>
      <c r="H155" s="126"/>
    </row>
    <row r="156" spans="1:8">
      <c r="A156" s="1"/>
      <c r="B156" s="121"/>
      <c r="C156" s="58"/>
      <c r="D156" s="59"/>
      <c r="E156" s="26"/>
      <c r="F156" s="126"/>
      <c r="G156" s="126"/>
      <c r="H156" s="126"/>
    </row>
    <row r="157" spans="1:8">
      <c r="A157" s="1"/>
      <c r="B157" s="121"/>
      <c r="C157" s="58"/>
      <c r="D157" s="59"/>
      <c r="E157" s="26"/>
      <c r="F157" s="126"/>
      <c r="G157" s="126"/>
      <c r="H157" s="126"/>
    </row>
    <row r="158" spans="1:8">
      <c r="A158" s="1"/>
      <c r="B158" s="121"/>
      <c r="C158" s="58"/>
      <c r="D158" s="59"/>
      <c r="E158" s="26"/>
      <c r="F158" s="126"/>
      <c r="G158" s="126"/>
      <c r="H158" s="126"/>
    </row>
    <row r="159" spans="1:8">
      <c r="A159" s="1"/>
      <c r="B159" s="121"/>
      <c r="C159" s="58"/>
      <c r="D159" s="59"/>
      <c r="E159" s="26"/>
      <c r="F159" s="126"/>
      <c r="G159" s="126"/>
      <c r="H159" s="126"/>
    </row>
    <row r="160" spans="1:8">
      <c r="A160" s="1"/>
      <c r="B160" s="121"/>
      <c r="C160" s="58"/>
      <c r="D160" s="59"/>
      <c r="E160" s="26"/>
      <c r="F160" s="126"/>
      <c r="G160" s="126"/>
      <c r="H160" s="126"/>
    </row>
    <row r="161" spans="1:8">
      <c r="A161" s="1"/>
      <c r="B161" s="121"/>
      <c r="C161" s="58"/>
      <c r="D161" s="59"/>
      <c r="E161" s="26"/>
      <c r="F161" s="126"/>
      <c r="G161" s="126"/>
      <c r="H161" s="126"/>
    </row>
    <row r="162" spans="1:8">
      <c r="A162" s="1"/>
      <c r="B162" s="121"/>
      <c r="C162" s="58"/>
      <c r="D162" s="59"/>
      <c r="E162" s="26"/>
      <c r="F162" s="58"/>
      <c r="G162" s="126"/>
      <c r="H162" s="126"/>
    </row>
    <row r="163" spans="1:8">
      <c r="A163" s="1"/>
      <c r="B163" s="121"/>
      <c r="C163" s="58"/>
      <c r="D163" s="59"/>
      <c r="E163" s="26"/>
      <c r="F163" s="126"/>
      <c r="G163" s="126"/>
      <c r="H163" s="126"/>
    </row>
    <row r="164" spans="1:8">
      <c r="A164" s="1"/>
      <c r="B164" s="121"/>
      <c r="C164" s="58"/>
      <c r="D164" s="59"/>
      <c r="E164" s="26"/>
      <c r="F164" s="126"/>
      <c r="G164" s="126"/>
      <c r="H164" s="126"/>
    </row>
    <row r="165" spans="1:8">
      <c r="A165" s="1"/>
      <c r="B165" s="121"/>
      <c r="C165" s="58"/>
      <c r="D165" s="59"/>
      <c r="E165" s="26"/>
      <c r="F165" s="126"/>
      <c r="G165" s="126"/>
      <c r="H165" s="126"/>
    </row>
    <row r="166" spans="1:8">
      <c r="A166" s="1"/>
      <c r="B166" s="121"/>
      <c r="C166" s="58"/>
      <c r="D166" s="59"/>
      <c r="E166" s="26"/>
      <c r="F166" s="126"/>
      <c r="G166" s="126"/>
      <c r="H166" s="126"/>
    </row>
    <row r="167" spans="1:8">
      <c r="A167" s="1"/>
      <c r="B167" s="121"/>
      <c r="C167" s="58"/>
      <c r="D167" s="59"/>
      <c r="E167" s="26"/>
      <c r="F167" s="126"/>
      <c r="G167" s="126"/>
      <c r="H167" s="126"/>
    </row>
    <row r="168" spans="1:8">
      <c r="A168" s="1"/>
      <c r="B168" s="121"/>
      <c r="C168" s="58"/>
      <c r="D168" s="59"/>
      <c r="E168" s="26"/>
      <c r="F168" s="126"/>
      <c r="G168" s="126"/>
      <c r="H168" s="126"/>
    </row>
    <row r="169" spans="1:8">
      <c r="A169" s="1"/>
      <c r="B169" s="121"/>
      <c r="C169" s="58"/>
      <c r="D169" s="59"/>
      <c r="E169" s="26"/>
      <c r="F169" s="126"/>
      <c r="G169" s="126"/>
      <c r="H169" s="126"/>
    </row>
    <row r="170" spans="1:8">
      <c r="A170" s="1"/>
      <c r="B170" s="121"/>
      <c r="C170" s="58"/>
      <c r="D170" s="59"/>
      <c r="E170" s="26"/>
      <c r="F170" s="58"/>
      <c r="G170" s="126"/>
      <c r="H170" s="126"/>
    </row>
    <row r="171" spans="1:8">
      <c r="A171" s="1"/>
      <c r="B171" s="121"/>
      <c r="C171" s="58"/>
      <c r="D171" s="59"/>
      <c r="E171" s="26"/>
      <c r="F171" s="126"/>
      <c r="G171" s="126"/>
      <c r="H171" s="126"/>
    </row>
    <row r="172" spans="1:8">
      <c r="A172" s="1"/>
      <c r="B172" s="121"/>
      <c r="C172" s="58"/>
      <c r="D172" s="59"/>
      <c r="E172" s="26"/>
      <c r="F172" s="126"/>
      <c r="G172" s="126"/>
      <c r="H172" s="126"/>
    </row>
    <row r="173" spans="1:8">
      <c r="A173" s="1"/>
      <c r="B173" s="121"/>
      <c r="C173" s="58"/>
      <c r="D173" s="59"/>
      <c r="E173" s="26"/>
      <c r="F173" s="126"/>
      <c r="G173" s="126"/>
      <c r="H173" s="126"/>
    </row>
    <row r="174" spans="1:8">
      <c r="A174" s="1"/>
      <c r="B174" s="121"/>
      <c r="C174" s="58"/>
      <c r="D174" s="59"/>
      <c r="E174" s="26"/>
      <c r="F174" s="59"/>
      <c r="G174" s="126"/>
      <c r="H174" s="126"/>
    </row>
    <row r="175" spans="1:8">
      <c r="A175" s="1"/>
      <c r="B175" s="121"/>
      <c r="C175" s="58"/>
      <c r="D175" s="59"/>
      <c r="E175" s="26"/>
      <c r="F175" s="126"/>
      <c r="G175" s="126"/>
      <c r="H175" s="126"/>
    </row>
    <row r="176" spans="1:8">
      <c r="A176" s="1"/>
      <c r="B176" s="121"/>
      <c r="C176" s="58"/>
      <c r="D176" s="59"/>
      <c r="E176" s="26"/>
      <c r="F176" s="126"/>
      <c r="G176" s="126"/>
      <c r="H176" s="126"/>
    </row>
    <row r="177" spans="1:8">
      <c r="A177" s="1"/>
      <c r="B177" s="121"/>
      <c r="C177" s="58"/>
      <c r="D177" s="59"/>
      <c r="E177" s="26"/>
      <c r="F177" s="126"/>
      <c r="G177" s="126"/>
      <c r="H177" s="126"/>
    </row>
    <row r="178" spans="1:8">
      <c r="A178" s="1"/>
      <c r="B178" s="121"/>
      <c r="C178" s="58"/>
      <c r="D178" s="59"/>
      <c r="E178" s="26"/>
      <c r="F178" s="126"/>
      <c r="G178" s="126"/>
      <c r="H178" s="126"/>
    </row>
    <row r="179" spans="1:8">
      <c r="A179" s="1"/>
      <c r="B179" s="121"/>
      <c r="C179" s="58"/>
      <c r="D179" s="59"/>
      <c r="E179" s="26"/>
      <c r="F179" s="126"/>
      <c r="G179" s="126"/>
      <c r="H179" s="126"/>
    </row>
    <row r="180" spans="1:8">
      <c r="A180" s="1"/>
      <c r="B180" s="121"/>
      <c r="C180" s="58"/>
      <c r="D180" s="59"/>
      <c r="E180" s="26"/>
      <c r="F180" s="126"/>
      <c r="G180" s="126"/>
      <c r="H180" s="126"/>
    </row>
    <row r="181" spans="1:8">
      <c r="A181" s="1"/>
      <c r="B181" s="121"/>
      <c r="C181" s="58"/>
      <c r="D181" s="59"/>
      <c r="E181" s="26"/>
      <c r="F181" s="126"/>
      <c r="G181" s="126"/>
      <c r="H181" s="126"/>
    </row>
    <row r="182" spans="1:8">
      <c r="A182" s="1"/>
      <c r="B182" s="121"/>
      <c r="C182" s="58"/>
      <c r="D182" s="59"/>
      <c r="E182" s="26"/>
      <c r="F182" s="126"/>
      <c r="G182" s="126"/>
      <c r="H182" s="126"/>
    </row>
    <row r="183" spans="1:8">
      <c r="A183" s="1"/>
      <c r="B183" s="121"/>
      <c r="C183" s="58"/>
      <c r="D183" s="59"/>
      <c r="E183" s="26"/>
      <c r="F183" s="126"/>
      <c r="G183" s="126"/>
      <c r="H183" s="126"/>
    </row>
    <row r="184" spans="1:8">
      <c r="A184" s="1"/>
      <c r="B184" s="121"/>
      <c r="C184" s="58"/>
      <c r="D184" s="59"/>
      <c r="E184" s="26"/>
      <c r="F184" s="126"/>
      <c r="G184" s="126"/>
      <c r="H184" s="126"/>
    </row>
    <row r="185" spans="1:8">
      <c r="A185" s="1"/>
      <c r="B185" s="121"/>
      <c r="C185" s="58"/>
      <c r="D185" s="59"/>
      <c r="E185" s="26"/>
      <c r="F185" s="126"/>
      <c r="G185" s="126"/>
      <c r="H185" s="126"/>
    </row>
    <row r="186" spans="1:8">
      <c r="A186" s="1"/>
      <c r="B186" s="121"/>
      <c r="C186" s="58"/>
      <c r="D186" s="59"/>
      <c r="E186" s="26"/>
      <c r="F186" s="126"/>
      <c r="G186" s="126"/>
      <c r="H186" s="126"/>
    </row>
    <row r="187" spans="1:8">
      <c r="A187" s="1"/>
      <c r="B187" s="121"/>
      <c r="C187" s="58"/>
      <c r="D187" s="59"/>
      <c r="E187" s="26"/>
      <c r="F187" s="126"/>
      <c r="G187" s="126"/>
      <c r="H187" s="126"/>
    </row>
    <row r="188" spans="1:8">
      <c r="A188" s="1"/>
      <c r="B188" s="121"/>
      <c r="C188" s="58"/>
      <c r="D188" s="59"/>
      <c r="E188" s="26"/>
      <c r="F188" s="126"/>
      <c r="G188" s="126"/>
      <c r="H188" s="126"/>
    </row>
    <row r="189" spans="1:8">
      <c r="A189" s="1"/>
      <c r="B189" s="121"/>
      <c r="C189" s="58"/>
      <c r="D189" s="59"/>
      <c r="E189" s="26"/>
      <c r="F189" s="126"/>
      <c r="G189" s="126"/>
      <c r="H189" s="126"/>
    </row>
    <row r="190" spans="1:8">
      <c r="A190" s="1"/>
      <c r="B190" s="121"/>
      <c r="C190" s="58"/>
      <c r="D190" s="59"/>
      <c r="E190" s="26"/>
      <c r="F190" s="126"/>
      <c r="G190" s="126"/>
      <c r="H190" s="126"/>
    </row>
    <row r="191" spans="1:8">
      <c r="A191" s="1"/>
      <c r="B191" s="121"/>
      <c r="C191" s="58"/>
      <c r="D191" s="59"/>
      <c r="E191" s="26"/>
      <c r="F191" s="126"/>
      <c r="G191" s="126"/>
      <c r="H191" s="126"/>
    </row>
    <row r="192" spans="1:8">
      <c r="A192" s="1"/>
      <c r="B192" s="121"/>
      <c r="C192" s="58"/>
      <c r="D192" s="59"/>
      <c r="E192" s="26"/>
      <c r="F192" s="126"/>
      <c r="G192" s="126"/>
      <c r="H192" s="126"/>
    </row>
    <row r="193" spans="1:8">
      <c r="A193" s="1"/>
      <c r="B193" s="121"/>
      <c r="C193" s="58"/>
      <c r="D193" s="59"/>
      <c r="E193" s="26"/>
      <c r="F193" s="126"/>
      <c r="G193" s="126"/>
      <c r="H193" s="126"/>
    </row>
    <row r="194" spans="1:8">
      <c r="A194" s="1"/>
      <c r="B194" s="121"/>
      <c r="C194" s="58"/>
      <c r="D194" s="59"/>
      <c r="E194" s="26"/>
      <c r="F194" s="126"/>
      <c r="G194" s="126"/>
      <c r="H194" s="126"/>
    </row>
    <row r="195" spans="1:8">
      <c r="A195" s="1"/>
      <c r="B195" s="121"/>
      <c r="C195" s="58"/>
      <c r="D195" s="59"/>
      <c r="E195" s="26"/>
      <c r="F195" s="126"/>
      <c r="G195" s="126"/>
      <c r="H195" s="126"/>
    </row>
    <row r="196" spans="1:8">
      <c r="A196" s="1"/>
      <c r="B196" s="121"/>
      <c r="C196" s="58"/>
      <c r="D196" s="59"/>
      <c r="E196" s="26"/>
      <c r="F196" s="126"/>
      <c r="G196" s="126"/>
      <c r="H196" s="126"/>
    </row>
    <row r="197" spans="1:8">
      <c r="A197" s="1"/>
      <c r="B197" s="121"/>
      <c r="C197" s="58"/>
      <c r="D197" s="59"/>
      <c r="E197" s="26"/>
      <c r="F197" s="126"/>
      <c r="G197" s="126"/>
      <c r="H197" s="126"/>
    </row>
    <row r="198" spans="1:8">
      <c r="A198" s="1"/>
      <c r="B198" s="121"/>
      <c r="C198" s="58"/>
      <c r="D198" s="59"/>
      <c r="E198" s="26"/>
      <c r="F198" s="126"/>
      <c r="G198" s="126"/>
      <c r="H198" s="126"/>
    </row>
    <row r="199" spans="1:8">
      <c r="A199" s="1"/>
      <c r="B199" s="121"/>
      <c r="C199" s="58"/>
      <c r="D199" s="59"/>
      <c r="E199" s="26"/>
      <c r="F199" s="126"/>
      <c r="G199" s="126"/>
      <c r="H199" s="126"/>
    </row>
    <row r="200" spans="1:8">
      <c r="A200" s="1"/>
      <c r="B200" s="121"/>
      <c r="C200" s="58"/>
      <c r="D200" s="59"/>
      <c r="E200" s="26"/>
      <c r="F200" s="126"/>
      <c r="G200" s="126"/>
      <c r="H200" s="126"/>
    </row>
    <row r="201" spans="1:8">
      <c r="A201" s="1"/>
      <c r="B201" s="121"/>
      <c r="C201" s="58"/>
      <c r="D201" s="59"/>
      <c r="E201" s="26"/>
      <c r="F201" s="126"/>
      <c r="G201" s="126"/>
      <c r="H201" s="126"/>
    </row>
    <row r="202" spans="1:8">
      <c r="A202" s="1"/>
      <c r="B202" s="121"/>
      <c r="C202" s="58"/>
      <c r="D202" s="59"/>
      <c r="E202" s="26"/>
      <c r="F202" s="126"/>
      <c r="G202" s="126"/>
      <c r="H202" s="126"/>
    </row>
    <row r="203" spans="1:8">
      <c r="A203" s="1"/>
      <c r="B203" s="121"/>
      <c r="C203" s="58"/>
      <c r="D203" s="59"/>
      <c r="E203" s="26"/>
      <c r="F203" s="126"/>
      <c r="G203" s="126"/>
      <c r="H203" s="126"/>
    </row>
    <row r="204" spans="1:8">
      <c r="A204" s="1"/>
      <c r="B204" s="121"/>
      <c r="C204" s="58"/>
      <c r="D204" s="59"/>
      <c r="E204" s="26"/>
      <c r="F204" s="126"/>
      <c r="G204" s="126"/>
      <c r="H204" s="126"/>
    </row>
    <row r="205" spans="1:8">
      <c r="A205" s="1"/>
      <c r="B205" s="121"/>
      <c r="C205" s="58"/>
      <c r="D205" s="59"/>
      <c r="E205" s="26"/>
      <c r="F205" s="126"/>
      <c r="G205" s="126"/>
      <c r="H205" s="126"/>
    </row>
    <row r="206" spans="1:8">
      <c r="A206" s="1"/>
      <c r="B206" s="121"/>
      <c r="C206" s="58"/>
      <c r="D206" s="59"/>
      <c r="E206" s="26"/>
      <c r="F206" s="126"/>
      <c r="G206" s="126"/>
      <c r="H206" s="126"/>
    </row>
    <row r="207" spans="1:8">
      <c r="A207" s="1"/>
      <c r="B207" s="121"/>
      <c r="C207" s="58"/>
      <c r="D207" s="59"/>
      <c r="E207" s="26"/>
      <c r="F207" s="126"/>
      <c r="G207" s="126"/>
      <c r="H207" s="126"/>
    </row>
    <row r="208" spans="1:8">
      <c r="A208" s="1"/>
      <c r="B208" s="121"/>
      <c r="C208" s="58"/>
      <c r="D208" s="59"/>
      <c r="E208" s="26"/>
      <c r="F208" s="126"/>
      <c r="G208" s="126"/>
      <c r="H208" s="126"/>
    </row>
    <row r="209" spans="1:8">
      <c r="A209" s="1"/>
      <c r="B209" s="121"/>
      <c r="C209" s="58"/>
      <c r="D209" s="59"/>
      <c r="E209" s="26"/>
      <c r="F209" s="126"/>
      <c r="G209" s="126"/>
      <c r="H209" s="126"/>
    </row>
    <row r="210" spans="1:8">
      <c r="A210" s="1"/>
      <c r="B210" s="121"/>
      <c r="C210" s="58"/>
      <c r="D210" s="59"/>
      <c r="E210" s="26"/>
      <c r="F210" s="126"/>
      <c r="G210" s="126"/>
      <c r="H210" s="126"/>
    </row>
    <row r="211" spans="1:8">
      <c r="A211" s="1"/>
      <c r="B211" s="121"/>
      <c r="C211" s="58"/>
      <c r="D211" s="59"/>
      <c r="E211" s="26"/>
      <c r="F211" s="126"/>
      <c r="G211" s="126"/>
      <c r="H211" s="126"/>
    </row>
    <row r="212" spans="1:8">
      <c r="A212" s="1"/>
      <c r="B212" s="121"/>
      <c r="C212" s="58"/>
      <c r="D212" s="59"/>
      <c r="E212" s="26"/>
      <c r="F212" s="126"/>
      <c r="G212" s="126"/>
      <c r="H212" s="126"/>
    </row>
    <row r="213" spans="1:8">
      <c r="A213" s="1"/>
      <c r="B213" s="121"/>
      <c r="C213" s="58"/>
      <c r="D213" s="59"/>
      <c r="E213" s="26"/>
      <c r="F213" s="126"/>
      <c r="G213" s="126"/>
      <c r="H213" s="126"/>
    </row>
    <row r="214" spans="1:8">
      <c r="A214" s="1"/>
      <c r="B214" s="121"/>
      <c r="C214" s="58"/>
      <c r="D214" s="59"/>
      <c r="E214" s="26"/>
      <c r="F214" s="126"/>
      <c r="G214" s="126"/>
      <c r="H214" s="126"/>
    </row>
    <row r="215" spans="1:8">
      <c r="A215" s="1"/>
      <c r="B215" s="121"/>
      <c r="C215" s="58"/>
      <c r="D215" s="59"/>
      <c r="E215" s="26"/>
      <c r="F215" s="126"/>
      <c r="G215" s="126"/>
      <c r="H215" s="126"/>
    </row>
    <row r="216" spans="1:8">
      <c r="A216" s="1"/>
      <c r="B216" s="121"/>
      <c r="C216" s="58"/>
      <c r="D216" s="59"/>
      <c r="E216" s="26"/>
      <c r="F216" s="126"/>
      <c r="G216" s="126"/>
      <c r="H216" s="126"/>
    </row>
    <row r="217" spans="1:8">
      <c r="A217" s="1"/>
      <c r="B217" s="121"/>
      <c r="C217" s="58"/>
      <c r="D217" s="59"/>
      <c r="E217" s="26"/>
      <c r="F217" s="126"/>
      <c r="G217" s="126"/>
      <c r="H217" s="126"/>
    </row>
    <row r="218" spans="1:8">
      <c r="A218" s="1"/>
      <c r="B218" s="121"/>
      <c r="C218" s="58"/>
      <c r="D218" s="59"/>
      <c r="E218" s="26"/>
      <c r="F218" s="126"/>
      <c r="G218" s="126"/>
      <c r="H218" s="126"/>
    </row>
    <row r="219" spans="1:8">
      <c r="A219" s="1"/>
      <c r="B219" s="121"/>
      <c r="C219" s="58"/>
      <c r="D219" s="59"/>
      <c r="E219" s="26"/>
      <c r="F219" s="126"/>
      <c r="G219" s="126"/>
      <c r="H219" s="126"/>
    </row>
    <row r="220" spans="1:8">
      <c r="A220" s="1"/>
      <c r="B220" s="121"/>
      <c r="C220" s="58"/>
      <c r="D220" s="59"/>
      <c r="E220" s="26"/>
      <c r="F220" s="126"/>
      <c r="G220" s="126"/>
      <c r="H220" s="126"/>
    </row>
    <row r="221" spans="1:8">
      <c r="A221" s="1"/>
      <c r="B221" s="121"/>
      <c r="C221" s="58"/>
      <c r="D221" s="59"/>
      <c r="E221" s="26"/>
      <c r="F221" s="126"/>
      <c r="G221" s="126"/>
      <c r="H221" s="126"/>
    </row>
    <row r="222" spans="1:8">
      <c r="A222" s="1"/>
      <c r="B222" s="121"/>
      <c r="C222" s="58"/>
      <c r="D222" s="59"/>
      <c r="E222" s="26"/>
      <c r="F222" s="126"/>
      <c r="G222" s="126"/>
      <c r="H222" s="126"/>
    </row>
    <row r="223" spans="1:8">
      <c r="A223" s="1"/>
      <c r="B223" s="121"/>
      <c r="C223" s="58"/>
      <c r="D223" s="59"/>
      <c r="E223" s="26"/>
      <c r="F223" s="126"/>
      <c r="G223" s="126"/>
      <c r="H223" s="126"/>
    </row>
    <row r="224" spans="1:8">
      <c r="A224" s="1"/>
      <c r="B224" s="121"/>
      <c r="C224" s="58"/>
      <c r="D224" s="59"/>
      <c r="E224" s="26"/>
      <c r="F224" s="126"/>
      <c r="G224" s="126"/>
      <c r="H224" s="126"/>
    </row>
    <row r="225" spans="1:8">
      <c r="A225" s="1"/>
      <c r="B225" s="121"/>
      <c r="C225" s="58"/>
      <c r="D225" s="59"/>
      <c r="E225" s="26"/>
      <c r="F225" s="126"/>
      <c r="G225" s="126"/>
      <c r="H225" s="126"/>
    </row>
    <row r="226" spans="1:8">
      <c r="A226" s="1"/>
      <c r="B226" s="121"/>
      <c r="C226" s="58"/>
      <c r="D226" s="59"/>
      <c r="E226" s="26"/>
      <c r="F226" s="126"/>
      <c r="G226" s="126"/>
      <c r="H226" s="126"/>
    </row>
    <row r="227" spans="1:8">
      <c r="A227" s="1"/>
      <c r="B227" s="121"/>
      <c r="C227" s="58"/>
      <c r="D227" s="59"/>
      <c r="E227" s="26"/>
      <c r="F227" s="126"/>
      <c r="G227" s="126"/>
      <c r="H227" s="126"/>
    </row>
    <row r="228" spans="1:8">
      <c r="A228" s="1"/>
      <c r="B228" s="121"/>
      <c r="C228" s="58"/>
      <c r="D228" s="59"/>
      <c r="E228" s="26"/>
      <c r="F228" s="126"/>
      <c r="G228" s="126"/>
      <c r="H228" s="126"/>
    </row>
    <row r="229" spans="1:8">
      <c r="A229" s="1"/>
      <c r="B229" s="121"/>
      <c r="C229" s="58"/>
      <c r="D229" s="59"/>
      <c r="E229" s="26"/>
      <c r="F229" s="126"/>
      <c r="G229" s="126"/>
      <c r="H229" s="126"/>
    </row>
    <row r="230" spans="1:8">
      <c r="A230" s="1"/>
      <c r="B230" s="121"/>
      <c r="C230" s="58"/>
      <c r="D230" s="59"/>
      <c r="E230" s="26"/>
      <c r="F230" s="126"/>
      <c r="G230" s="126"/>
      <c r="H230" s="126"/>
    </row>
    <row r="231" spans="1:8">
      <c r="A231" s="1"/>
      <c r="B231" s="121"/>
      <c r="C231" s="58"/>
      <c r="D231" s="59"/>
      <c r="E231" s="26"/>
      <c r="F231" s="126"/>
      <c r="G231" s="126"/>
      <c r="H231" s="126"/>
    </row>
    <row r="232" spans="1:8">
      <c r="A232" s="1"/>
      <c r="B232" s="121"/>
      <c r="C232" s="58"/>
      <c r="D232" s="59"/>
      <c r="E232" s="26"/>
      <c r="F232" s="126"/>
      <c r="G232" s="126"/>
      <c r="H232" s="126"/>
    </row>
    <row r="233" spans="1:8">
      <c r="A233" s="1"/>
      <c r="B233" s="121"/>
      <c r="C233" s="58"/>
      <c r="D233" s="59"/>
      <c r="E233" s="26"/>
      <c r="F233" s="126"/>
      <c r="G233" s="126"/>
      <c r="H233" s="126"/>
    </row>
    <row r="234" spans="1:8">
      <c r="A234" s="1"/>
      <c r="B234" s="121"/>
      <c r="C234" s="58"/>
      <c r="D234" s="59"/>
      <c r="E234" s="26"/>
      <c r="F234" s="126"/>
      <c r="G234" s="126"/>
      <c r="H234" s="126"/>
    </row>
    <row r="235" spans="1:8">
      <c r="A235" s="1"/>
      <c r="B235" s="121"/>
      <c r="C235" s="58"/>
      <c r="D235" s="59"/>
      <c r="E235" s="26"/>
      <c r="F235" s="126"/>
      <c r="G235" s="126"/>
      <c r="H235" s="126"/>
    </row>
    <row r="236" spans="1:8">
      <c r="A236" s="1"/>
      <c r="B236" s="121"/>
      <c r="C236" s="58"/>
      <c r="D236" s="59"/>
      <c r="E236" s="26"/>
      <c r="F236" s="126"/>
      <c r="G236" s="126"/>
      <c r="H236" s="126"/>
    </row>
    <row r="237" spans="1:8">
      <c r="A237" s="1"/>
      <c r="B237" s="121"/>
      <c r="C237" s="58"/>
      <c r="D237" s="59"/>
      <c r="E237" s="26"/>
      <c r="F237" s="126"/>
      <c r="G237" s="126"/>
      <c r="H237" s="126"/>
    </row>
    <row r="238" spans="1:8">
      <c r="A238" s="1"/>
      <c r="B238" s="121"/>
      <c r="C238" s="58"/>
      <c r="D238" s="59"/>
      <c r="E238" s="26"/>
      <c r="F238" s="126"/>
      <c r="G238" s="126"/>
      <c r="H238" s="126"/>
    </row>
    <row r="239" spans="1:8">
      <c r="A239" s="1"/>
      <c r="B239" s="121"/>
      <c r="C239" s="58"/>
      <c r="D239" s="59"/>
      <c r="E239" s="26"/>
      <c r="F239" s="126"/>
      <c r="G239" s="126"/>
      <c r="H239" s="126"/>
    </row>
    <row r="240" spans="1:8">
      <c r="A240" s="1"/>
      <c r="B240" s="121"/>
      <c r="C240" s="58"/>
      <c r="D240" s="59"/>
      <c r="E240" s="26"/>
      <c r="F240" s="126"/>
      <c r="G240" s="126"/>
      <c r="H240" s="126"/>
    </row>
    <row r="241" spans="1:8">
      <c r="A241" s="1"/>
      <c r="B241" s="121"/>
      <c r="C241" s="58"/>
      <c r="D241" s="59"/>
      <c r="E241" s="26"/>
      <c r="F241" s="126"/>
      <c r="G241" s="126"/>
      <c r="H241" s="126"/>
    </row>
    <row r="242" spans="1:8">
      <c r="A242" s="1"/>
      <c r="B242" s="121"/>
      <c r="C242" s="58"/>
      <c r="D242" s="59"/>
      <c r="E242" s="26"/>
      <c r="F242" s="126"/>
      <c r="G242" s="126"/>
      <c r="H242" s="126"/>
    </row>
    <row r="243" spans="1:8">
      <c r="A243" s="1"/>
      <c r="B243" s="121"/>
      <c r="C243" s="58"/>
      <c r="D243" s="59"/>
      <c r="E243" s="26"/>
      <c r="F243" s="126"/>
      <c r="G243" s="126"/>
      <c r="H243" s="126"/>
    </row>
    <row r="244" spans="1:8">
      <c r="A244" s="1"/>
      <c r="B244" s="121"/>
      <c r="C244" s="58"/>
      <c r="D244" s="59"/>
      <c r="E244" s="26"/>
      <c r="F244" s="126"/>
      <c r="G244" s="126"/>
      <c r="H244" s="126"/>
    </row>
    <row r="245" spans="1:8">
      <c r="A245" s="1"/>
      <c r="B245" s="121"/>
      <c r="C245" s="58"/>
      <c r="D245" s="59"/>
      <c r="E245" s="26"/>
      <c r="F245" s="126"/>
      <c r="G245" s="126"/>
      <c r="H245" s="126"/>
    </row>
    <row r="246" spans="1:8">
      <c r="A246" s="1"/>
      <c r="B246" s="121"/>
      <c r="C246" s="58"/>
      <c r="D246" s="59"/>
      <c r="E246" s="26"/>
      <c r="F246" s="126"/>
      <c r="G246" s="126"/>
      <c r="H246" s="126"/>
    </row>
    <row r="247" spans="1:8">
      <c r="A247" s="1"/>
      <c r="B247" s="121"/>
      <c r="C247" s="58"/>
      <c r="D247" s="59"/>
      <c r="E247" s="26"/>
      <c r="F247" s="126"/>
      <c r="G247" s="126"/>
      <c r="H247" s="126"/>
    </row>
    <row r="248" spans="1:8">
      <c r="A248" s="1"/>
      <c r="B248" s="121"/>
      <c r="C248" s="58"/>
      <c r="D248" s="59"/>
      <c r="E248" s="26"/>
      <c r="F248" s="126"/>
      <c r="G248" s="126"/>
      <c r="H248" s="126"/>
    </row>
    <row r="249" spans="1:8">
      <c r="A249" s="1"/>
      <c r="B249" s="121"/>
      <c r="C249" s="58"/>
      <c r="D249" s="59"/>
      <c r="E249" s="26"/>
      <c r="F249" s="126"/>
      <c r="G249" s="126"/>
      <c r="H249" s="126"/>
    </row>
    <row r="250" spans="1:8">
      <c r="A250" s="1"/>
      <c r="B250" s="121"/>
      <c r="C250" s="58"/>
      <c r="D250" s="59"/>
      <c r="E250" s="26"/>
      <c r="F250" s="126"/>
      <c r="G250" s="126"/>
      <c r="H250" s="126"/>
    </row>
    <row r="251" spans="1:8">
      <c r="A251" s="1"/>
      <c r="B251" s="121"/>
      <c r="C251" s="58"/>
      <c r="D251" s="59"/>
      <c r="E251" s="26"/>
      <c r="F251" s="126"/>
      <c r="G251" s="126"/>
      <c r="H251" s="126"/>
    </row>
    <row r="252" spans="1:8">
      <c r="A252" s="1"/>
      <c r="B252" s="121"/>
      <c r="C252" s="58"/>
      <c r="D252" s="59"/>
      <c r="E252" s="26"/>
      <c r="F252" s="126"/>
      <c r="G252" s="126"/>
      <c r="H252" s="126"/>
    </row>
    <row r="253" spans="1:8">
      <c r="A253" s="1"/>
      <c r="B253" s="121"/>
      <c r="C253" s="58"/>
      <c r="D253" s="59"/>
      <c r="E253" s="26"/>
      <c r="F253" s="126"/>
      <c r="G253" s="126"/>
      <c r="H253" s="126"/>
    </row>
    <row r="254" spans="1:8">
      <c r="A254" s="1"/>
      <c r="B254" s="121"/>
      <c r="C254" s="58"/>
      <c r="D254" s="59"/>
      <c r="E254" s="26"/>
      <c r="F254" s="126"/>
      <c r="G254" s="126"/>
      <c r="H254" s="126"/>
    </row>
    <row r="255" spans="1:8">
      <c r="A255" s="1"/>
      <c r="B255" s="121"/>
      <c r="C255" s="58"/>
      <c r="D255" s="59"/>
      <c r="E255" s="26"/>
      <c r="F255" s="126"/>
      <c r="G255" s="126"/>
      <c r="H255" s="126"/>
    </row>
    <row r="256" spans="1:8">
      <c r="A256" s="1"/>
      <c r="B256" s="121"/>
      <c r="C256" s="58"/>
      <c r="D256" s="59"/>
      <c r="E256" s="26"/>
      <c r="F256" s="126"/>
      <c r="G256" s="126"/>
      <c r="H256" s="126"/>
    </row>
    <row r="257" spans="1:8">
      <c r="A257" s="1"/>
      <c r="B257" s="121"/>
      <c r="C257" s="58"/>
      <c r="D257" s="59"/>
      <c r="E257" s="26"/>
      <c r="F257" s="126"/>
      <c r="G257" s="126"/>
      <c r="H257" s="126"/>
    </row>
    <row r="258" spans="1:8">
      <c r="A258" s="1"/>
      <c r="B258" s="121"/>
      <c r="C258" s="58"/>
      <c r="D258" s="59"/>
      <c r="E258" s="26"/>
      <c r="F258" s="126"/>
      <c r="G258" s="126"/>
      <c r="H258" s="126"/>
    </row>
    <row r="259" spans="1:8">
      <c r="A259" s="1"/>
      <c r="B259" s="121"/>
      <c r="C259" s="58"/>
      <c r="D259" s="59"/>
      <c r="E259" s="26"/>
      <c r="F259" s="126"/>
      <c r="G259" s="126"/>
      <c r="H259" s="126"/>
    </row>
    <row r="260" spans="1:8">
      <c r="A260" s="1"/>
      <c r="B260" s="121"/>
      <c r="C260" s="58"/>
      <c r="D260" s="59"/>
      <c r="E260" s="26"/>
      <c r="F260" s="126"/>
      <c r="G260" s="126"/>
      <c r="H260" s="126"/>
    </row>
    <row r="261" spans="1:8">
      <c r="A261" s="1"/>
      <c r="B261" s="121"/>
      <c r="C261" s="58"/>
      <c r="D261" s="59"/>
      <c r="E261" s="26"/>
      <c r="F261" s="126"/>
      <c r="G261" s="126"/>
      <c r="H261" s="126"/>
    </row>
    <row r="262" spans="1:8">
      <c r="A262" s="1"/>
      <c r="B262" s="121"/>
      <c r="C262" s="58"/>
      <c r="D262" s="59"/>
      <c r="E262" s="26"/>
      <c r="F262" s="126"/>
      <c r="G262" s="126"/>
      <c r="H262" s="126"/>
    </row>
    <row r="263" spans="1:8">
      <c r="A263" s="1"/>
      <c r="B263" s="121"/>
      <c r="C263" s="58"/>
      <c r="D263" s="59"/>
      <c r="E263" s="26"/>
      <c r="F263" s="126"/>
      <c r="G263" s="126"/>
      <c r="H263" s="126"/>
    </row>
    <row r="264" spans="1:8">
      <c r="A264" s="1"/>
      <c r="B264" s="121"/>
      <c r="C264" s="58"/>
      <c r="D264" s="59"/>
      <c r="E264" s="26"/>
    </row>
    <row r="265" spans="1:8">
      <c r="A265" s="1"/>
      <c r="B265" s="121"/>
      <c r="C265" s="58"/>
      <c r="D265" s="59"/>
      <c r="E265" s="26"/>
    </row>
    <row r="266" spans="1:8">
      <c r="A266" s="1"/>
      <c r="B266" s="121"/>
      <c r="C266" s="58"/>
      <c r="D266" s="59"/>
      <c r="E266" s="26"/>
    </row>
    <row r="267" spans="1:8">
      <c r="A267" s="1"/>
      <c r="B267" s="121"/>
      <c r="C267" s="58"/>
      <c r="D267" s="59"/>
      <c r="E267" s="26"/>
    </row>
    <row r="268" spans="1:8">
      <c r="A268" s="1"/>
      <c r="B268" s="121"/>
      <c r="C268" s="58"/>
      <c r="D268" s="59"/>
      <c r="E268" s="26"/>
    </row>
    <row r="269" spans="1:8">
      <c r="A269" s="1"/>
      <c r="B269" s="121"/>
      <c r="C269" s="58"/>
      <c r="D269" s="59"/>
      <c r="E269" s="26"/>
    </row>
    <row r="270" spans="1:8">
      <c r="A270" s="1"/>
      <c r="B270" s="121"/>
      <c r="C270" s="58"/>
      <c r="D270" s="59"/>
      <c r="E270" s="26"/>
    </row>
    <row r="271" spans="1:8">
      <c r="A271" s="1"/>
      <c r="B271" s="121"/>
      <c r="C271" s="58"/>
      <c r="D271" s="59"/>
      <c r="E271" s="26"/>
    </row>
    <row r="272" spans="1:8">
      <c r="A272" s="1"/>
      <c r="B272" s="121"/>
      <c r="C272" s="58"/>
      <c r="D272" s="59"/>
      <c r="E272" s="26"/>
    </row>
    <row r="273" spans="1:5">
      <c r="A273" s="1"/>
      <c r="B273" s="121"/>
      <c r="C273" s="58"/>
      <c r="D273" s="59"/>
      <c r="E273" s="26"/>
    </row>
    <row r="274" spans="1:5">
      <c r="A274" s="1"/>
      <c r="B274" s="121"/>
      <c r="C274" s="58"/>
      <c r="D274" s="59"/>
      <c r="E274" s="26"/>
    </row>
    <row r="275" spans="1:5">
      <c r="A275" s="1"/>
      <c r="B275" s="121"/>
      <c r="C275" s="58"/>
      <c r="D275" s="59"/>
      <c r="E275" s="26"/>
    </row>
    <row r="276" spans="1:5">
      <c r="A276" s="1"/>
      <c r="B276" s="121"/>
      <c r="C276" s="58"/>
      <c r="D276" s="59"/>
      <c r="E276" s="26"/>
    </row>
    <row r="277" spans="1:5">
      <c r="A277" s="1"/>
      <c r="B277" s="121"/>
      <c r="C277" s="58"/>
      <c r="D277" s="59"/>
      <c r="E277" s="26"/>
    </row>
    <row r="278" spans="1:5">
      <c r="A278" s="1"/>
      <c r="B278" s="121"/>
      <c r="C278" s="58"/>
      <c r="D278" s="59"/>
      <c r="E278" s="26"/>
    </row>
    <row r="279" spans="1:5">
      <c r="A279" s="1"/>
      <c r="B279" s="121"/>
      <c r="C279" s="58"/>
      <c r="D279" s="59"/>
      <c r="E279" s="26"/>
    </row>
    <row r="280" spans="1:5">
      <c r="A280" s="1"/>
      <c r="B280" s="121"/>
      <c r="C280" s="58"/>
      <c r="D280" s="59"/>
      <c r="E280" s="26"/>
    </row>
    <row r="281" spans="1:5">
      <c r="A281" s="1"/>
      <c r="B281" s="121"/>
      <c r="C281" s="58"/>
      <c r="D281" s="59"/>
      <c r="E281" s="26"/>
    </row>
    <row r="282" spans="1:5">
      <c r="A282" s="1"/>
      <c r="B282" s="121"/>
      <c r="C282" s="58"/>
      <c r="D282" s="59"/>
      <c r="E282" s="26"/>
    </row>
    <row r="283" spans="1:5">
      <c r="A283" s="1"/>
      <c r="B283" s="121"/>
      <c r="C283" s="58"/>
      <c r="D283" s="59"/>
      <c r="E283" s="26"/>
    </row>
    <row r="284" spans="1:5">
      <c r="A284" s="1"/>
      <c r="B284" s="121"/>
      <c r="C284" s="58"/>
      <c r="D284" s="59"/>
      <c r="E284" s="26"/>
    </row>
    <row r="285" spans="1:5">
      <c r="A285" s="1"/>
      <c r="B285" s="121"/>
      <c r="C285" s="58"/>
      <c r="D285" s="59"/>
      <c r="E285" s="26"/>
    </row>
    <row r="286" spans="1:5">
      <c r="A286" s="1"/>
      <c r="B286" s="121"/>
      <c r="C286" s="58"/>
      <c r="D286" s="59"/>
      <c r="E286" s="26"/>
    </row>
    <row r="287" spans="1:5">
      <c r="A287" s="1"/>
      <c r="B287" s="121"/>
      <c r="C287" s="58"/>
      <c r="D287" s="59"/>
      <c r="E287" s="26"/>
    </row>
    <row r="288" spans="1:5">
      <c r="A288" s="1"/>
      <c r="B288" s="121"/>
      <c r="C288" s="58"/>
      <c r="D288" s="59"/>
      <c r="E288" s="26"/>
    </row>
    <row r="289" spans="1:5">
      <c r="A289" s="1"/>
      <c r="B289" s="121"/>
      <c r="C289" s="58"/>
      <c r="D289" s="59"/>
      <c r="E289" s="26"/>
    </row>
    <row r="290" spans="1:5">
      <c r="A290" s="1"/>
      <c r="B290" s="121"/>
      <c r="C290" s="58"/>
      <c r="D290" s="59"/>
      <c r="E290" s="26"/>
    </row>
    <row r="291" spans="1:5">
      <c r="A291" s="1"/>
      <c r="B291" s="121"/>
      <c r="C291" s="58"/>
      <c r="D291" s="59"/>
      <c r="E291" s="26"/>
    </row>
    <row r="292" spans="1:5">
      <c r="A292" s="1"/>
      <c r="B292" s="121"/>
      <c r="C292" s="58"/>
      <c r="D292" s="59"/>
      <c r="E292" s="26"/>
    </row>
    <row r="293" spans="1:5">
      <c r="A293" s="1"/>
      <c r="B293" s="121"/>
      <c r="C293" s="58"/>
      <c r="D293" s="59"/>
      <c r="E293" s="26"/>
    </row>
    <row r="294" spans="1:5">
      <c r="A294" s="1"/>
      <c r="B294" s="121"/>
      <c r="C294" s="58"/>
      <c r="D294" s="59"/>
      <c r="E294" s="26"/>
    </row>
    <row r="295" spans="1:5">
      <c r="A295" s="1"/>
      <c r="B295" s="121"/>
      <c r="C295" s="58"/>
      <c r="D295" s="59"/>
      <c r="E295" s="26"/>
    </row>
    <row r="296" spans="1:5">
      <c r="A296" s="1"/>
      <c r="B296" s="121"/>
      <c r="C296" s="58"/>
      <c r="D296" s="59"/>
      <c r="E296" s="26"/>
    </row>
    <row r="297" spans="1:5">
      <c r="A297" s="1"/>
      <c r="B297" s="121"/>
      <c r="C297" s="58"/>
      <c r="D297" s="59"/>
      <c r="E297" s="26"/>
    </row>
    <row r="298" spans="1:5">
      <c r="A298" s="1"/>
      <c r="B298" s="121"/>
      <c r="C298" s="58"/>
      <c r="D298" s="59"/>
      <c r="E298" s="26"/>
    </row>
    <row r="299" spans="1:5">
      <c r="A299" s="1"/>
      <c r="B299" s="121"/>
      <c r="C299" s="58"/>
      <c r="D299" s="59"/>
      <c r="E299" s="26"/>
    </row>
    <row r="300" spans="1:5">
      <c r="A300" s="1"/>
      <c r="B300" s="121"/>
      <c r="C300" s="58"/>
      <c r="D300" s="59"/>
      <c r="E300" s="26"/>
    </row>
    <row r="301" spans="1:5">
      <c r="A301" s="1"/>
      <c r="B301" s="121"/>
      <c r="C301" s="58"/>
      <c r="D301" s="59"/>
      <c r="E301" s="26"/>
    </row>
    <row r="302" spans="1:5">
      <c r="A302" s="1"/>
      <c r="B302" s="121"/>
      <c r="C302" s="58"/>
      <c r="D302" s="59"/>
      <c r="E302" s="26"/>
    </row>
    <row r="303" spans="1:5">
      <c r="A303" s="1"/>
      <c r="B303" s="121"/>
      <c r="C303" s="58"/>
      <c r="D303" s="59"/>
      <c r="E303" s="26"/>
    </row>
    <row r="304" spans="1:5">
      <c r="A304" s="1"/>
      <c r="B304" s="121"/>
      <c r="C304" s="58"/>
      <c r="D304" s="59"/>
      <c r="E304" s="26"/>
    </row>
    <row r="305" spans="1:5">
      <c r="A305" s="1"/>
      <c r="B305" s="121"/>
      <c r="C305" s="58"/>
      <c r="D305" s="59"/>
      <c r="E305" s="26"/>
    </row>
    <row r="306" spans="1:5">
      <c r="A306" s="1"/>
      <c r="B306" s="121"/>
      <c r="C306" s="58"/>
      <c r="D306" s="59"/>
      <c r="E306" s="26"/>
    </row>
    <row r="307" spans="1:5">
      <c r="A307" s="1"/>
      <c r="B307" s="121"/>
      <c r="C307" s="58"/>
      <c r="D307" s="59"/>
      <c r="E307" s="26"/>
    </row>
    <row r="308" spans="1:5">
      <c r="A308" s="1"/>
      <c r="B308" s="121"/>
      <c r="C308" s="58"/>
      <c r="D308" s="59"/>
      <c r="E308" s="26"/>
    </row>
    <row r="309" spans="1:5">
      <c r="A309" s="1"/>
      <c r="B309" s="121"/>
      <c r="C309" s="58"/>
      <c r="D309" s="59"/>
      <c r="E309" s="26"/>
    </row>
    <row r="310" spans="1:5">
      <c r="A310" s="1"/>
      <c r="B310" s="121"/>
      <c r="C310" s="58"/>
      <c r="D310" s="59"/>
      <c r="E310" s="26"/>
    </row>
    <row r="311" spans="1:5">
      <c r="A311" s="1"/>
      <c r="B311" s="121"/>
      <c r="C311" s="58"/>
      <c r="D311" s="59"/>
      <c r="E311" s="26"/>
    </row>
    <row r="312" spans="1:5">
      <c r="A312" s="1"/>
      <c r="B312" s="121"/>
      <c r="C312" s="58"/>
      <c r="D312" s="59"/>
      <c r="E312" s="26"/>
    </row>
    <row r="313" spans="1:5">
      <c r="A313" s="1"/>
      <c r="B313" s="121"/>
      <c r="C313" s="58"/>
      <c r="D313" s="59"/>
      <c r="E313" s="26"/>
    </row>
    <row r="314" spans="1:5">
      <c r="A314" s="1"/>
      <c r="B314" s="121"/>
      <c r="C314" s="58"/>
      <c r="D314" s="59"/>
      <c r="E314" s="26"/>
    </row>
    <row r="315" spans="1:5">
      <c r="A315" s="1"/>
      <c r="B315" s="121"/>
      <c r="C315" s="58"/>
      <c r="D315" s="59"/>
      <c r="E315" s="26"/>
    </row>
    <row r="316" spans="1:5">
      <c r="A316" s="1"/>
      <c r="B316" s="121"/>
      <c r="C316" s="58"/>
      <c r="D316" s="59"/>
      <c r="E316" s="26"/>
    </row>
    <row r="317" spans="1:5">
      <c r="A317" s="1"/>
      <c r="B317" s="121"/>
      <c r="C317" s="58"/>
      <c r="D317" s="59"/>
      <c r="E317" s="26"/>
    </row>
    <row r="318" spans="1:5">
      <c r="A318" s="1"/>
      <c r="B318" s="121"/>
      <c r="C318" s="58"/>
      <c r="D318" s="59"/>
      <c r="E318" s="26"/>
    </row>
    <row r="319" spans="1:5">
      <c r="A319" s="1"/>
      <c r="B319" s="121"/>
      <c r="C319" s="58"/>
      <c r="D319" s="59"/>
      <c r="E319" s="26"/>
    </row>
    <row r="320" spans="1:5">
      <c r="A320" s="1"/>
      <c r="B320" s="121"/>
      <c r="C320" s="58"/>
      <c r="D320" s="59"/>
      <c r="E320" s="26"/>
    </row>
    <row r="321" spans="1:5">
      <c r="A321" s="1"/>
      <c r="B321" s="121"/>
      <c r="C321" s="58"/>
      <c r="D321" s="59"/>
      <c r="E321" s="26"/>
    </row>
    <row r="322" spans="1:5">
      <c r="A322" s="1"/>
      <c r="B322" s="121"/>
      <c r="C322" s="58"/>
      <c r="D322" s="59"/>
      <c r="E322" s="26"/>
    </row>
    <row r="323" spans="1:5">
      <c r="A323" s="1"/>
      <c r="B323" s="121"/>
      <c r="C323" s="58"/>
      <c r="D323" s="59"/>
      <c r="E323" s="26"/>
    </row>
    <row r="324" spans="1:5">
      <c r="A324" s="1"/>
      <c r="B324" s="121"/>
      <c r="C324" s="58"/>
      <c r="D324" s="59"/>
      <c r="E324" s="26"/>
    </row>
    <row r="325" spans="1:5">
      <c r="A325" s="1"/>
      <c r="B325" s="121"/>
      <c r="C325" s="58"/>
      <c r="D325" s="59"/>
      <c r="E325" s="26"/>
    </row>
    <row r="326" spans="1:5">
      <c r="A326" s="1"/>
      <c r="B326" s="121"/>
      <c r="C326" s="58"/>
      <c r="D326" s="59"/>
      <c r="E326" s="26"/>
    </row>
    <row r="327" spans="1:5">
      <c r="A327" s="1"/>
      <c r="B327" s="121"/>
      <c r="C327" s="58"/>
      <c r="D327" s="59"/>
      <c r="E327" s="26"/>
    </row>
    <row r="328" spans="1:5">
      <c r="A328" s="1"/>
      <c r="B328" s="121"/>
      <c r="C328" s="58"/>
      <c r="D328" s="59"/>
      <c r="E328" s="26"/>
    </row>
    <row r="329" spans="1:5">
      <c r="A329" s="1"/>
      <c r="B329" s="121"/>
      <c r="C329" s="58"/>
      <c r="D329" s="59"/>
      <c r="E329" s="26"/>
    </row>
    <row r="330" spans="1:5">
      <c r="A330" s="1"/>
      <c r="B330" s="121"/>
      <c r="C330" s="58"/>
      <c r="D330" s="59"/>
      <c r="E330" s="26"/>
    </row>
    <row r="331" spans="1:5">
      <c r="A331" s="1"/>
      <c r="B331" s="121"/>
      <c r="C331" s="58"/>
      <c r="D331" s="59"/>
      <c r="E331" s="26"/>
    </row>
    <row r="332" spans="1:5">
      <c r="A332" s="1"/>
      <c r="B332" s="121"/>
      <c r="C332" s="58"/>
      <c r="D332" s="59"/>
      <c r="E332" s="26"/>
    </row>
    <row r="333" spans="1:5">
      <c r="A333" s="1"/>
      <c r="B333" s="121"/>
      <c r="C333" s="58"/>
      <c r="D333" s="59"/>
      <c r="E333" s="26"/>
    </row>
    <row r="334" spans="1:5">
      <c r="A334" s="1"/>
      <c r="B334" s="121"/>
      <c r="C334" s="58"/>
      <c r="D334" s="59"/>
      <c r="E334" s="26"/>
    </row>
    <row r="335" spans="1:5">
      <c r="A335" s="1"/>
      <c r="B335" s="121"/>
      <c r="C335" s="58"/>
      <c r="D335" s="59"/>
      <c r="E335" s="26"/>
    </row>
    <row r="336" spans="1:5">
      <c r="A336" s="1"/>
      <c r="B336" s="121"/>
      <c r="C336" s="58"/>
      <c r="D336" s="59"/>
      <c r="E336" s="26"/>
    </row>
    <row r="337" spans="1:5">
      <c r="A337" s="1"/>
      <c r="B337" s="121"/>
      <c r="C337" s="58"/>
      <c r="D337" s="59"/>
      <c r="E337" s="26"/>
    </row>
    <row r="338" spans="1:5">
      <c r="A338" s="1"/>
      <c r="B338" s="121"/>
      <c r="C338" s="58"/>
      <c r="D338" s="59"/>
      <c r="E338" s="26"/>
    </row>
    <row r="339" spans="1:5">
      <c r="A339" s="1"/>
      <c r="B339" s="121"/>
      <c r="C339" s="58"/>
      <c r="D339" s="59"/>
      <c r="E339" s="26"/>
    </row>
    <row r="340" spans="1:5">
      <c r="A340" s="1"/>
      <c r="B340" s="121"/>
      <c r="C340" s="58"/>
      <c r="D340" s="59"/>
      <c r="E340" s="26"/>
    </row>
    <row r="341" spans="1:5">
      <c r="A341" s="1"/>
      <c r="B341" s="121"/>
      <c r="C341" s="58"/>
      <c r="D341" s="59"/>
      <c r="E341" s="26"/>
    </row>
    <row r="342" spans="1:5">
      <c r="A342" s="1"/>
      <c r="B342" s="121"/>
      <c r="C342" s="58"/>
      <c r="D342" s="59"/>
      <c r="E342" s="26"/>
    </row>
    <row r="343" spans="1:5">
      <c r="A343" s="1"/>
      <c r="B343" s="121"/>
      <c r="C343" s="58"/>
      <c r="D343" s="59"/>
      <c r="E343" s="26"/>
    </row>
    <row r="344" spans="1:5">
      <c r="A344" s="1"/>
      <c r="B344" s="121"/>
      <c r="C344" s="58"/>
      <c r="D344" s="59"/>
      <c r="E344" s="26"/>
    </row>
    <row r="345" spans="1:5">
      <c r="A345" s="1"/>
      <c r="B345" s="121"/>
      <c r="C345" s="58"/>
      <c r="D345" s="59"/>
      <c r="E345" s="26"/>
    </row>
    <row r="346" spans="1:5">
      <c r="A346" s="1"/>
      <c r="B346" s="121"/>
      <c r="C346" s="58"/>
      <c r="D346" s="59"/>
      <c r="E346" s="26"/>
    </row>
    <row r="347" spans="1:5">
      <c r="A347" s="1"/>
      <c r="B347" s="121"/>
      <c r="C347" s="58"/>
      <c r="D347" s="59"/>
      <c r="E347" s="26"/>
    </row>
    <row r="348" spans="1:5">
      <c r="A348" s="1"/>
      <c r="B348" s="121"/>
      <c r="C348" s="58"/>
      <c r="D348" s="59"/>
      <c r="E348" s="26"/>
    </row>
    <row r="349" spans="1:5">
      <c r="A349" s="1"/>
      <c r="B349" s="121"/>
      <c r="C349" s="58"/>
      <c r="D349" s="59"/>
      <c r="E349" s="26"/>
    </row>
    <row r="350" spans="1:5">
      <c r="A350" s="1"/>
      <c r="B350" s="121"/>
      <c r="C350" s="58"/>
      <c r="D350" s="59"/>
      <c r="E350" s="26"/>
    </row>
    <row r="351" spans="1:5">
      <c r="A351" s="1"/>
      <c r="B351" s="121"/>
      <c r="C351" s="58"/>
      <c r="D351" s="59"/>
      <c r="E351" s="26"/>
    </row>
    <row r="352" spans="1:5">
      <c r="A352" s="1"/>
      <c r="B352" s="121"/>
      <c r="C352" s="58"/>
      <c r="D352" s="59"/>
      <c r="E352" s="26"/>
    </row>
    <row r="353" spans="1:5">
      <c r="A353" s="1"/>
      <c r="B353" s="121"/>
      <c r="C353" s="58"/>
      <c r="D353" s="59"/>
      <c r="E353" s="26"/>
    </row>
    <row r="354" spans="1:5">
      <c r="A354" s="1"/>
      <c r="B354" s="121"/>
      <c r="C354" s="58"/>
      <c r="D354" s="59"/>
      <c r="E354" s="26"/>
    </row>
    <row r="355" spans="1:5">
      <c r="A355" s="1"/>
      <c r="B355" s="121"/>
      <c r="C355" s="58"/>
      <c r="D355" s="59"/>
      <c r="E355" s="26"/>
    </row>
    <row r="356" spans="1:5">
      <c r="A356" s="1"/>
      <c r="B356" s="121"/>
      <c r="C356" s="58"/>
      <c r="D356" s="59"/>
      <c r="E356" s="26"/>
    </row>
    <row r="357" spans="1:5">
      <c r="A357" s="1"/>
      <c r="B357" s="121"/>
      <c r="C357" s="58"/>
      <c r="D357" s="59"/>
      <c r="E357" s="26"/>
    </row>
    <row r="358" spans="1:5">
      <c r="A358" s="1"/>
      <c r="B358" s="121"/>
      <c r="C358" s="58"/>
      <c r="D358" s="59"/>
      <c r="E358" s="26"/>
    </row>
    <row r="359" spans="1:5">
      <c r="A359" s="1"/>
      <c r="B359" s="121"/>
      <c r="C359" s="58"/>
      <c r="D359" s="59"/>
      <c r="E359" s="26"/>
    </row>
    <row r="360" spans="1:5">
      <c r="A360" s="1"/>
      <c r="B360" s="121"/>
      <c r="C360" s="58"/>
      <c r="D360" s="59"/>
      <c r="E360" s="26"/>
    </row>
    <row r="361" spans="1:5">
      <c r="A361" s="1"/>
      <c r="B361" s="121"/>
      <c r="C361" s="58"/>
      <c r="D361" s="59"/>
      <c r="E361" s="26"/>
    </row>
    <row r="362" spans="1:5">
      <c r="A362" s="1"/>
      <c r="B362" s="121"/>
      <c r="C362" s="58"/>
      <c r="D362" s="59"/>
      <c r="E362" s="26"/>
    </row>
    <row r="363" spans="1:5">
      <c r="A363" s="1"/>
      <c r="B363" s="121"/>
      <c r="C363" s="58"/>
      <c r="D363" s="59"/>
      <c r="E363" s="26"/>
    </row>
    <row r="364" spans="1:5">
      <c r="A364" s="1"/>
      <c r="B364" s="121"/>
      <c r="C364" s="58"/>
      <c r="D364" s="59"/>
      <c r="E364" s="26"/>
    </row>
    <row r="365" spans="1:5">
      <c r="A365" s="1"/>
      <c r="B365" s="121"/>
      <c r="C365" s="58"/>
      <c r="D365" s="59"/>
      <c r="E365" s="26"/>
    </row>
    <row r="366" spans="1:5">
      <c r="A366" s="1"/>
      <c r="B366" s="121"/>
      <c r="C366" s="58"/>
      <c r="D366" s="59"/>
      <c r="E366" s="26"/>
    </row>
    <row r="367" spans="1:5">
      <c r="A367" s="1"/>
      <c r="B367" s="121"/>
      <c r="C367" s="58"/>
      <c r="D367" s="59"/>
      <c r="E367" s="26"/>
    </row>
    <row r="368" spans="1:5">
      <c r="A368" s="1"/>
      <c r="B368" s="121"/>
      <c r="C368" s="58"/>
      <c r="D368" s="59"/>
      <c r="E368" s="26"/>
    </row>
    <row r="369" spans="1:5">
      <c r="A369" s="1"/>
      <c r="B369" s="121"/>
      <c r="C369" s="58"/>
      <c r="D369" s="59"/>
      <c r="E369" s="26"/>
    </row>
    <row r="370" spans="1:5">
      <c r="A370" s="1"/>
      <c r="B370" s="121"/>
      <c r="C370" s="58"/>
      <c r="D370" s="59"/>
      <c r="E370" s="26"/>
    </row>
    <row r="371" spans="1:5">
      <c r="A371" s="1"/>
      <c r="B371" s="121"/>
      <c r="C371" s="58"/>
      <c r="D371" s="59"/>
      <c r="E371" s="26"/>
    </row>
    <row r="372" spans="1:5">
      <c r="A372" s="1"/>
      <c r="B372" s="121"/>
      <c r="C372" s="58"/>
      <c r="D372" s="59"/>
      <c r="E372" s="26"/>
    </row>
    <row r="373" spans="1:5">
      <c r="A373" s="1"/>
      <c r="B373" s="121"/>
      <c r="C373" s="58"/>
      <c r="D373" s="59"/>
      <c r="E373" s="26"/>
    </row>
    <row r="374" spans="1:5">
      <c r="A374" s="1"/>
      <c r="B374" s="121"/>
      <c r="C374" s="58"/>
      <c r="D374" s="59"/>
      <c r="E374" s="26"/>
    </row>
    <row r="375" spans="1:5">
      <c r="A375" s="1"/>
      <c r="B375" s="121"/>
      <c r="C375" s="58"/>
      <c r="D375" s="59"/>
      <c r="E375" s="26"/>
    </row>
    <row r="376" spans="1:5">
      <c r="A376" s="1"/>
      <c r="B376" s="121"/>
      <c r="C376" s="58"/>
      <c r="D376" s="59"/>
      <c r="E376" s="26"/>
    </row>
    <row r="377" spans="1:5">
      <c r="A377" s="1"/>
      <c r="B377" s="121"/>
      <c r="C377" s="58"/>
      <c r="D377" s="59"/>
      <c r="E377" s="26"/>
    </row>
    <row r="378" spans="1:5">
      <c r="A378" s="1"/>
      <c r="B378" s="121"/>
      <c r="C378" s="58"/>
      <c r="D378" s="59"/>
      <c r="E378" s="26"/>
    </row>
    <row r="379" spans="1:5">
      <c r="A379" s="1"/>
      <c r="B379" s="121"/>
      <c r="C379" s="58"/>
      <c r="D379" s="59"/>
      <c r="E379" s="26"/>
    </row>
    <row r="380" spans="1:5">
      <c r="A380" s="1"/>
      <c r="B380" s="121"/>
      <c r="C380" s="58"/>
      <c r="D380" s="59"/>
      <c r="E380" s="26"/>
    </row>
    <row r="381" spans="1:5">
      <c r="A381" s="1"/>
      <c r="B381" s="121"/>
      <c r="C381" s="58"/>
      <c r="D381" s="59"/>
      <c r="E381" s="26"/>
    </row>
    <row r="382" spans="1:5">
      <c r="A382" s="1"/>
      <c r="B382" s="121"/>
      <c r="C382" s="58"/>
      <c r="D382" s="59"/>
      <c r="E382" s="26"/>
    </row>
    <row r="383" spans="1:5">
      <c r="A383" s="1"/>
      <c r="B383" s="121"/>
      <c r="C383" s="58"/>
      <c r="D383" s="59"/>
      <c r="E383" s="26"/>
    </row>
    <row r="384" spans="1:5">
      <c r="A384" s="1"/>
      <c r="B384" s="121"/>
      <c r="C384" s="58"/>
      <c r="D384" s="59"/>
      <c r="E384" s="26"/>
    </row>
    <row r="385" spans="1:5">
      <c r="A385" s="1"/>
      <c r="B385" s="121"/>
      <c r="C385" s="58"/>
      <c r="D385" s="59"/>
      <c r="E385" s="26"/>
    </row>
    <row r="386" spans="1:5">
      <c r="A386" s="1"/>
      <c r="B386" s="121"/>
      <c r="C386" s="58"/>
      <c r="D386" s="59"/>
      <c r="E386" s="26"/>
    </row>
    <row r="387" spans="1:5">
      <c r="A387" s="1"/>
      <c r="B387" s="121"/>
      <c r="C387" s="58"/>
      <c r="D387" s="59"/>
      <c r="E387" s="26"/>
    </row>
  </sheetData>
  <mergeCells count="5">
    <mergeCell ref="A62:F62"/>
    <mergeCell ref="J14:L14"/>
    <mergeCell ref="G14:I14"/>
    <mergeCell ref="A46:F46"/>
    <mergeCell ref="C41:F4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AK742"/>
  <sheetViews>
    <sheetView workbookViewId="0">
      <selection activeCell="C7" sqref="C7"/>
    </sheetView>
  </sheetViews>
  <sheetFormatPr defaultRowHeight="12.75"/>
  <cols>
    <col min="1" max="1" width="10.5703125" customWidth="1"/>
    <col min="2" max="2" width="11.85546875" customWidth="1"/>
    <col min="3" max="3" width="10.7109375" bestFit="1" customWidth="1"/>
    <col min="4" max="4" width="10.7109375" customWidth="1"/>
    <col min="5" max="5" width="10.85546875" bestFit="1" customWidth="1"/>
    <col min="6" max="7" width="12.7109375" bestFit="1" customWidth="1"/>
    <col min="8" max="10" width="14.42578125" customWidth="1"/>
    <col min="12" max="12" width="16.42578125" customWidth="1"/>
    <col min="13" max="13" width="13.85546875" customWidth="1"/>
    <col min="14" max="32" width="12.7109375" bestFit="1" customWidth="1"/>
    <col min="33" max="37" width="11" customWidth="1"/>
  </cols>
  <sheetData>
    <row r="1" spans="1:37" ht="13.5" thickBot="1">
      <c r="J1" s="2"/>
      <c r="L1" s="1">
        <v>2</v>
      </c>
      <c r="M1" s="1">
        <f>L1+1</f>
        <v>3</v>
      </c>
      <c r="N1" s="1">
        <f t="shared" ref="N1:AG1" si="0">M1+1</f>
        <v>4</v>
      </c>
      <c r="O1" s="1">
        <f t="shared" si="0"/>
        <v>5</v>
      </c>
      <c r="P1" s="1">
        <f t="shared" si="0"/>
        <v>6</v>
      </c>
      <c r="Q1" s="1">
        <f t="shared" si="0"/>
        <v>7</v>
      </c>
      <c r="R1" s="1">
        <f t="shared" si="0"/>
        <v>8</v>
      </c>
      <c r="S1" s="1">
        <f t="shared" si="0"/>
        <v>9</v>
      </c>
      <c r="T1" s="1">
        <f t="shared" si="0"/>
        <v>10</v>
      </c>
      <c r="U1" s="1">
        <f t="shared" si="0"/>
        <v>11</v>
      </c>
      <c r="V1" s="1">
        <f t="shared" si="0"/>
        <v>12</v>
      </c>
      <c r="W1" s="1">
        <f t="shared" si="0"/>
        <v>13</v>
      </c>
      <c r="X1" s="1">
        <f t="shared" si="0"/>
        <v>14</v>
      </c>
      <c r="Y1" s="1">
        <f t="shared" si="0"/>
        <v>15</v>
      </c>
      <c r="Z1" s="1">
        <f t="shared" si="0"/>
        <v>16</v>
      </c>
      <c r="AA1" s="1">
        <f t="shared" si="0"/>
        <v>17</v>
      </c>
      <c r="AB1" s="1">
        <f t="shared" si="0"/>
        <v>18</v>
      </c>
      <c r="AC1" s="1">
        <f t="shared" si="0"/>
        <v>19</v>
      </c>
      <c r="AD1" s="1">
        <f t="shared" si="0"/>
        <v>20</v>
      </c>
      <c r="AE1" s="1">
        <f t="shared" si="0"/>
        <v>21</v>
      </c>
      <c r="AF1" s="1">
        <f t="shared" si="0"/>
        <v>22</v>
      </c>
      <c r="AG1" s="1">
        <f t="shared" si="0"/>
        <v>23</v>
      </c>
      <c r="AH1" s="1">
        <f t="shared" ref="AH1" si="1">AG1+1</f>
        <v>24</v>
      </c>
      <c r="AI1" s="1">
        <f t="shared" ref="AI1" si="2">AH1+1</f>
        <v>25</v>
      </c>
      <c r="AJ1" s="1">
        <f t="shared" ref="AJ1" si="3">AI1+1</f>
        <v>26</v>
      </c>
      <c r="AK1" s="1">
        <f t="shared" ref="AK1" si="4">AJ1+1</f>
        <v>27</v>
      </c>
    </row>
    <row r="2" spans="1:37" ht="13.5" thickBot="1">
      <c r="A2" s="205" t="s">
        <v>18</v>
      </c>
      <c r="B2" s="206"/>
      <c r="C2" s="149" t="s">
        <v>51</v>
      </c>
      <c r="D2" s="17"/>
      <c r="H2" s="13" t="s">
        <v>13</v>
      </c>
      <c r="I2" s="15" t="s">
        <v>15</v>
      </c>
      <c r="J2" s="129"/>
      <c r="K2" s="3" t="s">
        <v>14</v>
      </c>
      <c r="L2" s="3" t="s">
        <v>16</v>
      </c>
      <c r="M2" s="3" t="str">
        <f t="array" ref="M2:AK2">TRANSPOSE('Rates &amp; Dates'!B15:B39)</f>
        <v>O/N</v>
      </c>
      <c r="N2" s="3" t="str">
        <v>1M</v>
      </c>
      <c r="O2" s="3" t="str">
        <v>2M</v>
      </c>
      <c r="P2" s="3" t="str">
        <v>3M</v>
      </c>
      <c r="Q2" s="3" t="str">
        <v>Dec-10</v>
      </c>
      <c r="R2" s="3" t="str">
        <v>Mar-11</v>
      </c>
      <c r="S2" s="3" t="str">
        <v>Jun-11</v>
      </c>
      <c r="T2" s="3" t="str">
        <v>Sep-11</v>
      </c>
      <c r="U2" s="3" t="str">
        <v>Dec-11</v>
      </c>
      <c r="V2" s="3" t="str">
        <v>Mar-12</v>
      </c>
      <c r="W2" s="3" t="str">
        <v>Jun-12</v>
      </c>
      <c r="X2" s="3" t="str">
        <v>Sep-12</v>
      </c>
      <c r="Y2" s="3" t="str">
        <v>3Y</v>
      </c>
      <c r="Z2" s="3" t="str">
        <v>4Y</v>
      </c>
      <c r="AA2" s="3" t="str">
        <v>5Y</v>
      </c>
      <c r="AB2" s="3" t="str">
        <v>6Y</v>
      </c>
      <c r="AC2" s="3" t="str">
        <v>7Y</v>
      </c>
      <c r="AD2" s="3" t="str">
        <v>8Y</v>
      </c>
      <c r="AE2" s="3" t="str">
        <v>9Y</v>
      </c>
      <c r="AF2" s="3" t="str">
        <v>10Y</v>
      </c>
      <c r="AG2" s="3" t="str">
        <v>12Y</v>
      </c>
      <c r="AH2" s="3" t="str">
        <v>15Y</v>
      </c>
      <c r="AI2" s="3" t="str">
        <v>20Y</v>
      </c>
      <c r="AJ2" s="3" t="str">
        <v>25Y</v>
      </c>
      <c r="AK2" s="3" t="str">
        <v>30Y</v>
      </c>
    </row>
    <row r="3" spans="1:37">
      <c r="A3" s="27" t="str">
        <f>'Rates &amp; Dates'!B15</f>
        <v>O/N</v>
      </c>
      <c r="B3" s="142">
        <f t="array" aca="1" ref="B3:B27" ca="1">TRANSPOSE(M507:AK507)</f>
        <v>49.589029341936111</v>
      </c>
      <c r="C3" s="185"/>
      <c r="D3" s="110"/>
      <c r="G3" s="6"/>
      <c r="H3" s="20"/>
      <c r="I3" s="21"/>
      <c r="J3" s="6"/>
      <c r="K3" s="6">
        <f ca="1">(H3-Calc_Date)*ISNUMBER(H3)</f>
        <v>0</v>
      </c>
      <c r="L3" s="201">
        <f ca="1">_xll.Orion.ExcelAPI.Miscellaneous.Zero2DF(_xll.Orion.ExcelAPI.Miscellaneous.LinearInterp(Peturbed_QZ,$K3,1,L$1),ZeroCompFreq,'PDH Calc'!$K3/365)</f>
        <v>1</v>
      </c>
      <c r="M3" s="8">
        <f ca="1">_xll.Orion.ExcelAPI.Miscellaneous.Zero2DF(_xll.Orion.ExcelAPI.Miscellaneous.LinearInterp(Peturbed_QZ,$K3,1,M$1),ZeroCompFreq,'PDH Calc'!$K3/365)</f>
        <v>1</v>
      </c>
      <c r="N3" s="8">
        <f ca="1">_xll.Orion.ExcelAPI.Miscellaneous.Zero2DF(_xll.Orion.ExcelAPI.Miscellaneous.LinearInterp(Peturbed_QZ,$K3,1,N$1),ZeroCompFreq,'PDH Calc'!$K3/365)</f>
        <v>1</v>
      </c>
      <c r="O3" s="8">
        <f ca="1">_xll.Orion.ExcelAPI.Miscellaneous.Zero2DF(_xll.Orion.ExcelAPI.Miscellaneous.LinearInterp(Peturbed_QZ,$K3,1,O$1),ZeroCompFreq,'PDH Calc'!$K3/365)</f>
        <v>1</v>
      </c>
      <c r="P3" s="8">
        <f ca="1">_xll.Orion.ExcelAPI.Miscellaneous.Zero2DF(_xll.Orion.ExcelAPI.Miscellaneous.LinearInterp(Peturbed_QZ,$K3,1,P$1),ZeroCompFreq,'PDH Calc'!$K3/365)</f>
        <v>1</v>
      </c>
      <c r="Q3" s="8">
        <f ca="1">_xll.Orion.ExcelAPI.Miscellaneous.Zero2DF(_xll.Orion.ExcelAPI.Miscellaneous.LinearInterp(Peturbed_QZ,$K3,1,Q$1),ZeroCompFreq,'PDH Calc'!$K3/365)</f>
        <v>1</v>
      </c>
      <c r="R3" s="8">
        <f ca="1">_xll.Orion.ExcelAPI.Miscellaneous.Zero2DF(_xll.Orion.ExcelAPI.Miscellaneous.LinearInterp(Peturbed_QZ,$K3,1,R$1),ZeroCompFreq,'PDH Calc'!$K3/365)</f>
        <v>1</v>
      </c>
      <c r="S3" s="8">
        <f ca="1">_xll.Orion.ExcelAPI.Miscellaneous.Zero2DF(_xll.Orion.ExcelAPI.Miscellaneous.LinearInterp(Peturbed_QZ,$K3,1,S$1),ZeroCompFreq,'PDH Calc'!$K3/365)</f>
        <v>1</v>
      </c>
      <c r="T3" s="8">
        <f ca="1">_xll.Orion.ExcelAPI.Miscellaneous.Zero2DF(_xll.Orion.ExcelAPI.Miscellaneous.LinearInterp(Peturbed_QZ,$K3,1,T$1),ZeroCompFreq,'PDH Calc'!$K3/365)</f>
        <v>1</v>
      </c>
      <c r="U3" s="8">
        <f ca="1">_xll.Orion.ExcelAPI.Miscellaneous.Zero2DF(_xll.Orion.ExcelAPI.Miscellaneous.LinearInterp(Peturbed_QZ,$K3,1,U$1),ZeroCompFreq,'PDH Calc'!$K3/365)</f>
        <v>1</v>
      </c>
      <c r="V3" s="8">
        <f ca="1">_xll.Orion.ExcelAPI.Miscellaneous.Zero2DF(_xll.Orion.ExcelAPI.Miscellaneous.LinearInterp(Peturbed_QZ,$K3,1,V$1),ZeroCompFreq,'PDH Calc'!$K3/365)</f>
        <v>1</v>
      </c>
      <c r="W3" s="8">
        <f ca="1">_xll.Orion.ExcelAPI.Miscellaneous.Zero2DF(_xll.Orion.ExcelAPI.Miscellaneous.LinearInterp(Peturbed_QZ,$K3,1,W$1),ZeroCompFreq,'PDH Calc'!$K3/365)</f>
        <v>1</v>
      </c>
      <c r="X3" s="8">
        <f ca="1">_xll.Orion.ExcelAPI.Miscellaneous.Zero2DF(_xll.Orion.ExcelAPI.Miscellaneous.LinearInterp(Peturbed_QZ,$K3,1,X$1),ZeroCompFreq,'PDH Calc'!$K3/365)</f>
        <v>1</v>
      </c>
      <c r="Y3" s="8">
        <f ca="1">_xll.Orion.ExcelAPI.Miscellaneous.Zero2DF(_xll.Orion.ExcelAPI.Miscellaneous.LinearInterp(Peturbed_QZ,$K3,1,Y$1),ZeroCompFreq,'PDH Calc'!$K3/365)</f>
        <v>1</v>
      </c>
      <c r="Z3" s="8">
        <f ca="1">_xll.Orion.ExcelAPI.Miscellaneous.Zero2DF(_xll.Orion.ExcelAPI.Miscellaneous.LinearInterp(Peturbed_QZ,$K3,1,Z$1),ZeroCompFreq,'PDH Calc'!$K3/365)</f>
        <v>1</v>
      </c>
      <c r="AA3" s="8">
        <f ca="1">_xll.Orion.ExcelAPI.Miscellaneous.Zero2DF(_xll.Orion.ExcelAPI.Miscellaneous.LinearInterp(Peturbed_QZ,$K3,1,AA$1),ZeroCompFreq,'PDH Calc'!$K3/365)</f>
        <v>1</v>
      </c>
      <c r="AB3" s="8">
        <f ca="1">_xll.Orion.ExcelAPI.Miscellaneous.Zero2DF(_xll.Orion.ExcelAPI.Miscellaneous.LinearInterp(Peturbed_QZ,$K3,1,AB$1),ZeroCompFreq,'PDH Calc'!$K3/365)</f>
        <v>1</v>
      </c>
      <c r="AC3" s="8">
        <f ca="1">_xll.Orion.ExcelAPI.Miscellaneous.Zero2DF(_xll.Orion.ExcelAPI.Miscellaneous.LinearInterp(Peturbed_QZ,$K3,1,AC$1),ZeroCompFreq,'PDH Calc'!$K3/365)</f>
        <v>1</v>
      </c>
      <c r="AD3" s="8">
        <f ca="1">_xll.Orion.ExcelAPI.Miscellaneous.Zero2DF(_xll.Orion.ExcelAPI.Miscellaneous.LinearInterp(Peturbed_QZ,$K3,1,AD$1),ZeroCompFreq,'PDH Calc'!$K3/365)</f>
        <v>1</v>
      </c>
      <c r="AE3" s="8">
        <f ca="1">_xll.Orion.ExcelAPI.Miscellaneous.Zero2DF(_xll.Orion.ExcelAPI.Miscellaneous.LinearInterp(Peturbed_QZ,$K3,1,AE$1),ZeroCompFreq,'PDH Calc'!$K3/365)</f>
        <v>1</v>
      </c>
      <c r="AF3" s="8">
        <f ca="1">_xll.Orion.ExcelAPI.Miscellaneous.Zero2DF(_xll.Orion.ExcelAPI.Miscellaneous.LinearInterp(Peturbed_QZ,$K3,1,AF$1),ZeroCompFreq,'PDH Calc'!$K3/365)</f>
        <v>1</v>
      </c>
      <c r="AG3" s="8">
        <f ca="1">_xll.Orion.ExcelAPI.Miscellaneous.Zero2DF(_xll.Orion.ExcelAPI.Miscellaneous.LinearInterp(Peturbed_QZ,$K3,1,AG$1),ZeroCompFreq,'PDH Calc'!$K3/365)</f>
        <v>1</v>
      </c>
      <c r="AH3" s="8">
        <f ca="1">_xll.Orion.ExcelAPI.Miscellaneous.Zero2DF(_xll.Orion.ExcelAPI.Miscellaneous.LinearInterp(Peturbed_QZ,$K3,1,AH$1),ZeroCompFreq,'PDH Calc'!$K3/365)</f>
        <v>1</v>
      </c>
      <c r="AI3" s="8">
        <f ca="1">_xll.Orion.ExcelAPI.Miscellaneous.Zero2DF(_xll.Orion.ExcelAPI.Miscellaneous.LinearInterp(Peturbed_QZ,$K3,1,AI$1),ZeroCompFreq,'PDH Calc'!$K3/365)</f>
        <v>1</v>
      </c>
      <c r="AJ3" s="8">
        <f ca="1">_xll.Orion.ExcelAPI.Miscellaneous.Zero2DF(_xll.Orion.ExcelAPI.Miscellaneous.LinearInterp(Peturbed_QZ,$K3,1,AJ$1),ZeroCompFreq,'PDH Calc'!$K3/365)</f>
        <v>1</v>
      </c>
      <c r="AK3" s="8">
        <f ca="1">_xll.Orion.ExcelAPI.Miscellaneous.Zero2DF(_xll.Orion.ExcelAPI.Miscellaneous.LinearInterp(Peturbed_QZ,$K3,1,AK$1),ZeroCompFreq,'PDH Calc'!$K3/365)</f>
        <v>1</v>
      </c>
    </row>
    <row r="4" spans="1:37">
      <c r="A4" s="28" t="str">
        <f>'Rates &amp; Dates'!B16</f>
        <v>1M</v>
      </c>
      <c r="B4" s="112">
        <f ca="1"/>
        <v>-1653.0199059545994</v>
      </c>
      <c r="C4" s="186"/>
      <c r="D4" s="110"/>
      <c r="G4" s="6"/>
      <c r="H4" s="20">
        <f ca="1">EDATE(TODAY()+2,0)</f>
        <v>41820</v>
      </c>
      <c r="I4" s="21">
        <f>-200*10^6</f>
        <v>-200000000</v>
      </c>
      <c r="J4" s="26"/>
      <c r="K4" s="6">
        <f t="shared" ref="K4:K32" ca="1" si="5">(H4-Calc_Date)*ISNUMBER(H4)</f>
        <v>2</v>
      </c>
      <c r="L4" s="201">
        <f ca="1">_xll.Orion.ExcelAPI.Miscellaneous.Zero2DF(_xll.Orion.ExcelAPI.Miscellaneous.LinearInterp(Peturbed_QZ,$K4,1,L$1),ZeroCompFreq,'PDH Calc'!$K4/365)</f>
        <v>0.99973154370306461</v>
      </c>
      <c r="M4" s="8">
        <f ca="1">_xll.Orion.ExcelAPI.Miscellaneous.Zero2DF(_xll.Orion.ExcelAPI.Miscellaneous.LinearInterp(Peturbed_QZ,$K4,1,M$1),ZeroCompFreq,'PDH Calc'!$K4/365)</f>
        <v>0.99973101372926032</v>
      </c>
      <c r="N4" s="8">
        <f ca="1">_xll.Orion.ExcelAPI.Miscellaneous.Zero2DF(_xll.Orion.ExcelAPI.Miscellaneous.LinearInterp(Peturbed_QZ,$K4,1,N$1),ZeroCompFreq,'PDH Calc'!$K4/365)</f>
        <v>0.99973152607197591</v>
      </c>
      <c r="O4" s="8">
        <f ca="1">_xll.Orion.ExcelAPI.Miscellaneous.Zero2DF(_xll.Orion.ExcelAPI.Miscellaneous.LinearInterp(Peturbed_QZ,$K4,1,O$1),ZeroCompFreq,'PDH Calc'!$K4/365)</f>
        <v>0.99973154370306461</v>
      </c>
      <c r="P4" s="8">
        <f ca="1">_xll.Orion.ExcelAPI.Miscellaneous.Zero2DF(_xll.Orion.ExcelAPI.Miscellaneous.LinearInterp(Peturbed_QZ,$K4,1,P$1),ZeroCompFreq,'PDH Calc'!$K4/365)</f>
        <v>0.99973154370306461</v>
      </c>
      <c r="Q4" s="8">
        <f ca="1">_xll.Orion.ExcelAPI.Miscellaneous.Zero2DF(_xll.Orion.ExcelAPI.Miscellaneous.LinearInterp(Peturbed_QZ,$K4,1,Q$1),ZeroCompFreq,'PDH Calc'!$K4/365)</f>
        <v>0.99973154370306461</v>
      </c>
      <c r="R4" s="8">
        <f ca="1">_xll.Orion.ExcelAPI.Miscellaneous.Zero2DF(_xll.Orion.ExcelAPI.Miscellaneous.LinearInterp(Peturbed_QZ,$K4,1,R$1),ZeroCompFreq,'PDH Calc'!$K4/365)</f>
        <v>0.99973154370306461</v>
      </c>
      <c r="S4" s="8">
        <f ca="1">_xll.Orion.ExcelAPI.Miscellaneous.Zero2DF(_xll.Orion.ExcelAPI.Miscellaneous.LinearInterp(Peturbed_QZ,$K4,1,S$1),ZeroCompFreq,'PDH Calc'!$K4/365)</f>
        <v>0.99973154370306461</v>
      </c>
      <c r="T4" s="8">
        <f ca="1">_xll.Orion.ExcelAPI.Miscellaneous.Zero2DF(_xll.Orion.ExcelAPI.Miscellaneous.LinearInterp(Peturbed_QZ,$K4,1,T$1),ZeroCompFreq,'PDH Calc'!$K4/365)</f>
        <v>0.99973154370306461</v>
      </c>
      <c r="U4" s="8">
        <f ca="1">_xll.Orion.ExcelAPI.Miscellaneous.Zero2DF(_xll.Orion.ExcelAPI.Miscellaneous.LinearInterp(Peturbed_QZ,$K4,1,U$1),ZeroCompFreq,'PDH Calc'!$K4/365)</f>
        <v>0.99973154370306461</v>
      </c>
      <c r="V4" s="8">
        <f ca="1">_xll.Orion.ExcelAPI.Miscellaneous.Zero2DF(_xll.Orion.ExcelAPI.Miscellaneous.LinearInterp(Peturbed_QZ,$K4,1,V$1),ZeroCompFreq,'PDH Calc'!$K4/365)</f>
        <v>0.99973154370306461</v>
      </c>
      <c r="W4" s="8">
        <f ca="1">_xll.Orion.ExcelAPI.Miscellaneous.Zero2DF(_xll.Orion.ExcelAPI.Miscellaneous.LinearInterp(Peturbed_QZ,$K4,1,W$1),ZeroCompFreq,'PDH Calc'!$K4/365)</f>
        <v>0.99973154370306461</v>
      </c>
      <c r="X4" s="8">
        <f ca="1">_xll.Orion.ExcelAPI.Miscellaneous.Zero2DF(_xll.Orion.ExcelAPI.Miscellaneous.LinearInterp(Peturbed_QZ,$K4,1,X$1),ZeroCompFreq,'PDH Calc'!$K4/365)</f>
        <v>0.99973154370306461</v>
      </c>
      <c r="Y4" s="8">
        <f ca="1">_xll.Orion.ExcelAPI.Miscellaneous.Zero2DF(_xll.Orion.ExcelAPI.Miscellaneous.LinearInterp(Peturbed_QZ,$K4,1,Y$1),ZeroCompFreq,'PDH Calc'!$K4/365)</f>
        <v>0.99973154370306461</v>
      </c>
      <c r="Z4" s="8">
        <f ca="1">_xll.Orion.ExcelAPI.Miscellaneous.Zero2DF(_xll.Orion.ExcelAPI.Miscellaneous.LinearInterp(Peturbed_QZ,$K4,1,Z$1),ZeroCompFreq,'PDH Calc'!$K4/365)</f>
        <v>0.99973154370306461</v>
      </c>
      <c r="AA4" s="8">
        <f ca="1">_xll.Orion.ExcelAPI.Miscellaneous.Zero2DF(_xll.Orion.ExcelAPI.Miscellaneous.LinearInterp(Peturbed_QZ,$K4,1,AA$1),ZeroCompFreq,'PDH Calc'!$K4/365)</f>
        <v>0.99973154370306461</v>
      </c>
      <c r="AB4" s="8">
        <f ca="1">_xll.Orion.ExcelAPI.Miscellaneous.Zero2DF(_xll.Orion.ExcelAPI.Miscellaneous.LinearInterp(Peturbed_QZ,$K4,1,AB$1),ZeroCompFreq,'PDH Calc'!$K4/365)</f>
        <v>0.99973154370306461</v>
      </c>
      <c r="AC4" s="8">
        <f ca="1">_xll.Orion.ExcelAPI.Miscellaneous.Zero2DF(_xll.Orion.ExcelAPI.Miscellaneous.LinearInterp(Peturbed_QZ,$K4,1,AC$1),ZeroCompFreq,'PDH Calc'!$K4/365)</f>
        <v>0.99973154370306461</v>
      </c>
      <c r="AD4" s="8">
        <f ca="1">_xll.Orion.ExcelAPI.Miscellaneous.Zero2DF(_xll.Orion.ExcelAPI.Miscellaneous.LinearInterp(Peturbed_QZ,$K4,1,AD$1),ZeroCompFreq,'PDH Calc'!$K4/365)</f>
        <v>0.99973154370306461</v>
      </c>
      <c r="AE4" s="8">
        <f ca="1">_xll.Orion.ExcelAPI.Miscellaneous.Zero2DF(_xll.Orion.ExcelAPI.Miscellaneous.LinearInterp(Peturbed_QZ,$K4,1,AE$1),ZeroCompFreq,'PDH Calc'!$K4/365)</f>
        <v>0.99973154370306461</v>
      </c>
      <c r="AF4" s="8">
        <f ca="1">_xll.Orion.ExcelAPI.Miscellaneous.Zero2DF(_xll.Orion.ExcelAPI.Miscellaneous.LinearInterp(Peturbed_QZ,$K4,1,AF$1),ZeroCompFreq,'PDH Calc'!$K4/365)</f>
        <v>0.99973154370306461</v>
      </c>
      <c r="AG4" s="8">
        <f ca="1">_xll.Orion.ExcelAPI.Miscellaneous.Zero2DF(_xll.Orion.ExcelAPI.Miscellaneous.LinearInterp(Peturbed_QZ,$K4,1,AG$1),ZeroCompFreq,'PDH Calc'!$K4/365)</f>
        <v>0.99973154370306461</v>
      </c>
      <c r="AH4" s="8">
        <f ca="1">_xll.Orion.ExcelAPI.Miscellaneous.Zero2DF(_xll.Orion.ExcelAPI.Miscellaneous.LinearInterp(Peturbed_QZ,$K4,1,AH$1),ZeroCompFreq,'PDH Calc'!$K4/365)</f>
        <v>0.99973154370306461</v>
      </c>
      <c r="AI4" s="8">
        <f ca="1">_xll.Orion.ExcelAPI.Miscellaneous.Zero2DF(_xll.Orion.ExcelAPI.Miscellaneous.LinearInterp(Peturbed_QZ,$K4,1,AI$1),ZeroCompFreq,'PDH Calc'!$K4/365)</f>
        <v>0.99973154370306461</v>
      </c>
      <c r="AJ4" s="8">
        <f ca="1">_xll.Orion.ExcelAPI.Miscellaneous.Zero2DF(_xll.Orion.ExcelAPI.Miscellaneous.LinearInterp(Peturbed_QZ,$K4,1,AJ$1),ZeroCompFreq,'PDH Calc'!$K4/365)</f>
        <v>0.99973154370306461</v>
      </c>
      <c r="AK4" s="8">
        <f ca="1">_xll.Orion.ExcelAPI.Miscellaneous.Zero2DF(_xll.Orion.ExcelAPI.Miscellaneous.LinearInterp(Peturbed_QZ,$K4,1,AK$1),ZeroCompFreq,'PDH Calc'!$K4/365)</f>
        <v>0.99973154370306461</v>
      </c>
    </row>
    <row r="5" spans="1:37">
      <c r="A5" s="28" t="str">
        <f>'Rates &amp; Dates'!B17</f>
        <v>2M</v>
      </c>
      <c r="B5" s="112">
        <f ca="1"/>
        <v>-267.87915188074112</v>
      </c>
      <c r="C5" s="186"/>
      <c r="D5" s="110"/>
      <c r="F5" s="19"/>
      <c r="G5" s="6"/>
      <c r="H5" s="20">
        <f ca="1">EDATE(TODAY()+2,12)</f>
        <v>42185</v>
      </c>
      <c r="I5" s="21">
        <f ca="1">-I4/L5*L4</f>
        <v>210512845.25624532</v>
      </c>
      <c r="J5" s="26">
        <f ca="1">_xll.Orion.ExcelAPI.Miscellaneous.LinearInterp(Peturbed_QZ,$K5,1,L$1)</f>
        <v>5.1546461339398525E-2</v>
      </c>
      <c r="K5" s="6">
        <f t="shared" ca="1" si="5"/>
        <v>367</v>
      </c>
      <c r="L5" s="201">
        <f ca="1">_xll.Orion.ExcelAPI.Miscellaneous.Zero2DF(_xll.Orion.ExcelAPI.Miscellaneous.LinearInterp(Peturbed_QZ,$K5,1,L$1),ZeroCompFreq,'PDH Calc'!$K5/365)</f>
        <v>0.94980573986936356</v>
      </c>
      <c r="M5" s="8">
        <f ca="1">_xll.Orion.ExcelAPI.Miscellaneous.Zero2DF(_xll.Orion.ExcelAPI.Miscellaneous.LinearInterp(Peturbed_QZ,$K5,1,M$1),ZeroCompFreq,'PDH Calc'!$K5/365)</f>
        <v>0.94980547192499432</v>
      </c>
      <c r="N5" s="8">
        <f ca="1">_xll.Orion.ExcelAPI.Miscellaneous.Zero2DF(_xll.Orion.ExcelAPI.Miscellaneous.LinearInterp(Peturbed_QZ,$K5,1,N$1),ZeroCompFreq,'PDH Calc'!$K5/365)</f>
        <v>0.94979787077177158</v>
      </c>
      <c r="O5" s="8">
        <f ca="1">_xll.Orion.ExcelAPI.Miscellaneous.Zero2DF(_xll.Orion.ExcelAPI.Miscellaneous.LinearInterp(Peturbed_QZ,$K5,1,O$1),ZeroCompFreq,'PDH Calc'!$K5/365)</f>
        <v>0.94980446736197077</v>
      </c>
      <c r="P5" s="8">
        <f ca="1">_xll.Orion.ExcelAPI.Miscellaneous.Zero2DF(_xll.Orion.ExcelAPI.Miscellaneous.LinearInterp(Peturbed_QZ,$K5,1,P$1),ZeroCompFreq,'PDH Calc'!$K5/365)</f>
        <v>0.94980573986936356</v>
      </c>
      <c r="Q5" s="8">
        <f ca="1">_xll.Orion.ExcelAPI.Miscellaneous.Zero2DF(_xll.Orion.ExcelAPI.Miscellaneous.LinearInterp(Peturbed_QZ,$K5,1,Q$1),ZeroCompFreq,'PDH Calc'!$K5/365)</f>
        <v>0.94978302538083825</v>
      </c>
      <c r="R5" s="8">
        <f ca="1">_xll.Orion.ExcelAPI.Miscellaneous.Zero2DF(_xll.Orion.ExcelAPI.Miscellaneous.LinearInterp(Peturbed_QZ,$K5,1,R$1),ZeroCompFreq,'PDH Calc'!$K5/365)</f>
        <v>0.94978295847111183</v>
      </c>
      <c r="S5" s="8">
        <f ca="1">_xll.Orion.ExcelAPI.Miscellaneous.Zero2DF(_xll.Orion.ExcelAPI.Miscellaneous.LinearInterp(Peturbed_QZ,$K5,1,S$1),ZeroCompFreq,'PDH Calc'!$K5/365)</f>
        <v>0.94978296504550286</v>
      </c>
      <c r="T5" s="8">
        <f ca="1">_xll.Orion.ExcelAPI.Miscellaneous.Zero2DF(_xll.Orion.ExcelAPI.Miscellaneous.LinearInterp(Peturbed_QZ,$K5,1,T$1),ZeroCompFreq,'PDH Calc'!$K5/365)</f>
        <v>0.94978905035920125</v>
      </c>
      <c r="U5" s="8">
        <f ca="1">_xll.Orion.ExcelAPI.Miscellaneous.Zero2DF(_xll.Orion.ExcelAPI.Miscellaneous.LinearInterp(Peturbed_QZ,$K5,1,U$1),ZeroCompFreq,'PDH Calc'!$K5/365)</f>
        <v>0.94980573986936356</v>
      </c>
      <c r="V5" s="8">
        <f ca="1">_xll.Orion.ExcelAPI.Miscellaneous.Zero2DF(_xll.Orion.ExcelAPI.Miscellaneous.LinearInterp(Peturbed_QZ,$K5,1,V$1),ZeroCompFreq,'PDH Calc'!$K5/365)</f>
        <v>0.94980573986936356</v>
      </c>
      <c r="W5" s="8">
        <f ca="1">_xll.Orion.ExcelAPI.Miscellaneous.Zero2DF(_xll.Orion.ExcelAPI.Miscellaneous.LinearInterp(Peturbed_QZ,$K5,1,W$1),ZeroCompFreq,'PDH Calc'!$K5/365)</f>
        <v>0.94980573986936356</v>
      </c>
      <c r="X5" s="8">
        <f ca="1">_xll.Orion.ExcelAPI.Miscellaneous.Zero2DF(_xll.Orion.ExcelAPI.Miscellaneous.LinearInterp(Peturbed_QZ,$K5,1,X$1),ZeroCompFreq,'PDH Calc'!$K5/365)</f>
        <v>0.94980573986936356</v>
      </c>
      <c r="Y5" s="8">
        <f ca="1">_xll.Orion.ExcelAPI.Miscellaneous.Zero2DF(_xll.Orion.ExcelAPI.Miscellaneous.LinearInterp(Peturbed_QZ,$K5,1,Y$1),ZeroCompFreq,'PDH Calc'!$K5/365)</f>
        <v>0.94980573986936356</v>
      </c>
      <c r="Z5" s="8">
        <f ca="1">_xll.Orion.ExcelAPI.Miscellaneous.Zero2DF(_xll.Orion.ExcelAPI.Miscellaneous.LinearInterp(Peturbed_QZ,$K5,1,Z$1),ZeroCompFreq,'PDH Calc'!$K5/365)</f>
        <v>0.94980573986936356</v>
      </c>
      <c r="AA5" s="8">
        <f ca="1">_xll.Orion.ExcelAPI.Miscellaneous.Zero2DF(_xll.Orion.ExcelAPI.Miscellaneous.LinearInterp(Peturbed_QZ,$K5,1,AA$1),ZeroCompFreq,'PDH Calc'!$K5/365)</f>
        <v>0.94980573986936356</v>
      </c>
      <c r="AB5" s="8">
        <f ca="1">_xll.Orion.ExcelAPI.Miscellaneous.Zero2DF(_xll.Orion.ExcelAPI.Miscellaneous.LinearInterp(Peturbed_QZ,$K5,1,AB$1),ZeroCompFreq,'PDH Calc'!$K5/365)</f>
        <v>0.94980573986936356</v>
      </c>
      <c r="AC5" s="8">
        <f ca="1">_xll.Orion.ExcelAPI.Miscellaneous.Zero2DF(_xll.Orion.ExcelAPI.Miscellaneous.LinearInterp(Peturbed_QZ,$K5,1,AC$1),ZeroCompFreq,'PDH Calc'!$K5/365)</f>
        <v>0.94980573986936356</v>
      </c>
      <c r="AD5" s="8">
        <f ca="1">_xll.Orion.ExcelAPI.Miscellaneous.Zero2DF(_xll.Orion.ExcelAPI.Miscellaneous.LinearInterp(Peturbed_QZ,$K5,1,AD$1),ZeroCompFreq,'PDH Calc'!$K5/365)</f>
        <v>0.94980573986936356</v>
      </c>
      <c r="AE5" s="8">
        <f ca="1">_xll.Orion.ExcelAPI.Miscellaneous.Zero2DF(_xll.Orion.ExcelAPI.Miscellaneous.LinearInterp(Peturbed_QZ,$K5,1,AE$1),ZeroCompFreq,'PDH Calc'!$K5/365)</f>
        <v>0.94980573986936356</v>
      </c>
      <c r="AF5" s="8">
        <f ca="1">_xll.Orion.ExcelAPI.Miscellaneous.Zero2DF(_xll.Orion.ExcelAPI.Miscellaneous.LinearInterp(Peturbed_QZ,$K5,1,AF$1),ZeroCompFreq,'PDH Calc'!$K5/365)</f>
        <v>0.94980573986936356</v>
      </c>
      <c r="AG5" s="8">
        <f ca="1">_xll.Orion.ExcelAPI.Miscellaneous.Zero2DF(_xll.Orion.ExcelAPI.Miscellaneous.LinearInterp(Peturbed_QZ,$K5,1,AG$1),ZeroCompFreq,'PDH Calc'!$K5/365)</f>
        <v>0.94980573986936356</v>
      </c>
      <c r="AH5" s="8">
        <f ca="1">_xll.Orion.ExcelAPI.Miscellaneous.Zero2DF(_xll.Orion.ExcelAPI.Miscellaneous.LinearInterp(Peturbed_QZ,$K5,1,AH$1),ZeroCompFreq,'PDH Calc'!$K5/365)</f>
        <v>0.94980573986936356</v>
      </c>
      <c r="AI5" s="8">
        <f ca="1">_xll.Orion.ExcelAPI.Miscellaneous.Zero2DF(_xll.Orion.ExcelAPI.Miscellaneous.LinearInterp(Peturbed_QZ,$K5,1,AI$1),ZeroCompFreq,'PDH Calc'!$K5/365)</f>
        <v>0.94980573986936356</v>
      </c>
      <c r="AJ5" s="8">
        <f ca="1">_xll.Orion.ExcelAPI.Miscellaneous.Zero2DF(_xll.Orion.ExcelAPI.Miscellaneous.LinearInterp(Peturbed_QZ,$K5,1,AJ$1),ZeroCompFreq,'PDH Calc'!$K5/365)</f>
        <v>0.94980573986936356</v>
      </c>
      <c r="AK5" s="8">
        <f ca="1">_xll.Orion.ExcelAPI.Miscellaneous.Zero2DF(_xll.Orion.ExcelAPI.Miscellaneous.LinearInterp(Peturbed_QZ,$K5,1,AK$1),ZeroCompFreq,'PDH Calc'!$K5/365)</f>
        <v>0.94980573986936356</v>
      </c>
    </row>
    <row r="6" spans="1:37">
      <c r="A6" s="28" t="str">
        <f>'Rates &amp; Dates'!B18</f>
        <v>3M</v>
      </c>
      <c r="B6" s="112">
        <f ca="1"/>
        <v>0</v>
      </c>
      <c r="C6" s="186"/>
      <c r="D6" s="110"/>
      <c r="F6" s="136"/>
      <c r="G6" s="6"/>
      <c r="H6" s="20"/>
      <c r="I6" s="21"/>
      <c r="J6" s="6">
        <f ca="1">_xll.Orion.ExcelAPI.Miscellaneous.LinearInterp(Peturbed_QZ,$K6,1,L$1)</f>
        <v>4.9298013904724228E-2</v>
      </c>
      <c r="K6" s="6">
        <f t="shared" ca="1" si="5"/>
        <v>0</v>
      </c>
      <c r="L6" s="201">
        <f ca="1">_xll.Orion.ExcelAPI.Miscellaneous.Zero2DF(_xll.Orion.ExcelAPI.Miscellaneous.LinearInterp(Peturbed_QZ,$K6,1,L$1),ZeroCompFreq,'PDH Calc'!$K6/365)</f>
        <v>1</v>
      </c>
      <c r="M6" s="8">
        <f ca="1">_xll.Orion.ExcelAPI.Miscellaneous.Zero2DF(_xll.Orion.ExcelAPI.Miscellaneous.LinearInterp(Peturbed_QZ,$K6,1,M$1),ZeroCompFreq,'PDH Calc'!$K6/365)</f>
        <v>1</v>
      </c>
      <c r="N6" s="8">
        <f ca="1">_xll.Orion.ExcelAPI.Miscellaneous.Zero2DF(_xll.Orion.ExcelAPI.Miscellaneous.LinearInterp(Peturbed_QZ,$K6,1,N$1),ZeroCompFreq,'PDH Calc'!$K6/365)</f>
        <v>1</v>
      </c>
      <c r="O6" s="8">
        <f ca="1">_xll.Orion.ExcelAPI.Miscellaneous.Zero2DF(_xll.Orion.ExcelAPI.Miscellaneous.LinearInterp(Peturbed_QZ,$K6,1,O$1),ZeroCompFreq,'PDH Calc'!$K6/365)</f>
        <v>1</v>
      </c>
      <c r="P6" s="8">
        <f ca="1">_xll.Orion.ExcelAPI.Miscellaneous.Zero2DF(_xll.Orion.ExcelAPI.Miscellaneous.LinearInterp(Peturbed_QZ,$K6,1,P$1),ZeroCompFreq,'PDH Calc'!$K6/365)</f>
        <v>1</v>
      </c>
      <c r="Q6" s="8">
        <f ca="1">_xll.Orion.ExcelAPI.Miscellaneous.Zero2DF(_xll.Orion.ExcelAPI.Miscellaneous.LinearInterp(Peturbed_QZ,$K6,1,Q$1),ZeroCompFreq,'PDH Calc'!$K6/365)</f>
        <v>1</v>
      </c>
      <c r="R6" s="8">
        <f ca="1">_xll.Orion.ExcelAPI.Miscellaneous.Zero2DF(_xll.Orion.ExcelAPI.Miscellaneous.LinearInterp(Peturbed_QZ,$K6,1,R$1),ZeroCompFreq,'PDH Calc'!$K6/365)</f>
        <v>1</v>
      </c>
      <c r="S6" s="8">
        <f ca="1">_xll.Orion.ExcelAPI.Miscellaneous.Zero2DF(_xll.Orion.ExcelAPI.Miscellaneous.LinearInterp(Peturbed_QZ,$K6,1,S$1),ZeroCompFreq,'PDH Calc'!$K6/365)</f>
        <v>1</v>
      </c>
      <c r="T6" s="8">
        <f ca="1">_xll.Orion.ExcelAPI.Miscellaneous.Zero2DF(_xll.Orion.ExcelAPI.Miscellaneous.LinearInterp(Peturbed_QZ,$K6,1,T$1),ZeroCompFreq,'PDH Calc'!$K6/365)</f>
        <v>1</v>
      </c>
      <c r="U6" s="8">
        <f ca="1">_xll.Orion.ExcelAPI.Miscellaneous.Zero2DF(_xll.Orion.ExcelAPI.Miscellaneous.LinearInterp(Peturbed_QZ,$K6,1,U$1),ZeroCompFreq,'PDH Calc'!$K6/365)</f>
        <v>1</v>
      </c>
      <c r="V6" s="8">
        <f ca="1">_xll.Orion.ExcelAPI.Miscellaneous.Zero2DF(_xll.Orion.ExcelAPI.Miscellaneous.LinearInterp(Peturbed_QZ,$K6,1,V$1),ZeroCompFreq,'PDH Calc'!$K6/365)</f>
        <v>1</v>
      </c>
      <c r="W6" s="8">
        <f ca="1">_xll.Orion.ExcelAPI.Miscellaneous.Zero2DF(_xll.Orion.ExcelAPI.Miscellaneous.LinearInterp(Peturbed_QZ,$K6,1,W$1),ZeroCompFreq,'PDH Calc'!$K6/365)</f>
        <v>1</v>
      </c>
      <c r="X6" s="8">
        <f ca="1">_xll.Orion.ExcelAPI.Miscellaneous.Zero2DF(_xll.Orion.ExcelAPI.Miscellaneous.LinearInterp(Peturbed_QZ,$K6,1,X$1),ZeroCompFreq,'PDH Calc'!$K6/365)</f>
        <v>1</v>
      </c>
      <c r="Y6" s="8">
        <f ca="1">_xll.Orion.ExcelAPI.Miscellaneous.Zero2DF(_xll.Orion.ExcelAPI.Miscellaneous.LinearInterp(Peturbed_QZ,$K6,1,Y$1),ZeroCompFreq,'PDH Calc'!$K6/365)</f>
        <v>1</v>
      </c>
      <c r="Z6" s="8">
        <f ca="1">_xll.Orion.ExcelAPI.Miscellaneous.Zero2DF(_xll.Orion.ExcelAPI.Miscellaneous.LinearInterp(Peturbed_QZ,$K6,1,Z$1),ZeroCompFreq,'PDH Calc'!$K6/365)</f>
        <v>1</v>
      </c>
      <c r="AA6" s="8">
        <f ca="1">_xll.Orion.ExcelAPI.Miscellaneous.Zero2DF(_xll.Orion.ExcelAPI.Miscellaneous.LinearInterp(Peturbed_QZ,$K6,1,AA$1),ZeroCompFreq,'PDH Calc'!$K6/365)</f>
        <v>1</v>
      </c>
      <c r="AB6" s="8">
        <f ca="1">_xll.Orion.ExcelAPI.Miscellaneous.Zero2DF(_xll.Orion.ExcelAPI.Miscellaneous.LinearInterp(Peturbed_QZ,$K6,1,AB$1),ZeroCompFreq,'PDH Calc'!$K6/365)</f>
        <v>1</v>
      </c>
      <c r="AC6" s="8">
        <f ca="1">_xll.Orion.ExcelAPI.Miscellaneous.Zero2DF(_xll.Orion.ExcelAPI.Miscellaneous.LinearInterp(Peturbed_QZ,$K6,1,AC$1),ZeroCompFreq,'PDH Calc'!$K6/365)</f>
        <v>1</v>
      </c>
      <c r="AD6" s="8">
        <f ca="1">_xll.Orion.ExcelAPI.Miscellaneous.Zero2DF(_xll.Orion.ExcelAPI.Miscellaneous.LinearInterp(Peturbed_QZ,$K6,1,AD$1),ZeroCompFreq,'PDH Calc'!$K6/365)</f>
        <v>1</v>
      </c>
      <c r="AE6" s="8">
        <f ca="1">_xll.Orion.ExcelAPI.Miscellaneous.Zero2DF(_xll.Orion.ExcelAPI.Miscellaneous.LinearInterp(Peturbed_QZ,$K6,1,AE$1),ZeroCompFreq,'PDH Calc'!$K6/365)</f>
        <v>1</v>
      </c>
      <c r="AF6" s="8">
        <f ca="1">_xll.Orion.ExcelAPI.Miscellaneous.Zero2DF(_xll.Orion.ExcelAPI.Miscellaneous.LinearInterp(Peturbed_QZ,$K6,1,AF$1),ZeroCompFreq,'PDH Calc'!$K6/365)</f>
        <v>1</v>
      </c>
      <c r="AG6" s="8">
        <f ca="1">_xll.Orion.ExcelAPI.Miscellaneous.Zero2DF(_xll.Orion.ExcelAPI.Miscellaneous.LinearInterp(Peturbed_QZ,$K6,1,AG$1),ZeroCompFreq,'PDH Calc'!$K6/365)</f>
        <v>1</v>
      </c>
      <c r="AH6" s="8">
        <f ca="1">_xll.Orion.ExcelAPI.Miscellaneous.Zero2DF(_xll.Orion.ExcelAPI.Miscellaneous.LinearInterp(Peturbed_QZ,$K6,1,AH$1),ZeroCompFreq,'PDH Calc'!$K6/365)</f>
        <v>1</v>
      </c>
      <c r="AI6" s="8">
        <f ca="1">_xll.Orion.ExcelAPI.Miscellaneous.Zero2DF(_xll.Orion.ExcelAPI.Miscellaneous.LinearInterp(Peturbed_QZ,$K6,1,AI$1),ZeroCompFreq,'PDH Calc'!$K6/365)</f>
        <v>1</v>
      </c>
      <c r="AJ6" s="8">
        <f ca="1">_xll.Orion.ExcelAPI.Miscellaneous.Zero2DF(_xll.Orion.ExcelAPI.Miscellaneous.LinearInterp(Peturbed_QZ,$K6,1,AJ$1),ZeroCompFreq,'PDH Calc'!$K6/365)</f>
        <v>1</v>
      </c>
      <c r="AK6" s="8">
        <f ca="1">_xll.Orion.ExcelAPI.Miscellaneous.Zero2DF(_xll.Orion.ExcelAPI.Miscellaneous.LinearInterp(Peturbed_QZ,$K6,1,AK$1),ZeroCompFreq,'PDH Calc'!$K6/365)</f>
        <v>1</v>
      </c>
    </row>
    <row r="7" spans="1:37">
      <c r="A7" s="28" t="str">
        <f>'Rates &amp; Dates'!B19</f>
        <v>Dec-10</v>
      </c>
      <c r="B7" s="112">
        <f ca="1"/>
        <v>-4781.6916080117226</v>
      </c>
      <c r="C7" s="109">
        <f ca="1">B7/'Rates &amp; Dates'!F19</f>
        <v>-198.74029958439806</v>
      </c>
      <c r="D7" s="116"/>
      <c r="E7" s="6"/>
      <c r="F7" s="11"/>
      <c r="G7" s="6"/>
      <c r="H7" s="20"/>
      <c r="I7" s="21"/>
      <c r="J7" s="11"/>
      <c r="K7" s="6">
        <f t="shared" ca="1" si="5"/>
        <v>0</v>
      </c>
      <c r="L7" s="201">
        <f ca="1">_xll.Orion.ExcelAPI.Miscellaneous.Zero2DF(_xll.Orion.ExcelAPI.Miscellaneous.LinearInterp(Peturbed_QZ,$K7,1,L$1),ZeroCompFreq,'PDH Calc'!$K7/365)</f>
        <v>1</v>
      </c>
      <c r="M7" s="8">
        <f ca="1">_xll.Orion.ExcelAPI.Miscellaneous.Zero2DF(_xll.Orion.ExcelAPI.Miscellaneous.LinearInterp(Peturbed_QZ,$K7,1,M$1),ZeroCompFreq,'PDH Calc'!$K7/365)</f>
        <v>1</v>
      </c>
      <c r="N7" s="8">
        <f ca="1">_xll.Orion.ExcelAPI.Miscellaneous.Zero2DF(_xll.Orion.ExcelAPI.Miscellaneous.LinearInterp(Peturbed_QZ,$K7,1,N$1),ZeroCompFreq,'PDH Calc'!$K7/365)</f>
        <v>1</v>
      </c>
      <c r="O7" s="8">
        <f ca="1">_xll.Orion.ExcelAPI.Miscellaneous.Zero2DF(_xll.Orion.ExcelAPI.Miscellaneous.LinearInterp(Peturbed_QZ,$K7,1,O$1),ZeroCompFreq,'PDH Calc'!$K7/365)</f>
        <v>1</v>
      </c>
      <c r="P7" s="8">
        <f ca="1">_xll.Orion.ExcelAPI.Miscellaneous.Zero2DF(_xll.Orion.ExcelAPI.Miscellaneous.LinearInterp(Peturbed_QZ,$K7,1,P$1),ZeroCompFreq,'PDH Calc'!$K7/365)</f>
        <v>1</v>
      </c>
      <c r="Q7" s="8">
        <f ca="1">_xll.Orion.ExcelAPI.Miscellaneous.Zero2DF(_xll.Orion.ExcelAPI.Miscellaneous.LinearInterp(Peturbed_QZ,$K7,1,Q$1),ZeroCompFreq,'PDH Calc'!$K7/365)</f>
        <v>1</v>
      </c>
      <c r="R7" s="8">
        <f ca="1">_xll.Orion.ExcelAPI.Miscellaneous.Zero2DF(_xll.Orion.ExcelAPI.Miscellaneous.LinearInterp(Peturbed_QZ,$K7,1,R$1),ZeroCompFreq,'PDH Calc'!$K7/365)</f>
        <v>1</v>
      </c>
      <c r="S7" s="8">
        <f ca="1">_xll.Orion.ExcelAPI.Miscellaneous.Zero2DF(_xll.Orion.ExcelAPI.Miscellaneous.LinearInterp(Peturbed_QZ,$K7,1,S$1),ZeroCompFreq,'PDH Calc'!$K7/365)</f>
        <v>1</v>
      </c>
      <c r="T7" s="8">
        <f ca="1">_xll.Orion.ExcelAPI.Miscellaneous.Zero2DF(_xll.Orion.ExcelAPI.Miscellaneous.LinearInterp(Peturbed_QZ,$K7,1,T$1),ZeroCompFreq,'PDH Calc'!$K7/365)</f>
        <v>1</v>
      </c>
      <c r="U7" s="8">
        <f ca="1">_xll.Orion.ExcelAPI.Miscellaneous.Zero2DF(_xll.Orion.ExcelAPI.Miscellaneous.LinearInterp(Peturbed_QZ,$K7,1,U$1),ZeroCompFreq,'PDH Calc'!$K7/365)</f>
        <v>1</v>
      </c>
      <c r="V7" s="8">
        <f ca="1">_xll.Orion.ExcelAPI.Miscellaneous.Zero2DF(_xll.Orion.ExcelAPI.Miscellaneous.LinearInterp(Peturbed_QZ,$K7,1,V$1),ZeroCompFreq,'PDH Calc'!$K7/365)</f>
        <v>1</v>
      </c>
      <c r="W7" s="8">
        <f ca="1">_xll.Orion.ExcelAPI.Miscellaneous.Zero2DF(_xll.Orion.ExcelAPI.Miscellaneous.LinearInterp(Peturbed_QZ,$K7,1,W$1),ZeroCompFreq,'PDH Calc'!$K7/365)</f>
        <v>1</v>
      </c>
      <c r="X7" s="8">
        <f ca="1">_xll.Orion.ExcelAPI.Miscellaneous.Zero2DF(_xll.Orion.ExcelAPI.Miscellaneous.LinearInterp(Peturbed_QZ,$K7,1,X$1),ZeroCompFreq,'PDH Calc'!$K7/365)</f>
        <v>1</v>
      </c>
      <c r="Y7" s="8">
        <f ca="1">_xll.Orion.ExcelAPI.Miscellaneous.Zero2DF(_xll.Orion.ExcelAPI.Miscellaneous.LinearInterp(Peturbed_QZ,$K7,1,Y$1),ZeroCompFreq,'PDH Calc'!$K7/365)</f>
        <v>1</v>
      </c>
      <c r="Z7" s="8">
        <f ca="1">_xll.Orion.ExcelAPI.Miscellaneous.Zero2DF(_xll.Orion.ExcelAPI.Miscellaneous.LinearInterp(Peturbed_QZ,$K7,1,Z$1),ZeroCompFreq,'PDH Calc'!$K7/365)</f>
        <v>1</v>
      </c>
      <c r="AA7" s="8">
        <f ca="1">_xll.Orion.ExcelAPI.Miscellaneous.Zero2DF(_xll.Orion.ExcelAPI.Miscellaneous.LinearInterp(Peturbed_QZ,$K7,1,AA$1),ZeroCompFreq,'PDH Calc'!$K7/365)</f>
        <v>1</v>
      </c>
      <c r="AB7" s="8">
        <f ca="1">_xll.Orion.ExcelAPI.Miscellaneous.Zero2DF(_xll.Orion.ExcelAPI.Miscellaneous.LinearInterp(Peturbed_QZ,$K7,1,AB$1),ZeroCompFreq,'PDH Calc'!$K7/365)</f>
        <v>1</v>
      </c>
      <c r="AC7" s="8">
        <f ca="1">_xll.Orion.ExcelAPI.Miscellaneous.Zero2DF(_xll.Orion.ExcelAPI.Miscellaneous.LinearInterp(Peturbed_QZ,$K7,1,AC$1),ZeroCompFreq,'PDH Calc'!$K7/365)</f>
        <v>1</v>
      </c>
      <c r="AD7" s="8">
        <f ca="1">_xll.Orion.ExcelAPI.Miscellaneous.Zero2DF(_xll.Orion.ExcelAPI.Miscellaneous.LinearInterp(Peturbed_QZ,$K7,1,AD$1),ZeroCompFreq,'PDH Calc'!$K7/365)</f>
        <v>1</v>
      </c>
      <c r="AE7" s="8">
        <f ca="1">_xll.Orion.ExcelAPI.Miscellaneous.Zero2DF(_xll.Orion.ExcelAPI.Miscellaneous.LinearInterp(Peturbed_QZ,$K7,1,AE$1),ZeroCompFreq,'PDH Calc'!$K7/365)</f>
        <v>1</v>
      </c>
      <c r="AF7" s="8">
        <f ca="1">_xll.Orion.ExcelAPI.Miscellaneous.Zero2DF(_xll.Orion.ExcelAPI.Miscellaneous.LinearInterp(Peturbed_QZ,$K7,1,AF$1),ZeroCompFreq,'PDH Calc'!$K7/365)</f>
        <v>1</v>
      </c>
      <c r="AG7" s="8">
        <f ca="1">_xll.Orion.ExcelAPI.Miscellaneous.Zero2DF(_xll.Orion.ExcelAPI.Miscellaneous.LinearInterp(Peturbed_QZ,$K7,1,AG$1),ZeroCompFreq,'PDH Calc'!$K7/365)</f>
        <v>1</v>
      </c>
      <c r="AH7" s="8">
        <f ca="1">_xll.Orion.ExcelAPI.Miscellaneous.Zero2DF(_xll.Orion.ExcelAPI.Miscellaneous.LinearInterp(Peturbed_QZ,$K7,1,AH$1),ZeroCompFreq,'PDH Calc'!$K7/365)</f>
        <v>1</v>
      </c>
      <c r="AI7" s="8">
        <f ca="1">_xll.Orion.ExcelAPI.Miscellaneous.Zero2DF(_xll.Orion.ExcelAPI.Miscellaneous.LinearInterp(Peturbed_QZ,$K7,1,AI$1),ZeroCompFreq,'PDH Calc'!$K7/365)</f>
        <v>1</v>
      </c>
      <c r="AJ7" s="8">
        <f ca="1">_xll.Orion.ExcelAPI.Miscellaneous.Zero2DF(_xll.Orion.ExcelAPI.Miscellaneous.LinearInterp(Peturbed_QZ,$K7,1,AJ$1),ZeroCompFreq,'PDH Calc'!$K7/365)</f>
        <v>1</v>
      </c>
      <c r="AK7" s="8">
        <f ca="1">_xll.Orion.ExcelAPI.Miscellaneous.Zero2DF(_xll.Orion.ExcelAPI.Miscellaneous.LinearInterp(Peturbed_QZ,$K7,1,AK$1),ZeroCompFreq,'PDH Calc'!$K7/365)</f>
        <v>1</v>
      </c>
    </row>
    <row r="8" spans="1:37">
      <c r="A8" s="28" t="str">
        <f>'Rates &amp; Dates'!B20</f>
        <v>Mar-11</v>
      </c>
      <c r="B8" s="112">
        <f ca="1"/>
        <v>-4795.7769649028778</v>
      </c>
      <c r="C8" s="109">
        <f ca="1">B8/'Rates &amp; Dates'!F20</f>
        <v>-199.49155428017664</v>
      </c>
      <c r="D8" s="116"/>
      <c r="E8" s="6"/>
      <c r="F8" s="11"/>
      <c r="G8" s="6"/>
      <c r="H8" s="20"/>
      <c r="I8" s="21"/>
      <c r="J8" s="2"/>
      <c r="K8" s="6">
        <f t="shared" ca="1" si="5"/>
        <v>0</v>
      </c>
      <c r="L8" s="201">
        <f ca="1">_xll.Orion.ExcelAPI.Miscellaneous.Zero2DF(_xll.Orion.ExcelAPI.Miscellaneous.LinearInterp(Peturbed_QZ,$K8,1,L$1),ZeroCompFreq,'PDH Calc'!$K8/365)</f>
        <v>1</v>
      </c>
      <c r="M8" s="8">
        <f ca="1">_xll.Orion.ExcelAPI.Miscellaneous.Zero2DF(_xll.Orion.ExcelAPI.Miscellaneous.LinearInterp(Peturbed_QZ,$K8,1,M$1),ZeroCompFreq,'PDH Calc'!$K8/365)</f>
        <v>1</v>
      </c>
      <c r="N8" s="8">
        <f ca="1">_xll.Orion.ExcelAPI.Miscellaneous.Zero2DF(_xll.Orion.ExcelAPI.Miscellaneous.LinearInterp(Peturbed_QZ,$K8,1,N$1),ZeroCompFreq,'PDH Calc'!$K8/365)</f>
        <v>1</v>
      </c>
      <c r="O8" s="8">
        <f ca="1">_xll.Orion.ExcelAPI.Miscellaneous.Zero2DF(_xll.Orion.ExcelAPI.Miscellaneous.LinearInterp(Peturbed_QZ,$K8,1,O$1),ZeroCompFreq,'PDH Calc'!$K8/365)</f>
        <v>1</v>
      </c>
      <c r="P8" s="8">
        <f ca="1">_xll.Orion.ExcelAPI.Miscellaneous.Zero2DF(_xll.Orion.ExcelAPI.Miscellaneous.LinearInterp(Peturbed_QZ,$K8,1,P$1),ZeroCompFreq,'PDH Calc'!$K8/365)</f>
        <v>1</v>
      </c>
      <c r="Q8" s="8">
        <f ca="1">_xll.Orion.ExcelAPI.Miscellaneous.Zero2DF(_xll.Orion.ExcelAPI.Miscellaneous.LinearInterp(Peturbed_QZ,$K8,1,Q$1),ZeroCompFreq,'PDH Calc'!$K8/365)</f>
        <v>1</v>
      </c>
      <c r="R8" s="8">
        <f ca="1">_xll.Orion.ExcelAPI.Miscellaneous.Zero2DF(_xll.Orion.ExcelAPI.Miscellaneous.LinearInterp(Peturbed_QZ,$K8,1,R$1),ZeroCompFreq,'PDH Calc'!$K8/365)</f>
        <v>1</v>
      </c>
      <c r="S8" s="8">
        <f ca="1">_xll.Orion.ExcelAPI.Miscellaneous.Zero2DF(_xll.Orion.ExcelAPI.Miscellaneous.LinearInterp(Peturbed_QZ,$K8,1,S$1),ZeroCompFreq,'PDH Calc'!$K8/365)</f>
        <v>1</v>
      </c>
      <c r="T8" s="8">
        <f ca="1">_xll.Orion.ExcelAPI.Miscellaneous.Zero2DF(_xll.Orion.ExcelAPI.Miscellaneous.LinearInterp(Peturbed_QZ,$K8,1,T$1),ZeroCompFreq,'PDH Calc'!$K8/365)</f>
        <v>1</v>
      </c>
      <c r="U8" s="8">
        <f ca="1">_xll.Orion.ExcelAPI.Miscellaneous.Zero2DF(_xll.Orion.ExcelAPI.Miscellaneous.LinearInterp(Peturbed_QZ,$K8,1,U$1),ZeroCompFreq,'PDH Calc'!$K8/365)</f>
        <v>1</v>
      </c>
      <c r="V8" s="8">
        <f ca="1">_xll.Orion.ExcelAPI.Miscellaneous.Zero2DF(_xll.Orion.ExcelAPI.Miscellaneous.LinearInterp(Peturbed_QZ,$K8,1,V$1),ZeroCompFreq,'PDH Calc'!$K8/365)</f>
        <v>1</v>
      </c>
      <c r="W8" s="8">
        <f ca="1">_xll.Orion.ExcelAPI.Miscellaneous.Zero2DF(_xll.Orion.ExcelAPI.Miscellaneous.LinearInterp(Peturbed_QZ,$K8,1,W$1),ZeroCompFreq,'PDH Calc'!$K8/365)</f>
        <v>1</v>
      </c>
      <c r="X8" s="8">
        <f ca="1">_xll.Orion.ExcelAPI.Miscellaneous.Zero2DF(_xll.Orion.ExcelAPI.Miscellaneous.LinearInterp(Peturbed_QZ,$K8,1,X$1),ZeroCompFreq,'PDH Calc'!$K8/365)</f>
        <v>1</v>
      </c>
      <c r="Y8" s="8">
        <f ca="1">_xll.Orion.ExcelAPI.Miscellaneous.Zero2DF(_xll.Orion.ExcelAPI.Miscellaneous.LinearInterp(Peturbed_QZ,$K8,1,Y$1),ZeroCompFreq,'PDH Calc'!$K8/365)</f>
        <v>1</v>
      </c>
      <c r="Z8" s="8">
        <f ca="1">_xll.Orion.ExcelAPI.Miscellaneous.Zero2DF(_xll.Orion.ExcelAPI.Miscellaneous.LinearInterp(Peturbed_QZ,$K8,1,Z$1),ZeroCompFreq,'PDH Calc'!$K8/365)</f>
        <v>1</v>
      </c>
      <c r="AA8" s="8">
        <f ca="1">_xll.Orion.ExcelAPI.Miscellaneous.Zero2DF(_xll.Orion.ExcelAPI.Miscellaneous.LinearInterp(Peturbed_QZ,$K8,1,AA$1),ZeroCompFreq,'PDH Calc'!$K8/365)</f>
        <v>1</v>
      </c>
      <c r="AB8" s="8">
        <f ca="1">_xll.Orion.ExcelAPI.Miscellaneous.Zero2DF(_xll.Orion.ExcelAPI.Miscellaneous.LinearInterp(Peturbed_QZ,$K8,1,AB$1),ZeroCompFreq,'PDH Calc'!$K8/365)</f>
        <v>1</v>
      </c>
      <c r="AC8" s="8">
        <f ca="1">_xll.Orion.ExcelAPI.Miscellaneous.Zero2DF(_xll.Orion.ExcelAPI.Miscellaneous.LinearInterp(Peturbed_QZ,$K8,1,AC$1),ZeroCompFreq,'PDH Calc'!$K8/365)</f>
        <v>1</v>
      </c>
      <c r="AD8" s="8">
        <f ca="1">_xll.Orion.ExcelAPI.Miscellaneous.Zero2DF(_xll.Orion.ExcelAPI.Miscellaneous.LinearInterp(Peturbed_QZ,$K8,1,AD$1),ZeroCompFreq,'PDH Calc'!$K8/365)</f>
        <v>1</v>
      </c>
      <c r="AE8" s="8">
        <f ca="1">_xll.Orion.ExcelAPI.Miscellaneous.Zero2DF(_xll.Orion.ExcelAPI.Miscellaneous.LinearInterp(Peturbed_QZ,$K8,1,AE$1),ZeroCompFreq,'PDH Calc'!$K8/365)</f>
        <v>1</v>
      </c>
      <c r="AF8" s="8">
        <f ca="1">_xll.Orion.ExcelAPI.Miscellaneous.Zero2DF(_xll.Orion.ExcelAPI.Miscellaneous.LinearInterp(Peturbed_QZ,$K8,1,AF$1),ZeroCompFreq,'PDH Calc'!$K8/365)</f>
        <v>1</v>
      </c>
      <c r="AG8" s="8">
        <f ca="1">_xll.Orion.ExcelAPI.Miscellaneous.Zero2DF(_xll.Orion.ExcelAPI.Miscellaneous.LinearInterp(Peturbed_QZ,$K8,1,AG$1),ZeroCompFreq,'PDH Calc'!$K8/365)</f>
        <v>1</v>
      </c>
      <c r="AH8" s="8">
        <f ca="1">_xll.Orion.ExcelAPI.Miscellaneous.Zero2DF(_xll.Orion.ExcelAPI.Miscellaneous.LinearInterp(Peturbed_QZ,$K8,1,AH$1),ZeroCompFreq,'PDH Calc'!$K8/365)</f>
        <v>1</v>
      </c>
      <c r="AI8" s="8">
        <f ca="1">_xll.Orion.ExcelAPI.Miscellaneous.Zero2DF(_xll.Orion.ExcelAPI.Miscellaneous.LinearInterp(Peturbed_QZ,$K8,1,AI$1),ZeroCompFreq,'PDH Calc'!$K8/365)</f>
        <v>1</v>
      </c>
      <c r="AJ8" s="8">
        <f ca="1">_xll.Orion.ExcelAPI.Miscellaneous.Zero2DF(_xll.Orion.ExcelAPI.Miscellaneous.LinearInterp(Peturbed_QZ,$K8,1,AJ$1),ZeroCompFreq,'PDH Calc'!$K8/365)</f>
        <v>1</v>
      </c>
      <c r="AK8" s="8">
        <f ca="1">_xll.Orion.ExcelAPI.Miscellaneous.Zero2DF(_xll.Orion.ExcelAPI.Miscellaneous.LinearInterp(Peturbed_QZ,$K8,1,AK$1),ZeroCompFreq,'PDH Calc'!$K8/365)</f>
        <v>1</v>
      </c>
    </row>
    <row r="9" spans="1:37">
      <c r="A9" s="28" t="str">
        <f>'Rates &amp; Dates'!B21</f>
        <v>Jun-11</v>
      </c>
      <c r="B9" s="112">
        <f ca="1"/>
        <v>-4794.3929711282253</v>
      </c>
      <c r="C9" s="109">
        <f ca="1">B9/'Rates &amp; Dates'!F21</f>
        <v>-199.60004042982962</v>
      </c>
      <c r="D9" s="116"/>
      <c r="E9" s="6"/>
      <c r="F9" s="11"/>
      <c r="G9" s="6"/>
      <c r="H9" s="20"/>
      <c r="I9" s="21"/>
      <c r="J9" s="6"/>
      <c r="K9" s="6">
        <f t="shared" ca="1" si="5"/>
        <v>0</v>
      </c>
      <c r="L9" s="201">
        <f ca="1">_xll.Orion.ExcelAPI.Miscellaneous.Zero2DF(_xll.Orion.ExcelAPI.Miscellaneous.LinearInterp(Peturbed_QZ,$K9,1,L$1),ZeroCompFreq,'PDH Calc'!$K9/365)</f>
        <v>1</v>
      </c>
      <c r="M9" s="8">
        <f ca="1">_xll.Orion.ExcelAPI.Miscellaneous.Zero2DF(_xll.Orion.ExcelAPI.Miscellaneous.LinearInterp(Peturbed_QZ,$K9,1,M$1),ZeroCompFreq,'PDH Calc'!$K9/365)</f>
        <v>1</v>
      </c>
      <c r="N9" s="8">
        <f ca="1">_xll.Orion.ExcelAPI.Miscellaneous.Zero2DF(_xll.Orion.ExcelAPI.Miscellaneous.LinearInterp(Peturbed_QZ,$K9,1,N$1),ZeroCompFreq,'PDH Calc'!$K9/365)</f>
        <v>1</v>
      </c>
      <c r="O9" s="8">
        <f ca="1">_xll.Orion.ExcelAPI.Miscellaneous.Zero2DF(_xll.Orion.ExcelAPI.Miscellaneous.LinearInterp(Peturbed_QZ,$K9,1,O$1),ZeroCompFreq,'PDH Calc'!$K9/365)</f>
        <v>1</v>
      </c>
      <c r="P9" s="8">
        <f ca="1">_xll.Orion.ExcelAPI.Miscellaneous.Zero2DF(_xll.Orion.ExcelAPI.Miscellaneous.LinearInterp(Peturbed_QZ,$K9,1,P$1),ZeroCompFreq,'PDH Calc'!$K9/365)</f>
        <v>1</v>
      </c>
      <c r="Q9" s="8">
        <f ca="1">_xll.Orion.ExcelAPI.Miscellaneous.Zero2DF(_xll.Orion.ExcelAPI.Miscellaneous.LinearInterp(Peturbed_QZ,$K9,1,Q$1),ZeroCompFreq,'PDH Calc'!$K9/365)</f>
        <v>1</v>
      </c>
      <c r="R9" s="8">
        <f ca="1">_xll.Orion.ExcelAPI.Miscellaneous.Zero2DF(_xll.Orion.ExcelAPI.Miscellaneous.LinearInterp(Peturbed_QZ,$K9,1,R$1),ZeroCompFreq,'PDH Calc'!$K9/365)</f>
        <v>1</v>
      </c>
      <c r="S9" s="8">
        <f ca="1">_xll.Orion.ExcelAPI.Miscellaneous.Zero2DF(_xll.Orion.ExcelAPI.Miscellaneous.LinearInterp(Peturbed_QZ,$K9,1,S$1),ZeroCompFreq,'PDH Calc'!$K9/365)</f>
        <v>1</v>
      </c>
      <c r="T9" s="8">
        <f ca="1">_xll.Orion.ExcelAPI.Miscellaneous.Zero2DF(_xll.Orion.ExcelAPI.Miscellaneous.LinearInterp(Peturbed_QZ,$K9,1,T$1),ZeroCompFreq,'PDH Calc'!$K9/365)</f>
        <v>1</v>
      </c>
      <c r="U9" s="8">
        <f ca="1">_xll.Orion.ExcelAPI.Miscellaneous.Zero2DF(_xll.Orion.ExcelAPI.Miscellaneous.LinearInterp(Peturbed_QZ,$K9,1,U$1),ZeroCompFreq,'PDH Calc'!$K9/365)</f>
        <v>1</v>
      </c>
      <c r="V9" s="8">
        <f ca="1">_xll.Orion.ExcelAPI.Miscellaneous.Zero2DF(_xll.Orion.ExcelAPI.Miscellaneous.LinearInterp(Peturbed_QZ,$K9,1,V$1),ZeroCompFreq,'PDH Calc'!$K9/365)</f>
        <v>1</v>
      </c>
      <c r="W9" s="8">
        <f ca="1">_xll.Orion.ExcelAPI.Miscellaneous.Zero2DF(_xll.Orion.ExcelAPI.Miscellaneous.LinearInterp(Peturbed_QZ,$K9,1,W$1),ZeroCompFreq,'PDH Calc'!$K9/365)</f>
        <v>1</v>
      </c>
      <c r="X9" s="8">
        <f ca="1">_xll.Orion.ExcelAPI.Miscellaneous.Zero2DF(_xll.Orion.ExcelAPI.Miscellaneous.LinearInterp(Peturbed_QZ,$K9,1,X$1),ZeroCompFreq,'PDH Calc'!$K9/365)</f>
        <v>1</v>
      </c>
      <c r="Y9" s="8">
        <f ca="1">_xll.Orion.ExcelAPI.Miscellaneous.Zero2DF(_xll.Orion.ExcelAPI.Miscellaneous.LinearInterp(Peturbed_QZ,$K9,1,Y$1),ZeroCompFreq,'PDH Calc'!$K9/365)</f>
        <v>1</v>
      </c>
      <c r="Z9" s="8">
        <f ca="1">_xll.Orion.ExcelAPI.Miscellaneous.Zero2DF(_xll.Orion.ExcelAPI.Miscellaneous.LinearInterp(Peturbed_QZ,$K9,1,Z$1),ZeroCompFreq,'PDH Calc'!$K9/365)</f>
        <v>1</v>
      </c>
      <c r="AA9" s="8">
        <f ca="1">_xll.Orion.ExcelAPI.Miscellaneous.Zero2DF(_xll.Orion.ExcelAPI.Miscellaneous.LinearInterp(Peturbed_QZ,$K9,1,AA$1),ZeroCompFreq,'PDH Calc'!$K9/365)</f>
        <v>1</v>
      </c>
      <c r="AB9" s="8">
        <f ca="1">_xll.Orion.ExcelAPI.Miscellaneous.Zero2DF(_xll.Orion.ExcelAPI.Miscellaneous.LinearInterp(Peturbed_QZ,$K9,1,AB$1),ZeroCompFreq,'PDH Calc'!$K9/365)</f>
        <v>1</v>
      </c>
      <c r="AC9" s="8">
        <f ca="1">_xll.Orion.ExcelAPI.Miscellaneous.Zero2DF(_xll.Orion.ExcelAPI.Miscellaneous.LinearInterp(Peturbed_QZ,$K9,1,AC$1),ZeroCompFreq,'PDH Calc'!$K9/365)</f>
        <v>1</v>
      </c>
      <c r="AD9" s="8">
        <f ca="1">_xll.Orion.ExcelAPI.Miscellaneous.Zero2DF(_xll.Orion.ExcelAPI.Miscellaneous.LinearInterp(Peturbed_QZ,$K9,1,AD$1),ZeroCompFreq,'PDH Calc'!$K9/365)</f>
        <v>1</v>
      </c>
      <c r="AE9" s="8">
        <f ca="1">_xll.Orion.ExcelAPI.Miscellaneous.Zero2DF(_xll.Orion.ExcelAPI.Miscellaneous.LinearInterp(Peturbed_QZ,$K9,1,AE$1),ZeroCompFreq,'PDH Calc'!$K9/365)</f>
        <v>1</v>
      </c>
      <c r="AF9" s="8">
        <f ca="1">_xll.Orion.ExcelAPI.Miscellaneous.Zero2DF(_xll.Orion.ExcelAPI.Miscellaneous.LinearInterp(Peturbed_QZ,$K9,1,AF$1),ZeroCompFreq,'PDH Calc'!$K9/365)</f>
        <v>1</v>
      </c>
      <c r="AG9" s="8">
        <f ca="1">_xll.Orion.ExcelAPI.Miscellaneous.Zero2DF(_xll.Orion.ExcelAPI.Miscellaneous.LinearInterp(Peturbed_QZ,$K9,1,AG$1),ZeroCompFreq,'PDH Calc'!$K9/365)</f>
        <v>1</v>
      </c>
      <c r="AH9" s="8">
        <f ca="1">_xll.Orion.ExcelAPI.Miscellaneous.Zero2DF(_xll.Orion.ExcelAPI.Miscellaneous.LinearInterp(Peturbed_QZ,$K9,1,AH$1),ZeroCompFreq,'PDH Calc'!$K9/365)</f>
        <v>1</v>
      </c>
      <c r="AI9" s="8">
        <f ca="1">_xll.Orion.ExcelAPI.Miscellaneous.Zero2DF(_xll.Orion.ExcelAPI.Miscellaneous.LinearInterp(Peturbed_QZ,$K9,1,AI$1),ZeroCompFreq,'PDH Calc'!$K9/365)</f>
        <v>1</v>
      </c>
      <c r="AJ9" s="8">
        <f ca="1">_xll.Orion.ExcelAPI.Miscellaneous.Zero2DF(_xll.Orion.ExcelAPI.Miscellaneous.LinearInterp(Peturbed_QZ,$K9,1,AJ$1),ZeroCompFreq,'PDH Calc'!$K9/365)</f>
        <v>1</v>
      </c>
      <c r="AK9" s="8">
        <f ca="1">_xll.Orion.ExcelAPI.Miscellaneous.Zero2DF(_xll.Orion.ExcelAPI.Miscellaneous.LinearInterp(Peturbed_QZ,$K9,1,AK$1),ZeroCompFreq,'PDH Calc'!$K9/365)</f>
        <v>1</v>
      </c>
    </row>
    <row r="10" spans="1:37">
      <c r="A10" s="28" t="str">
        <f>'Rates &amp; Dates'!B22</f>
        <v>Sep-11</v>
      </c>
      <c r="B10" s="112">
        <f ca="1"/>
        <v>-3513.3562701940536</v>
      </c>
      <c r="C10" s="109">
        <f ca="1">B10/'Rates &amp; Dates'!F22</f>
        <v>-146.32887422710084</v>
      </c>
      <c r="D10" s="111"/>
      <c r="E10" s="11"/>
      <c r="F10" s="11"/>
      <c r="G10" s="6"/>
      <c r="H10" s="20"/>
      <c r="I10" s="21"/>
      <c r="J10" s="11"/>
      <c r="K10" s="6">
        <f t="shared" ca="1" si="5"/>
        <v>0</v>
      </c>
      <c r="L10" s="201">
        <f ca="1">_xll.Orion.ExcelAPI.Miscellaneous.Zero2DF(_xll.Orion.ExcelAPI.Miscellaneous.LinearInterp(Peturbed_QZ,$K10,1,L$1),ZeroCompFreq,'PDH Calc'!$K10/365)</f>
        <v>1</v>
      </c>
      <c r="M10" s="8">
        <f ca="1">_xll.Orion.ExcelAPI.Miscellaneous.Zero2DF(_xll.Orion.ExcelAPI.Miscellaneous.LinearInterp(Peturbed_QZ,$K10,1,M$1),ZeroCompFreq,'PDH Calc'!$K10/365)</f>
        <v>1</v>
      </c>
      <c r="N10" s="8">
        <f ca="1">_xll.Orion.ExcelAPI.Miscellaneous.Zero2DF(_xll.Orion.ExcelAPI.Miscellaneous.LinearInterp(Peturbed_QZ,$K10,1,N$1),ZeroCompFreq,'PDH Calc'!$K10/365)</f>
        <v>1</v>
      </c>
      <c r="O10" s="8">
        <f ca="1">_xll.Orion.ExcelAPI.Miscellaneous.Zero2DF(_xll.Orion.ExcelAPI.Miscellaneous.LinearInterp(Peturbed_QZ,$K10,1,O$1),ZeroCompFreq,'PDH Calc'!$K10/365)</f>
        <v>1</v>
      </c>
      <c r="P10" s="8">
        <f ca="1">_xll.Orion.ExcelAPI.Miscellaneous.Zero2DF(_xll.Orion.ExcelAPI.Miscellaneous.LinearInterp(Peturbed_QZ,$K10,1,P$1),ZeroCompFreq,'PDH Calc'!$K10/365)</f>
        <v>1</v>
      </c>
      <c r="Q10" s="8">
        <f ca="1">_xll.Orion.ExcelAPI.Miscellaneous.Zero2DF(_xll.Orion.ExcelAPI.Miscellaneous.LinearInterp(Peturbed_QZ,$K10,1,Q$1),ZeroCompFreq,'PDH Calc'!$K10/365)</f>
        <v>1</v>
      </c>
      <c r="R10" s="8">
        <f ca="1">_xll.Orion.ExcelAPI.Miscellaneous.Zero2DF(_xll.Orion.ExcelAPI.Miscellaneous.LinearInterp(Peturbed_QZ,$K10,1,R$1),ZeroCompFreq,'PDH Calc'!$K10/365)</f>
        <v>1</v>
      </c>
      <c r="S10" s="8">
        <f ca="1">_xll.Orion.ExcelAPI.Miscellaneous.Zero2DF(_xll.Orion.ExcelAPI.Miscellaneous.LinearInterp(Peturbed_QZ,$K10,1,S$1),ZeroCompFreq,'PDH Calc'!$K10/365)</f>
        <v>1</v>
      </c>
      <c r="T10" s="8">
        <f ca="1">_xll.Orion.ExcelAPI.Miscellaneous.Zero2DF(_xll.Orion.ExcelAPI.Miscellaneous.LinearInterp(Peturbed_QZ,$K10,1,T$1),ZeroCompFreq,'PDH Calc'!$K10/365)</f>
        <v>1</v>
      </c>
      <c r="U10" s="8">
        <f ca="1">_xll.Orion.ExcelAPI.Miscellaneous.Zero2DF(_xll.Orion.ExcelAPI.Miscellaneous.LinearInterp(Peturbed_QZ,$K10,1,U$1),ZeroCompFreq,'PDH Calc'!$K10/365)</f>
        <v>1</v>
      </c>
      <c r="V10" s="8">
        <f ca="1">_xll.Orion.ExcelAPI.Miscellaneous.Zero2DF(_xll.Orion.ExcelAPI.Miscellaneous.LinearInterp(Peturbed_QZ,$K10,1,V$1),ZeroCompFreq,'PDH Calc'!$K10/365)</f>
        <v>1</v>
      </c>
      <c r="W10" s="8">
        <f ca="1">_xll.Orion.ExcelAPI.Miscellaneous.Zero2DF(_xll.Orion.ExcelAPI.Miscellaneous.LinearInterp(Peturbed_QZ,$K10,1,W$1),ZeroCompFreq,'PDH Calc'!$K10/365)</f>
        <v>1</v>
      </c>
      <c r="X10" s="8">
        <f ca="1">_xll.Orion.ExcelAPI.Miscellaneous.Zero2DF(_xll.Orion.ExcelAPI.Miscellaneous.LinearInterp(Peturbed_QZ,$K10,1,X$1),ZeroCompFreq,'PDH Calc'!$K10/365)</f>
        <v>1</v>
      </c>
      <c r="Y10" s="8">
        <f ca="1">_xll.Orion.ExcelAPI.Miscellaneous.Zero2DF(_xll.Orion.ExcelAPI.Miscellaneous.LinearInterp(Peturbed_QZ,$K10,1,Y$1),ZeroCompFreq,'PDH Calc'!$K10/365)</f>
        <v>1</v>
      </c>
      <c r="Z10" s="8">
        <f ca="1">_xll.Orion.ExcelAPI.Miscellaneous.Zero2DF(_xll.Orion.ExcelAPI.Miscellaneous.LinearInterp(Peturbed_QZ,$K10,1,Z$1),ZeroCompFreq,'PDH Calc'!$K10/365)</f>
        <v>1</v>
      </c>
      <c r="AA10" s="8">
        <f ca="1">_xll.Orion.ExcelAPI.Miscellaneous.Zero2DF(_xll.Orion.ExcelAPI.Miscellaneous.LinearInterp(Peturbed_QZ,$K10,1,AA$1),ZeroCompFreq,'PDH Calc'!$K10/365)</f>
        <v>1</v>
      </c>
      <c r="AB10" s="8">
        <f ca="1">_xll.Orion.ExcelAPI.Miscellaneous.Zero2DF(_xll.Orion.ExcelAPI.Miscellaneous.LinearInterp(Peturbed_QZ,$K10,1,AB$1),ZeroCompFreq,'PDH Calc'!$K10/365)</f>
        <v>1</v>
      </c>
      <c r="AC10" s="8">
        <f ca="1">_xll.Orion.ExcelAPI.Miscellaneous.Zero2DF(_xll.Orion.ExcelAPI.Miscellaneous.LinearInterp(Peturbed_QZ,$K10,1,AC$1),ZeroCompFreq,'PDH Calc'!$K10/365)</f>
        <v>1</v>
      </c>
      <c r="AD10" s="8">
        <f ca="1">_xll.Orion.ExcelAPI.Miscellaneous.Zero2DF(_xll.Orion.ExcelAPI.Miscellaneous.LinearInterp(Peturbed_QZ,$K10,1,AD$1),ZeroCompFreq,'PDH Calc'!$K10/365)</f>
        <v>1</v>
      </c>
      <c r="AE10" s="8">
        <f ca="1">_xll.Orion.ExcelAPI.Miscellaneous.Zero2DF(_xll.Orion.ExcelAPI.Miscellaneous.LinearInterp(Peturbed_QZ,$K10,1,AE$1),ZeroCompFreq,'PDH Calc'!$K10/365)</f>
        <v>1</v>
      </c>
      <c r="AF10" s="8">
        <f ca="1">_xll.Orion.ExcelAPI.Miscellaneous.Zero2DF(_xll.Orion.ExcelAPI.Miscellaneous.LinearInterp(Peturbed_QZ,$K10,1,AF$1),ZeroCompFreq,'PDH Calc'!$K10/365)</f>
        <v>1</v>
      </c>
      <c r="AG10" s="8">
        <f ca="1">_xll.Orion.ExcelAPI.Miscellaneous.Zero2DF(_xll.Orion.ExcelAPI.Miscellaneous.LinearInterp(Peturbed_QZ,$K10,1,AG$1),ZeroCompFreq,'PDH Calc'!$K10/365)</f>
        <v>1</v>
      </c>
      <c r="AH10" s="8">
        <f ca="1">_xll.Orion.ExcelAPI.Miscellaneous.Zero2DF(_xll.Orion.ExcelAPI.Miscellaneous.LinearInterp(Peturbed_QZ,$K10,1,AH$1),ZeroCompFreq,'PDH Calc'!$K10/365)</f>
        <v>1</v>
      </c>
      <c r="AI10" s="8">
        <f ca="1">_xll.Orion.ExcelAPI.Miscellaneous.Zero2DF(_xll.Orion.ExcelAPI.Miscellaneous.LinearInterp(Peturbed_QZ,$K10,1,AI$1),ZeroCompFreq,'PDH Calc'!$K10/365)</f>
        <v>1</v>
      </c>
      <c r="AJ10" s="8">
        <f ca="1">_xll.Orion.ExcelAPI.Miscellaneous.Zero2DF(_xll.Orion.ExcelAPI.Miscellaneous.LinearInterp(Peturbed_QZ,$K10,1,AJ$1),ZeroCompFreq,'PDH Calc'!$K10/365)</f>
        <v>1</v>
      </c>
      <c r="AK10" s="8">
        <f ca="1">_xll.Orion.ExcelAPI.Miscellaneous.Zero2DF(_xll.Orion.ExcelAPI.Miscellaneous.LinearInterp(Peturbed_QZ,$K10,1,AK$1),ZeroCompFreq,'PDH Calc'!$K10/365)</f>
        <v>1</v>
      </c>
    </row>
    <row r="11" spans="1:37">
      <c r="A11" s="28" t="str">
        <f>'Rates &amp; Dates'!B23</f>
        <v>Dec-11</v>
      </c>
      <c r="B11" s="112">
        <f ca="1"/>
        <v>0</v>
      </c>
      <c r="C11" s="109">
        <f ca="1">B11/'Rates &amp; Dates'!F23</f>
        <v>0</v>
      </c>
      <c r="D11" s="111"/>
      <c r="E11" s="11"/>
      <c r="F11" s="11"/>
      <c r="G11" s="6"/>
      <c r="H11" s="20"/>
      <c r="I11" s="21"/>
      <c r="J11" s="11"/>
      <c r="K11" s="6">
        <f t="shared" ca="1" si="5"/>
        <v>0</v>
      </c>
      <c r="L11" s="201">
        <f ca="1">_xll.Orion.ExcelAPI.Miscellaneous.Zero2DF(_xll.Orion.ExcelAPI.Miscellaneous.LinearInterp(Peturbed_QZ,$K11,1,L$1),ZeroCompFreq,'PDH Calc'!$K11/365)</f>
        <v>1</v>
      </c>
      <c r="M11" s="8">
        <f ca="1">_xll.Orion.ExcelAPI.Miscellaneous.Zero2DF(_xll.Orion.ExcelAPI.Miscellaneous.LinearInterp(Peturbed_QZ,$K11,1,M$1),ZeroCompFreq,'PDH Calc'!$K11/365)</f>
        <v>1</v>
      </c>
      <c r="N11" s="8">
        <f ca="1">_xll.Orion.ExcelAPI.Miscellaneous.Zero2DF(_xll.Orion.ExcelAPI.Miscellaneous.LinearInterp(Peturbed_QZ,$K11,1,N$1),ZeroCompFreq,'PDH Calc'!$K11/365)</f>
        <v>1</v>
      </c>
      <c r="O11" s="8">
        <f ca="1">_xll.Orion.ExcelAPI.Miscellaneous.Zero2DF(_xll.Orion.ExcelAPI.Miscellaneous.LinearInterp(Peturbed_QZ,$K11,1,O$1),ZeroCompFreq,'PDH Calc'!$K11/365)</f>
        <v>1</v>
      </c>
      <c r="P11" s="8">
        <f ca="1">_xll.Orion.ExcelAPI.Miscellaneous.Zero2DF(_xll.Orion.ExcelAPI.Miscellaneous.LinearInterp(Peturbed_QZ,$K11,1,P$1),ZeroCompFreq,'PDH Calc'!$K11/365)</f>
        <v>1</v>
      </c>
      <c r="Q11" s="8">
        <f ca="1">_xll.Orion.ExcelAPI.Miscellaneous.Zero2DF(_xll.Orion.ExcelAPI.Miscellaneous.LinearInterp(Peturbed_QZ,$K11,1,Q$1),ZeroCompFreq,'PDH Calc'!$K11/365)</f>
        <v>1</v>
      </c>
      <c r="R11" s="8">
        <f ca="1">_xll.Orion.ExcelAPI.Miscellaneous.Zero2DF(_xll.Orion.ExcelAPI.Miscellaneous.LinearInterp(Peturbed_QZ,$K11,1,R$1),ZeroCompFreq,'PDH Calc'!$K11/365)</f>
        <v>1</v>
      </c>
      <c r="S11" s="8">
        <f ca="1">_xll.Orion.ExcelAPI.Miscellaneous.Zero2DF(_xll.Orion.ExcelAPI.Miscellaneous.LinearInterp(Peturbed_QZ,$K11,1,S$1),ZeroCompFreq,'PDH Calc'!$K11/365)</f>
        <v>1</v>
      </c>
      <c r="T11" s="8">
        <f ca="1">_xll.Orion.ExcelAPI.Miscellaneous.Zero2DF(_xll.Orion.ExcelAPI.Miscellaneous.LinearInterp(Peturbed_QZ,$K11,1,T$1),ZeroCompFreq,'PDH Calc'!$K11/365)</f>
        <v>1</v>
      </c>
      <c r="U11" s="8">
        <f ca="1">_xll.Orion.ExcelAPI.Miscellaneous.Zero2DF(_xll.Orion.ExcelAPI.Miscellaneous.LinearInterp(Peturbed_QZ,$K11,1,U$1),ZeroCompFreq,'PDH Calc'!$K11/365)</f>
        <v>1</v>
      </c>
      <c r="V11" s="8">
        <f ca="1">_xll.Orion.ExcelAPI.Miscellaneous.Zero2DF(_xll.Orion.ExcelAPI.Miscellaneous.LinearInterp(Peturbed_QZ,$K11,1,V$1),ZeroCompFreq,'PDH Calc'!$K11/365)</f>
        <v>1</v>
      </c>
      <c r="W11" s="8">
        <f ca="1">_xll.Orion.ExcelAPI.Miscellaneous.Zero2DF(_xll.Orion.ExcelAPI.Miscellaneous.LinearInterp(Peturbed_QZ,$K11,1,W$1),ZeroCompFreq,'PDH Calc'!$K11/365)</f>
        <v>1</v>
      </c>
      <c r="X11" s="8">
        <f ca="1">_xll.Orion.ExcelAPI.Miscellaneous.Zero2DF(_xll.Orion.ExcelAPI.Miscellaneous.LinearInterp(Peturbed_QZ,$K11,1,X$1),ZeroCompFreq,'PDH Calc'!$K11/365)</f>
        <v>1</v>
      </c>
      <c r="Y11" s="8">
        <f ca="1">_xll.Orion.ExcelAPI.Miscellaneous.Zero2DF(_xll.Orion.ExcelAPI.Miscellaneous.LinearInterp(Peturbed_QZ,$K11,1,Y$1),ZeroCompFreq,'PDH Calc'!$K11/365)</f>
        <v>1</v>
      </c>
      <c r="Z11" s="8">
        <f ca="1">_xll.Orion.ExcelAPI.Miscellaneous.Zero2DF(_xll.Orion.ExcelAPI.Miscellaneous.LinearInterp(Peturbed_QZ,$K11,1,Z$1),ZeroCompFreq,'PDH Calc'!$K11/365)</f>
        <v>1</v>
      </c>
      <c r="AA11" s="8">
        <f ca="1">_xll.Orion.ExcelAPI.Miscellaneous.Zero2DF(_xll.Orion.ExcelAPI.Miscellaneous.LinearInterp(Peturbed_QZ,$K11,1,AA$1),ZeroCompFreq,'PDH Calc'!$K11/365)</f>
        <v>1</v>
      </c>
      <c r="AB11" s="8">
        <f ca="1">_xll.Orion.ExcelAPI.Miscellaneous.Zero2DF(_xll.Orion.ExcelAPI.Miscellaneous.LinearInterp(Peturbed_QZ,$K11,1,AB$1),ZeroCompFreq,'PDH Calc'!$K11/365)</f>
        <v>1</v>
      </c>
      <c r="AC11" s="8">
        <f ca="1">_xll.Orion.ExcelAPI.Miscellaneous.Zero2DF(_xll.Orion.ExcelAPI.Miscellaneous.LinearInterp(Peturbed_QZ,$K11,1,AC$1),ZeroCompFreq,'PDH Calc'!$K11/365)</f>
        <v>1</v>
      </c>
      <c r="AD11" s="8">
        <f ca="1">_xll.Orion.ExcelAPI.Miscellaneous.Zero2DF(_xll.Orion.ExcelAPI.Miscellaneous.LinearInterp(Peturbed_QZ,$K11,1,AD$1),ZeroCompFreq,'PDH Calc'!$K11/365)</f>
        <v>1</v>
      </c>
      <c r="AE11" s="8">
        <f ca="1">_xll.Orion.ExcelAPI.Miscellaneous.Zero2DF(_xll.Orion.ExcelAPI.Miscellaneous.LinearInterp(Peturbed_QZ,$K11,1,AE$1),ZeroCompFreq,'PDH Calc'!$K11/365)</f>
        <v>1</v>
      </c>
      <c r="AF11" s="8">
        <f ca="1">_xll.Orion.ExcelAPI.Miscellaneous.Zero2DF(_xll.Orion.ExcelAPI.Miscellaneous.LinearInterp(Peturbed_QZ,$K11,1,AF$1),ZeroCompFreq,'PDH Calc'!$K11/365)</f>
        <v>1</v>
      </c>
      <c r="AG11" s="8">
        <f ca="1">_xll.Orion.ExcelAPI.Miscellaneous.Zero2DF(_xll.Orion.ExcelAPI.Miscellaneous.LinearInterp(Peturbed_QZ,$K11,1,AG$1),ZeroCompFreq,'PDH Calc'!$K11/365)</f>
        <v>1</v>
      </c>
      <c r="AH11" s="8">
        <f ca="1">_xll.Orion.ExcelAPI.Miscellaneous.Zero2DF(_xll.Orion.ExcelAPI.Miscellaneous.LinearInterp(Peturbed_QZ,$K11,1,AH$1),ZeroCompFreq,'PDH Calc'!$K11/365)</f>
        <v>1</v>
      </c>
      <c r="AI11" s="8">
        <f ca="1">_xll.Orion.ExcelAPI.Miscellaneous.Zero2DF(_xll.Orion.ExcelAPI.Miscellaneous.LinearInterp(Peturbed_QZ,$K11,1,AI$1),ZeroCompFreq,'PDH Calc'!$K11/365)</f>
        <v>1</v>
      </c>
      <c r="AJ11" s="8">
        <f ca="1">_xll.Orion.ExcelAPI.Miscellaneous.Zero2DF(_xll.Orion.ExcelAPI.Miscellaneous.LinearInterp(Peturbed_QZ,$K11,1,AJ$1),ZeroCompFreq,'PDH Calc'!$K11/365)</f>
        <v>1</v>
      </c>
      <c r="AK11" s="8">
        <f ca="1">_xll.Orion.ExcelAPI.Miscellaneous.Zero2DF(_xll.Orion.ExcelAPI.Miscellaneous.LinearInterp(Peturbed_QZ,$K11,1,AK$1),ZeroCompFreq,'PDH Calc'!$K11/365)</f>
        <v>1</v>
      </c>
    </row>
    <row r="12" spans="1:37">
      <c r="A12" s="28" t="str">
        <f>'Rates &amp; Dates'!B24</f>
        <v>Mar-12</v>
      </c>
      <c r="B12" s="112">
        <f ca="1"/>
        <v>0</v>
      </c>
      <c r="C12" s="109">
        <f ca="1">B12/'Rates &amp; Dates'!F24</f>
        <v>0</v>
      </c>
      <c r="D12" s="111"/>
      <c r="E12" s="11"/>
      <c r="F12" s="11"/>
      <c r="G12" s="6"/>
      <c r="H12" s="20"/>
      <c r="I12" s="21"/>
      <c r="J12" s="6"/>
      <c r="K12" s="6">
        <f t="shared" ca="1" si="5"/>
        <v>0</v>
      </c>
      <c r="L12" s="201">
        <f ca="1">_xll.Orion.ExcelAPI.Miscellaneous.Zero2DF(_xll.Orion.ExcelAPI.Miscellaneous.LinearInterp(Peturbed_QZ,$K12,1,L$1),ZeroCompFreq,'PDH Calc'!$K12/365)</f>
        <v>1</v>
      </c>
      <c r="M12" s="8">
        <f ca="1">_xll.Orion.ExcelAPI.Miscellaneous.Zero2DF(_xll.Orion.ExcelAPI.Miscellaneous.LinearInterp(Peturbed_QZ,$K12,1,M$1),ZeroCompFreq,'PDH Calc'!$K12/365)</f>
        <v>1</v>
      </c>
      <c r="N12" s="8">
        <f ca="1">_xll.Orion.ExcelAPI.Miscellaneous.Zero2DF(_xll.Orion.ExcelAPI.Miscellaneous.LinearInterp(Peturbed_QZ,$K12,1,N$1),ZeroCompFreq,'PDH Calc'!$K12/365)</f>
        <v>1</v>
      </c>
      <c r="O12" s="8">
        <f ca="1">_xll.Orion.ExcelAPI.Miscellaneous.Zero2DF(_xll.Orion.ExcelAPI.Miscellaneous.LinearInterp(Peturbed_QZ,$K12,1,O$1),ZeroCompFreq,'PDH Calc'!$K12/365)</f>
        <v>1</v>
      </c>
      <c r="P12" s="8">
        <f ca="1">_xll.Orion.ExcelAPI.Miscellaneous.Zero2DF(_xll.Orion.ExcelAPI.Miscellaneous.LinearInterp(Peturbed_QZ,$K12,1,P$1),ZeroCompFreq,'PDH Calc'!$K12/365)</f>
        <v>1</v>
      </c>
      <c r="Q12" s="8">
        <f ca="1">_xll.Orion.ExcelAPI.Miscellaneous.Zero2DF(_xll.Orion.ExcelAPI.Miscellaneous.LinearInterp(Peturbed_QZ,$K12,1,Q$1),ZeroCompFreq,'PDH Calc'!$K12/365)</f>
        <v>1</v>
      </c>
      <c r="R12" s="8">
        <f ca="1">_xll.Orion.ExcelAPI.Miscellaneous.Zero2DF(_xll.Orion.ExcelAPI.Miscellaneous.LinearInterp(Peturbed_QZ,$K12,1,R$1),ZeroCompFreq,'PDH Calc'!$K12/365)</f>
        <v>1</v>
      </c>
      <c r="S12" s="8">
        <f ca="1">_xll.Orion.ExcelAPI.Miscellaneous.Zero2DF(_xll.Orion.ExcelAPI.Miscellaneous.LinearInterp(Peturbed_QZ,$K12,1,S$1),ZeroCompFreq,'PDH Calc'!$K12/365)</f>
        <v>1</v>
      </c>
      <c r="T12" s="8">
        <f ca="1">_xll.Orion.ExcelAPI.Miscellaneous.Zero2DF(_xll.Orion.ExcelAPI.Miscellaneous.LinearInterp(Peturbed_QZ,$K12,1,T$1),ZeroCompFreq,'PDH Calc'!$K12/365)</f>
        <v>1</v>
      </c>
      <c r="U12" s="8">
        <f ca="1">_xll.Orion.ExcelAPI.Miscellaneous.Zero2DF(_xll.Orion.ExcelAPI.Miscellaneous.LinearInterp(Peturbed_QZ,$K12,1,U$1),ZeroCompFreq,'PDH Calc'!$K12/365)</f>
        <v>1</v>
      </c>
      <c r="V12" s="8">
        <f ca="1">_xll.Orion.ExcelAPI.Miscellaneous.Zero2DF(_xll.Orion.ExcelAPI.Miscellaneous.LinearInterp(Peturbed_QZ,$K12,1,V$1),ZeroCompFreq,'PDH Calc'!$K12/365)</f>
        <v>1</v>
      </c>
      <c r="W12" s="8">
        <f ca="1">_xll.Orion.ExcelAPI.Miscellaneous.Zero2DF(_xll.Orion.ExcelAPI.Miscellaneous.LinearInterp(Peturbed_QZ,$K12,1,W$1),ZeroCompFreq,'PDH Calc'!$K12/365)</f>
        <v>1</v>
      </c>
      <c r="X12" s="8">
        <f ca="1">_xll.Orion.ExcelAPI.Miscellaneous.Zero2DF(_xll.Orion.ExcelAPI.Miscellaneous.LinearInterp(Peturbed_QZ,$K12,1,X$1),ZeroCompFreq,'PDH Calc'!$K12/365)</f>
        <v>1</v>
      </c>
      <c r="Y12" s="8">
        <f ca="1">_xll.Orion.ExcelAPI.Miscellaneous.Zero2DF(_xll.Orion.ExcelAPI.Miscellaneous.LinearInterp(Peturbed_QZ,$K12,1,Y$1),ZeroCompFreq,'PDH Calc'!$K12/365)</f>
        <v>1</v>
      </c>
      <c r="Z12" s="8">
        <f ca="1">_xll.Orion.ExcelAPI.Miscellaneous.Zero2DF(_xll.Orion.ExcelAPI.Miscellaneous.LinearInterp(Peturbed_QZ,$K12,1,Z$1),ZeroCompFreq,'PDH Calc'!$K12/365)</f>
        <v>1</v>
      </c>
      <c r="AA12" s="8">
        <f ca="1">_xll.Orion.ExcelAPI.Miscellaneous.Zero2DF(_xll.Orion.ExcelAPI.Miscellaneous.LinearInterp(Peturbed_QZ,$K12,1,AA$1),ZeroCompFreq,'PDH Calc'!$K12/365)</f>
        <v>1</v>
      </c>
      <c r="AB12" s="8">
        <f ca="1">_xll.Orion.ExcelAPI.Miscellaneous.Zero2DF(_xll.Orion.ExcelAPI.Miscellaneous.LinearInterp(Peturbed_QZ,$K12,1,AB$1),ZeroCompFreq,'PDH Calc'!$K12/365)</f>
        <v>1</v>
      </c>
      <c r="AC12" s="8">
        <f ca="1">_xll.Orion.ExcelAPI.Miscellaneous.Zero2DF(_xll.Orion.ExcelAPI.Miscellaneous.LinearInterp(Peturbed_QZ,$K12,1,AC$1),ZeroCompFreq,'PDH Calc'!$K12/365)</f>
        <v>1</v>
      </c>
      <c r="AD12" s="8">
        <f ca="1">_xll.Orion.ExcelAPI.Miscellaneous.Zero2DF(_xll.Orion.ExcelAPI.Miscellaneous.LinearInterp(Peturbed_QZ,$K12,1,AD$1),ZeroCompFreq,'PDH Calc'!$K12/365)</f>
        <v>1</v>
      </c>
      <c r="AE12" s="8">
        <f ca="1">_xll.Orion.ExcelAPI.Miscellaneous.Zero2DF(_xll.Orion.ExcelAPI.Miscellaneous.LinearInterp(Peturbed_QZ,$K12,1,AE$1),ZeroCompFreq,'PDH Calc'!$K12/365)</f>
        <v>1</v>
      </c>
      <c r="AF12" s="8">
        <f ca="1">_xll.Orion.ExcelAPI.Miscellaneous.Zero2DF(_xll.Orion.ExcelAPI.Miscellaneous.LinearInterp(Peturbed_QZ,$K12,1,AF$1),ZeroCompFreq,'PDH Calc'!$K12/365)</f>
        <v>1</v>
      </c>
      <c r="AG12" s="8">
        <f ca="1">_xll.Orion.ExcelAPI.Miscellaneous.Zero2DF(_xll.Orion.ExcelAPI.Miscellaneous.LinearInterp(Peturbed_QZ,$K12,1,AG$1),ZeroCompFreq,'PDH Calc'!$K12/365)</f>
        <v>1</v>
      </c>
      <c r="AH12" s="8">
        <f ca="1">_xll.Orion.ExcelAPI.Miscellaneous.Zero2DF(_xll.Orion.ExcelAPI.Miscellaneous.LinearInterp(Peturbed_QZ,$K12,1,AH$1),ZeroCompFreq,'PDH Calc'!$K12/365)</f>
        <v>1</v>
      </c>
      <c r="AI12" s="8">
        <f ca="1">_xll.Orion.ExcelAPI.Miscellaneous.Zero2DF(_xll.Orion.ExcelAPI.Miscellaneous.LinearInterp(Peturbed_QZ,$K12,1,AI$1),ZeroCompFreq,'PDH Calc'!$K12/365)</f>
        <v>1</v>
      </c>
      <c r="AJ12" s="8">
        <f ca="1">_xll.Orion.ExcelAPI.Miscellaneous.Zero2DF(_xll.Orion.ExcelAPI.Miscellaneous.LinearInterp(Peturbed_QZ,$K12,1,AJ$1),ZeroCompFreq,'PDH Calc'!$K12/365)</f>
        <v>1</v>
      </c>
      <c r="AK12" s="8">
        <f ca="1">_xll.Orion.ExcelAPI.Miscellaneous.Zero2DF(_xll.Orion.ExcelAPI.Miscellaneous.LinearInterp(Peturbed_QZ,$K12,1,AK$1),ZeroCompFreq,'PDH Calc'!$K12/365)</f>
        <v>1</v>
      </c>
    </row>
    <row r="13" spans="1:37" ht="13.5" thickBot="1">
      <c r="A13" s="28" t="str">
        <f>'Rates &amp; Dates'!B25</f>
        <v>Jun-12</v>
      </c>
      <c r="B13" s="112">
        <f ca="1"/>
        <v>0</v>
      </c>
      <c r="C13" s="109">
        <f ca="1">B13/'Rates &amp; Dates'!F25</f>
        <v>0</v>
      </c>
      <c r="D13" s="111"/>
      <c r="E13" s="11"/>
      <c r="F13" s="11"/>
      <c r="G13" s="6"/>
      <c r="H13" s="20"/>
      <c r="I13" s="21"/>
      <c r="J13" s="6"/>
      <c r="K13" s="6">
        <f t="shared" ca="1" si="5"/>
        <v>0</v>
      </c>
      <c r="L13" s="201">
        <f ca="1">_xll.Orion.ExcelAPI.Miscellaneous.Zero2DF(_xll.Orion.ExcelAPI.Miscellaneous.LinearInterp(Peturbed_QZ,$K13,1,L$1),ZeroCompFreq,'PDH Calc'!$K13/365)</f>
        <v>1</v>
      </c>
      <c r="M13" s="8">
        <f ca="1">_xll.Orion.ExcelAPI.Miscellaneous.Zero2DF(_xll.Orion.ExcelAPI.Miscellaneous.LinearInterp(Peturbed_QZ,$K13,1,M$1),ZeroCompFreq,'PDH Calc'!$K13/365)</f>
        <v>1</v>
      </c>
      <c r="N13" s="8">
        <f ca="1">_xll.Orion.ExcelAPI.Miscellaneous.Zero2DF(_xll.Orion.ExcelAPI.Miscellaneous.LinearInterp(Peturbed_QZ,$K13,1,N$1),ZeroCompFreq,'PDH Calc'!$K13/365)</f>
        <v>1</v>
      </c>
      <c r="O13" s="8">
        <f ca="1">_xll.Orion.ExcelAPI.Miscellaneous.Zero2DF(_xll.Orion.ExcelAPI.Miscellaneous.LinearInterp(Peturbed_QZ,$K13,1,O$1),ZeroCompFreq,'PDH Calc'!$K13/365)</f>
        <v>1</v>
      </c>
      <c r="P13" s="8">
        <f ca="1">_xll.Orion.ExcelAPI.Miscellaneous.Zero2DF(_xll.Orion.ExcelAPI.Miscellaneous.LinearInterp(Peturbed_QZ,$K13,1,P$1),ZeroCompFreq,'PDH Calc'!$K13/365)</f>
        <v>1</v>
      </c>
      <c r="Q13" s="8">
        <f ca="1">_xll.Orion.ExcelAPI.Miscellaneous.Zero2DF(_xll.Orion.ExcelAPI.Miscellaneous.LinearInterp(Peturbed_QZ,$K13,1,Q$1),ZeroCompFreq,'PDH Calc'!$K13/365)</f>
        <v>1</v>
      </c>
      <c r="R13" s="8">
        <f ca="1">_xll.Orion.ExcelAPI.Miscellaneous.Zero2DF(_xll.Orion.ExcelAPI.Miscellaneous.LinearInterp(Peturbed_QZ,$K13,1,R$1),ZeroCompFreq,'PDH Calc'!$K13/365)</f>
        <v>1</v>
      </c>
      <c r="S13" s="8">
        <f ca="1">_xll.Orion.ExcelAPI.Miscellaneous.Zero2DF(_xll.Orion.ExcelAPI.Miscellaneous.LinearInterp(Peturbed_QZ,$K13,1,S$1),ZeroCompFreq,'PDH Calc'!$K13/365)</f>
        <v>1</v>
      </c>
      <c r="T13" s="8">
        <f ca="1">_xll.Orion.ExcelAPI.Miscellaneous.Zero2DF(_xll.Orion.ExcelAPI.Miscellaneous.LinearInterp(Peturbed_QZ,$K13,1,T$1),ZeroCompFreq,'PDH Calc'!$K13/365)</f>
        <v>1</v>
      </c>
      <c r="U13" s="8">
        <f ca="1">_xll.Orion.ExcelAPI.Miscellaneous.Zero2DF(_xll.Orion.ExcelAPI.Miscellaneous.LinearInterp(Peturbed_QZ,$K13,1,U$1),ZeroCompFreq,'PDH Calc'!$K13/365)</f>
        <v>1</v>
      </c>
      <c r="V13" s="8">
        <f ca="1">_xll.Orion.ExcelAPI.Miscellaneous.Zero2DF(_xll.Orion.ExcelAPI.Miscellaneous.LinearInterp(Peturbed_QZ,$K13,1,V$1),ZeroCompFreq,'PDH Calc'!$K13/365)</f>
        <v>1</v>
      </c>
      <c r="W13" s="8">
        <f ca="1">_xll.Orion.ExcelAPI.Miscellaneous.Zero2DF(_xll.Orion.ExcelAPI.Miscellaneous.LinearInterp(Peturbed_QZ,$K13,1,W$1),ZeroCompFreq,'PDH Calc'!$K13/365)</f>
        <v>1</v>
      </c>
      <c r="X13" s="8">
        <f ca="1">_xll.Orion.ExcelAPI.Miscellaneous.Zero2DF(_xll.Orion.ExcelAPI.Miscellaneous.LinearInterp(Peturbed_QZ,$K13,1,X$1),ZeroCompFreq,'PDH Calc'!$K13/365)</f>
        <v>1</v>
      </c>
      <c r="Y13" s="8">
        <f ca="1">_xll.Orion.ExcelAPI.Miscellaneous.Zero2DF(_xll.Orion.ExcelAPI.Miscellaneous.LinearInterp(Peturbed_QZ,$K13,1,Y$1),ZeroCompFreq,'PDH Calc'!$K13/365)</f>
        <v>1</v>
      </c>
      <c r="Z13" s="8">
        <f ca="1">_xll.Orion.ExcelAPI.Miscellaneous.Zero2DF(_xll.Orion.ExcelAPI.Miscellaneous.LinearInterp(Peturbed_QZ,$K13,1,Z$1),ZeroCompFreq,'PDH Calc'!$K13/365)</f>
        <v>1</v>
      </c>
      <c r="AA13" s="8">
        <f ca="1">_xll.Orion.ExcelAPI.Miscellaneous.Zero2DF(_xll.Orion.ExcelAPI.Miscellaneous.LinearInterp(Peturbed_QZ,$K13,1,AA$1),ZeroCompFreq,'PDH Calc'!$K13/365)</f>
        <v>1</v>
      </c>
      <c r="AB13" s="8">
        <f ca="1">_xll.Orion.ExcelAPI.Miscellaneous.Zero2DF(_xll.Orion.ExcelAPI.Miscellaneous.LinearInterp(Peturbed_QZ,$K13,1,AB$1),ZeroCompFreq,'PDH Calc'!$K13/365)</f>
        <v>1</v>
      </c>
      <c r="AC13" s="8">
        <f ca="1">_xll.Orion.ExcelAPI.Miscellaneous.Zero2DF(_xll.Orion.ExcelAPI.Miscellaneous.LinearInterp(Peturbed_QZ,$K13,1,AC$1),ZeroCompFreq,'PDH Calc'!$K13/365)</f>
        <v>1</v>
      </c>
      <c r="AD13" s="8">
        <f ca="1">_xll.Orion.ExcelAPI.Miscellaneous.Zero2DF(_xll.Orion.ExcelAPI.Miscellaneous.LinearInterp(Peturbed_QZ,$K13,1,AD$1),ZeroCompFreq,'PDH Calc'!$K13/365)</f>
        <v>1</v>
      </c>
      <c r="AE13" s="8">
        <f ca="1">_xll.Orion.ExcelAPI.Miscellaneous.Zero2DF(_xll.Orion.ExcelAPI.Miscellaneous.LinearInterp(Peturbed_QZ,$K13,1,AE$1),ZeroCompFreq,'PDH Calc'!$K13/365)</f>
        <v>1</v>
      </c>
      <c r="AF13" s="8">
        <f ca="1">_xll.Orion.ExcelAPI.Miscellaneous.Zero2DF(_xll.Orion.ExcelAPI.Miscellaneous.LinearInterp(Peturbed_QZ,$K13,1,AF$1),ZeroCompFreq,'PDH Calc'!$K13/365)</f>
        <v>1</v>
      </c>
      <c r="AG13" s="8">
        <f ca="1">_xll.Orion.ExcelAPI.Miscellaneous.Zero2DF(_xll.Orion.ExcelAPI.Miscellaneous.LinearInterp(Peturbed_QZ,$K13,1,AG$1),ZeroCompFreq,'PDH Calc'!$K13/365)</f>
        <v>1</v>
      </c>
      <c r="AH13" s="8">
        <f ca="1">_xll.Orion.ExcelAPI.Miscellaneous.Zero2DF(_xll.Orion.ExcelAPI.Miscellaneous.LinearInterp(Peturbed_QZ,$K13,1,AH$1),ZeroCompFreq,'PDH Calc'!$K13/365)</f>
        <v>1</v>
      </c>
      <c r="AI13" s="8">
        <f ca="1">_xll.Orion.ExcelAPI.Miscellaneous.Zero2DF(_xll.Orion.ExcelAPI.Miscellaneous.LinearInterp(Peturbed_QZ,$K13,1,AI$1),ZeroCompFreq,'PDH Calc'!$K13/365)</f>
        <v>1</v>
      </c>
      <c r="AJ13" s="8">
        <f ca="1">_xll.Orion.ExcelAPI.Miscellaneous.Zero2DF(_xll.Orion.ExcelAPI.Miscellaneous.LinearInterp(Peturbed_QZ,$K13,1,AJ$1),ZeroCompFreq,'PDH Calc'!$K13/365)</f>
        <v>1</v>
      </c>
      <c r="AK13" s="8">
        <f ca="1">_xll.Orion.ExcelAPI.Miscellaneous.Zero2DF(_xll.Orion.ExcelAPI.Miscellaneous.LinearInterp(Peturbed_QZ,$K13,1,AK$1),ZeroCompFreq,'PDH Calc'!$K13/365)</f>
        <v>1</v>
      </c>
    </row>
    <row r="14" spans="1:37" ht="13.5" thickBot="1">
      <c r="A14" s="28" t="str">
        <f>'Rates &amp; Dates'!B26</f>
        <v>Sep-12</v>
      </c>
      <c r="B14" s="112">
        <f ca="1"/>
        <v>0</v>
      </c>
      <c r="C14" s="109">
        <f ca="1">B14/'Rates &amp; Dates'!F26</f>
        <v>0</v>
      </c>
      <c r="D14" s="116"/>
      <c r="E14" s="104" t="s">
        <v>63</v>
      </c>
      <c r="F14" s="105" t="s">
        <v>62</v>
      </c>
      <c r="G14" s="6"/>
      <c r="H14" s="20"/>
      <c r="I14" s="21"/>
      <c r="J14" s="6"/>
      <c r="K14" s="6">
        <f t="shared" ca="1" si="5"/>
        <v>0</v>
      </c>
      <c r="L14" s="201">
        <f ca="1">_xll.Orion.ExcelAPI.Miscellaneous.Zero2DF(_xll.Orion.ExcelAPI.Miscellaneous.LinearInterp(Peturbed_QZ,$K14,1,L$1),ZeroCompFreq,'PDH Calc'!$K14/365)</f>
        <v>1</v>
      </c>
      <c r="M14" s="8">
        <f ca="1">_xll.Orion.ExcelAPI.Miscellaneous.Zero2DF(_xll.Orion.ExcelAPI.Miscellaneous.LinearInterp(Peturbed_QZ,$K14,1,M$1),ZeroCompFreq,'PDH Calc'!$K14/365)</f>
        <v>1</v>
      </c>
      <c r="N14" s="8">
        <f ca="1">_xll.Orion.ExcelAPI.Miscellaneous.Zero2DF(_xll.Orion.ExcelAPI.Miscellaneous.LinearInterp(Peturbed_QZ,$K14,1,N$1),ZeroCompFreq,'PDH Calc'!$K14/365)</f>
        <v>1</v>
      </c>
      <c r="O14" s="8">
        <f ca="1">_xll.Orion.ExcelAPI.Miscellaneous.Zero2DF(_xll.Orion.ExcelAPI.Miscellaneous.LinearInterp(Peturbed_QZ,$K14,1,O$1),ZeroCompFreq,'PDH Calc'!$K14/365)</f>
        <v>1</v>
      </c>
      <c r="P14" s="8">
        <f ca="1">_xll.Orion.ExcelAPI.Miscellaneous.Zero2DF(_xll.Orion.ExcelAPI.Miscellaneous.LinearInterp(Peturbed_QZ,$K14,1,P$1),ZeroCompFreq,'PDH Calc'!$K14/365)</f>
        <v>1</v>
      </c>
      <c r="Q14" s="8">
        <f ca="1">_xll.Orion.ExcelAPI.Miscellaneous.Zero2DF(_xll.Orion.ExcelAPI.Miscellaneous.LinearInterp(Peturbed_QZ,$K14,1,Q$1),ZeroCompFreq,'PDH Calc'!$K14/365)</f>
        <v>1</v>
      </c>
      <c r="R14" s="8">
        <f ca="1">_xll.Orion.ExcelAPI.Miscellaneous.Zero2DF(_xll.Orion.ExcelAPI.Miscellaneous.LinearInterp(Peturbed_QZ,$K14,1,R$1),ZeroCompFreq,'PDH Calc'!$K14/365)</f>
        <v>1</v>
      </c>
      <c r="S14" s="8">
        <f ca="1">_xll.Orion.ExcelAPI.Miscellaneous.Zero2DF(_xll.Orion.ExcelAPI.Miscellaneous.LinearInterp(Peturbed_QZ,$K14,1,S$1),ZeroCompFreq,'PDH Calc'!$K14/365)</f>
        <v>1</v>
      </c>
      <c r="T14" s="8">
        <f ca="1">_xll.Orion.ExcelAPI.Miscellaneous.Zero2DF(_xll.Orion.ExcelAPI.Miscellaneous.LinearInterp(Peturbed_QZ,$K14,1,T$1),ZeroCompFreq,'PDH Calc'!$K14/365)</f>
        <v>1</v>
      </c>
      <c r="U14" s="8">
        <f ca="1">_xll.Orion.ExcelAPI.Miscellaneous.Zero2DF(_xll.Orion.ExcelAPI.Miscellaneous.LinearInterp(Peturbed_QZ,$K14,1,U$1),ZeroCompFreq,'PDH Calc'!$K14/365)</f>
        <v>1</v>
      </c>
      <c r="V14" s="8">
        <f ca="1">_xll.Orion.ExcelAPI.Miscellaneous.Zero2DF(_xll.Orion.ExcelAPI.Miscellaneous.LinearInterp(Peturbed_QZ,$K14,1,V$1),ZeroCompFreq,'PDH Calc'!$K14/365)</f>
        <v>1</v>
      </c>
      <c r="W14" s="8">
        <f ca="1">_xll.Orion.ExcelAPI.Miscellaneous.Zero2DF(_xll.Orion.ExcelAPI.Miscellaneous.LinearInterp(Peturbed_QZ,$K14,1,W$1),ZeroCompFreq,'PDH Calc'!$K14/365)</f>
        <v>1</v>
      </c>
      <c r="X14" s="8">
        <f ca="1">_xll.Orion.ExcelAPI.Miscellaneous.Zero2DF(_xll.Orion.ExcelAPI.Miscellaneous.LinearInterp(Peturbed_QZ,$K14,1,X$1),ZeroCompFreq,'PDH Calc'!$K14/365)</f>
        <v>1</v>
      </c>
      <c r="Y14" s="8">
        <f ca="1">_xll.Orion.ExcelAPI.Miscellaneous.Zero2DF(_xll.Orion.ExcelAPI.Miscellaneous.LinearInterp(Peturbed_QZ,$K14,1,Y$1),ZeroCompFreq,'PDH Calc'!$K14/365)</f>
        <v>1</v>
      </c>
      <c r="Z14" s="8">
        <f ca="1">_xll.Orion.ExcelAPI.Miscellaneous.Zero2DF(_xll.Orion.ExcelAPI.Miscellaneous.LinearInterp(Peturbed_QZ,$K14,1,Z$1),ZeroCompFreq,'PDH Calc'!$K14/365)</f>
        <v>1</v>
      </c>
      <c r="AA14" s="8">
        <f ca="1">_xll.Orion.ExcelAPI.Miscellaneous.Zero2DF(_xll.Orion.ExcelAPI.Miscellaneous.LinearInterp(Peturbed_QZ,$K14,1,AA$1),ZeroCompFreq,'PDH Calc'!$K14/365)</f>
        <v>1</v>
      </c>
      <c r="AB14" s="8">
        <f ca="1">_xll.Orion.ExcelAPI.Miscellaneous.Zero2DF(_xll.Orion.ExcelAPI.Miscellaneous.LinearInterp(Peturbed_QZ,$K14,1,AB$1),ZeroCompFreq,'PDH Calc'!$K14/365)</f>
        <v>1</v>
      </c>
      <c r="AC14" s="8">
        <f ca="1">_xll.Orion.ExcelAPI.Miscellaneous.Zero2DF(_xll.Orion.ExcelAPI.Miscellaneous.LinearInterp(Peturbed_QZ,$K14,1,AC$1),ZeroCompFreq,'PDH Calc'!$K14/365)</f>
        <v>1</v>
      </c>
      <c r="AD14" s="8">
        <f ca="1">_xll.Orion.ExcelAPI.Miscellaneous.Zero2DF(_xll.Orion.ExcelAPI.Miscellaneous.LinearInterp(Peturbed_QZ,$K14,1,AD$1),ZeroCompFreq,'PDH Calc'!$K14/365)</f>
        <v>1</v>
      </c>
      <c r="AE14" s="8">
        <f ca="1">_xll.Orion.ExcelAPI.Miscellaneous.Zero2DF(_xll.Orion.ExcelAPI.Miscellaneous.LinearInterp(Peturbed_QZ,$K14,1,AE$1),ZeroCompFreq,'PDH Calc'!$K14/365)</f>
        <v>1</v>
      </c>
      <c r="AF14" s="8">
        <f ca="1">_xll.Orion.ExcelAPI.Miscellaneous.Zero2DF(_xll.Orion.ExcelAPI.Miscellaneous.LinearInterp(Peturbed_QZ,$K14,1,AF$1),ZeroCompFreq,'PDH Calc'!$K14/365)</f>
        <v>1</v>
      </c>
      <c r="AG14" s="8">
        <f ca="1">_xll.Orion.ExcelAPI.Miscellaneous.Zero2DF(_xll.Orion.ExcelAPI.Miscellaneous.LinearInterp(Peturbed_QZ,$K14,1,AG$1),ZeroCompFreq,'PDH Calc'!$K14/365)</f>
        <v>1</v>
      </c>
      <c r="AH14" s="8">
        <f ca="1">_xll.Orion.ExcelAPI.Miscellaneous.Zero2DF(_xll.Orion.ExcelAPI.Miscellaneous.LinearInterp(Peturbed_QZ,$K14,1,AH$1),ZeroCompFreq,'PDH Calc'!$K14/365)</f>
        <v>1</v>
      </c>
      <c r="AI14" s="8">
        <f ca="1">_xll.Orion.ExcelAPI.Miscellaneous.Zero2DF(_xll.Orion.ExcelAPI.Miscellaneous.LinearInterp(Peturbed_QZ,$K14,1,AI$1),ZeroCompFreq,'PDH Calc'!$K14/365)</f>
        <v>1</v>
      </c>
      <c r="AJ14" s="8">
        <f ca="1">_xll.Orion.ExcelAPI.Miscellaneous.Zero2DF(_xll.Orion.ExcelAPI.Miscellaneous.LinearInterp(Peturbed_QZ,$K14,1,AJ$1),ZeroCompFreq,'PDH Calc'!$K14/365)</f>
        <v>1</v>
      </c>
      <c r="AK14" s="8">
        <f ca="1">_xll.Orion.ExcelAPI.Miscellaneous.Zero2DF(_xll.Orion.ExcelAPI.Miscellaneous.LinearInterp(Peturbed_QZ,$K14,1,AK$1),ZeroCompFreq,'PDH Calc'!$K14/365)</f>
        <v>1</v>
      </c>
    </row>
    <row r="15" spans="1:37">
      <c r="A15" s="28" t="str">
        <f>'Rates &amp; Dates'!B27</f>
        <v>3Y</v>
      </c>
      <c r="B15" s="112">
        <f ca="1"/>
        <v>0</v>
      </c>
      <c r="C15" s="109">
        <f ca="1">B15/'Rates &amp; Dates'!F27</f>
        <v>0</v>
      </c>
      <c r="D15" s="111"/>
      <c r="E15" s="106">
        <f ca="1">B15*7/7</f>
        <v>0</v>
      </c>
      <c r="F15" s="107">
        <f ca="1">B15*0/7</f>
        <v>0</v>
      </c>
      <c r="H15" s="20"/>
      <c r="I15" s="21"/>
      <c r="J15" s="6"/>
      <c r="K15" s="6">
        <f t="shared" ca="1" si="5"/>
        <v>0</v>
      </c>
      <c r="L15" s="201">
        <f ca="1">_xll.Orion.ExcelAPI.Miscellaneous.Zero2DF(_xll.Orion.ExcelAPI.Miscellaneous.LinearInterp(Peturbed_QZ,$K15,1,L$1),ZeroCompFreq,'PDH Calc'!$K15/365)</f>
        <v>1</v>
      </c>
      <c r="M15" s="8">
        <f ca="1">_xll.Orion.ExcelAPI.Miscellaneous.Zero2DF(_xll.Orion.ExcelAPI.Miscellaneous.LinearInterp(Peturbed_QZ,$K15,1,M$1),ZeroCompFreq,'PDH Calc'!$K15/365)</f>
        <v>1</v>
      </c>
      <c r="N15" s="8">
        <f ca="1">_xll.Orion.ExcelAPI.Miscellaneous.Zero2DF(_xll.Orion.ExcelAPI.Miscellaneous.LinearInterp(Peturbed_QZ,$K15,1,N$1),ZeroCompFreq,'PDH Calc'!$K15/365)</f>
        <v>1</v>
      </c>
      <c r="O15" s="8">
        <f ca="1">_xll.Orion.ExcelAPI.Miscellaneous.Zero2DF(_xll.Orion.ExcelAPI.Miscellaneous.LinearInterp(Peturbed_QZ,$K15,1,O$1),ZeroCompFreq,'PDH Calc'!$K15/365)</f>
        <v>1</v>
      </c>
      <c r="P15" s="8">
        <f ca="1">_xll.Orion.ExcelAPI.Miscellaneous.Zero2DF(_xll.Orion.ExcelAPI.Miscellaneous.LinearInterp(Peturbed_QZ,$K15,1,P$1),ZeroCompFreq,'PDH Calc'!$K15/365)</f>
        <v>1</v>
      </c>
      <c r="Q15" s="8">
        <f ca="1">_xll.Orion.ExcelAPI.Miscellaneous.Zero2DF(_xll.Orion.ExcelAPI.Miscellaneous.LinearInterp(Peturbed_QZ,$K15,1,Q$1),ZeroCompFreq,'PDH Calc'!$K15/365)</f>
        <v>1</v>
      </c>
      <c r="R15" s="8">
        <f ca="1">_xll.Orion.ExcelAPI.Miscellaneous.Zero2DF(_xll.Orion.ExcelAPI.Miscellaneous.LinearInterp(Peturbed_QZ,$K15,1,R$1),ZeroCompFreq,'PDH Calc'!$K15/365)</f>
        <v>1</v>
      </c>
      <c r="S15" s="8">
        <f ca="1">_xll.Orion.ExcelAPI.Miscellaneous.Zero2DF(_xll.Orion.ExcelAPI.Miscellaneous.LinearInterp(Peturbed_QZ,$K15,1,S$1),ZeroCompFreq,'PDH Calc'!$K15/365)</f>
        <v>1</v>
      </c>
      <c r="T15" s="8">
        <f ca="1">_xll.Orion.ExcelAPI.Miscellaneous.Zero2DF(_xll.Orion.ExcelAPI.Miscellaneous.LinearInterp(Peturbed_QZ,$K15,1,T$1),ZeroCompFreq,'PDH Calc'!$K15/365)</f>
        <v>1</v>
      </c>
      <c r="U15" s="8">
        <f ca="1">_xll.Orion.ExcelAPI.Miscellaneous.Zero2DF(_xll.Orion.ExcelAPI.Miscellaneous.LinearInterp(Peturbed_QZ,$K15,1,U$1),ZeroCompFreq,'PDH Calc'!$K15/365)</f>
        <v>1</v>
      </c>
      <c r="V15" s="8">
        <f ca="1">_xll.Orion.ExcelAPI.Miscellaneous.Zero2DF(_xll.Orion.ExcelAPI.Miscellaneous.LinearInterp(Peturbed_QZ,$K15,1,V$1),ZeroCompFreq,'PDH Calc'!$K15/365)</f>
        <v>1</v>
      </c>
      <c r="W15" s="8">
        <f ca="1">_xll.Orion.ExcelAPI.Miscellaneous.Zero2DF(_xll.Orion.ExcelAPI.Miscellaneous.LinearInterp(Peturbed_QZ,$K15,1,W$1),ZeroCompFreq,'PDH Calc'!$K15/365)</f>
        <v>1</v>
      </c>
      <c r="X15" s="8">
        <f ca="1">_xll.Orion.ExcelAPI.Miscellaneous.Zero2DF(_xll.Orion.ExcelAPI.Miscellaneous.LinearInterp(Peturbed_QZ,$K15,1,X$1),ZeroCompFreq,'PDH Calc'!$K15/365)</f>
        <v>1</v>
      </c>
      <c r="Y15" s="8">
        <f ca="1">_xll.Orion.ExcelAPI.Miscellaneous.Zero2DF(_xll.Orion.ExcelAPI.Miscellaneous.LinearInterp(Peturbed_QZ,$K15,1,Y$1),ZeroCompFreq,'PDH Calc'!$K15/365)</f>
        <v>1</v>
      </c>
      <c r="Z15" s="8">
        <f ca="1">_xll.Orion.ExcelAPI.Miscellaneous.Zero2DF(_xll.Orion.ExcelAPI.Miscellaneous.LinearInterp(Peturbed_QZ,$K15,1,Z$1),ZeroCompFreq,'PDH Calc'!$K15/365)</f>
        <v>1</v>
      </c>
      <c r="AA15" s="8">
        <f ca="1">_xll.Orion.ExcelAPI.Miscellaneous.Zero2DF(_xll.Orion.ExcelAPI.Miscellaneous.LinearInterp(Peturbed_QZ,$K15,1,AA$1),ZeroCompFreq,'PDH Calc'!$K15/365)</f>
        <v>1</v>
      </c>
      <c r="AB15" s="8">
        <f ca="1">_xll.Orion.ExcelAPI.Miscellaneous.Zero2DF(_xll.Orion.ExcelAPI.Miscellaneous.LinearInterp(Peturbed_QZ,$K15,1,AB$1),ZeroCompFreq,'PDH Calc'!$K15/365)</f>
        <v>1</v>
      </c>
      <c r="AC15" s="8">
        <f ca="1">_xll.Orion.ExcelAPI.Miscellaneous.Zero2DF(_xll.Orion.ExcelAPI.Miscellaneous.LinearInterp(Peturbed_QZ,$K15,1,AC$1),ZeroCompFreq,'PDH Calc'!$K15/365)</f>
        <v>1</v>
      </c>
      <c r="AD15" s="8">
        <f ca="1">_xll.Orion.ExcelAPI.Miscellaneous.Zero2DF(_xll.Orion.ExcelAPI.Miscellaneous.LinearInterp(Peturbed_QZ,$K15,1,AD$1),ZeroCompFreq,'PDH Calc'!$K15/365)</f>
        <v>1</v>
      </c>
      <c r="AE15" s="8">
        <f ca="1">_xll.Orion.ExcelAPI.Miscellaneous.Zero2DF(_xll.Orion.ExcelAPI.Miscellaneous.LinearInterp(Peturbed_QZ,$K15,1,AE$1),ZeroCompFreq,'PDH Calc'!$K15/365)</f>
        <v>1</v>
      </c>
      <c r="AF15" s="8">
        <f ca="1">_xll.Orion.ExcelAPI.Miscellaneous.Zero2DF(_xll.Orion.ExcelAPI.Miscellaneous.LinearInterp(Peturbed_QZ,$K15,1,AF$1),ZeroCompFreq,'PDH Calc'!$K15/365)</f>
        <v>1</v>
      </c>
      <c r="AG15" s="8">
        <f ca="1">_xll.Orion.ExcelAPI.Miscellaneous.Zero2DF(_xll.Orion.ExcelAPI.Miscellaneous.LinearInterp(Peturbed_QZ,$K15,1,AG$1),ZeroCompFreq,'PDH Calc'!$K15/365)</f>
        <v>1</v>
      </c>
      <c r="AH15" s="8">
        <f ca="1">_xll.Orion.ExcelAPI.Miscellaneous.Zero2DF(_xll.Orion.ExcelAPI.Miscellaneous.LinearInterp(Peturbed_QZ,$K15,1,AH$1),ZeroCompFreq,'PDH Calc'!$K15/365)</f>
        <v>1</v>
      </c>
      <c r="AI15" s="8">
        <f ca="1">_xll.Orion.ExcelAPI.Miscellaneous.Zero2DF(_xll.Orion.ExcelAPI.Miscellaneous.LinearInterp(Peturbed_QZ,$K15,1,AI$1),ZeroCompFreq,'PDH Calc'!$K15/365)</f>
        <v>1</v>
      </c>
      <c r="AJ15" s="8">
        <f ca="1">_xll.Orion.ExcelAPI.Miscellaneous.Zero2DF(_xll.Orion.ExcelAPI.Miscellaneous.LinearInterp(Peturbed_QZ,$K15,1,AJ$1),ZeroCompFreq,'PDH Calc'!$K15/365)</f>
        <v>1</v>
      </c>
      <c r="AK15" s="8">
        <f ca="1">_xll.Orion.ExcelAPI.Miscellaneous.Zero2DF(_xll.Orion.ExcelAPI.Miscellaneous.LinearInterp(Peturbed_QZ,$K15,1,AK$1),ZeroCompFreq,'PDH Calc'!$K15/365)</f>
        <v>1</v>
      </c>
    </row>
    <row r="16" spans="1:37">
      <c r="A16" s="28" t="str">
        <f>'Rates &amp; Dates'!B28</f>
        <v>4Y</v>
      </c>
      <c r="B16" s="112">
        <f ca="1"/>
        <v>0</v>
      </c>
      <c r="C16" s="109">
        <f ca="1">B16/'Rates &amp; Dates'!F28</f>
        <v>0</v>
      </c>
      <c r="D16" s="116"/>
      <c r="E16" s="108">
        <f ca="1">B16*6/7</f>
        <v>0</v>
      </c>
      <c r="F16" s="109">
        <f ca="1">B16*1/7</f>
        <v>0</v>
      </c>
      <c r="H16" s="20"/>
      <c r="I16" s="21"/>
      <c r="J16" s="6"/>
      <c r="K16" s="6">
        <f t="shared" ca="1" si="5"/>
        <v>0</v>
      </c>
      <c r="L16" s="201">
        <f ca="1">_xll.Orion.ExcelAPI.Miscellaneous.Zero2DF(_xll.Orion.ExcelAPI.Miscellaneous.LinearInterp(Peturbed_QZ,$K16,1,L$1),ZeroCompFreq,'PDH Calc'!$K16/365)</f>
        <v>1</v>
      </c>
      <c r="M16" s="8">
        <f ca="1">_xll.Orion.ExcelAPI.Miscellaneous.Zero2DF(_xll.Orion.ExcelAPI.Miscellaneous.LinearInterp(Peturbed_QZ,$K16,1,M$1),ZeroCompFreq,'PDH Calc'!$K16/365)</f>
        <v>1</v>
      </c>
      <c r="N16" s="8">
        <f ca="1">_xll.Orion.ExcelAPI.Miscellaneous.Zero2DF(_xll.Orion.ExcelAPI.Miscellaneous.LinearInterp(Peturbed_QZ,$K16,1,N$1),ZeroCompFreq,'PDH Calc'!$K16/365)</f>
        <v>1</v>
      </c>
      <c r="O16" s="8">
        <f ca="1">_xll.Orion.ExcelAPI.Miscellaneous.Zero2DF(_xll.Orion.ExcelAPI.Miscellaneous.LinearInterp(Peturbed_QZ,$K16,1,O$1),ZeroCompFreq,'PDH Calc'!$K16/365)</f>
        <v>1</v>
      </c>
      <c r="P16" s="8">
        <f ca="1">_xll.Orion.ExcelAPI.Miscellaneous.Zero2DF(_xll.Orion.ExcelAPI.Miscellaneous.LinearInterp(Peturbed_QZ,$K16,1,P$1),ZeroCompFreq,'PDH Calc'!$K16/365)</f>
        <v>1</v>
      </c>
      <c r="Q16" s="8">
        <f ca="1">_xll.Orion.ExcelAPI.Miscellaneous.Zero2DF(_xll.Orion.ExcelAPI.Miscellaneous.LinearInterp(Peturbed_QZ,$K16,1,Q$1),ZeroCompFreq,'PDH Calc'!$K16/365)</f>
        <v>1</v>
      </c>
      <c r="R16" s="8">
        <f ca="1">_xll.Orion.ExcelAPI.Miscellaneous.Zero2DF(_xll.Orion.ExcelAPI.Miscellaneous.LinearInterp(Peturbed_QZ,$K16,1,R$1),ZeroCompFreq,'PDH Calc'!$K16/365)</f>
        <v>1</v>
      </c>
      <c r="S16" s="8">
        <f ca="1">_xll.Orion.ExcelAPI.Miscellaneous.Zero2DF(_xll.Orion.ExcelAPI.Miscellaneous.LinearInterp(Peturbed_QZ,$K16,1,S$1),ZeroCompFreq,'PDH Calc'!$K16/365)</f>
        <v>1</v>
      </c>
      <c r="T16" s="8">
        <f ca="1">_xll.Orion.ExcelAPI.Miscellaneous.Zero2DF(_xll.Orion.ExcelAPI.Miscellaneous.LinearInterp(Peturbed_QZ,$K16,1,T$1),ZeroCompFreq,'PDH Calc'!$K16/365)</f>
        <v>1</v>
      </c>
      <c r="U16" s="8">
        <f ca="1">_xll.Orion.ExcelAPI.Miscellaneous.Zero2DF(_xll.Orion.ExcelAPI.Miscellaneous.LinearInterp(Peturbed_QZ,$K16,1,U$1),ZeroCompFreq,'PDH Calc'!$K16/365)</f>
        <v>1</v>
      </c>
      <c r="V16" s="8">
        <f ca="1">_xll.Orion.ExcelAPI.Miscellaneous.Zero2DF(_xll.Orion.ExcelAPI.Miscellaneous.LinearInterp(Peturbed_QZ,$K16,1,V$1),ZeroCompFreq,'PDH Calc'!$K16/365)</f>
        <v>1</v>
      </c>
      <c r="W16" s="8">
        <f ca="1">_xll.Orion.ExcelAPI.Miscellaneous.Zero2DF(_xll.Orion.ExcelAPI.Miscellaneous.LinearInterp(Peturbed_QZ,$K16,1,W$1),ZeroCompFreq,'PDH Calc'!$K16/365)</f>
        <v>1</v>
      </c>
      <c r="X16" s="8">
        <f ca="1">_xll.Orion.ExcelAPI.Miscellaneous.Zero2DF(_xll.Orion.ExcelAPI.Miscellaneous.LinearInterp(Peturbed_QZ,$K16,1,X$1),ZeroCompFreq,'PDH Calc'!$K16/365)</f>
        <v>1</v>
      </c>
      <c r="Y16" s="8">
        <f ca="1">_xll.Orion.ExcelAPI.Miscellaneous.Zero2DF(_xll.Orion.ExcelAPI.Miscellaneous.LinearInterp(Peturbed_QZ,$K16,1,Y$1),ZeroCompFreq,'PDH Calc'!$K16/365)</f>
        <v>1</v>
      </c>
      <c r="Z16" s="8">
        <f ca="1">_xll.Orion.ExcelAPI.Miscellaneous.Zero2DF(_xll.Orion.ExcelAPI.Miscellaneous.LinearInterp(Peturbed_QZ,$K16,1,Z$1),ZeroCompFreq,'PDH Calc'!$K16/365)</f>
        <v>1</v>
      </c>
      <c r="AA16" s="8">
        <f ca="1">_xll.Orion.ExcelAPI.Miscellaneous.Zero2DF(_xll.Orion.ExcelAPI.Miscellaneous.LinearInterp(Peturbed_QZ,$K16,1,AA$1),ZeroCompFreq,'PDH Calc'!$K16/365)</f>
        <v>1</v>
      </c>
      <c r="AB16" s="8">
        <f ca="1">_xll.Orion.ExcelAPI.Miscellaneous.Zero2DF(_xll.Orion.ExcelAPI.Miscellaneous.LinearInterp(Peturbed_QZ,$K16,1,AB$1),ZeroCompFreq,'PDH Calc'!$K16/365)</f>
        <v>1</v>
      </c>
      <c r="AC16" s="8">
        <f ca="1">_xll.Orion.ExcelAPI.Miscellaneous.Zero2DF(_xll.Orion.ExcelAPI.Miscellaneous.LinearInterp(Peturbed_QZ,$K16,1,AC$1),ZeroCompFreq,'PDH Calc'!$K16/365)</f>
        <v>1</v>
      </c>
      <c r="AD16" s="8">
        <f ca="1">_xll.Orion.ExcelAPI.Miscellaneous.Zero2DF(_xll.Orion.ExcelAPI.Miscellaneous.LinearInterp(Peturbed_QZ,$K16,1,AD$1),ZeroCompFreq,'PDH Calc'!$K16/365)</f>
        <v>1</v>
      </c>
      <c r="AE16" s="8">
        <f ca="1">_xll.Orion.ExcelAPI.Miscellaneous.Zero2DF(_xll.Orion.ExcelAPI.Miscellaneous.LinearInterp(Peturbed_QZ,$K16,1,AE$1),ZeroCompFreq,'PDH Calc'!$K16/365)</f>
        <v>1</v>
      </c>
      <c r="AF16" s="8">
        <f ca="1">_xll.Orion.ExcelAPI.Miscellaneous.Zero2DF(_xll.Orion.ExcelAPI.Miscellaneous.LinearInterp(Peturbed_QZ,$K16,1,AF$1),ZeroCompFreq,'PDH Calc'!$K16/365)</f>
        <v>1</v>
      </c>
      <c r="AG16" s="8">
        <f ca="1">_xll.Orion.ExcelAPI.Miscellaneous.Zero2DF(_xll.Orion.ExcelAPI.Miscellaneous.LinearInterp(Peturbed_QZ,$K16,1,AG$1),ZeroCompFreq,'PDH Calc'!$K16/365)</f>
        <v>1</v>
      </c>
      <c r="AH16" s="8">
        <f ca="1">_xll.Orion.ExcelAPI.Miscellaneous.Zero2DF(_xll.Orion.ExcelAPI.Miscellaneous.LinearInterp(Peturbed_QZ,$K16,1,AH$1),ZeroCompFreq,'PDH Calc'!$K16/365)</f>
        <v>1</v>
      </c>
      <c r="AI16" s="8">
        <f ca="1">_xll.Orion.ExcelAPI.Miscellaneous.Zero2DF(_xll.Orion.ExcelAPI.Miscellaneous.LinearInterp(Peturbed_QZ,$K16,1,AI$1),ZeroCompFreq,'PDH Calc'!$K16/365)</f>
        <v>1</v>
      </c>
      <c r="AJ16" s="8">
        <f ca="1">_xll.Orion.ExcelAPI.Miscellaneous.Zero2DF(_xll.Orion.ExcelAPI.Miscellaneous.LinearInterp(Peturbed_QZ,$K16,1,AJ$1),ZeroCompFreq,'PDH Calc'!$K16/365)</f>
        <v>1</v>
      </c>
      <c r="AK16" s="8">
        <f ca="1">_xll.Orion.ExcelAPI.Miscellaneous.Zero2DF(_xll.Orion.ExcelAPI.Miscellaneous.LinearInterp(Peturbed_QZ,$K16,1,AK$1),ZeroCompFreq,'PDH Calc'!$K16/365)</f>
        <v>1</v>
      </c>
    </row>
    <row r="17" spans="1:37">
      <c r="A17" s="28" t="str">
        <f>'Rates &amp; Dates'!B29</f>
        <v>5Y</v>
      </c>
      <c r="B17" s="112">
        <f ca="1"/>
        <v>0</v>
      </c>
      <c r="C17" s="109">
        <f ca="1">B17/'Rates &amp; Dates'!F29</f>
        <v>0</v>
      </c>
      <c r="D17" s="116"/>
      <c r="E17" s="108">
        <f ca="1">B17*5/7</f>
        <v>0</v>
      </c>
      <c r="F17" s="109">
        <f ca="1">B17*2/7</f>
        <v>0</v>
      </c>
      <c r="H17" s="20"/>
      <c r="I17" s="21"/>
      <c r="J17" s="6"/>
      <c r="K17" s="6">
        <f t="shared" ca="1" si="5"/>
        <v>0</v>
      </c>
      <c r="L17" s="201">
        <f ca="1">_xll.Orion.ExcelAPI.Miscellaneous.Zero2DF(_xll.Orion.ExcelAPI.Miscellaneous.LinearInterp(Peturbed_QZ,$K17,1,L$1),ZeroCompFreq,'PDH Calc'!$K17/365)</f>
        <v>1</v>
      </c>
      <c r="M17" s="8">
        <f ca="1">_xll.Orion.ExcelAPI.Miscellaneous.Zero2DF(_xll.Orion.ExcelAPI.Miscellaneous.LinearInterp(Peturbed_QZ,$K17,1,M$1),ZeroCompFreq,'PDH Calc'!$K17/365)</f>
        <v>1</v>
      </c>
      <c r="N17" s="8">
        <f ca="1">_xll.Orion.ExcelAPI.Miscellaneous.Zero2DF(_xll.Orion.ExcelAPI.Miscellaneous.LinearInterp(Peturbed_QZ,$K17,1,N$1),ZeroCompFreq,'PDH Calc'!$K17/365)</f>
        <v>1</v>
      </c>
      <c r="O17" s="8">
        <f ca="1">_xll.Orion.ExcelAPI.Miscellaneous.Zero2DF(_xll.Orion.ExcelAPI.Miscellaneous.LinearInterp(Peturbed_QZ,$K17,1,O$1),ZeroCompFreq,'PDH Calc'!$K17/365)</f>
        <v>1</v>
      </c>
      <c r="P17" s="8">
        <f ca="1">_xll.Orion.ExcelAPI.Miscellaneous.Zero2DF(_xll.Orion.ExcelAPI.Miscellaneous.LinearInterp(Peturbed_QZ,$K17,1,P$1),ZeroCompFreq,'PDH Calc'!$K17/365)</f>
        <v>1</v>
      </c>
      <c r="Q17" s="8">
        <f ca="1">_xll.Orion.ExcelAPI.Miscellaneous.Zero2DF(_xll.Orion.ExcelAPI.Miscellaneous.LinearInterp(Peturbed_QZ,$K17,1,Q$1),ZeroCompFreq,'PDH Calc'!$K17/365)</f>
        <v>1</v>
      </c>
      <c r="R17" s="8">
        <f ca="1">_xll.Orion.ExcelAPI.Miscellaneous.Zero2DF(_xll.Orion.ExcelAPI.Miscellaneous.LinearInterp(Peturbed_QZ,$K17,1,R$1),ZeroCompFreq,'PDH Calc'!$K17/365)</f>
        <v>1</v>
      </c>
      <c r="S17" s="8">
        <f ca="1">_xll.Orion.ExcelAPI.Miscellaneous.Zero2DF(_xll.Orion.ExcelAPI.Miscellaneous.LinearInterp(Peturbed_QZ,$K17,1,S$1),ZeroCompFreq,'PDH Calc'!$K17/365)</f>
        <v>1</v>
      </c>
      <c r="T17" s="8">
        <f ca="1">_xll.Orion.ExcelAPI.Miscellaneous.Zero2DF(_xll.Orion.ExcelAPI.Miscellaneous.LinearInterp(Peturbed_QZ,$K17,1,T$1),ZeroCompFreq,'PDH Calc'!$K17/365)</f>
        <v>1</v>
      </c>
      <c r="U17" s="8">
        <f ca="1">_xll.Orion.ExcelAPI.Miscellaneous.Zero2DF(_xll.Orion.ExcelAPI.Miscellaneous.LinearInterp(Peturbed_QZ,$K17,1,U$1),ZeroCompFreq,'PDH Calc'!$K17/365)</f>
        <v>1</v>
      </c>
      <c r="V17" s="8">
        <f ca="1">_xll.Orion.ExcelAPI.Miscellaneous.Zero2DF(_xll.Orion.ExcelAPI.Miscellaneous.LinearInterp(Peturbed_QZ,$K17,1,V$1),ZeroCompFreq,'PDH Calc'!$K17/365)</f>
        <v>1</v>
      </c>
      <c r="W17" s="8">
        <f ca="1">_xll.Orion.ExcelAPI.Miscellaneous.Zero2DF(_xll.Orion.ExcelAPI.Miscellaneous.LinearInterp(Peturbed_QZ,$K17,1,W$1),ZeroCompFreq,'PDH Calc'!$K17/365)</f>
        <v>1</v>
      </c>
      <c r="X17" s="8">
        <f ca="1">_xll.Orion.ExcelAPI.Miscellaneous.Zero2DF(_xll.Orion.ExcelAPI.Miscellaneous.LinearInterp(Peturbed_QZ,$K17,1,X$1),ZeroCompFreq,'PDH Calc'!$K17/365)</f>
        <v>1</v>
      </c>
      <c r="Y17" s="8">
        <f ca="1">_xll.Orion.ExcelAPI.Miscellaneous.Zero2DF(_xll.Orion.ExcelAPI.Miscellaneous.LinearInterp(Peturbed_QZ,$K17,1,Y$1),ZeroCompFreq,'PDH Calc'!$K17/365)</f>
        <v>1</v>
      </c>
      <c r="Z17" s="8">
        <f ca="1">_xll.Orion.ExcelAPI.Miscellaneous.Zero2DF(_xll.Orion.ExcelAPI.Miscellaneous.LinearInterp(Peturbed_QZ,$K17,1,Z$1),ZeroCompFreq,'PDH Calc'!$K17/365)</f>
        <v>1</v>
      </c>
      <c r="AA17" s="8">
        <f ca="1">_xll.Orion.ExcelAPI.Miscellaneous.Zero2DF(_xll.Orion.ExcelAPI.Miscellaneous.LinearInterp(Peturbed_QZ,$K17,1,AA$1),ZeroCompFreq,'PDH Calc'!$K17/365)</f>
        <v>1</v>
      </c>
      <c r="AB17" s="8">
        <f ca="1">_xll.Orion.ExcelAPI.Miscellaneous.Zero2DF(_xll.Orion.ExcelAPI.Miscellaneous.LinearInterp(Peturbed_QZ,$K17,1,AB$1),ZeroCompFreq,'PDH Calc'!$K17/365)</f>
        <v>1</v>
      </c>
      <c r="AC17" s="8">
        <f ca="1">_xll.Orion.ExcelAPI.Miscellaneous.Zero2DF(_xll.Orion.ExcelAPI.Miscellaneous.LinearInterp(Peturbed_QZ,$K17,1,AC$1),ZeroCompFreq,'PDH Calc'!$K17/365)</f>
        <v>1</v>
      </c>
      <c r="AD17" s="8">
        <f ca="1">_xll.Orion.ExcelAPI.Miscellaneous.Zero2DF(_xll.Orion.ExcelAPI.Miscellaneous.LinearInterp(Peturbed_QZ,$K17,1,AD$1),ZeroCompFreq,'PDH Calc'!$K17/365)</f>
        <v>1</v>
      </c>
      <c r="AE17" s="8">
        <f ca="1">_xll.Orion.ExcelAPI.Miscellaneous.Zero2DF(_xll.Orion.ExcelAPI.Miscellaneous.LinearInterp(Peturbed_QZ,$K17,1,AE$1),ZeroCompFreq,'PDH Calc'!$K17/365)</f>
        <v>1</v>
      </c>
      <c r="AF17" s="8">
        <f ca="1">_xll.Orion.ExcelAPI.Miscellaneous.Zero2DF(_xll.Orion.ExcelAPI.Miscellaneous.LinearInterp(Peturbed_QZ,$K17,1,AF$1),ZeroCompFreq,'PDH Calc'!$K17/365)</f>
        <v>1</v>
      </c>
      <c r="AG17" s="8">
        <f ca="1">_xll.Orion.ExcelAPI.Miscellaneous.Zero2DF(_xll.Orion.ExcelAPI.Miscellaneous.LinearInterp(Peturbed_QZ,$K17,1,AG$1),ZeroCompFreq,'PDH Calc'!$K17/365)</f>
        <v>1</v>
      </c>
      <c r="AH17" s="8">
        <f ca="1">_xll.Orion.ExcelAPI.Miscellaneous.Zero2DF(_xll.Orion.ExcelAPI.Miscellaneous.LinearInterp(Peturbed_QZ,$K17,1,AH$1),ZeroCompFreq,'PDH Calc'!$K17/365)</f>
        <v>1</v>
      </c>
      <c r="AI17" s="8">
        <f ca="1">_xll.Orion.ExcelAPI.Miscellaneous.Zero2DF(_xll.Orion.ExcelAPI.Miscellaneous.LinearInterp(Peturbed_QZ,$K17,1,AI$1),ZeroCompFreq,'PDH Calc'!$K17/365)</f>
        <v>1</v>
      </c>
      <c r="AJ17" s="8">
        <f ca="1">_xll.Orion.ExcelAPI.Miscellaneous.Zero2DF(_xll.Orion.ExcelAPI.Miscellaneous.LinearInterp(Peturbed_QZ,$K17,1,AJ$1),ZeroCompFreq,'PDH Calc'!$K17/365)</f>
        <v>1</v>
      </c>
      <c r="AK17" s="8">
        <f ca="1">_xll.Orion.ExcelAPI.Miscellaneous.Zero2DF(_xll.Orion.ExcelAPI.Miscellaneous.LinearInterp(Peturbed_QZ,$K17,1,AK$1),ZeroCompFreq,'PDH Calc'!$K17/365)</f>
        <v>1</v>
      </c>
    </row>
    <row r="18" spans="1:37">
      <c r="A18" s="28" t="str">
        <f>'Rates &amp; Dates'!B30</f>
        <v>6Y</v>
      </c>
      <c r="B18" s="112">
        <f ca="1"/>
        <v>0</v>
      </c>
      <c r="C18" s="109">
        <f ca="1">B18/'Rates &amp; Dates'!F30</f>
        <v>0</v>
      </c>
      <c r="D18" s="116"/>
      <c r="E18" s="108">
        <f ca="1">B18*4/7</f>
        <v>0</v>
      </c>
      <c r="F18" s="109">
        <f ca="1">B18*3/7</f>
        <v>0</v>
      </c>
      <c r="H18" s="20"/>
      <c r="I18" s="21"/>
      <c r="J18" s="6"/>
      <c r="K18" s="6">
        <f t="shared" ca="1" si="5"/>
        <v>0</v>
      </c>
      <c r="L18" s="201">
        <f ca="1">_xll.Orion.ExcelAPI.Miscellaneous.Zero2DF(_xll.Orion.ExcelAPI.Miscellaneous.LinearInterp(Peturbed_QZ,$K18,1,L$1),ZeroCompFreq,'PDH Calc'!$K18/365)</f>
        <v>1</v>
      </c>
      <c r="M18" s="8">
        <f ca="1">_xll.Orion.ExcelAPI.Miscellaneous.Zero2DF(_xll.Orion.ExcelAPI.Miscellaneous.LinearInterp(Peturbed_QZ,$K18,1,M$1),ZeroCompFreq,'PDH Calc'!$K18/365)</f>
        <v>1</v>
      </c>
      <c r="N18" s="8">
        <f ca="1">_xll.Orion.ExcelAPI.Miscellaneous.Zero2DF(_xll.Orion.ExcelAPI.Miscellaneous.LinearInterp(Peturbed_QZ,$K18,1,N$1),ZeroCompFreq,'PDH Calc'!$K18/365)</f>
        <v>1</v>
      </c>
      <c r="O18" s="8">
        <f ca="1">_xll.Orion.ExcelAPI.Miscellaneous.Zero2DF(_xll.Orion.ExcelAPI.Miscellaneous.LinearInterp(Peturbed_QZ,$K18,1,O$1),ZeroCompFreq,'PDH Calc'!$K18/365)</f>
        <v>1</v>
      </c>
      <c r="P18" s="8">
        <f ca="1">_xll.Orion.ExcelAPI.Miscellaneous.Zero2DF(_xll.Orion.ExcelAPI.Miscellaneous.LinearInterp(Peturbed_QZ,$K18,1,P$1),ZeroCompFreq,'PDH Calc'!$K18/365)</f>
        <v>1</v>
      </c>
      <c r="Q18" s="8">
        <f ca="1">_xll.Orion.ExcelAPI.Miscellaneous.Zero2DF(_xll.Orion.ExcelAPI.Miscellaneous.LinearInterp(Peturbed_QZ,$K18,1,Q$1),ZeroCompFreq,'PDH Calc'!$K18/365)</f>
        <v>1</v>
      </c>
      <c r="R18" s="8">
        <f ca="1">_xll.Orion.ExcelAPI.Miscellaneous.Zero2DF(_xll.Orion.ExcelAPI.Miscellaneous.LinearInterp(Peturbed_QZ,$K18,1,R$1),ZeroCompFreq,'PDH Calc'!$K18/365)</f>
        <v>1</v>
      </c>
      <c r="S18" s="8">
        <f ca="1">_xll.Orion.ExcelAPI.Miscellaneous.Zero2DF(_xll.Orion.ExcelAPI.Miscellaneous.LinearInterp(Peturbed_QZ,$K18,1,S$1),ZeroCompFreq,'PDH Calc'!$K18/365)</f>
        <v>1</v>
      </c>
      <c r="T18" s="8">
        <f ca="1">_xll.Orion.ExcelAPI.Miscellaneous.Zero2DF(_xll.Orion.ExcelAPI.Miscellaneous.LinearInterp(Peturbed_QZ,$K18,1,T$1),ZeroCompFreq,'PDH Calc'!$K18/365)</f>
        <v>1</v>
      </c>
      <c r="U18" s="8">
        <f ca="1">_xll.Orion.ExcelAPI.Miscellaneous.Zero2DF(_xll.Orion.ExcelAPI.Miscellaneous.LinearInterp(Peturbed_QZ,$K18,1,U$1),ZeroCompFreq,'PDH Calc'!$K18/365)</f>
        <v>1</v>
      </c>
      <c r="V18" s="8">
        <f ca="1">_xll.Orion.ExcelAPI.Miscellaneous.Zero2DF(_xll.Orion.ExcelAPI.Miscellaneous.LinearInterp(Peturbed_QZ,$K18,1,V$1),ZeroCompFreq,'PDH Calc'!$K18/365)</f>
        <v>1</v>
      </c>
      <c r="W18" s="8">
        <f ca="1">_xll.Orion.ExcelAPI.Miscellaneous.Zero2DF(_xll.Orion.ExcelAPI.Miscellaneous.LinearInterp(Peturbed_QZ,$K18,1,W$1),ZeroCompFreq,'PDH Calc'!$K18/365)</f>
        <v>1</v>
      </c>
      <c r="X18" s="8">
        <f ca="1">_xll.Orion.ExcelAPI.Miscellaneous.Zero2DF(_xll.Orion.ExcelAPI.Miscellaneous.LinearInterp(Peturbed_QZ,$K18,1,X$1),ZeroCompFreq,'PDH Calc'!$K18/365)</f>
        <v>1</v>
      </c>
      <c r="Y18" s="8">
        <f ca="1">_xll.Orion.ExcelAPI.Miscellaneous.Zero2DF(_xll.Orion.ExcelAPI.Miscellaneous.LinearInterp(Peturbed_QZ,$K18,1,Y$1),ZeroCompFreq,'PDH Calc'!$K18/365)</f>
        <v>1</v>
      </c>
      <c r="Z18" s="8">
        <f ca="1">_xll.Orion.ExcelAPI.Miscellaneous.Zero2DF(_xll.Orion.ExcelAPI.Miscellaneous.LinearInterp(Peturbed_QZ,$K18,1,Z$1),ZeroCompFreq,'PDH Calc'!$K18/365)</f>
        <v>1</v>
      </c>
      <c r="AA18" s="8">
        <f ca="1">_xll.Orion.ExcelAPI.Miscellaneous.Zero2DF(_xll.Orion.ExcelAPI.Miscellaneous.LinearInterp(Peturbed_QZ,$K18,1,AA$1),ZeroCompFreq,'PDH Calc'!$K18/365)</f>
        <v>1</v>
      </c>
      <c r="AB18" s="8">
        <f ca="1">_xll.Orion.ExcelAPI.Miscellaneous.Zero2DF(_xll.Orion.ExcelAPI.Miscellaneous.LinearInterp(Peturbed_QZ,$K18,1,AB$1),ZeroCompFreq,'PDH Calc'!$K18/365)</f>
        <v>1</v>
      </c>
      <c r="AC18" s="8">
        <f ca="1">_xll.Orion.ExcelAPI.Miscellaneous.Zero2DF(_xll.Orion.ExcelAPI.Miscellaneous.LinearInterp(Peturbed_QZ,$K18,1,AC$1),ZeroCompFreq,'PDH Calc'!$K18/365)</f>
        <v>1</v>
      </c>
      <c r="AD18" s="8">
        <f ca="1">_xll.Orion.ExcelAPI.Miscellaneous.Zero2DF(_xll.Orion.ExcelAPI.Miscellaneous.LinearInterp(Peturbed_QZ,$K18,1,AD$1),ZeroCompFreq,'PDH Calc'!$K18/365)</f>
        <v>1</v>
      </c>
      <c r="AE18" s="8">
        <f ca="1">_xll.Orion.ExcelAPI.Miscellaneous.Zero2DF(_xll.Orion.ExcelAPI.Miscellaneous.LinearInterp(Peturbed_QZ,$K18,1,AE$1),ZeroCompFreq,'PDH Calc'!$K18/365)</f>
        <v>1</v>
      </c>
      <c r="AF18" s="8">
        <f ca="1">_xll.Orion.ExcelAPI.Miscellaneous.Zero2DF(_xll.Orion.ExcelAPI.Miscellaneous.LinearInterp(Peturbed_QZ,$K18,1,AF$1),ZeroCompFreq,'PDH Calc'!$K18/365)</f>
        <v>1</v>
      </c>
      <c r="AG18" s="8">
        <f ca="1">_xll.Orion.ExcelAPI.Miscellaneous.Zero2DF(_xll.Orion.ExcelAPI.Miscellaneous.LinearInterp(Peturbed_QZ,$K18,1,AG$1),ZeroCompFreq,'PDH Calc'!$K18/365)</f>
        <v>1</v>
      </c>
      <c r="AH18" s="8">
        <f ca="1">_xll.Orion.ExcelAPI.Miscellaneous.Zero2DF(_xll.Orion.ExcelAPI.Miscellaneous.LinearInterp(Peturbed_QZ,$K18,1,AH$1),ZeroCompFreq,'PDH Calc'!$K18/365)</f>
        <v>1</v>
      </c>
      <c r="AI18" s="8">
        <f ca="1">_xll.Orion.ExcelAPI.Miscellaneous.Zero2DF(_xll.Orion.ExcelAPI.Miscellaneous.LinearInterp(Peturbed_QZ,$K18,1,AI$1),ZeroCompFreq,'PDH Calc'!$K18/365)</f>
        <v>1</v>
      </c>
      <c r="AJ18" s="8">
        <f ca="1">_xll.Orion.ExcelAPI.Miscellaneous.Zero2DF(_xll.Orion.ExcelAPI.Miscellaneous.LinearInterp(Peturbed_QZ,$K18,1,AJ$1),ZeroCompFreq,'PDH Calc'!$K18/365)</f>
        <v>1</v>
      </c>
      <c r="AK18" s="8">
        <f ca="1">_xll.Orion.ExcelAPI.Miscellaneous.Zero2DF(_xll.Orion.ExcelAPI.Miscellaneous.LinearInterp(Peturbed_QZ,$K18,1,AK$1),ZeroCompFreq,'PDH Calc'!$K18/365)</f>
        <v>1</v>
      </c>
    </row>
    <row r="19" spans="1:37">
      <c r="A19" s="28" t="str">
        <f>'Rates &amp; Dates'!B31</f>
        <v>7Y</v>
      </c>
      <c r="B19" s="112">
        <f ca="1"/>
        <v>0</v>
      </c>
      <c r="C19" s="109">
        <f ca="1">B19/'Rates &amp; Dates'!F31</f>
        <v>0</v>
      </c>
      <c r="D19" s="111"/>
      <c r="E19" s="108">
        <f ca="1">B19*3/7</f>
        <v>0</v>
      </c>
      <c r="F19" s="109">
        <f ca="1">B19*4/7</f>
        <v>0</v>
      </c>
      <c r="H19" s="20"/>
      <c r="I19" s="21"/>
      <c r="J19" s="6"/>
      <c r="K19" s="6">
        <f t="shared" ca="1" si="5"/>
        <v>0</v>
      </c>
      <c r="L19" s="201">
        <f ca="1">_xll.Orion.ExcelAPI.Miscellaneous.Zero2DF(_xll.Orion.ExcelAPI.Miscellaneous.LinearInterp(Peturbed_QZ,$K19,1,L$1),ZeroCompFreq,'PDH Calc'!$K19/365)</f>
        <v>1</v>
      </c>
      <c r="M19" s="8">
        <f ca="1">_xll.Orion.ExcelAPI.Miscellaneous.Zero2DF(_xll.Orion.ExcelAPI.Miscellaneous.LinearInterp(Peturbed_QZ,$K19,1,M$1),ZeroCompFreq,'PDH Calc'!$K19/365)</f>
        <v>1</v>
      </c>
      <c r="N19" s="8">
        <f ca="1">_xll.Orion.ExcelAPI.Miscellaneous.Zero2DF(_xll.Orion.ExcelAPI.Miscellaneous.LinearInterp(Peturbed_QZ,$K19,1,N$1),ZeroCompFreq,'PDH Calc'!$K19/365)</f>
        <v>1</v>
      </c>
      <c r="O19" s="8">
        <f ca="1">_xll.Orion.ExcelAPI.Miscellaneous.Zero2DF(_xll.Orion.ExcelAPI.Miscellaneous.LinearInterp(Peturbed_QZ,$K19,1,O$1),ZeroCompFreq,'PDH Calc'!$K19/365)</f>
        <v>1</v>
      </c>
      <c r="P19" s="8">
        <f ca="1">_xll.Orion.ExcelAPI.Miscellaneous.Zero2DF(_xll.Orion.ExcelAPI.Miscellaneous.LinearInterp(Peturbed_QZ,$K19,1,P$1),ZeroCompFreq,'PDH Calc'!$K19/365)</f>
        <v>1</v>
      </c>
      <c r="Q19" s="8">
        <f ca="1">_xll.Orion.ExcelAPI.Miscellaneous.Zero2DF(_xll.Orion.ExcelAPI.Miscellaneous.LinearInterp(Peturbed_QZ,$K19,1,Q$1),ZeroCompFreq,'PDH Calc'!$K19/365)</f>
        <v>1</v>
      </c>
      <c r="R19" s="8">
        <f ca="1">_xll.Orion.ExcelAPI.Miscellaneous.Zero2DF(_xll.Orion.ExcelAPI.Miscellaneous.LinearInterp(Peturbed_QZ,$K19,1,R$1),ZeroCompFreq,'PDH Calc'!$K19/365)</f>
        <v>1</v>
      </c>
      <c r="S19" s="8">
        <f ca="1">_xll.Orion.ExcelAPI.Miscellaneous.Zero2DF(_xll.Orion.ExcelAPI.Miscellaneous.LinearInterp(Peturbed_QZ,$K19,1,S$1),ZeroCompFreq,'PDH Calc'!$K19/365)</f>
        <v>1</v>
      </c>
      <c r="T19" s="8">
        <f ca="1">_xll.Orion.ExcelAPI.Miscellaneous.Zero2DF(_xll.Orion.ExcelAPI.Miscellaneous.LinearInterp(Peturbed_QZ,$K19,1,T$1),ZeroCompFreq,'PDH Calc'!$K19/365)</f>
        <v>1</v>
      </c>
      <c r="U19" s="8">
        <f ca="1">_xll.Orion.ExcelAPI.Miscellaneous.Zero2DF(_xll.Orion.ExcelAPI.Miscellaneous.LinearInterp(Peturbed_QZ,$K19,1,U$1),ZeroCompFreq,'PDH Calc'!$K19/365)</f>
        <v>1</v>
      </c>
      <c r="V19" s="8">
        <f ca="1">_xll.Orion.ExcelAPI.Miscellaneous.Zero2DF(_xll.Orion.ExcelAPI.Miscellaneous.LinearInterp(Peturbed_QZ,$K19,1,V$1),ZeroCompFreq,'PDH Calc'!$K19/365)</f>
        <v>1</v>
      </c>
      <c r="W19" s="8">
        <f ca="1">_xll.Orion.ExcelAPI.Miscellaneous.Zero2DF(_xll.Orion.ExcelAPI.Miscellaneous.LinearInterp(Peturbed_QZ,$K19,1,W$1),ZeroCompFreq,'PDH Calc'!$K19/365)</f>
        <v>1</v>
      </c>
      <c r="X19" s="8">
        <f ca="1">_xll.Orion.ExcelAPI.Miscellaneous.Zero2DF(_xll.Orion.ExcelAPI.Miscellaneous.LinearInterp(Peturbed_QZ,$K19,1,X$1),ZeroCompFreq,'PDH Calc'!$K19/365)</f>
        <v>1</v>
      </c>
      <c r="Y19" s="8">
        <f ca="1">_xll.Orion.ExcelAPI.Miscellaneous.Zero2DF(_xll.Orion.ExcelAPI.Miscellaneous.LinearInterp(Peturbed_QZ,$K19,1,Y$1),ZeroCompFreq,'PDH Calc'!$K19/365)</f>
        <v>1</v>
      </c>
      <c r="Z19" s="8">
        <f ca="1">_xll.Orion.ExcelAPI.Miscellaneous.Zero2DF(_xll.Orion.ExcelAPI.Miscellaneous.LinearInterp(Peturbed_QZ,$K19,1,Z$1),ZeroCompFreq,'PDH Calc'!$K19/365)</f>
        <v>1</v>
      </c>
      <c r="AA19" s="8">
        <f ca="1">_xll.Orion.ExcelAPI.Miscellaneous.Zero2DF(_xll.Orion.ExcelAPI.Miscellaneous.LinearInterp(Peturbed_QZ,$K19,1,AA$1),ZeroCompFreq,'PDH Calc'!$K19/365)</f>
        <v>1</v>
      </c>
      <c r="AB19" s="8">
        <f ca="1">_xll.Orion.ExcelAPI.Miscellaneous.Zero2DF(_xll.Orion.ExcelAPI.Miscellaneous.LinearInterp(Peturbed_QZ,$K19,1,AB$1),ZeroCompFreq,'PDH Calc'!$K19/365)</f>
        <v>1</v>
      </c>
      <c r="AC19" s="8">
        <f ca="1">_xll.Orion.ExcelAPI.Miscellaneous.Zero2DF(_xll.Orion.ExcelAPI.Miscellaneous.LinearInterp(Peturbed_QZ,$K19,1,AC$1),ZeroCompFreq,'PDH Calc'!$K19/365)</f>
        <v>1</v>
      </c>
      <c r="AD19" s="8">
        <f ca="1">_xll.Orion.ExcelAPI.Miscellaneous.Zero2DF(_xll.Orion.ExcelAPI.Miscellaneous.LinearInterp(Peturbed_QZ,$K19,1,AD$1),ZeroCompFreq,'PDH Calc'!$K19/365)</f>
        <v>1</v>
      </c>
      <c r="AE19" s="8">
        <f ca="1">_xll.Orion.ExcelAPI.Miscellaneous.Zero2DF(_xll.Orion.ExcelAPI.Miscellaneous.LinearInterp(Peturbed_QZ,$K19,1,AE$1),ZeroCompFreq,'PDH Calc'!$K19/365)</f>
        <v>1</v>
      </c>
      <c r="AF19" s="8">
        <f ca="1">_xll.Orion.ExcelAPI.Miscellaneous.Zero2DF(_xll.Orion.ExcelAPI.Miscellaneous.LinearInterp(Peturbed_QZ,$K19,1,AF$1),ZeroCompFreq,'PDH Calc'!$K19/365)</f>
        <v>1</v>
      </c>
      <c r="AG19" s="8">
        <f ca="1">_xll.Orion.ExcelAPI.Miscellaneous.Zero2DF(_xll.Orion.ExcelAPI.Miscellaneous.LinearInterp(Peturbed_QZ,$K19,1,AG$1),ZeroCompFreq,'PDH Calc'!$K19/365)</f>
        <v>1</v>
      </c>
      <c r="AH19" s="8">
        <f ca="1">_xll.Orion.ExcelAPI.Miscellaneous.Zero2DF(_xll.Orion.ExcelAPI.Miscellaneous.LinearInterp(Peturbed_QZ,$K19,1,AH$1),ZeroCompFreq,'PDH Calc'!$K19/365)</f>
        <v>1</v>
      </c>
      <c r="AI19" s="8">
        <f ca="1">_xll.Orion.ExcelAPI.Miscellaneous.Zero2DF(_xll.Orion.ExcelAPI.Miscellaneous.LinearInterp(Peturbed_QZ,$K19,1,AI$1),ZeroCompFreq,'PDH Calc'!$K19/365)</f>
        <v>1</v>
      </c>
      <c r="AJ19" s="8">
        <f ca="1">_xll.Orion.ExcelAPI.Miscellaneous.Zero2DF(_xll.Orion.ExcelAPI.Miscellaneous.LinearInterp(Peturbed_QZ,$K19,1,AJ$1),ZeroCompFreq,'PDH Calc'!$K19/365)</f>
        <v>1</v>
      </c>
      <c r="AK19" s="8">
        <f ca="1">_xll.Orion.ExcelAPI.Miscellaneous.Zero2DF(_xll.Orion.ExcelAPI.Miscellaneous.LinearInterp(Peturbed_QZ,$K19,1,AK$1),ZeroCompFreq,'PDH Calc'!$K19/365)</f>
        <v>1</v>
      </c>
    </row>
    <row r="20" spans="1:37">
      <c r="A20" s="28" t="str">
        <f>'Rates &amp; Dates'!B32</f>
        <v>8Y</v>
      </c>
      <c r="B20" s="112">
        <f ca="1"/>
        <v>0</v>
      </c>
      <c r="C20" s="109">
        <f ca="1">B20/'Rates &amp; Dates'!F32</f>
        <v>0</v>
      </c>
      <c r="D20" s="111"/>
      <c r="E20" s="108">
        <f ca="1">B20*2/7</f>
        <v>0</v>
      </c>
      <c r="F20" s="109">
        <f ca="1">B20*5/7</f>
        <v>0</v>
      </c>
      <c r="H20" s="20"/>
      <c r="I20" s="21"/>
      <c r="J20" s="6"/>
      <c r="K20" s="6">
        <f t="shared" ca="1" si="5"/>
        <v>0</v>
      </c>
      <c r="L20" s="201">
        <f ca="1">_xll.Orion.ExcelAPI.Miscellaneous.Zero2DF(_xll.Orion.ExcelAPI.Miscellaneous.LinearInterp(Peturbed_QZ,$K20,1,L$1),ZeroCompFreq,'PDH Calc'!$K20/365)</f>
        <v>1</v>
      </c>
      <c r="M20" s="8">
        <f ca="1">_xll.Orion.ExcelAPI.Miscellaneous.Zero2DF(_xll.Orion.ExcelAPI.Miscellaneous.LinearInterp(Peturbed_QZ,$K20,1,M$1),ZeroCompFreq,'PDH Calc'!$K20/365)</f>
        <v>1</v>
      </c>
      <c r="N20" s="8">
        <f ca="1">_xll.Orion.ExcelAPI.Miscellaneous.Zero2DF(_xll.Orion.ExcelAPI.Miscellaneous.LinearInterp(Peturbed_QZ,$K20,1,N$1),ZeroCompFreq,'PDH Calc'!$K20/365)</f>
        <v>1</v>
      </c>
      <c r="O20" s="8">
        <f ca="1">_xll.Orion.ExcelAPI.Miscellaneous.Zero2DF(_xll.Orion.ExcelAPI.Miscellaneous.LinearInterp(Peturbed_QZ,$K20,1,O$1),ZeroCompFreq,'PDH Calc'!$K20/365)</f>
        <v>1</v>
      </c>
      <c r="P20" s="8">
        <f ca="1">_xll.Orion.ExcelAPI.Miscellaneous.Zero2DF(_xll.Orion.ExcelAPI.Miscellaneous.LinearInterp(Peturbed_QZ,$K20,1,P$1),ZeroCompFreq,'PDH Calc'!$K20/365)</f>
        <v>1</v>
      </c>
      <c r="Q20" s="8">
        <f ca="1">_xll.Orion.ExcelAPI.Miscellaneous.Zero2DF(_xll.Orion.ExcelAPI.Miscellaneous.LinearInterp(Peturbed_QZ,$K20,1,Q$1),ZeroCompFreq,'PDH Calc'!$K20/365)</f>
        <v>1</v>
      </c>
      <c r="R20" s="8">
        <f ca="1">_xll.Orion.ExcelAPI.Miscellaneous.Zero2DF(_xll.Orion.ExcelAPI.Miscellaneous.LinearInterp(Peturbed_QZ,$K20,1,R$1),ZeroCompFreq,'PDH Calc'!$K20/365)</f>
        <v>1</v>
      </c>
      <c r="S20" s="8">
        <f ca="1">_xll.Orion.ExcelAPI.Miscellaneous.Zero2DF(_xll.Orion.ExcelAPI.Miscellaneous.LinearInterp(Peturbed_QZ,$K20,1,S$1),ZeroCompFreq,'PDH Calc'!$K20/365)</f>
        <v>1</v>
      </c>
      <c r="T20" s="8">
        <f ca="1">_xll.Orion.ExcelAPI.Miscellaneous.Zero2DF(_xll.Orion.ExcelAPI.Miscellaneous.LinearInterp(Peturbed_QZ,$K20,1,T$1),ZeroCompFreq,'PDH Calc'!$K20/365)</f>
        <v>1</v>
      </c>
      <c r="U20" s="8">
        <f ca="1">_xll.Orion.ExcelAPI.Miscellaneous.Zero2DF(_xll.Orion.ExcelAPI.Miscellaneous.LinearInterp(Peturbed_QZ,$K20,1,U$1),ZeroCompFreq,'PDH Calc'!$K20/365)</f>
        <v>1</v>
      </c>
      <c r="V20" s="8">
        <f ca="1">_xll.Orion.ExcelAPI.Miscellaneous.Zero2DF(_xll.Orion.ExcelAPI.Miscellaneous.LinearInterp(Peturbed_QZ,$K20,1,V$1),ZeroCompFreq,'PDH Calc'!$K20/365)</f>
        <v>1</v>
      </c>
      <c r="W20" s="8">
        <f ca="1">_xll.Orion.ExcelAPI.Miscellaneous.Zero2DF(_xll.Orion.ExcelAPI.Miscellaneous.LinearInterp(Peturbed_QZ,$K20,1,W$1),ZeroCompFreq,'PDH Calc'!$K20/365)</f>
        <v>1</v>
      </c>
      <c r="X20" s="8">
        <f ca="1">_xll.Orion.ExcelAPI.Miscellaneous.Zero2DF(_xll.Orion.ExcelAPI.Miscellaneous.LinearInterp(Peturbed_QZ,$K20,1,X$1),ZeroCompFreq,'PDH Calc'!$K20/365)</f>
        <v>1</v>
      </c>
      <c r="Y20" s="8">
        <f ca="1">_xll.Orion.ExcelAPI.Miscellaneous.Zero2DF(_xll.Orion.ExcelAPI.Miscellaneous.LinearInterp(Peturbed_QZ,$K20,1,Y$1),ZeroCompFreq,'PDH Calc'!$K20/365)</f>
        <v>1</v>
      </c>
      <c r="Z20" s="8">
        <f ca="1">_xll.Orion.ExcelAPI.Miscellaneous.Zero2DF(_xll.Orion.ExcelAPI.Miscellaneous.LinearInterp(Peturbed_QZ,$K20,1,Z$1),ZeroCompFreq,'PDH Calc'!$K20/365)</f>
        <v>1</v>
      </c>
      <c r="AA20" s="8">
        <f ca="1">_xll.Orion.ExcelAPI.Miscellaneous.Zero2DF(_xll.Orion.ExcelAPI.Miscellaneous.LinearInterp(Peturbed_QZ,$K20,1,AA$1),ZeroCompFreq,'PDH Calc'!$K20/365)</f>
        <v>1</v>
      </c>
      <c r="AB20" s="8">
        <f ca="1">_xll.Orion.ExcelAPI.Miscellaneous.Zero2DF(_xll.Orion.ExcelAPI.Miscellaneous.LinearInterp(Peturbed_QZ,$K20,1,AB$1),ZeroCompFreq,'PDH Calc'!$K20/365)</f>
        <v>1</v>
      </c>
      <c r="AC20" s="8">
        <f ca="1">_xll.Orion.ExcelAPI.Miscellaneous.Zero2DF(_xll.Orion.ExcelAPI.Miscellaneous.LinearInterp(Peturbed_QZ,$K20,1,AC$1),ZeroCompFreq,'PDH Calc'!$K20/365)</f>
        <v>1</v>
      </c>
      <c r="AD20" s="8">
        <f ca="1">_xll.Orion.ExcelAPI.Miscellaneous.Zero2DF(_xll.Orion.ExcelAPI.Miscellaneous.LinearInterp(Peturbed_QZ,$K20,1,AD$1),ZeroCompFreq,'PDH Calc'!$K20/365)</f>
        <v>1</v>
      </c>
      <c r="AE20" s="8">
        <f ca="1">_xll.Orion.ExcelAPI.Miscellaneous.Zero2DF(_xll.Orion.ExcelAPI.Miscellaneous.LinearInterp(Peturbed_QZ,$K20,1,AE$1),ZeroCompFreq,'PDH Calc'!$K20/365)</f>
        <v>1</v>
      </c>
      <c r="AF20" s="8">
        <f ca="1">_xll.Orion.ExcelAPI.Miscellaneous.Zero2DF(_xll.Orion.ExcelAPI.Miscellaneous.LinearInterp(Peturbed_QZ,$K20,1,AF$1),ZeroCompFreq,'PDH Calc'!$K20/365)</f>
        <v>1</v>
      </c>
      <c r="AG20" s="8">
        <f ca="1">_xll.Orion.ExcelAPI.Miscellaneous.Zero2DF(_xll.Orion.ExcelAPI.Miscellaneous.LinearInterp(Peturbed_QZ,$K20,1,AG$1),ZeroCompFreq,'PDH Calc'!$K20/365)</f>
        <v>1</v>
      </c>
      <c r="AH20" s="8">
        <f ca="1">_xll.Orion.ExcelAPI.Miscellaneous.Zero2DF(_xll.Orion.ExcelAPI.Miscellaneous.LinearInterp(Peturbed_QZ,$K20,1,AH$1),ZeroCompFreq,'PDH Calc'!$K20/365)</f>
        <v>1</v>
      </c>
      <c r="AI20" s="8">
        <f ca="1">_xll.Orion.ExcelAPI.Miscellaneous.Zero2DF(_xll.Orion.ExcelAPI.Miscellaneous.LinearInterp(Peturbed_QZ,$K20,1,AI$1),ZeroCompFreq,'PDH Calc'!$K20/365)</f>
        <v>1</v>
      </c>
      <c r="AJ20" s="8">
        <f ca="1">_xll.Orion.ExcelAPI.Miscellaneous.Zero2DF(_xll.Orion.ExcelAPI.Miscellaneous.LinearInterp(Peturbed_QZ,$K20,1,AJ$1),ZeroCompFreq,'PDH Calc'!$K20/365)</f>
        <v>1</v>
      </c>
      <c r="AK20" s="8">
        <f ca="1">_xll.Orion.ExcelAPI.Miscellaneous.Zero2DF(_xll.Orion.ExcelAPI.Miscellaneous.LinearInterp(Peturbed_QZ,$K20,1,AK$1),ZeroCompFreq,'PDH Calc'!$K20/365)</f>
        <v>1</v>
      </c>
    </row>
    <row r="21" spans="1:37">
      <c r="A21" s="28" t="str">
        <f>'Rates &amp; Dates'!B33</f>
        <v>9Y</v>
      </c>
      <c r="B21" s="112">
        <f ca="1"/>
        <v>0</v>
      </c>
      <c r="C21" s="109">
        <f ca="1">B21/'Rates &amp; Dates'!F33</f>
        <v>0</v>
      </c>
      <c r="D21" s="111"/>
      <c r="E21" s="108">
        <f ca="1">B21*1/7</f>
        <v>0</v>
      </c>
      <c r="F21" s="109">
        <f ca="1">B21*6/7</f>
        <v>0</v>
      </c>
      <c r="H21" s="20"/>
      <c r="I21" s="21"/>
      <c r="J21" s="6"/>
      <c r="K21" s="6">
        <f t="shared" ca="1" si="5"/>
        <v>0</v>
      </c>
      <c r="L21" s="201">
        <f ca="1">_xll.Orion.ExcelAPI.Miscellaneous.Zero2DF(_xll.Orion.ExcelAPI.Miscellaneous.LinearInterp(Peturbed_QZ,$K21,1,L$1),ZeroCompFreq,'PDH Calc'!$K21/365)</f>
        <v>1</v>
      </c>
      <c r="M21" s="8">
        <f ca="1">_xll.Orion.ExcelAPI.Miscellaneous.Zero2DF(_xll.Orion.ExcelAPI.Miscellaneous.LinearInterp(Peturbed_QZ,$K21,1,M$1),ZeroCompFreq,'PDH Calc'!$K21/365)</f>
        <v>1</v>
      </c>
      <c r="N21" s="8">
        <f ca="1">_xll.Orion.ExcelAPI.Miscellaneous.Zero2DF(_xll.Orion.ExcelAPI.Miscellaneous.LinearInterp(Peturbed_QZ,$K21,1,N$1),ZeroCompFreq,'PDH Calc'!$K21/365)</f>
        <v>1</v>
      </c>
      <c r="O21" s="8">
        <f ca="1">_xll.Orion.ExcelAPI.Miscellaneous.Zero2DF(_xll.Orion.ExcelAPI.Miscellaneous.LinearInterp(Peturbed_QZ,$K21,1,O$1),ZeroCompFreq,'PDH Calc'!$K21/365)</f>
        <v>1</v>
      </c>
      <c r="P21" s="8">
        <f ca="1">_xll.Orion.ExcelAPI.Miscellaneous.Zero2DF(_xll.Orion.ExcelAPI.Miscellaneous.LinearInterp(Peturbed_QZ,$K21,1,P$1),ZeroCompFreq,'PDH Calc'!$K21/365)</f>
        <v>1</v>
      </c>
      <c r="Q21" s="8">
        <f ca="1">_xll.Orion.ExcelAPI.Miscellaneous.Zero2DF(_xll.Orion.ExcelAPI.Miscellaneous.LinearInterp(Peturbed_QZ,$K21,1,Q$1),ZeroCompFreq,'PDH Calc'!$K21/365)</f>
        <v>1</v>
      </c>
      <c r="R21" s="8">
        <f ca="1">_xll.Orion.ExcelAPI.Miscellaneous.Zero2DF(_xll.Orion.ExcelAPI.Miscellaneous.LinearInterp(Peturbed_QZ,$K21,1,R$1),ZeroCompFreq,'PDH Calc'!$K21/365)</f>
        <v>1</v>
      </c>
      <c r="S21" s="8">
        <f ca="1">_xll.Orion.ExcelAPI.Miscellaneous.Zero2DF(_xll.Orion.ExcelAPI.Miscellaneous.LinearInterp(Peturbed_QZ,$K21,1,S$1),ZeroCompFreq,'PDH Calc'!$K21/365)</f>
        <v>1</v>
      </c>
      <c r="T21" s="8">
        <f ca="1">_xll.Orion.ExcelAPI.Miscellaneous.Zero2DF(_xll.Orion.ExcelAPI.Miscellaneous.LinearInterp(Peturbed_QZ,$K21,1,T$1),ZeroCompFreq,'PDH Calc'!$K21/365)</f>
        <v>1</v>
      </c>
      <c r="U21" s="8">
        <f ca="1">_xll.Orion.ExcelAPI.Miscellaneous.Zero2DF(_xll.Orion.ExcelAPI.Miscellaneous.LinearInterp(Peturbed_QZ,$K21,1,U$1),ZeroCompFreq,'PDH Calc'!$K21/365)</f>
        <v>1</v>
      </c>
      <c r="V21" s="8">
        <f ca="1">_xll.Orion.ExcelAPI.Miscellaneous.Zero2DF(_xll.Orion.ExcelAPI.Miscellaneous.LinearInterp(Peturbed_QZ,$K21,1,V$1),ZeroCompFreq,'PDH Calc'!$K21/365)</f>
        <v>1</v>
      </c>
      <c r="W21" s="8">
        <f ca="1">_xll.Orion.ExcelAPI.Miscellaneous.Zero2DF(_xll.Orion.ExcelAPI.Miscellaneous.LinearInterp(Peturbed_QZ,$K21,1,W$1),ZeroCompFreq,'PDH Calc'!$K21/365)</f>
        <v>1</v>
      </c>
      <c r="X21" s="8">
        <f ca="1">_xll.Orion.ExcelAPI.Miscellaneous.Zero2DF(_xll.Orion.ExcelAPI.Miscellaneous.LinearInterp(Peturbed_QZ,$K21,1,X$1),ZeroCompFreq,'PDH Calc'!$K21/365)</f>
        <v>1</v>
      </c>
      <c r="Y21" s="8">
        <f ca="1">_xll.Orion.ExcelAPI.Miscellaneous.Zero2DF(_xll.Orion.ExcelAPI.Miscellaneous.LinearInterp(Peturbed_QZ,$K21,1,Y$1),ZeroCompFreq,'PDH Calc'!$K21/365)</f>
        <v>1</v>
      </c>
      <c r="Z21" s="8">
        <f ca="1">_xll.Orion.ExcelAPI.Miscellaneous.Zero2DF(_xll.Orion.ExcelAPI.Miscellaneous.LinearInterp(Peturbed_QZ,$K21,1,Z$1),ZeroCompFreq,'PDH Calc'!$K21/365)</f>
        <v>1</v>
      </c>
      <c r="AA21" s="8">
        <f ca="1">_xll.Orion.ExcelAPI.Miscellaneous.Zero2DF(_xll.Orion.ExcelAPI.Miscellaneous.LinearInterp(Peturbed_QZ,$K21,1,AA$1),ZeroCompFreq,'PDH Calc'!$K21/365)</f>
        <v>1</v>
      </c>
      <c r="AB21" s="8">
        <f ca="1">_xll.Orion.ExcelAPI.Miscellaneous.Zero2DF(_xll.Orion.ExcelAPI.Miscellaneous.LinearInterp(Peturbed_QZ,$K21,1,AB$1),ZeroCompFreq,'PDH Calc'!$K21/365)</f>
        <v>1</v>
      </c>
      <c r="AC21" s="8">
        <f ca="1">_xll.Orion.ExcelAPI.Miscellaneous.Zero2DF(_xll.Orion.ExcelAPI.Miscellaneous.LinearInterp(Peturbed_QZ,$K21,1,AC$1),ZeroCompFreq,'PDH Calc'!$K21/365)</f>
        <v>1</v>
      </c>
      <c r="AD21" s="8">
        <f ca="1">_xll.Orion.ExcelAPI.Miscellaneous.Zero2DF(_xll.Orion.ExcelAPI.Miscellaneous.LinearInterp(Peturbed_QZ,$K21,1,AD$1),ZeroCompFreq,'PDH Calc'!$K21/365)</f>
        <v>1</v>
      </c>
      <c r="AE21" s="8">
        <f ca="1">_xll.Orion.ExcelAPI.Miscellaneous.Zero2DF(_xll.Orion.ExcelAPI.Miscellaneous.LinearInterp(Peturbed_QZ,$K21,1,AE$1),ZeroCompFreq,'PDH Calc'!$K21/365)</f>
        <v>1</v>
      </c>
      <c r="AF21" s="8">
        <f ca="1">_xll.Orion.ExcelAPI.Miscellaneous.Zero2DF(_xll.Orion.ExcelAPI.Miscellaneous.LinearInterp(Peturbed_QZ,$K21,1,AF$1),ZeroCompFreq,'PDH Calc'!$K21/365)</f>
        <v>1</v>
      </c>
      <c r="AG21" s="8">
        <f ca="1">_xll.Orion.ExcelAPI.Miscellaneous.Zero2DF(_xll.Orion.ExcelAPI.Miscellaneous.LinearInterp(Peturbed_QZ,$K21,1,AG$1),ZeroCompFreq,'PDH Calc'!$K21/365)</f>
        <v>1</v>
      </c>
      <c r="AH21" s="8">
        <f ca="1">_xll.Orion.ExcelAPI.Miscellaneous.Zero2DF(_xll.Orion.ExcelAPI.Miscellaneous.LinearInterp(Peturbed_QZ,$K21,1,AH$1),ZeroCompFreq,'PDH Calc'!$K21/365)</f>
        <v>1</v>
      </c>
      <c r="AI21" s="8">
        <f ca="1">_xll.Orion.ExcelAPI.Miscellaneous.Zero2DF(_xll.Orion.ExcelAPI.Miscellaneous.LinearInterp(Peturbed_QZ,$K21,1,AI$1),ZeroCompFreq,'PDH Calc'!$K21/365)</f>
        <v>1</v>
      </c>
      <c r="AJ21" s="8">
        <f ca="1">_xll.Orion.ExcelAPI.Miscellaneous.Zero2DF(_xll.Orion.ExcelAPI.Miscellaneous.LinearInterp(Peturbed_QZ,$K21,1,AJ$1),ZeroCompFreq,'PDH Calc'!$K21/365)</f>
        <v>1</v>
      </c>
      <c r="AK21" s="8">
        <f ca="1">_xll.Orion.ExcelAPI.Miscellaneous.Zero2DF(_xll.Orion.ExcelAPI.Miscellaneous.LinearInterp(Peturbed_QZ,$K21,1,AK$1),ZeroCompFreq,'PDH Calc'!$K21/365)</f>
        <v>1</v>
      </c>
    </row>
    <row r="22" spans="1:37">
      <c r="A22" s="28" t="str">
        <f>'Rates &amp; Dates'!B34</f>
        <v>10Y</v>
      </c>
      <c r="B22" s="112">
        <f ca="1"/>
        <v>0</v>
      </c>
      <c r="C22" s="109">
        <f ca="1">B22/'Rates &amp; Dates'!F34</f>
        <v>0</v>
      </c>
      <c r="D22" s="111"/>
      <c r="E22" s="108">
        <f ca="1">B22*0/7</f>
        <v>0</v>
      </c>
      <c r="F22" s="109">
        <f ca="1">B22*7/7</f>
        <v>0</v>
      </c>
      <c r="H22" s="20"/>
      <c r="I22" s="21"/>
      <c r="J22" s="6"/>
      <c r="K22" s="6">
        <f t="shared" ca="1" si="5"/>
        <v>0</v>
      </c>
      <c r="L22" s="201">
        <f ca="1">_xll.Orion.ExcelAPI.Miscellaneous.Zero2DF(_xll.Orion.ExcelAPI.Miscellaneous.LinearInterp(Peturbed_QZ,$K22,1,L$1),ZeroCompFreq,'PDH Calc'!$K22/365)</f>
        <v>1</v>
      </c>
      <c r="M22" s="8">
        <f ca="1">_xll.Orion.ExcelAPI.Miscellaneous.Zero2DF(_xll.Orion.ExcelAPI.Miscellaneous.LinearInterp(Peturbed_QZ,$K22,1,M$1),ZeroCompFreq,'PDH Calc'!$K22/365)</f>
        <v>1</v>
      </c>
      <c r="N22" s="8">
        <f ca="1">_xll.Orion.ExcelAPI.Miscellaneous.Zero2DF(_xll.Orion.ExcelAPI.Miscellaneous.LinearInterp(Peturbed_QZ,$K22,1,N$1),ZeroCompFreq,'PDH Calc'!$K22/365)</f>
        <v>1</v>
      </c>
      <c r="O22" s="8">
        <f ca="1">_xll.Orion.ExcelAPI.Miscellaneous.Zero2DF(_xll.Orion.ExcelAPI.Miscellaneous.LinearInterp(Peturbed_QZ,$K22,1,O$1),ZeroCompFreq,'PDH Calc'!$K22/365)</f>
        <v>1</v>
      </c>
      <c r="P22" s="8">
        <f ca="1">_xll.Orion.ExcelAPI.Miscellaneous.Zero2DF(_xll.Orion.ExcelAPI.Miscellaneous.LinearInterp(Peturbed_QZ,$K22,1,P$1),ZeroCompFreq,'PDH Calc'!$K22/365)</f>
        <v>1</v>
      </c>
      <c r="Q22" s="8">
        <f ca="1">_xll.Orion.ExcelAPI.Miscellaneous.Zero2DF(_xll.Orion.ExcelAPI.Miscellaneous.LinearInterp(Peturbed_QZ,$K22,1,Q$1),ZeroCompFreq,'PDH Calc'!$K22/365)</f>
        <v>1</v>
      </c>
      <c r="R22" s="8">
        <f ca="1">_xll.Orion.ExcelAPI.Miscellaneous.Zero2DF(_xll.Orion.ExcelAPI.Miscellaneous.LinearInterp(Peturbed_QZ,$K22,1,R$1),ZeroCompFreq,'PDH Calc'!$K22/365)</f>
        <v>1</v>
      </c>
      <c r="S22" s="8">
        <f ca="1">_xll.Orion.ExcelAPI.Miscellaneous.Zero2DF(_xll.Orion.ExcelAPI.Miscellaneous.LinearInterp(Peturbed_QZ,$K22,1,S$1),ZeroCompFreq,'PDH Calc'!$K22/365)</f>
        <v>1</v>
      </c>
      <c r="T22" s="8">
        <f ca="1">_xll.Orion.ExcelAPI.Miscellaneous.Zero2DF(_xll.Orion.ExcelAPI.Miscellaneous.LinearInterp(Peturbed_QZ,$K22,1,T$1),ZeroCompFreq,'PDH Calc'!$K22/365)</f>
        <v>1</v>
      </c>
      <c r="U22" s="8">
        <f ca="1">_xll.Orion.ExcelAPI.Miscellaneous.Zero2DF(_xll.Orion.ExcelAPI.Miscellaneous.LinearInterp(Peturbed_QZ,$K22,1,U$1),ZeroCompFreq,'PDH Calc'!$K22/365)</f>
        <v>1</v>
      </c>
      <c r="V22" s="8">
        <f ca="1">_xll.Orion.ExcelAPI.Miscellaneous.Zero2DF(_xll.Orion.ExcelAPI.Miscellaneous.LinearInterp(Peturbed_QZ,$K22,1,V$1),ZeroCompFreq,'PDH Calc'!$K22/365)</f>
        <v>1</v>
      </c>
      <c r="W22" s="8">
        <f ca="1">_xll.Orion.ExcelAPI.Miscellaneous.Zero2DF(_xll.Orion.ExcelAPI.Miscellaneous.LinearInterp(Peturbed_QZ,$K22,1,W$1),ZeroCompFreq,'PDH Calc'!$K22/365)</f>
        <v>1</v>
      </c>
      <c r="X22" s="8">
        <f ca="1">_xll.Orion.ExcelAPI.Miscellaneous.Zero2DF(_xll.Orion.ExcelAPI.Miscellaneous.LinearInterp(Peturbed_QZ,$K22,1,X$1),ZeroCompFreq,'PDH Calc'!$K22/365)</f>
        <v>1</v>
      </c>
      <c r="Y22" s="8">
        <f ca="1">_xll.Orion.ExcelAPI.Miscellaneous.Zero2DF(_xll.Orion.ExcelAPI.Miscellaneous.LinearInterp(Peturbed_QZ,$K22,1,Y$1),ZeroCompFreq,'PDH Calc'!$K22/365)</f>
        <v>1</v>
      </c>
      <c r="Z22" s="8">
        <f ca="1">_xll.Orion.ExcelAPI.Miscellaneous.Zero2DF(_xll.Orion.ExcelAPI.Miscellaneous.LinearInterp(Peturbed_QZ,$K22,1,Z$1),ZeroCompFreq,'PDH Calc'!$K22/365)</f>
        <v>1</v>
      </c>
      <c r="AA22" s="8">
        <f ca="1">_xll.Orion.ExcelAPI.Miscellaneous.Zero2DF(_xll.Orion.ExcelAPI.Miscellaneous.LinearInterp(Peturbed_QZ,$K22,1,AA$1),ZeroCompFreq,'PDH Calc'!$K22/365)</f>
        <v>1</v>
      </c>
      <c r="AB22" s="8">
        <f ca="1">_xll.Orion.ExcelAPI.Miscellaneous.Zero2DF(_xll.Orion.ExcelAPI.Miscellaneous.LinearInterp(Peturbed_QZ,$K22,1,AB$1),ZeroCompFreq,'PDH Calc'!$K22/365)</f>
        <v>1</v>
      </c>
      <c r="AC22" s="8">
        <f ca="1">_xll.Orion.ExcelAPI.Miscellaneous.Zero2DF(_xll.Orion.ExcelAPI.Miscellaneous.LinearInterp(Peturbed_QZ,$K22,1,AC$1),ZeroCompFreq,'PDH Calc'!$K22/365)</f>
        <v>1</v>
      </c>
      <c r="AD22" s="8">
        <f ca="1">_xll.Orion.ExcelAPI.Miscellaneous.Zero2DF(_xll.Orion.ExcelAPI.Miscellaneous.LinearInterp(Peturbed_QZ,$K22,1,AD$1),ZeroCompFreq,'PDH Calc'!$K22/365)</f>
        <v>1</v>
      </c>
      <c r="AE22" s="8">
        <f ca="1">_xll.Orion.ExcelAPI.Miscellaneous.Zero2DF(_xll.Orion.ExcelAPI.Miscellaneous.LinearInterp(Peturbed_QZ,$K22,1,AE$1),ZeroCompFreq,'PDH Calc'!$K22/365)</f>
        <v>1</v>
      </c>
      <c r="AF22" s="8">
        <f ca="1">_xll.Orion.ExcelAPI.Miscellaneous.Zero2DF(_xll.Orion.ExcelAPI.Miscellaneous.LinearInterp(Peturbed_QZ,$K22,1,AF$1),ZeroCompFreq,'PDH Calc'!$K22/365)</f>
        <v>1</v>
      </c>
      <c r="AG22" s="8">
        <f ca="1">_xll.Orion.ExcelAPI.Miscellaneous.Zero2DF(_xll.Orion.ExcelAPI.Miscellaneous.LinearInterp(Peturbed_QZ,$K22,1,AG$1),ZeroCompFreq,'PDH Calc'!$K22/365)</f>
        <v>1</v>
      </c>
      <c r="AH22" s="8">
        <f ca="1">_xll.Orion.ExcelAPI.Miscellaneous.Zero2DF(_xll.Orion.ExcelAPI.Miscellaneous.LinearInterp(Peturbed_QZ,$K22,1,AH$1),ZeroCompFreq,'PDH Calc'!$K22/365)</f>
        <v>1</v>
      </c>
      <c r="AI22" s="8">
        <f ca="1">_xll.Orion.ExcelAPI.Miscellaneous.Zero2DF(_xll.Orion.ExcelAPI.Miscellaneous.LinearInterp(Peturbed_QZ,$K22,1,AI$1),ZeroCompFreq,'PDH Calc'!$K22/365)</f>
        <v>1</v>
      </c>
      <c r="AJ22" s="8">
        <f ca="1">_xll.Orion.ExcelAPI.Miscellaneous.Zero2DF(_xll.Orion.ExcelAPI.Miscellaneous.LinearInterp(Peturbed_QZ,$K22,1,AJ$1),ZeroCompFreq,'PDH Calc'!$K22/365)</f>
        <v>1</v>
      </c>
      <c r="AK22" s="8">
        <f ca="1">_xll.Orion.ExcelAPI.Miscellaneous.Zero2DF(_xll.Orion.ExcelAPI.Miscellaneous.LinearInterp(Peturbed_QZ,$K22,1,AK$1),ZeroCompFreq,'PDH Calc'!$K22/365)</f>
        <v>1</v>
      </c>
    </row>
    <row r="23" spans="1:37">
      <c r="A23" s="28" t="str">
        <f>'Rates &amp; Dates'!B35</f>
        <v>12Y</v>
      </c>
      <c r="B23" s="112">
        <f ca="1"/>
        <v>0</v>
      </c>
      <c r="C23" s="109">
        <f ca="1">B23/'Rates &amp; Dates'!F35</f>
        <v>0</v>
      </c>
      <c r="D23" s="111"/>
      <c r="E23" s="108"/>
      <c r="F23" s="109">
        <f ca="1">B23</f>
        <v>0</v>
      </c>
      <c r="H23" s="20"/>
      <c r="I23" s="21"/>
      <c r="J23" s="6"/>
      <c r="K23" s="6">
        <f t="shared" ca="1" si="5"/>
        <v>0</v>
      </c>
      <c r="L23" s="201">
        <f ca="1">_xll.Orion.ExcelAPI.Miscellaneous.Zero2DF(_xll.Orion.ExcelAPI.Miscellaneous.LinearInterp(Peturbed_QZ,$K23,1,L$1),ZeroCompFreq,'PDH Calc'!$K23/365)</f>
        <v>1</v>
      </c>
      <c r="M23" s="8">
        <f ca="1">_xll.Orion.ExcelAPI.Miscellaneous.Zero2DF(_xll.Orion.ExcelAPI.Miscellaneous.LinearInterp(Peturbed_QZ,$K23,1,M$1),ZeroCompFreq,'PDH Calc'!$K23/365)</f>
        <v>1</v>
      </c>
      <c r="N23" s="8">
        <f ca="1">_xll.Orion.ExcelAPI.Miscellaneous.Zero2DF(_xll.Orion.ExcelAPI.Miscellaneous.LinearInterp(Peturbed_QZ,$K23,1,N$1),ZeroCompFreq,'PDH Calc'!$K23/365)</f>
        <v>1</v>
      </c>
      <c r="O23" s="8">
        <f ca="1">_xll.Orion.ExcelAPI.Miscellaneous.Zero2DF(_xll.Orion.ExcelAPI.Miscellaneous.LinearInterp(Peturbed_QZ,$K23,1,O$1),ZeroCompFreq,'PDH Calc'!$K23/365)</f>
        <v>1</v>
      </c>
      <c r="P23" s="8">
        <f ca="1">_xll.Orion.ExcelAPI.Miscellaneous.Zero2DF(_xll.Orion.ExcelAPI.Miscellaneous.LinearInterp(Peturbed_QZ,$K23,1,P$1),ZeroCompFreq,'PDH Calc'!$K23/365)</f>
        <v>1</v>
      </c>
      <c r="Q23" s="8">
        <f ca="1">_xll.Orion.ExcelAPI.Miscellaneous.Zero2DF(_xll.Orion.ExcelAPI.Miscellaneous.LinearInterp(Peturbed_QZ,$K23,1,Q$1),ZeroCompFreq,'PDH Calc'!$K23/365)</f>
        <v>1</v>
      </c>
      <c r="R23" s="8">
        <f ca="1">_xll.Orion.ExcelAPI.Miscellaneous.Zero2DF(_xll.Orion.ExcelAPI.Miscellaneous.LinearInterp(Peturbed_QZ,$K23,1,R$1),ZeroCompFreq,'PDH Calc'!$K23/365)</f>
        <v>1</v>
      </c>
      <c r="S23" s="8">
        <f ca="1">_xll.Orion.ExcelAPI.Miscellaneous.Zero2DF(_xll.Orion.ExcelAPI.Miscellaneous.LinearInterp(Peturbed_QZ,$K23,1,S$1),ZeroCompFreq,'PDH Calc'!$K23/365)</f>
        <v>1</v>
      </c>
      <c r="T23" s="8">
        <f ca="1">_xll.Orion.ExcelAPI.Miscellaneous.Zero2DF(_xll.Orion.ExcelAPI.Miscellaneous.LinearInterp(Peturbed_QZ,$K23,1,T$1),ZeroCompFreq,'PDH Calc'!$K23/365)</f>
        <v>1</v>
      </c>
      <c r="U23" s="8">
        <f ca="1">_xll.Orion.ExcelAPI.Miscellaneous.Zero2DF(_xll.Orion.ExcelAPI.Miscellaneous.LinearInterp(Peturbed_QZ,$K23,1,U$1),ZeroCompFreq,'PDH Calc'!$K23/365)</f>
        <v>1</v>
      </c>
      <c r="V23" s="8">
        <f ca="1">_xll.Orion.ExcelAPI.Miscellaneous.Zero2DF(_xll.Orion.ExcelAPI.Miscellaneous.LinearInterp(Peturbed_QZ,$K23,1,V$1),ZeroCompFreq,'PDH Calc'!$K23/365)</f>
        <v>1</v>
      </c>
      <c r="W23" s="8">
        <f ca="1">_xll.Orion.ExcelAPI.Miscellaneous.Zero2DF(_xll.Orion.ExcelAPI.Miscellaneous.LinearInterp(Peturbed_QZ,$K23,1,W$1),ZeroCompFreq,'PDH Calc'!$K23/365)</f>
        <v>1</v>
      </c>
      <c r="X23" s="8">
        <f ca="1">_xll.Orion.ExcelAPI.Miscellaneous.Zero2DF(_xll.Orion.ExcelAPI.Miscellaneous.LinearInterp(Peturbed_QZ,$K23,1,X$1),ZeroCompFreq,'PDH Calc'!$K23/365)</f>
        <v>1</v>
      </c>
      <c r="Y23" s="8">
        <f ca="1">_xll.Orion.ExcelAPI.Miscellaneous.Zero2DF(_xll.Orion.ExcelAPI.Miscellaneous.LinearInterp(Peturbed_QZ,$K23,1,Y$1),ZeroCompFreq,'PDH Calc'!$K23/365)</f>
        <v>1</v>
      </c>
      <c r="Z23" s="8">
        <f ca="1">_xll.Orion.ExcelAPI.Miscellaneous.Zero2DF(_xll.Orion.ExcelAPI.Miscellaneous.LinearInterp(Peturbed_QZ,$K23,1,Z$1),ZeroCompFreq,'PDH Calc'!$K23/365)</f>
        <v>1</v>
      </c>
      <c r="AA23" s="8">
        <f ca="1">_xll.Orion.ExcelAPI.Miscellaneous.Zero2DF(_xll.Orion.ExcelAPI.Miscellaneous.LinearInterp(Peturbed_QZ,$K23,1,AA$1),ZeroCompFreq,'PDH Calc'!$K23/365)</f>
        <v>1</v>
      </c>
      <c r="AB23" s="8">
        <f ca="1">_xll.Orion.ExcelAPI.Miscellaneous.Zero2DF(_xll.Orion.ExcelAPI.Miscellaneous.LinearInterp(Peturbed_QZ,$K23,1,AB$1),ZeroCompFreq,'PDH Calc'!$K23/365)</f>
        <v>1</v>
      </c>
      <c r="AC23" s="8">
        <f ca="1">_xll.Orion.ExcelAPI.Miscellaneous.Zero2DF(_xll.Orion.ExcelAPI.Miscellaneous.LinearInterp(Peturbed_QZ,$K23,1,AC$1),ZeroCompFreq,'PDH Calc'!$K23/365)</f>
        <v>1</v>
      </c>
      <c r="AD23" s="8">
        <f ca="1">_xll.Orion.ExcelAPI.Miscellaneous.Zero2DF(_xll.Orion.ExcelAPI.Miscellaneous.LinearInterp(Peturbed_QZ,$K23,1,AD$1),ZeroCompFreq,'PDH Calc'!$K23/365)</f>
        <v>1</v>
      </c>
      <c r="AE23" s="8">
        <f ca="1">_xll.Orion.ExcelAPI.Miscellaneous.Zero2DF(_xll.Orion.ExcelAPI.Miscellaneous.LinearInterp(Peturbed_QZ,$K23,1,AE$1),ZeroCompFreq,'PDH Calc'!$K23/365)</f>
        <v>1</v>
      </c>
      <c r="AF23" s="8">
        <f ca="1">_xll.Orion.ExcelAPI.Miscellaneous.Zero2DF(_xll.Orion.ExcelAPI.Miscellaneous.LinearInterp(Peturbed_QZ,$K23,1,AF$1),ZeroCompFreq,'PDH Calc'!$K23/365)</f>
        <v>1</v>
      </c>
      <c r="AG23" s="8">
        <f ca="1">_xll.Orion.ExcelAPI.Miscellaneous.Zero2DF(_xll.Orion.ExcelAPI.Miscellaneous.LinearInterp(Peturbed_QZ,$K23,1,AG$1),ZeroCompFreq,'PDH Calc'!$K23/365)</f>
        <v>1</v>
      </c>
      <c r="AH23" s="8">
        <f ca="1">_xll.Orion.ExcelAPI.Miscellaneous.Zero2DF(_xll.Orion.ExcelAPI.Miscellaneous.LinearInterp(Peturbed_QZ,$K23,1,AH$1),ZeroCompFreq,'PDH Calc'!$K23/365)</f>
        <v>1</v>
      </c>
      <c r="AI23" s="8">
        <f ca="1">_xll.Orion.ExcelAPI.Miscellaneous.Zero2DF(_xll.Orion.ExcelAPI.Miscellaneous.LinearInterp(Peturbed_QZ,$K23,1,AI$1),ZeroCompFreq,'PDH Calc'!$K23/365)</f>
        <v>1</v>
      </c>
      <c r="AJ23" s="8">
        <f ca="1">_xll.Orion.ExcelAPI.Miscellaneous.Zero2DF(_xll.Orion.ExcelAPI.Miscellaneous.LinearInterp(Peturbed_QZ,$K23,1,AJ$1),ZeroCompFreq,'PDH Calc'!$K23/365)</f>
        <v>1</v>
      </c>
      <c r="AK23" s="8">
        <f ca="1">_xll.Orion.ExcelAPI.Miscellaneous.Zero2DF(_xll.Orion.ExcelAPI.Miscellaneous.LinearInterp(Peturbed_QZ,$K23,1,AK$1),ZeroCompFreq,'PDH Calc'!$K23/365)</f>
        <v>1</v>
      </c>
    </row>
    <row r="24" spans="1:37">
      <c r="A24" s="28" t="str">
        <f>'Rates &amp; Dates'!B36</f>
        <v>15Y</v>
      </c>
      <c r="B24" s="116">
        <f ca="1"/>
        <v>0</v>
      </c>
      <c r="C24" s="109">
        <f ca="1">B24/'Rates &amp; Dates'!F36</f>
        <v>0</v>
      </c>
      <c r="E24" s="188"/>
      <c r="F24" s="109">
        <f t="shared" ref="F24:F27" ca="1" si="6">B24</f>
        <v>0</v>
      </c>
      <c r="G24" s="6"/>
      <c r="H24" s="20"/>
      <c r="I24" s="21"/>
      <c r="J24" s="26"/>
      <c r="K24" s="6">
        <f t="shared" ca="1" si="5"/>
        <v>0</v>
      </c>
      <c r="L24" s="201">
        <f ca="1">_xll.Orion.ExcelAPI.Miscellaneous.Zero2DF(_xll.Orion.ExcelAPI.Miscellaneous.LinearInterp(Peturbed_QZ,$K24,1,L$1),ZeroCompFreq,'PDH Calc'!$K24/365)</f>
        <v>1</v>
      </c>
      <c r="M24" s="8">
        <f ca="1">_xll.Orion.ExcelAPI.Miscellaneous.Zero2DF(_xll.Orion.ExcelAPI.Miscellaneous.LinearInterp(Peturbed_QZ,$K24,1,M$1),ZeroCompFreq,'PDH Calc'!$K24/365)</f>
        <v>1</v>
      </c>
      <c r="N24" s="8">
        <f ca="1">_xll.Orion.ExcelAPI.Miscellaneous.Zero2DF(_xll.Orion.ExcelAPI.Miscellaneous.LinearInterp(Peturbed_QZ,$K24,1,N$1),ZeroCompFreq,'PDH Calc'!$K24/365)</f>
        <v>1</v>
      </c>
      <c r="O24" s="8">
        <f ca="1">_xll.Orion.ExcelAPI.Miscellaneous.Zero2DF(_xll.Orion.ExcelAPI.Miscellaneous.LinearInterp(Peturbed_QZ,$K24,1,O$1),ZeroCompFreq,'PDH Calc'!$K24/365)</f>
        <v>1</v>
      </c>
      <c r="P24" s="8">
        <f ca="1">_xll.Orion.ExcelAPI.Miscellaneous.Zero2DF(_xll.Orion.ExcelAPI.Miscellaneous.LinearInterp(Peturbed_QZ,$K24,1,P$1),ZeroCompFreq,'PDH Calc'!$K24/365)</f>
        <v>1</v>
      </c>
      <c r="Q24" s="8">
        <f ca="1">_xll.Orion.ExcelAPI.Miscellaneous.Zero2DF(_xll.Orion.ExcelAPI.Miscellaneous.LinearInterp(Peturbed_QZ,$K24,1,Q$1),ZeroCompFreq,'PDH Calc'!$K24/365)</f>
        <v>1</v>
      </c>
      <c r="R24" s="8">
        <f ca="1">_xll.Orion.ExcelAPI.Miscellaneous.Zero2DF(_xll.Orion.ExcelAPI.Miscellaneous.LinearInterp(Peturbed_QZ,$K24,1,R$1),ZeroCompFreq,'PDH Calc'!$K24/365)</f>
        <v>1</v>
      </c>
      <c r="S24" s="8">
        <f ca="1">_xll.Orion.ExcelAPI.Miscellaneous.Zero2DF(_xll.Orion.ExcelAPI.Miscellaneous.LinearInterp(Peturbed_QZ,$K24,1,S$1),ZeroCompFreq,'PDH Calc'!$K24/365)</f>
        <v>1</v>
      </c>
      <c r="T24" s="8">
        <f ca="1">_xll.Orion.ExcelAPI.Miscellaneous.Zero2DF(_xll.Orion.ExcelAPI.Miscellaneous.LinearInterp(Peturbed_QZ,$K24,1,T$1),ZeroCompFreq,'PDH Calc'!$K24/365)</f>
        <v>1</v>
      </c>
      <c r="U24" s="8">
        <f ca="1">_xll.Orion.ExcelAPI.Miscellaneous.Zero2DF(_xll.Orion.ExcelAPI.Miscellaneous.LinearInterp(Peturbed_QZ,$K24,1,U$1),ZeroCompFreq,'PDH Calc'!$K24/365)</f>
        <v>1</v>
      </c>
      <c r="V24" s="8">
        <f ca="1">_xll.Orion.ExcelAPI.Miscellaneous.Zero2DF(_xll.Orion.ExcelAPI.Miscellaneous.LinearInterp(Peturbed_QZ,$K24,1,V$1),ZeroCompFreq,'PDH Calc'!$K24/365)</f>
        <v>1</v>
      </c>
      <c r="W24" s="8">
        <f ca="1">_xll.Orion.ExcelAPI.Miscellaneous.Zero2DF(_xll.Orion.ExcelAPI.Miscellaneous.LinearInterp(Peturbed_QZ,$K24,1,W$1),ZeroCompFreq,'PDH Calc'!$K24/365)</f>
        <v>1</v>
      </c>
      <c r="X24" s="8">
        <f ca="1">_xll.Orion.ExcelAPI.Miscellaneous.Zero2DF(_xll.Orion.ExcelAPI.Miscellaneous.LinearInterp(Peturbed_QZ,$K24,1,X$1),ZeroCompFreq,'PDH Calc'!$K24/365)</f>
        <v>1</v>
      </c>
      <c r="Y24" s="8">
        <f ca="1">_xll.Orion.ExcelAPI.Miscellaneous.Zero2DF(_xll.Orion.ExcelAPI.Miscellaneous.LinearInterp(Peturbed_QZ,$K24,1,Y$1),ZeroCompFreq,'PDH Calc'!$K24/365)</f>
        <v>1</v>
      </c>
      <c r="Z24" s="8">
        <f ca="1">_xll.Orion.ExcelAPI.Miscellaneous.Zero2DF(_xll.Orion.ExcelAPI.Miscellaneous.LinearInterp(Peturbed_QZ,$K24,1,Z$1),ZeroCompFreq,'PDH Calc'!$K24/365)</f>
        <v>1</v>
      </c>
      <c r="AA24" s="8">
        <f ca="1">_xll.Orion.ExcelAPI.Miscellaneous.Zero2DF(_xll.Orion.ExcelAPI.Miscellaneous.LinearInterp(Peturbed_QZ,$K24,1,AA$1),ZeroCompFreq,'PDH Calc'!$K24/365)</f>
        <v>1</v>
      </c>
      <c r="AB24" s="8">
        <f ca="1">_xll.Orion.ExcelAPI.Miscellaneous.Zero2DF(_xll.Orion.ExcelAPI.Miscellaneous.LinearInterp(Peturbed_QZ,$K24,1,AB$1),ZeroCompFreq,'PDH Calc'!$K24/365)</f>
        <v>1</v>
      </c>
      <c r="AC24" s="8">
        <f ca="1">_xll.Orion.ExcelAPI.Miscellaneous.Zero2DF(_xll.Orion.ExcelAPI.Miscellaneous.LinearInterp(Peturbed_QZ,$K24,1,AC$1),ZeroCompFreq,'PDH Calc'!$K24/365)</f>
        <v>1</v>
      </c>
      <c r="AD24" s="8">
        <f ca="1">_xll.Orion.ExcelAPI.Miscellaneous.Zero2DF(_xll.Orion.ExcelAPI.Miscellaneous.LinearInterp(Peturbed_QZ,$K24,1,AD$1),ZeroCompFreq,'PDH Calc'!$K24/365)</f>
        <v>1</v>
      </c>
      <c r="AE24" s="8">
        <f ca="1">_xll.Orion.ExcelAPI.Miscellaneous.Zero2DF(_xll.Orion.ExcelAPI.Miscellaneous.LinearInterp(Peturbed_QZ,$K24,1,AE$1),ZeroCompFreq,'PDH Calc'!$K24/365)</f>
        <v>1</v>
      </c>
      <c r="AF24" s="8">
        <f ca="1">_xll.Orion.ExcelAPI.Miscellaneous.Zero2DF(_xll.Orion.ExcelAPI.Miscellaneous.LinearInterp(Peturbed_QZ,$K24,1,AF$1),ZeroCompFreq,'PDH Calc'!$K24/365)</f>
        <v>1</v>
      </c>
      <c r="AG24" s="8">
        <f ca="1">_xll.Orion.ExcelAPI.Miscellaneous.Zero2DF(_xll.Orion.ExcelAPI.Miscellaneous.LinearInterp(Peturbed_QZ,$K24,1,AG$1),ZeroCompFreq,'PDH Calc'!$K24/365)</f>
        <v>1</v>
      </c>
      <c r="AH24" s="8">
        <f ca="1">_xll.Orion.ExcelAPI.Miscellaneous.Zero2DF(_xll.Orion.ExcelAPI.Miscellaneous.LinearInterp(Peturbed_QZ,$K24,1,AH$1),ZeroCompFreq,'PDH Calc'!$K24/365)</f>
        <v>1</v>
      </c>
      <c r="AI24" s="8">
        <f ca="1">_xll.Orion.ExcelAPI.Miscellaneous.Zero2DF(_xll.Orion.ExcelAPI.Miscellaneous.LinearInterp(Peturbed_QZ,$K24,1,AI$1),ZeroCompFreq,'PDH Calc'!$K24/365)</f>
        <v>1</v>
      </c>
      <c r="AJ24" s="8">
        <f ca="1">_xll.Orion.ExcelAPI.Miscellaneous.Zero2DF(_xll.Orion.ExcelAPI.Miscellaneous.LinearInterp(Peturbed_QZ,$K24,1,AJ$1),ZeroCompFreq,'PDH Calc'!$K24/365)</f>
        <v>1</v>
      </c>
      <c r="AK24" s="8">
        <f ca="1">_xll.Orion.ExcelAPI.Miscellaneous.Zero2DF(_xll.Orion.ExcelAPI.Miscellaneous.LinearInterp(Peturbed_QZ,$K24,1,AK$1),ZeroCompFreq,'PDH Calc'!$K24/365)</f>
        <v>1</v>
      </c>
    </row>
    <row r="25" spans="1:37">
      <c r="A25" s="28" t="str">
        <f>'Rates &amp; Dates'!B37</f>
        <v>20Y</v>
      </c>
      <c r="B25" s="116">
        <f ca="1"/>
        <v>0</v>
      </c>
      <c r="C25" s="109">
        <f ca="1">B25/'Rates &amp; Dates'!F37</f>
        <v>0</v>
      </c>
      <c r="E25" s="188"/>
      <c r="F25" s="109">
        <f t="shared" ca="1" si="6"/>
        <v>0</v>
      </c>
      <c r="G25" s="6"/>
      <c r="H25" s="20"/>
      <c r="I25" s="21"/>
      <c r="J25" s="26"/>
      <c r="K25" s="6">
        <f t="shared" ca="1" si="5"/>
        <v>0</v>
      </c>
      <c r="L25" s="201">
        <f ca="1">_xll.Orion.ExcelAPI.Miscellaneous.Zero2DF(_xll.Orion.ExcelAPI.Miscellaneous.LinearInterp(Peturbed_QZ,$K25,1,L$1),ZeroCompFreq,'PDH Calc'!$K25/365)</f>
        <v>1</v>
      </c>
      <c r="M25" s="8">
        <f ca="1">_xll.Orion.ExcelAPI.Miscellaneous.Zero2DF(_xll.Orion.ExcelAPI.Miscellaneous.LinearInterp(Peturbed_QZ,$K25,1,M$1),ZeroCompFreq,'PDH Calc'!$K25/365)</f>
        <v>1</v>
      </c>
      <c r="N25" s="8">
        <f ca="1">_xll.Orion.ExcelAPI.Miscellaneous.Zero2DF(_xll.Orion.ExcelAPI.Miscellaneous.LinearInterp(Peturbed_QZ,$K25,1,N$1),ZeroCompFreq,'PDH Calc'!$K25/365)</f>
        <v>1</v>
      </c>
      <c r="O25" s="8">
        <f ca="1">_xll.Orion.ExcelAPI.Miscellaneous.Zero2DF(_xll.Orion.ExcelAPI.Miscellaneous.LinearInterp(Peturbed_QZ,$K25,1,O$1),ZeroCompFreq,'PDH Calc'!$K25/365)</f>
        <v>1</v>
      </c>
      <c r="P25" s="8">
        <f ca="1">_xll.Orion.ExcelAPI.Miscellaneous.Zero2DF(_xll.Orion.ExcelAPI.Miscellaneous.LinearInterp(Peturbed_QZ,$K25,1,P$1),ZeroCompFreq,'PDH Calc'!$K25/365)</f>
        <v>1</v>
      </c>
      <c r="Q25" s="8">
        <f ca="1">_xll.Orion.ExcelAPI.Miscellaneous.Zero2DF(_xll.Orion.ExcelAPI.Miscellaneous.LinearInterp(Peturbed_QZ,$K25,1,Q$1),ZeroCompFreq,'PDH Calc'!$K25/365)</f>
        <v>1</v>
      </c>
      <c r="R25" s="8">
        <f ca="1">_xll.Orion.ExcelAPI.Miscellaneous.Zero2DF(_xll.Orion.ExcelAPI.Miscellaneous.LinearInterp(Peturbed_QZ,$K25,1,R$1),ZeroCompFreq,'PDH Calc'!$K25/365)</f>
        <v>1</v>
      </c>
      <c r="S25" s="8">
        <f ca="1">_xll.Orion.ExcelAPI.Miscellaneous.Zero2DF(_xll.Orion.ExcelAPI.Miscellaneous.LinearInterp(Peturbed_QZ,$K25,1,S$1),ZeroCompFreq,'PDH Calc'!$K25/365)</f>
        <v>1</v>
      </c>
      <c r="T25" s="8">
        <f ca="1">_xll.Orion.ExcelAPI.Miscellaneous.Zero2DF(_xll.Orion.ExcelAPI.Miscellaneous.LinearInterp(Peturbed_QZ,$K25,1,T$1),ZeroCompFreq,'PDH Calc'!$K25/365)</f>
        <v>1</v>
      </c>
      <c r="U25" s="8">
        <f ca="1">_xll.Orion.ExcelAPI.Miscellaneous.Zero2DF(_xll.Orion.ExcelAPI.Miscellaneous.LinearInterp(Peturbed_QZ,$K25,1,U$1),ZeroCompFreq,'PDH Calc'!$K25/365)</f>
        <v>1</v>
      </c>
      <c r="V25" s="8">
        <f ca="1">_xll.Orion.ExcelAPI.Miscellaneous.Zero2DF(_xll.Orion.ExcelAPI.Miscellaneous.LinearInterp(Peturbed_QZ,$K25,1,V$1),ZeroCompFreq,'PDH Calc'!$K25/365)</f>
        <v>1</v>
      </c>
      <c r="W25" s="8">
        <f ca="1">_xll.Orion.ExcelAPI.Miscellaneous.Zero2DF(_xll.Orion.ExcelAPI.Miscellaneous.LinearInterp(Peturbed_QZ,$K25,1,W$1),ZeroCompFreq,'PDH Calc'!$K25/365)</f>
        <v>1</v>
      </c>
      <c r="X25" s="8">
        <f ca="1">_xll.Orion.ExcelAPI.Miscellaneous.Zero2DF(_xll.Orion.ExcelAPI.Miscellaneous.LinearInterp(Peturbed_QZ,$K25,1,X$1),ZeroCompFreq,'PDH Calc'!$K25/365)</f>
        <v>1</v>
      </c>
      <c r="Y25" s="8">
        <f ca="1">_xll.Orion.ExcelAPI.Miscellaneous.Zero2DF(_xll.Orion.ExcelAPI.Miscellaneous.LinearInterp(Peturbed_QZ,$K25,1,Y$1),ZeroCompFreq,'PDH Calc'!$K25/365)</f>
        <v>1</v>
      </c>
      <c r="Z25" s="8">
        <f ca="1">_xll.Orion.ExcelAPI.Miscellaneous.Zero2DF(_xll.Orion.ExcelAPI.Miscellaneous.LinearInterp(Peturbed_QZ,$K25,1,Z$1),ZeroCompFreq,'PDH Calc'!$K25/365)</f>
        <v>1</v>
      </c>
      <c r="AA25" s="8">
        <f ca="1">_xll.Orion.ExcelAPI.Miscellaneous.Zero2DF(_xll.Orion.ExcelAPI.Miscellaneous.LinearInterp(Peturbed_QZ,$K25,1,AA$1),ZeroCompFreq,'PDH Calc'!$K25/365)</f>
        <v>1</v>
      </c>
      <c r="AB25" s="8">
        <f ca="1">_xll.Orion.ExcelAPI.Miscellaneous.Zero2DF(_xll.Orion.ExcelAPI.Miscellaneous.LinearInterp(Peturbed_QZ,$K25,1,AB$1),ZeroCompFreq,'PDH Calc'!$K25/365)</f>
        <v>1</v>
      </c>
      <c r="AC25" s="8">
        <f ca="1">_xll.Orion.ExcelAPI.Miscellaneous.Zero2DF(_xll.Orion.ExcelAPI.Miscellaneous.LinearInterp(Peturbed_QZ,$K25,1,AC$1),ZeroCompFreq,'PDH Calc'!$K25/365)</f>
        <v>1</v>
      </c>
      <c r="AD25" s="8">
        <f ca="1">_xll.Orion.ExcelAPI.Miscellaneous.Zero2DF(_xll.Orion.ExcelAPI.Miscellaneous.LinearInterp(Peturbed_QZ,$K25,1,AD$1),ZeroCompFreq,'PDH Calc'!$K25/365)</f>
        <v>1</v>
      </c>
      <c r="AE25" s="8">
        <f ca="1">_xll.Orion.ExcelAPI.Miscellaneous.Zero2DF(_xll.Orion.ExcelAPI.Miscellaneous.LinearInterp(Peturbed_QZ,$K25,1,AE$1),ZeroCompFreq,'PDH Calc'!$K25/365)</f>
        <v>1</v>
      </c>
      <c r="AF25" s="8">
        <f ca="1">_xll.Orion.ExcelAPI.Miscellaneous.Zero2DF(_xll.Orion.ExcelAPI.Miscellaneous.LinearInterp(Peturbed_QZ,$K25,1,AF$1),ZeroCompFreq,'PDH Calc'!$K25/365)</f>
        <v>1</v>
      </c>
      <c r="AG25" s="8">
        <f ca="1">_xll.Orion.ExcelAPI.Miscellaneous.Zero2DF(_xll.Orion.ExcelAPI.Miscellaneous.LinearInterp(Peturbed_QZ,$K25,1,AG$1),ZeroCompFreq,'PDH Calc'!$K25/365)</f>
        <v>1</v>
      </c>
      <c r="AH25" s="8">
        <f ca="1">_xll.Orion.ExcelAPI.Miscellaneous.Zero2DF(_xll.Orion.ExcelAPI.Miscellaneous.LinearInterp(Peturbed_QZ,$K25,1,AH$1),ZeroCompFreq,'PDH Calc'!$K25/365)</f>
        <v>1</v>
      </c>
      <c r="AI25" s="8">
        <f ca="1">_xll.Orion.ExcelAPI.Miscellaneous.Zero2DF(_xll.Orion.ExcelAPI.Miscellaneous.LinearInterp(Peturbed_QZ,$K25,1,AI$1),ZeroCompFreq,'PDH Calc'!$K25/365)</f>
        <v>1</v>
      </c>
      <c r="AJ25" s="8">
        <f ca="1">_xll.Orion.ExcelAPI.Miscellaneous.Zero2DF(_xll.Orion.ExcelAPI.Miscellaneous.LinearInterp(Peturbed_QZ,$K25,1,AJ$1),ZeroCompFreq,'PDH Calc'!$K25/365)</f>
        <v>1</v>
      </c>
      <c r="AK25" s="8">
        <f ca="1">_xll.Orion.ExcelAPI.Miscellaneous.Zero2DF(_xll.Orion.ExcelAPI.Miscellaneous.LinearInterp(Peturbed_QZ,$K25,1,AK$1),ZeroCompFreq,'PDH Calc'!$K25/365)</f>
        <v>1</v>
      </c>
    </row>
    <row r="26" spans="1:37">
      <c r="A26" s="28" t="str">
        <f>'Rates &amp; Dates'!B38</f>
        <v>25Y</v>
      </c>
      <c r="B26" s="116">
        <f ca="1"/>
        <v>0</v>
      </c>
      <c r="C26" s="109">
        <f ca="1">B26/'Rates &amp; Dates'!F38</f>
        <v>0</v>
      </c>
      <c r="D26" s="111"/>
      <c r="E26" s="189"/>
      <c r="F26" s="109">
        <f t="shared" ca="1" si="6"/>
        <v>0</v>
      </c>
      <c r="G26" s="6"/>
      <c r="H26" s="20"/>
      <c r="I26" s="21"/>
      <c r="J26" s="6"/>
      <c r="K26" s="6">
        <f t="shared" ca="1" si="5"/>
        <v>0</v>
      </c>
      <c r="L26" s="201">
        <f ca="1">_xll.Orion.ExcelAPI.Miscellaneous.Zero2DF(_xll.Orion.ExcelAPI.Miscellaneous.LinearInterp(Peturbed_QZ,$K26,1,L$1),ZeroCompFreq,'PDH Calc'!$K26/365)</f>
        <v>1</v>
      </c>
      <c r="M26" s="8">
        <f ca="1">_xll.Orion.ExcelAPI.Miscellaneous.Zero2DF(_xll.Orion.ExcelAPI.Miscellaneous.LinearInterp(Peturbed_QZ,$K26,1,M$1),ZeroCompFreq,'PDH Calc'!$K26/365)</f>
        <v>1</v>
      </c>
      <c r="N26" s="8">
        <f ca="1">_xll.Orion.ExcelAPI.Miscellaneous.Zero2DF(_xll.Orion.ExcelAPI.Miscellaneous.LinearInterp(Peturbed_QZ,$K26,1,N$1),ZeroCompFreq,'PDH Calc'!$K26/365)</f>
        <v>1</v>
      </c>
      <c r="O26" s="8">
        <f ca="1">_xll.Orion.ExcelAPI.Miscellaneous.Zero2DF(_xll.Orion.ExcelAPI.Miscellaneous.LinearInterp(Peturbed_QZ,$K26,1,O$1),ZeroCompFreq,'PDH Calc'!$K26/365)</f>
        <v>1</v>
      </c>
      <c r="P26" s="8">
        <f ca="1">_xll.Orion.ExcelAPI.Miscellaneous.Zero2DF(_xll.Orion.ExcelAPI.Miscellaneous.LinearInterp(Peturbed_QZ,$K26,1,P$1),ZeroCompFreq,'PDH Calc'!$K26/365)</f>
        <v>1</v>
      </c>
      <c r="Q26" s="8">
        <f ca="1">_xll.Orion.ExcelAPI.Miscellaneous.Zero2DF(_xll.Orion.ExcelAPI.Miscellaneous.LinearInterp(Peturbed_QZ,$K26,1,Q$1),ZeroCompFreq,'PDH Calc'!$K26/365)</f>
        <v>1</v>
      </c>
      <c r="R26" s="8">
        <f ca="1">_xll.Orion.ExcelAPI.Miscellaneous.Zero2DF(_xll.Orion.ExcelAPI.Miscellaneous.LinearInterp(Peturbed_QZ,$K26,1,R$1),ZeroCompFreq,'PDH Calc'!$K26/365)</f>
        <v>1</v>
      </c>
      <c r="S26" s="8">
        <f ca="1">_xll.Orion.ExcelAPI.Miscellaneous.Zero2DF(_xll.Orion.ExcelAPI.Miscellaneous.LinearInterp(Peturbed_QZ,$K26,1,S$1),ZeroCompFreq,'PDH Calc'!$K26/365)</f>
        <v>1</v>
      </c>
      <c r="T26" s="8">
        <f ca="1">_xll.Orion.ExcelAPI.Miscellaneous.Zero2DF(_xll.Orion.ExcelAPI.Miscellaneous.LinearInterp(Peturbed_QZ,$K26,1,T$1),ZeroCompFreq,'PDH Calc'!$K26/365)</f>
        <v>1</v>
      </c>
      <c r="U26" s="8">
        <f ca="1">_xll.Orion.ExcelAPI.Miscellaneous.Zero2DF(_xll.Orion.ExcelAPI.Miscellaneous.LinearInterp(Peturbed_QZ,$K26,1,U$1),ZeroCompFreq,'PDH Calc'!$K26/365)</f>
        <v>1</v>
      </c>
      <c r="V26" s="8">
        <f ca="1">_xll.Orion.ExcelAPI.Miscellaneous.Zero2DF(_xll.Orion.ExcelAPI.Miscellaneous.LinearInterp(Peturbed_QZ,$K26,1,V$1),ZeroCompFreq,'PDH Calc'!$K26/365)</f>
        <v>1</v>
      </c>
      <c r="W26" s="8">
        <f ca="1">_xll.Orion.ExcelAPI.Miscellaneous.Zero2DF(_xll.Orion.ExcelAPI.Miscellaneous.LinearInterp(Peturbed_QZ,$K26,1,W$1),ZeroCompFreq,'PDH Calc'!$K26/365)</f>
        <v>1</v>
      </c>
      <c r="X26" s="8">
        <f ca="1">_xll.Orion.ExcelAPI.Miscellaneous.Zero2DF(_xll.Orion.ExcelAPI.Miscellaneous.LinearInterp(Peturbed_QZ,$K26,1,X$1),ZeroCompFreq,'PDH Calc'!$K26/365)</f>
        <v>1</v>
      </c>
      <c r="Y26" s="8">
        <f ca="1">_xll.Orion.ExcelAPI.Miscellaneous.Zero2DF(_xll.Orion.ExcelAPI.Miscellaneous.LinearInterp(Peturbed_QZ,$K26,1,Y$1),ZeroCompFreq,'PDH Calc'!$K26/365)</f>
        <v>1</v>
      </c>
      <c r="Z26" s="8">
        <f ca="1">_xll.Orion.ExcelAPI.Miscellaneous.Zero2DF(_xll.Orion.ExcelAPI.Miscellaneous.LinearInterp(Peturbed_QZ,$K26,1,Z$1),ZeroCompFreq,'PDH Calc'!$K26/365)</f>
        <v>1</v>
      </c>
      <c r="AA26" s="8">
        <f ca="1">_xll.Orion.ExcelAPI.Miscellaneous.Zero2DF(_xll.Orion.ExcelAPI.Miscellaneous.LinearInterp(Peturbed_QZ,$K26,1,AA$1),ZeroCompFreq,'PDH Calc'!$K26/365)</f>
        <v>1</v>
      </c>
      <c r="AB26" s="8">
        <f ca="1">_xll.Orion.ExcelAPI.Miscellaneous.Zero2DF(_xll.Orion.ExcelAPI.Miscellaneous.LinearInterp(Peturbed_QZ,$K26,1,AB$1),ZeroCompFreq,'PDH Calc'!$K26/365)</f>
        <v>1</v>
      </c>
      <c r="AC26" s="8">
        <f ca="1">_xll.Orion.ExcelAPI.Miscellaneous.Zero2DF(_xll.Orion.ExcelAPI.Miscellaneous.LinearInterp(Peturbed_QZ,$K26,1,AC$1),ZeroCompFreq,'PDH Calc'!$K26/365)</f>
        <v>1</v>
      </c>
      <c r="AD26" s="8">
        <f ca="1">_xll.Orion.ExcelAPI.Miscellaneous.Zero2DF(_xll.Orion.ExcelAPI.Miscellaneous.LinearInterp(Peturbed_QZ,$K26,1,AD$1),ZeroCompFreq,'PDH Calc'!$K26/365)</f>
        <v>1</v>
      </c>
      <c r="AE26" s="8">
        <f ca="1">_xll.Orion.ExcelAPI.Miscellaneous.Zero2DF(_xll.Orion.ExcelAPI.Miscellaneous.LinearInterp(Peturbed_QZ,$K26,1,AE$1),ZeroCompFreq,'PDH Calc'!$K26/365)</f>
        <v>1</v>
      </c>
      <c r="AF26" s="8">
        <f ca="1">_xll.Orion.ExcelAPI.Miscellaneous.Zero2DF(_xll.Orion.ExcelAPI.Miscellaneous.LinearInterp(Peturbed_QZ,$K26,1,AF$1),ZeroCompFreq,'PDH Calc'!$K26/365)</f>
        <v>1</v>
      </c>
      <c r="AG26" s="8">
        <f ca="1">_xll.Orion.ExcelAPI.Miscellaneous.Zero2DF(_xll.Orion.ExcelAPI.Miscellaneous.LinearInterp(Peturbed_QZ,$K26,1,AG$1),ZeroCompFreq,'PDH Calc'!$K26/365)</f>
        <v>1</v>
      </c>
      <c r="AH26" s="8">
        <f ca="1">_xll.Orion.ExcelAPI.Miscellaneous.Zero2DF(_xll.Orion.ExcelAPI.Miscellaneous.LinearInterp(Peturbed_QZ,$K26,1,AH$1),ZeroCompFreq,'PDH Calc'!$K26/365)</f>
        <v>1</v>
      </c>
      <c r="AI26" s="8">
        <f ca="1">_xll.Orion.ExcelAPI.Miscellaneous.Zero2DF(_xll.Orion.ExcelAPI.Miscellaneous.LinearInterp(Peturbed_QZ,$K26,1,AI$1),ZeroCompFreq,'PDH Calc'!$K26/365)</f>
        <v>1</v>
      </c>
      <c r="AJ26" s="8">
        <f ca="1">_xll.Orion.ExcelAPI.Miscellaneous.Zero2DF(_xll.Orion.ExcelAPI.Miscellaneous.LinearInterp(Peturbed_QZ,$K26,1,AJ$1),ZeroCompFreq,'PDH Calc'!$K26/365)</f>
        <v>1</v>
      </c>
      <c r="AK26" s="8">
        <f ca="1">_xll.Orion.ExcelAPI.Miscellaneous.Zero2DF(_xll.Orion.ExcelAPI.Miscellaneous.LinearInterp(Peturbed_QZ,$K26,1,AK$1),ZeroCompFreq,'PDH Calc'!$K26/365)</f>
        <v>1</v>
      </c>
    </row>
    <row r="27" spans="1:37" ht="13.5" thickBot="1">
      <c r="A27" s="183" t="str">
        <f>'Rates &amp; Dates'!B39</f>
        <v>30Y</v>
      </c>
      <c r="B27" s="184">
        <f ca="1"/>
        <v>0</v>
      </c>
      <c r="C27" s="187">
        <f ca="1">B27/'Rates &amp; Dates'!F39</f>
        <v>0</v>
      </c>
      <c r="D27" s="111"/>
      <c r="E27" s="190"/>
      <c r="F27" s="187">
        <f t="shared" ca="1" si="6"/>
        <v>0</v>
      </c>
      <c r="G27" s="6"/>
      <c r="H27" s="20"/>
      <c r="I27" s="21"/>
      <c r="J27" s="26"/>
      <c r="K27" s="6">
        <f t="shared" ca="1" si="5"/>
        <v>0</v>
      </c>
      <c r="L27" s="201">
        <f ca="1">_xll.Orion.ExcelAPI.Miscellaneous.Zero2DF(_xll.Orion.ExcelAPI.Miscellaneous.LinearInterp(Peturbed_QZ,$K27,1,L$1),ZeroCompFreq,'PDH Calc'!$K27/365)</f>
        <v>1</v>
      </c>
      <c r="M27" s="8">
        <f ca="1">_xll.Orion.ExcelAPI.Miscellaneous.Zero2DF(_xll.Orion.ExcelAPI.Miscellaneous.LinearInterp(Peturbed_QZ,$K27,1,M$1),ZeroCompFreq,'PDH Calc'!$K27/365)</f>
        <v>1</v>
      </c>
      <c r="N27" s="8">
        <f ca="1">_xll.Orion.ExcelAPI.Miscellaneous.Zero2DF(_xll.Orion.ExcelAPI.Miscellaneous.LinearInterp(Peturbed_QZ,$K27,1,N$1),ZeroCompFreq,'PDH Calc'!$K27/365)</f>
        <v>1</v>
      </c>
      <c r="O27" s="8">
        <f ca="1">_xll.Orion.ExcelAPI.Miscellaneous.Zero2DF(_xll.Orion.ExcelAPI.Miscellaneous.LinearInterp(Peturbed_QZ,$K27,1,O$1),ZeroCompFreq,'PDH Calc'!$K27/365)</f>
        <v>1</v>
      </c>
      <c r="P27" s="8">
        <f ca="1">_xll.Orion.ExcelAPI.Miscellaneous.Zero2DF(_xll.Orion.ExcelAPI.Miscellaneous.LinearInterp(Peturbed_QZ,$K27,1,P$1),ZeroCompFreq,'PDH Calc'!$K27/365)</f>
        <v>1</v>
      </c>
      <c r="Q27" s="8">
        <f ca="1">_xll.Orion.ExcelAPI.Miscellaneous.Zero2DF(_xll.Orion.ExcelAPI.Miscellaneous.LinearInterp(Peturbed_QZ,$K27,1,Q$1),ZeroCompFreq,'PDH Calc'!$K27/365)</f>
        <v>1</v>
      </c>
      <c r="R27" s="8">
        <f ca="1">_xll.Orion.ExcelAPI.Miscellaneous.Zero2DF(_xll.Orion.ExcelAPI.Miscellaneous.LinearInterp(Peturbed_QZ,$K27,1,R$1),ZeroCompFreq,'PDH Calc'!$K27/365)</f>
        <v>1</v>
      </c>
      <c r="S27" s="8">
        <f ca="1">_xll.Orion.ExcelAPI.Miscellaneous.Zero2DF(_xll.Orion.ExcelAPI.Miscellaneous.LinearInterp(Peturbed_QZ,$K27,1,S$1),ZeroCompFreq,'PDH Calc'!$K27/365)</f>
        <v>1</v>
      </c>
      <c r="T27" s="8">
        <f ca="1">_xll.Orion.ExcelAPI.Miscellaneous.Zero2DF(_xll.Orion.ExcelAPI.Miscellaneous.LinearInterp(Peturbed_QZ,$K27,1,T$1),ZeroCompFreq,'PDH Calc'!$K27/365)</f>
        <v>1</v>
      </c>
      <c r="U27" s="8">
        <f ca="1">_xll.Orion.ExcelAPI.Miscellaneous.Zero2DF(_xll.Orion.ExcelAPI.Miscellaneous.LinearInterp(Peturbed_QZ,$K27,1,U$1),ZeroCompFreq,'PDH Calc'!$K27/365)</f>
        <v>1</v>
      </c>
      <c r="V27" s="8">
        <f ca="1">_xll.Orion.ExcelAPI.Miscellaneous.Zero2DF(_xll.Orion.ExcelAPI.Miscellaneous.LinearInterp(Peturbed_QZ,$K27,1,V$1),ZeroCompFreq,'PDH Calc'!$K27/365)</f>
        <v>1</v>
      </c>
      <c r="W27" s="8">
        <f ca="1">_xll.Orion.ExcelAPI.Miscellaneous.Zero2DF(_xll.Orion.ExcelAPI.Miscellaneous.LinearInterp(Peturbed_QZ,$K27,1,W$1),ZeroCompFreq,'PDH Calc'!$K27/365)</f>
        <v>1</v>
      </c>
      <c r="X27" s="8">
        <f ca="1">_xll.Orion.ExcelAPI.Miscellaneous.Zero2DF(_xll.Orion.ExcelAPI.Miscellaneous.LinearInterp(Peturbed_QZ,$K27,1,X$1),ZeroCompFreq,'PDH Calc'!$K27/365)</f>
        <v>1</v>
      </c>
      <c r="Y27" s="8">
        <f ca="1">_xll.Orion.ExcelAPI.Miscellaneous.Zero2DF(_xll.Orion.ExcelAPI.Miscellaneous.LinearInterp(Peturbed_QZ,$K27,1,Y$1),ZeroCompFreq,'PDH Calc'!$K27/365)</f>
        <v>1</v>
      </c>
      <c r="Z27" s="8">
        <f ca="1">_xll.Orion.ExcelAPI.Miscellaneous.Zero2DF(_xll.Orion.ExcelAPI.Miscellaneous.LinearInterp(Peturbed_QZ,$K27,1,Z$1),ZeroCompFreq,'PDH Calc'!$K27/365)</f>
        <v>1</v>
      </c>
      <c r="AA27" s="8">
        <f ca="1">_xll.Orion.ExcelAPI.Miscellaneous.Zero2DF(_xll.Orion.ExcelAPI.Miscellaneous.LinearInterp(Peturbed_QZ,$K27,1,AA$1),ZeroCompFreq,'PDH Calc'!$K27/365)</f>
        <v>1</v>
      </c>
      <c r="AB27" s="8">
        <f ca="1">_xll.Orion.ExcelAPI.Miscellaneous.Zero2DF(_xll.Orion.ExcelAPI.Miscellaneous.LinearInterp(Peturbed_QZ,$K27,1,AB$1),ZeroCompFreq,'PDH Calc'!$K27/365)</f>
        <v>1</v>
      </c>
      <c r="AC27" s="8">
        <f ca="1">_xll.Orion.ExcelAPI.Miscellaneous.Zero2DF(_xll.Orion.ExcelAPI.Miscellaneous.LinearInterp(Peturbed_QZ,$K27,1,AC$1),ZeroCompFreq,'PDH Calc'!$K27/365)</f>
        <v>1</v>
      </c>
      <c r="AD27" s="8">
        <f ca="1">_xll.Orion.ExcelAPI.Miscellaneous.Zero2DF(_xll.Orion.ExcelAPI.Miscellaneous.LinearInterp(Peturbed_QZ,$K27,1,AD$1),ZeroCompFreq,'PDH Calc'!$K27/365)</f>
        <v>1</v>
      </c>
      <c r="AE27" s="8">
        <f ca="1">_xll.Orion.ExcelAPI.Miscellaneous.Zero2DF(_xll.Orion.ExcelAPI.Miscellaneous.LinearInterp(Peturbed_QZ,$K27,1,AE$1),ZeroCompFreq,'PDH Calc'!$K27/365)</f>
        <v>1</v>
      </c>
      <c r="AF27" s="8">
        <f ca="1">_xll.Orion.ExcelAPI.Miscellaneous.Zero2DF(_xll.Orion.ExcelAPI.Miscellaneous.LinearInterp(Peturbed_QZ,$K27,1,AF$1),ZeroCompFreq,'PDH Calc'!$K27/365)</f>
        <v>1</v>
      </c>
      <c r="AG27" s="8">
        <f ca="1">_xll.Orion.ExcelAPI.Miscellaneous.Zero2DF(_xll.Orion.ExcelAPI.Miscellaneous.LinearInterp(Peturbed_QZ,$K27,1,AG$1),ZeroCompFreq,'PDH Calc'!$K27/365)</f>
        <v>1</v>
      </c>
      <c r="AH27" s="8">
        <f ca="1">_xll.Orion.ExcelAPI.Miscellaneous.Zero2DF(_xll.Orion.ExcelAPI.Miscellaneous.LinearInterp(Peturbed_QZ,$K27,1,AH$1),ZeroCompFreq,'PDH Calc'!$K27/365)</f>
        <v>1</v>
      </c>
      <c r="AI27" s="8">
        <f ca="1">_xll.Orion.ExcelAPI.Miscellaneous.Zero2DF(_xll.Orion.ExcelAPI.Miscellaneous.LinearInterp(Peturbed_QZ,$K27,1,AI$1),ZeroCompFreq,'PDH Calc'!$K27/365)</f>
        <v>1</v>
      </c>
      <c r="AJ27" s="8">
        <f ca="1">_xll.Orion.ExcelAPI.Miscellaneous.Zero2DF(_xll.Orion.ExcelAPI.Miscellaneous.LinearInterp(Peturbed_QZ,$K27,1,AJ$1),ZeroCompFreq,'PDH Calc'!$K27/365)</f>
        <v>1</v>
      </c>
      <c r="AK27" s="8">
        <f ca="1">_xll.Orion.ExcelAPI.Miscellaneous.Zero2DF(_xll.Orion.ExcelAPI.Miscellaneous.LinearInterp(Peturbed_QZ,$K27,1,AK$1),ZeroCompFreq,'PDH Calc'!$K27/365)</f>
        <v>1</v>
      </c>
    </row>
    <row r="28" spans="1:37" ht="13.5" thickBot="1">
      <c r="A28" s="31" t="s">
        <v>21</v>
      </c>
      <c r="B28" s="143">
        <f ca="1">SUM(B3:B27)</f>
        <v>-19756.527842730284</v>
      </c>
      <c r="C28" s="110"/>
      <c r="D28" s="115" t="s">
        <v>65</v>
      </c>
      <c r="E28" s="113">
        <f ca="1">SUM(E15:E27)</f>
        <v>0</v>
      </c>
      <c r="F28" s="32">
        <f ca="1">SUM(F15:F27)</f>
        <v>0</v>
      </c>
      <c r="G28" s="6"/>
      <c r="H28" s="20"/>
      <c r="I28" s="21"/>
      <c r="J28" s="26"/>
      <c r="K28" s="6">
        <f t="shared" ca="1" si="5"/>
        <v>0</v>
      </c>
      <c r="L28" s="201">
        <f ca="1">_xll.Orion.ExcelAPI.Miscellaneous.Zero2DF(_xll.Orion.ExcelAPI.Miscellaneous.LinearInterp(Peturbed_QZ,$K28,1,L$1),ZeroCompFreq,'PDH Calc'!$K28/365)</f>
        <v>1</v>
      </c>
      <c r="M28" s="8">
        <f ca="1">_xll.Orion.ExcelAPI.Miscellaneous.Zero2DF(_xll.Orion.ExcelAPI.Miscellaneous.LinearInterp(Peturbed_QZ,$K28,1,M$1),ZeroCompFreq,'PDH Calc'!$K28/365)</f>
        <v>1</v>
      </c>
      <c r="N28" s="8">
        <f ca="1">_xll.Orion.ExcelAPI.Miscellaneous.Zero2DF(_xll.Orion.ExcelAPI.Miscellaneous.LinearInterp(Peturbed_QZ,$K28,1,N$1),ZeroCompFreq,'PDH Calc'!$K28/365)</f>
        <v>1</v>
      </c>
      <c r="O28" s="8">
        <f ca="1">_xll.Orion.ExcelAPI.Miscellaneous.Zero2DF(_xll.Orion.ExcelAPI.Miscellaneous.LinearInterp(Peturbed_QZ,$K28,1,O$1),ZeroCompFreq,'PDH Calc'!$K28/365)</f>
        <v>1</v>
      </c>
      <c r="P28" s="8">
        <f ca="1">_xll.Orion.ExcelAPI.Miscellaneous.Zero2DF(_xll.Orion.ExcelAPI.Miscellaneous.LinearInterp(Peturbed_QZ,$K28,1,P$1),ZeroCompFreq,'PDH Calc'!$K28/365)</f>
        <v>1</v>
      </c>
      <c r="Q28" s="8">
        <f ca="1">_xll.Orion.ExcelAPI.Miscellaneous.Zero2DF(_xll.Orion.ExcelAPI.Miscellaneous.LinearInterp(Peturbed_QZ,$K28,1,Q$1),ZeroCompFreq,'PDH Calc'!$K28/365)</f>
        <v>1</v>
      </c>
      <c r="R28" s="8">
        <f ca="1">_xll.Orion.ExcelAPI.Miscellaneous.Zero2DF(_xll.Orion.ExcelAPI.Miscellaneous.LinearInterp(Peturbed_QZ,$K28,1,R$1),ZeroCompFreq,'PDH Calc'!$K28/365)</f>
        <v>1</v>
      </c>
      <c r="S28" s="8">
        <f ca="1">_xll.Orion.ExcelAPI.Miscellaneous.Zero2DF(_xll.Orion.ExcelAPI.Miscellaneous.LinearInterp(Peturbed_QZ,$K28,1,S$1),ZeroCompFreq,'PDH Calc'!$K28/365)</f>
        <v>1</v>
      </c>
      <c r="T28" s="8">
        <f ca="1">_xll.Orion.ExcelAPI.Miscellaneous.Zero2DF(_xll.Orion.ExcelAPI.Miscellaneous.LinearInterp(Peturbed_QZ,$K28,1,T$1),ZeroCompFreq,'PDH Calc'!$K28/365)</f>
        <v>1</v>
      </c>
      <c r="U28" s="8">
        <f ca="1">_xll.Orion.ExcelAPI.Miscellaneous.Zero2DF(_xll.Orion.ExcelAPI.Miscellaneous.LinearInterp(Peturbed_QZ,$K28,1,U$1),ZeroCompFreq,'PDH Calc'!$K28/365)</f>
        <v>1</v>
      </c>
      <c r="V28" s="8">
        <f ca="1">_xll.Orion.ExcelAPI.Miscellaneous.Zero2DF(_xll.Orion.ExcelAPI.Miscellaneous.LinearInterp(Peturbed_QZ,$K28,1,V$1),ZeroCompFreq,'PDH Calc'!$K28/365)</f>
        <v>1</v>
      </c>
      <c r="W28" s="8">
        <f ca="1">_xll.Orion.ExcelAPI.Miscellaneous.Zero2DF(_xll.Orion.ExcelAPI.Miscellaneous.LinearInterp(Peturbed_QZ,$K28,1,W$1),ZeroCompFreq,'PDH Calc'!$K28/365)</f>
        <v>1</v>
      </c>
      <c r="X28" s="8">
        <f ca="1">_xll.Orion.ExcelAPI.Miscellaneous.Zero2DF(_xll.Orion.ExcelAPI.Miscellaneous.LinearInterp(Peturbed_QZ,$K28,1,X$1),ZeroCompFreq,'PDH Calc'!$K28/365)</f>
        <v>1</v>
      </c>
      <c r="Y28" s="8">
        <f ca="1">_xll.Orion.ExcelAPI.Miscellaneous.Zero2DF(_xll.Orion.ExcelAPI.Miscellaneous.LinearInterp(Peturbed_QZ,$K28,1,Y$1),ZeroCompFreq,'PDH Calc'!$K28/365)</f>
        <v>1</v>
      </c>
      <c r="Z28" s="8">
        <f ca="1">_xll.Orion.ExcelAPI.Miscellaneous.Zero2DF(_xll.Orion.ExcelAPI.Miscellaneous.LinearInterp(Peturbed_QZ,$K28,1,Z$1),ZeroCompFreq,'PDH Calc'!$K28/365)</f>
        <v>1</v>
      </c>
      <c r="AA28" s="8">
        <f ca="1">_xll.Orion.ExcelAPI.Miscellaneous.Zero2DF(_xll.Orion.ExcelAPI.Miscellaneous.LinearInterp(Peturbed_QZ,$K28,1,AA$1),ZeroCompFreq,'PDH Calc'!$K28/365)</f>
        <v>1</v>
      </c>
      <c r="AB28" s="8">
        <f ca="1">_xll.Orion.ExcelAPI.Miscellaneous.Zero2DF(_xll.Orion.ExcelAPI.Miscellaneous.LinearInterp(Peturbed_QZ,$K28,1,AB$1),ZeroCompFreq,'PDH Calc'!$K28/365)</f>
        <v>1</v>
      </c>
      <c r="AC28" s="8">
        <f ca="1">_xll.Orion.ExcelAPI.Miscellaneous.Zero2DF(_xll.Orion.ExcelAPI.Miscellaneous.LinearInterp(Peturbed_QZ,$K28,1,AC$1),ZeroCompFreq,'PDH Calc'!$K28/365)</f>
        <v>1</v>
      </c>
      <c r="AD28" s="8">
        <f ca="1">_xll.Orion.ExcelAPI.Miscellaneous.Zero2DF(_xll.Orion.ExcelAPI.Miscellaneous.LinearInterp(Peturbed_QZ,$K28,1,AD$1),ZeroCompFreq,'PDH Calc'!$K28/365)</f>
        <v>1</v>
      </c>
      <c r="AE28" s="8">
        <f ca="1">_xll.Orion.ExcelAPI.Miscellaneous.Zero2DF(_xll.Orion.ExcelAPI.Miscellaneous.LinearInterp(Peturbed_QZ,$K28,1,AE$1),ZeroCompFreq,'PDH Calc'!$K28/365)</f>
        <v>1</v>
      </c>
      <c r="AF28" s="8">
        <f ca="1">_xll.Orion.ExcelAPI.Miscellaneous.Zero2DF(_xll.Orion.ExcelAPI.Miscellaneous.LinearInterp(Peturbed_QZ,$K28,1,AF$1),ZeroCompFreq,'PDH Calc'!$K28/365)</f>
        <v>1</v>
      </c>
      <c r="AG28" s="8">
        <f ca="1">_xll.Orion.ExcelAPI.Miscellaneous.Zero2DF(_xll.Orion.ExcelAPI.Miscellaneous.LinearInterp(Peturbed_QZ,$K28,1,AG$1),ZeroCompFreq,'PDH Calc'!$K28/365)</f>
        <v>1</v>
      </c>
      <c r="AH28" s="8">
        <f ca="1">_xll.Orion.ExcelAPI.Miscellaneous.Zero2DF(_xll.Orion.ExcelAPI.Miscellaneous.LinearInterp(Peturbed_QZ,$K28,1,AH$1),ZeroCompFreq,'PDH Calc'!$K28/365)</f>
        <v>1</v>
      </c>
      <c r="AI28" s="8">
        <f ca="1">_xll.Orion.ExcelAPI.Miscellaneous.Zero2DF(_xll.Orion.ExcelAPI.Miscellaneous.LinearInterp(Peturbed_QZ,$K28,1,AI$1),ZeroCompFreq,'PDH Calc'!$K28/365)</f>
        <v>1</v>
      </c>
      <c r="AJ28" s="8">
        <f ca="1">_xll.Orion.ExcelAPI.Miscellaneous.Zero2DF(_xll.Orion.ExcelAPI.Miscellaneous.LinearInterp(Peturbed_QZ,$K28,1,AJ$1),ZeroCompFreq,'PDH Calc'!$K28/365)</f>
        <v>1</v>
      </c>
      <c r="AK28" s="8">
        <f ca="1">_xll.Orion.ExcelAPI.Miscellaneous.Zero2DF(_xll.Orion.ExcelAPI.Miscellaneous.LinearInterp(Peturbed_QZ,$K28,1,AK$1),ZeroCompFreq,'PDH Calc'!$K28/365)</f>
        <v>1</v>
      </c>
    </row>
    <row r="29" spans="1:37" ht="13.5" thickBot="1">
      <c r="B29" s="192">
        <f ca="1">17/167*B28</f>
        <v>-2011.1435528527834</v>
      </c>
      <c r="D29" s="114" t="s">
        <v>66</v>
      </c>
      <c r="E29" s="113">
        <f ca="1">E28/'Rates &amp; Dates'!F43</f>
        <v>0</v>
      </c>
      <c r="F29" s="32">
        <f ca="1">F28/'Rates &amp; Dates'!F44</f>
        <v>0</v>
      </c>
      <c r="G29" s="6"/>
      <c r="H29" s="20"/>
      <c r="I29" s="21"/>
      <c r="J29" s="26"/>
      <c r="K29" s="6">
        <f t="shared" ca="1" si="5"/>
        <v>0</v>
      </c>
      <c r="L29" s="201">
        <f ca="1">_xll.Orion.ExcelAPI.Miscellaneous.Zero2DF(_xll.Orion.ExcelAPI.Miscellaneous.LinearInterp(Peturbed_QZ,$K29,1,L$1),ZeroCompFreq,'PDH Calc'!$K29/365)</f>
        <v>1</v>
      </c>
      <c r="M29" s="8">
        <f ca="1">_xll.Orion.ExcelAPI.Miscellaneous.Zero2DF(_xll.Orion.ExcelAPI.Miscellaneous.LinearInterp(Peturbed_QZ,$K29,1,M$1),ZeroCompFreq,'PDH Calc'!$K29/365)</f>
        <v>1</v>
      </c>
      <c r="N29" s="8">
        <f ca="1">_xll.Orion.ExcelAPI.Miscellaneous.Zero2DF(_xll.Orion.ExcelAPI.Miscellaneous.LinearInterp(Peturbed_QZ,$K29,1,N$1),ZeroCompFreq,'PDH Calc'!$K29/365)</f>
        <v>1</v>
      </c>
      <c r="O29" s="8">
        <f ca="1">_xll.Orion.ExcelAPI.Miscellaneous.Zero2DF(_xll.Orion.ExcelAPI.Miscellaneous.LinearInterp(Peturbed_QZ,$K29,1,O$1),ZeroCompFreq,'PDH Calc'!$K29/365)</f>
        <v>1</v>
      </c>
      <c r="P29" s="8">
        <f ca="1">_xll.Orion.ExcelAPI.Miscellaneous.Zero2DF(_xll.Orion.ExcelAPI.Miscellaneous.LinearInterp(Peturbed_QZ,$K29,1,P$1),ZeroCompFreq,'PDH Calc'!$K29/365)</f>
        <v>1</v>
      </c>
      <c r="Q29" s="8">
        <f ca="1">_xll.Orion.ExcelAPI.Miscellaneous.Zero2DF(_xll.Orion.ExcelAPI.Miscellaneous.LinearInterp(Peturbed_QZ,$K29,1,Q$1),ZeroCompFreq,'PDH Calc'!$K29/365)</f>
        <v>1</v>
      </c>
      <c r="R29" s="8">
        <f ca="1">_xll.Orion.ExcelAPI.Miscellaneous.Zero2DF(_xll.Orion.ExcelAPI.Miscellaneous.LinearInterp(Peturbed_QZ,$K29,1,R$1),ZeroCompFreq,'PDH Calc'!$K29/365)</f>
        <v>1</v>
      </c>
      <c r="S29" s="8">
        <f ca="1">_xll.Orion.ExcelAPI.Miscellaneous.Zero2DF(_xll.Orion.ExcelAPI.Miscellaneous.LinearInterp(Peturbed_QZ,$K29,1,S$1),ZeroCompFreq,'PDH Calc'!$K29/365)</f>
        <v>1</v>
      </c>
      <c r="T29" s="8">
        <f ca="1">_xll.Orion.ExcelAPI.Miscellaneous.Zero2DF(_xll.Orion.ExcelAPI.Miscellaneous.LinearInterp(Peturbed_QZ,$K29,1,T$1),ZeroCompFreq,'PDH Calc'!$K29/365)</f>
        <v>1</v>
      </c>
      <c r="U29" s="8">
        <f ca="1">_xll.Orion.ExcelAPI.Miscellaneous.Zero2DF(_xll.Orion.ExcelAPI.Miscellaneous.LinearInterp(Peturbed_QZ,$K29,1,U$1),ZeroCompFreq,'PDH Calc'!$K29/365)</f>
        <v>1</v>
      </c>
      <c r="V29" s="8">
        <f ca="1">_xll.Orion.ExcelAPI.Miscellaneous.Zero2DF(_xll.Orion.ExcelAPI.Miscellaneous.LinearInterp(Peturbed_QZ,$K29,1,V$1),ZeroCompFreq,'PDH Calc'!$K29/365)</f>
        <v>1</v>
      </c>
      <c r="W29" s="8">
        <f ca="1">_xll.Orion.ExcelAPI.Miscellaneous.Zero2DF(_xll.Orion.ExcelAPI.Miscellaneous.LinearInterp(Peturbed_QZ,$K29,1,W$1),ZeroCompFreq,'PDH Calc'!$K29/365)</f>
        <v>1</v>
      </c>
      <c r="X29" s="8">
        <f ca="1">_xll.Orion.ExcelAPI.Miscellaneous.Zero2DF(_xll.Orion.ExcelAPI.Miscellaneous.LinearInterp(Peturbed_QZ,$K29,1,X$1),ZeroCompFreq,'PDH Calc'!$K29/365)</f>
        <v>1</v>
      </c>
      <c r="Y29" s="8">
        <f ca="1">_xll.Orion.ExcelAPI.Miscellaneous.Zero2DF(_xll.Orion.ExcelAPI.Miscellaneous.LinearInterp(Peturbed_QZ,$K29,1,Y$1),ZeroCompFreq,'PDH Calc'!$K29/365)</f>
        <v>1</v>
      </c>
      <c r="Z29" s="8">
        <f ca="1">_xll.Orion.ExcelAPI.Miscellaneous.Zero2DF(_xll.Orion.ExcelAPI.Miscellaneous.LinearInterp(Peturbed_QZ,$K29,1,Z$1),ZeroCompFreq,'PDH Calc'!$K29/365)</f>
        <v>1</v>
      </c>
      <c r="AA29" s="8">
        <f ca="1">_xll.Orion.ExcelAPI.Miscellaneous.Zero2DF(_xll.Orion.ExcelAPI.Miscellaneous.LinearInterp(Peturbed_QZ,$K29,1,AA$1),ZeroCompFreq,'PDH Calc'!$K29/365)</f>
        <v>1</v>
      </c>
      <c r="AB29" s="8">
        <f ca="1">_xll.Orion.ExcelAPI.Miscellaneous.Zero2DF(_xll.Orion.ExcelAPI.Miscellaneous.LinearInterp(Peturbed_QZ,$K29,1,AB$1),ZeroCompFreq,'PDH Calc'!$K29/365)</f>
        <v>1</v>
      </c>
      <c r="AC29" s="8">
        <f ca="1">_xll.Orion.ExcelAPI.Miscellaneous.Zero2DF(_xll.Orion.ExcelAPI.Miscellaneous.LinearInterp(Peturbed_QZ,$K29,1,AC$1),ZeroCompFreq,'PDH Calc'!$K29/365)</f>
        <v>1</v>
      </c>
      <c r="AD29" s="8">
        <f ca="1">_xll.Orion.ExcelAPI.Miscellaneous.Zero2DF(_xll.Orion.ExcelAPI.Miscellaneous.LinearInterp(Peturbed_QZ,$K29,1,AD$1),ZeroCompFreq,'PDH Calc'!$K29/365)</f>
        <v>1</v>
      </c>
      <c r="AE29" s="8">
        <f ca="1">_xll.Orion.ExcelAPI.Miscellaneous.Zero2DF(_xll.Orion.ExcelAPI.Miscellaneous.LinearInterp(Peturbed_QZ,$K29,1,AE$1),ZeroCompFreq,'PDH Calc'!$K29/365)</f>
        <v>1</v>
      </c>
      <c r="AF29" s="8">
        <f ca="1">_xll.Orion.ExcelAPI.Miscellaneous.Zero2DF(_xll.Orion.ExcelAPI.Miscellaneous.LinearInterp(Peturbed_QZ,$K29,1,AF$1),ZeroCompFreq,'PDH Calc'!$K29/365)</f>
        <v>1</v>
      </c>
      <c r="AG29" s="8">
        <f ca="1">_xll.Orion.ExcelAPI.Miscellaneous.Zero2DF(_xll.Orion.ExcelAPI.Miscellaneous.LinearInterp(Peturbed_QZ,$K29,1,AG$1),ZeroCompFreq,'PDH Calc'!$K29/365)</f>
        <v>1</v>
      </c>
      <c r="AH29" s="8">
        <f ca="1">_xll.Orion.ExcelAPI.Miscellaneous.Zero2DF(_xll.Orion.ExcelAPI.Miscellaneous.LinearInterp(Peturbed_QZ,$K29,1,AH$1),ZeroCompFreq,'PDH Calc'!$K29/365)</f>
        <v>1</v>
      </c>
      <c r="AI29" s="8">
        <f ca="1">_xll.Orion.ExcelAPI.Miscellaneous.Zero2DF(_xll.Orion.ExcelAPI.Miscellaneous.LinearInterp(Peturbed_QZ,$K29,1,AI$1),ZeroCompFreq,'PDH Calc'!$K29/365)</f>
        <v>1</v>
      </c>
      <c r="AJ29" s="8">
        <f ca="1">_xll.Orion.ExcelAPI.Miscellaneous.Zero2DF(_xll.Orion.ExcelAPI.Miscellaneous.LinearInterp(Peturbed_QZ,$K29,1,AJ$1),ZeroCompFreq,'PDH Calc'!$K29/365)</f>
        <v>1</v>
      </c>
      <c r="AK29" s="8">
        <f ca="1">_xll.Orion.ExcelAPI.Miscellaneous.Zero2DF(_xll.Orion.ExcelAPI.Miscellaneous.LinearInterp(Peturbed_QZ,$K29,1,AK$1),ZeroCompFreq,'PDH Calc'!$K29/365)</f>
        <v>1</v>
      </c>
    </row>
    <row r="30" spans="1:37">
      <c r="A30" s="4"/>
      <c r="B30" s="6"/>
      <c r="F30" s="11"/>
      <c r="G30" s="6"/>
      <c r="H30" s="20"/>
      <c r="I30" s="21"/>
      <c r="J30" s="26"/>
      <c r="K30" s="6">
        <f t="shared" ca="1" si="5"/>
        <v>0</v>
      </c>
      <c r="L30" s="201">
        <f ca="1">_xll.Orion.ExcelAPI.Miscellaneous.Zero2DF(_xll.Orion.ExcelAPI.Miscellaneous.LinearInterp(Peturbed_QZ,$K30,1,L$1),ZeroCompFreq,'PDH Calc'!$K30/365)</f>
        <v>1</v>
      </c>
      <c r="M30" s="8">
        <f ca="1">_xll.Orion.ExcelAPI.Miscellaneous.Zero2DF(_xll.Orion.ExcelAPI.Miscellaneous.LinearInterp(Peturbed_QZ,$K30,1,M$1),ZeroCompFreq,'PDH Calc'!$K30/365)</f>
        <v>1</v>
      </c>
      <c r="N30" s="8">
        <f ca="1">_xll.Orion.ExcelAPI.Miscellaneous.Zero2DF(_xll.Orion.ExcelAPI.Miscellaneous.LinearInterp(Peturbed_QZ,$K30,1,N$1),ZeroCompFreq,'PDH Calc'!$K30/365)</f>
        <v>1</v>
      </c>
      <c r="O30" s="8">
        <f ca="1">_xll.Orion.ExcelAPI.Miscellaneous.Zero2DF(_xll.Orion.ExcelAPI.Miscellaneous.LinearInterp(Peturbed_QZ,$K30,1,O$1),ZeroCompFreq,'PDH Calc'!$K30/365)</f>
        <v>1</v>
      </c>
      <c r="P30" s="8">
        <f ca="1">_xll.Orion.ExcelAPI.Miscellaneous.Zero2DF(_xll.Orion.ExcelAPI.Miscellaneous.LinearInterp(Peturbed_QZ,$K30,1,P$1),ZeroCompFreq,'PDH Calc'!$K30/365)</f>
        <v>1</v>
      </c>
      <c r="Q30" s="8">
        <f ca="1">_xll.Orion.ExcelAPI.Miscellaneous.Zero2DF(_xll.Orion.ExcelAPI.Miscellaneous.LinearInterp(Peturbed_QZ,$K30,1,Q$1),ZeroCompFreq,'PDH Calc'!$K30/365)</f>
        <v>1</v>
      </c>
      <c r="R30" s="8">
        <f ca="1">_xll.Orion.ExcelAPI.Miscellaneous.Zero2DF(_xll.Orion.ExcelAPI.Miscellaneous.LinearInterp(Peturbed_QZ,$K30,1,R$1),ZeroCompFreq,'PDH Calc'!$K30/365)</f>
        <v>1</v>
      </c>
      <c r="S30" s="8">
        <f ca="1">_xll.Orion.ExcelAPI.Miscellaneous.Zero2DF(_xll.Orion.ExcelAPI.Miscellaneous.LinearInterp(Peturbed_QZ,$K30,1,S$1),ZeroCompFreq,'PDH Calc'!$K30/365)</f>
        <v>1</v>
      </c>
      <c r="T30" s="8">
        <f ca="1">_xll.Orion.ExcelAPI.Miscellaneous.Zero2DF(_xll.Orion.ExcelAPI.Miscellaneous.LinearInterp(Peturbed_QZ,$K30,1,T$1),ZeroCompFreq,'PDH Calc'!$K30/365)</f>
        <v>1</v>
      </c>
      <c r="U30" s="8">
        <f ca="1">_xll.Orion.ExcelAPI.Miscellaneous.Zero2DF(_xll.Orion.ExcelAPI.Miscellaneous.LinearInterp(Peturbed_QZ,$K30,1,U$1),ZeroCompFreq,'PDH Calc'!$K30/365)</f>
        <v>1</v>
      </c>
      <c r="V30" s="8">
        <f ca="1">_xll.Orion.ExcelAPI.Miscellaneous.Zero2DF(_xll.Orion.ExcelAPI.Miscellaneous.LinearInterp(Peturbed_QZ,$K30,1,V$1),ZeroCompFreq,'PDH Calc'!$K30/365)</f>
        <v>1</v>
      </c>
      <c r="W30" s="8">
        <f ca="1">_xll.Orion.ExcelAPI.Miscellaneous.Zero2DF(_xll.Orion.ExcelAPI.Miscellaneous.LinearInterp(Peturbed_QZ,$K30,1,W$1),ZeroCompFreq,'PDH Calc'!$K30/365)</f>
        <v>1</v>
      </c>
      <c r="X30" s="8">
        <f ca="1">_xll.Orion.ExcelAPI.Miscellaneous.Zero2DF(_xll.Orion.ExcelAPI.Miscellaneous.LinearInterp(Peturbed_QZ,$K30,1,X$1),ZeroCompFreq,'PDH Calc'!$K30/365)</f>
        <v>1</v>
      </c>
      <c r="Y30" s="8">
        <f ca="1">_xll.Orion.ExcelAPI.Miscellaneous.Zero2DF(_xll.Orion.ExcelAPI.Miscellaneous.LinearInterp(Peturbed_QZ,$K30,1,Y$1),ZeroCompFreq,'PDH Calc'!$K30/365)</f>
        <v>1</v>
      </c>
      <c r="Z30" s="8">
        <f ca="1">_xll.Orion.ExcelAPI.Miscellaneous.Zero2DF(_xll.Orion.ExcelAPI.Miscellaneous.LinearInterp(Peturbed_QZ,$K30,1,Z$1),ZeroCompFreq,'PDH Calc'!$K30/365)</f>
        <v>1</v>
      </c>
      <c r="AA30" s="8">
        <f ca="1">_xll.Orion.ExcelAPI.Miscellaneous.Zero2DF(_xll.Orion.ExcelAPI.Miscellaneous.LinearInterp(Peturbed_QZ,$K30,1,AA$1),ZeroCompFreq,'PDH Calc'!$K30/365)</f>
        <v>1</v>
      </c>
      <c r="AB30" s="8">
        <f ca="1">_xll.Orion.ExcelAPI.Miscellaneous.Zero2DF(_xll.Orion.ExcelAPI.Miscellaneous.LinearInterp(Peturbed_QZ,$K30,1,AB$1),ZeroCompFreq,'PDH Calc'!$K30/365)</f>
        <v>1</v>
      </c>
      <c r="AC30" s="8">
        <f ca="1">_xll.Orion.ExcelAPI.Miscellaneous.Zero2DF(_xll.Orion.ExcelAPI.Miscellaneous.LinearInterp(Peturbed_QZ,$K30,1,AC$1),ZeroCompFreq,'PDH Calc'!$K30/365)</f>
        <v>1</v>
      </c>
      <c r="AD30" s="8">
        <f ca="1">_xll.Orion.ExcelAPI.Miscellaneous.Zero2DF(_xll.Orion.ExcelAPI.Miscellaneous.LinearInterp(Peturbed_QZ,$K30,1,AD$1),ZeroCompFreq,'PDH Calc'!$K30/365)</f>
        <v>1</v>
      </c>
      <c r="AE30" s="8">
        <f ca="1">_xll.Orion.ExcelAPI.Miscellaneous.Zero2DF(_xll.Orion.ExcelAPI.Miscellaneous.LinearInterp(Peturbed_QZ,$K30,1,AE$1),ZeroCompFreq,'PDH Calc'!$K30/365)</f>
        <v>1</v>
      </c>
      <c r="AF30" s="8">
        <f ca="1">_xll.Orion.ExcelAPI.Miscellaneous.Zero2DF(_xll.Orion.ExcelAPI.Miscellaneous.LinearInterp(Peturbed_QZ,$K30,1,AF$1),ZeroCompFreq,'PDH Calc'!$K30/365)</f>
        <v>1</v>
      </c>
      <c r="AG30" s="8">
        <f ca="1">_xll.Orion.ExcelAPI.Miscellaneous.Zero2DF(_xll.Orion.ExcelAPI.Miscellaneous.LinearInterp(Peturbed_QZ,$K30,1,AG$1),ZeroCompFreq,'PDH Calc'!$K30/365)</f>
        <v>1</v>
      </c>
      <c r="AH30" s="8">
        <f ca="1">_xll.Orion.ExcelAPI.Miscellaneous.Zero2DF(_xll.Orion.ExcelAPI.Miscellaneous.LinearInterp(Peturbed_QZ,$K30,1,AH$1),ZeroCompFreq,'PDH Calc'!$K30/365)</f>
        <v>1</v>
      </c>
      <c r="AI30" s="8">
        <f ca="1">_xll.Orion.ExcelAPI.Miscellaneous.Zero2DF(_xll.Orion.ExcelAPI.Miscellaneous.LinearInterp(Peturbed_QZ,$K30,1,AI$1),ZeroCompFreq,'PDH Calc'!$K30/365)</f>
        <v>1</v>
      </c>
      <c r="AJ30" s="8">
        <f ca="1">_xll.Orion.ExcelAPI.Miscellaneous.Zero2DF(_xll.Orion.ExcelAPI.Miscellaneous.LinearInterp(Peturbed_QZ,$K30,1,AJ$1),ZeroCompFreq,'PDH Calc'!$K30/365)</f>
        <v>1</v>
      </c>
      <c r="AK30" s="8">
        <f ca="1">_xll.Orion.ExcelAPI.Miscellaneous.Zero2DF(_xll.Orion.ExcelAPI.Miscellaneous.LinearInterp(Peturbed_QZ,$K30,1,AK$1),ZeroCompFreq,'PDH Calc'!$K30/365)</f>
        <v>1</v>
      </c>
    </row>
    <row r="31" spans="1:37">
      <c r="A31" s="4"/>
      <c r="B31" s="6"/>
      <c r="E31" s="6"/>
      <c r="F31" s="11"/>
      <c r="G31" s="6"/>
      <c r="H31" s="20"/>
      <c r="I31" s="21"/>
      <c r="J31" s="26"/>
      <c r="K31" s="6">
        <f t="shared" ca="1" si="5"/>
        <v>0</v>
      </c>
      <c r="L31" s="201">
        <f ca="1">_xll.Orion.ExcelAPI.Miscellaneous.Zero2DF(_xll.Orion.ExcelAPI.Miscellaneous.LinearInterp(Peturbed_QZ,$K31,1,L$1),ZeroCompFreq,'PDH Calc'!$K31/365)</f>
        <v>1</v>
      </c>
      <c r="M31" s="8">
        <f ca="1">_xll.Orion.ExcelAPI.Miscellaneous.Zero2DF(_xll.Orion.ExcelAPI.Miscellaneous.LinearInterp(Peturbed_QZ,$K31,1,M$1),ZeroCompFreq,'PDH Calc'!$K31/365)</f>
        <v>1</v>
      </c>
      <c r="N31" s="8">
        <f ca="1">_xll.Orion.ExcelAPI.Miscellaneous.Zero2DF(_xll.Orion.ExcelAPI.Miscellaneous.LinearInterp(Peturbed_QZ,$K31,1,N$1),ZeroCompFreq,'PDH Calc'!$K31/365)</f>
        <v>1</v>
      </c>
      <c r="O31" s="8">
        <f ca="1">_xll.Orion.ExcelAPI.Miscellaneous.Zero2DF(_xll.Orion.ExcelAPI.Miscellaneous.LinearInterp(Peturbed_QZ,$K31,1,O$1),ZeroCompFreq,'PDH Calc'!$K31/365)</f>
        <v>1</v>
      </c>
      <c r="P31" s="8">
        <f ca="1">_xll.Orion.ExcelAPI.Miscellaneous.Zero2DF(_xll.Orion.ExcelAPI.Miscellaneous.LinearInterp(Peturbed_QZ,$K31,1,P$1),ZeroCompFreq,'PDH Calc'!$K31/365)</f>
        <v>1</v>
      </c>
      <c r="Q31" s="8">
        <f ca="1">_xll.Orion.ExcelAPI.Miscellaneous.Zero2DF(_xll.Orion.ExcelAPI.Miscellaneous.LinearInterp(Peturbed_QZ,$K31,1,Q$1),ZeroCompFreq,'PDH Calc'!$K31/365)</f>
        <v>1</v>
      </c>
      <c r="R31" s="8">
        <f ca="1">_xll.Orion.ExcelAPI.Miscellaneous.Zero2DF(_xll.Orion.ExcelAPI.Miscellaneous.LinearInterp(Peturbed_QZ,$K31,1,R$1),ZeroCompFreq,'PDH Calc'!$K31/365)</f>
        <v>1</v>
      </c>
      <c r="S31" s="8">
        <f ca="1">_xll.Orion.ExcelAPI.Miscellaneous.Zero2DF(_xll.Orion.ExcelAPI.Miscellaneous.LinearInterp(Peturbed_QZ,$K31,1,S$1),ZeroCompFreq,'PDH Calc'!$K31/365)</f>
        <v>1</v>
      </c>
      <c r="T31" s="8">
        <f ca="1">_xll.Orion.ExcelAPI.Miscellaneous.Zero2DF(_xll.Orion.ExcelAPI.Miscellaneous.LinearInterp(Peturbed_QZ,$K31,1,T$1),ZeroCompFreq,'PDH Calc'!$K31/365)</f>
        <v>1</v>
      </c>
      <c r="U31" s="8">
        <f ca="1">_xll.Orion.ExcelAPI.Miscellaneous.Zero2DF(_xll.Orion.ExcelAPI.Miscellaneous.LinearInterp(Peturbed_QZ,$K31,1,U$1),ZeroCompFreq,'PDH Calc'!$K31/365)</f>
        <v>1</v>
      </c>
      <c r="V31" s="8">
        <f ca="1">_xll.Orion.ExcelAPI.Miscellaneous.Zero2DF(_xll.Orion.ExcelAPI.Miscellaneous.LinearInterp(Peturbed_QZ,$K31,1,V$1),ZeroCompFreq,'PDH Calc'!$K31/365)</f>
        <v>1</v>
      </c>
      <c r="W31" s="8">
        <f ca="1">_xll.Orion.ExcelAPI.Miscellaneous.Zero2DF(_xll.Orion.ExcelAPI.Miscellaneous.LinearInterp(Peturbed_QZ,$K31,1,W$1),ZeroCompFreq,'PDH Calc'!$K31/365)</f>
        <v>1</v>
      </c>
      <c r="X31" s="8">
        <f ca="1">_xll.Orion.ExcelAPI.Miscellaneous.Zero2DF(_xll.Orion.ExcelAPI.Miscellaneous.LinearInterp(Peturbed_QZ,$K31,1,X$1),ZeroCompFreq,'PDH Calc'!$K31/365)</f>
        <v>1</v>
      </c>
      <c r="Y31" s="8">
        <f ca="1">_xll.Orion.ExcelAPI.Miscellaneous.Zero2DF(_xll.Orion.ExcelAPI.Miscellaneous.LinearInterp(Peturbed_QZ,$K31,1,Y$1),ZeroCompFreq,'PDH Calc'!$K31/365)</f>
        <v>1</v>
      </c>
      <c r="Z31" s="8">
        <f ca="1">_xll.Orion.ExcelAPI.Miscellaneous.Zero2DF(_xll.Orion.ExcelAPI.Miscellaneous.LinearInterp(Peturbed_QZ,$K31,1,Z$1),ZeroCompFreq,'PDH Calc'!$K31/365)</f>
        <v>1</v>
      </c>
      <c r="AA31" s="8">
        <f ca="1">_xll.Orion.ExcelAPI.Miscellaneous.Zero2DF(_xll.Orion.ExcelAPI.Miscellaneous.LinearInterp(Peturbed_QZ,$K31,1,AA$1),ZeroCompFreq,'PDH Calc'!$K31/365)</f>
        <v>1</v>
      </c>
      <c r="AB31" s="8">
        <f ca="1">_xll.Orion.ExcelAPI.Miscellaneous.Zero2DF(_xll.Orion.ExcelAPI.Miscellaneous.LinearInterp(Peturbed_QZ,$K31,1,AB$1),ZeroCompFreq,'PDH Calc'!$K31/365)</f>
        <v>1</v>
      </c>
      <c r="AC31" s="8">
        <f ca="1">_xll.Orion.ExcelAPI.Miscellaneous.Zero2DF(_xll.Orion.ExcelAPI.Miscellaneous.LinearInterp(Peturbed_QZ,$K31,1,AC$1),ZeroCompFreq,'PDH Calc'!$K31/365)</f>
        <v>1</v>
      </c>
      <c r="AD31" s="8">
        <f ca="1">_xll.Orion.ExcelAPI.Miscellaneous.Zero2DF(_xll.Orion.ExcelAPI.Miscellaneous.LinearInterp(Peturbed_QZ,$K31,1,AD$1),ZeroCompFreq,'PDH Calc'!$K31/365)</f>
        <v>1</v>
      </c>
      <c r="AE31" s="8">
        <f ca="1">_xll.Orion.ExcelAPI.Miscellaneous.Zero2DF(_xll.Orion.ExcelAPI.Miscellaneous.LinearInterp(Peturbed_QZ,$K31,1,AE$1),ZeroCompFreq,'PDH Calc'!$K31/365)</f>
        <v>1</v>
      </c>
      <c r="AF31" s="8">
        <f ca="1">_xll.Orion.ExcelAPI.Miscellaneous.Zero2DF(_xll.Orion.ExcelAPI.Miscellaneous.LinearInterp(Peturbed_QZ,$K31,1,AF$1),ZeroCompFreq,'PDH Calc'!$K31/365)</f>
        <v>1</v>
      </c>
      <c r="AG31" s="8">
        <f ca="1">_xll.Orion.ExcelAPI.Miscellaneous.Zero2DF(_xll.Orion.ExcelAPI.Miscellaneous.LinearInterp(Peturbed_QZ,$K31,1,AG$1),ZeroCompFreq,'PDH Calc'!$K31/365)</f>
        <v>1</v>
      </c>
      <c r="AH31" s="8">
        <f ca="1">_xll.Orion.ExcelAPI.Miscellaneous.Zero2DF(_xll.Orion.ExcelAPI.Miscellaneous.LinearInterp(Peturbed_QZ,$K31,1,AH$1),ZeroCompFreq,'PDH Calc'!$K31/365)</f>
        <v>1</v>
      </c>
      <c r="AI31" s="8">
        <f ca="1">_xll.Orion.ExcelAPI.Miscellaneous.Zero2DF(_xll.Orion.ExcelAPI.Miscellaneous.LinearInterp(Peturbed_QZ,$K31,1,AI$1),ZeroCompFreq,'PDH Calc'!$K31/365)</f>
        <v>1</v>
      </c>
      <c r="AJ31" s="8">
        <f ca="1">_xll.Orion.ExcelAPI.Miscellaneous.Zero2DF(_xll.Orion.ExcelAPI.Miscellaneous.LinearInterp(Peturbed_QZ,$K31,1,AJ$1),ZeroCompFreq,'PDH Calc'!$K31/365)</f>
        <v>1</v>
      </c>
      <c r="AK31" s="8">
        <f ca="1">_xll.Orion.ExcelAPI.Miscellaneous.Zero2DF(_xll.Orion.ExcelAPI.Miscellaneous.LinearInterp(Peturbed_QZ,$K31,1,AK$1),ZeroCompFreq,'PDH Calc'!$K31/365)</f>
        <v>1</v>
      </c>
    </row>
    <row r="32" spans="1:37">
      <c r="A32" s="4"/>
      <c r="B32" s="6"/>
      <c r="E32" s="6"/>
      <c r="F32" s="11"/>
      <c r="G32" s="6"/>
      <c r="H32" s="20"/>
      <c r="I32" s="21"/>
      <c r="J32" s="26"/>
      <c r="K32" s="6">
        <f t="shared" ca="1" si="5"/>
        <v>0</v>
      </c>
      <c r="L32" s="201">
        <f ca="1">_xll.Orion.ExcelAPI.Miscellaneous.Zero2DF(_xll.Orion.ExcelAPI.Miscellaneous.LinearInterp(Peturbed_QZ,$K32,1,L$1),ZeroCompFreq,'PDH Calc'!$K32/365)</f>
        <v>1</v>
      </c>
      <c r="M32" s="8">
        <f ca="1">_xll.Orion.ExcelAPI.Miscellaneous.Zero2DF(_xll.Orion.ExcelAPI.Miscellaneous.LinearInterp(Peturbed_QZ,$K32,1,M$1),ZeroCompFreq,'PDH Calc'!$K32/365)</f>
        <v>1</v>
      </c>
      <c r="N32" s="8">
        <f ca="1">_xll.Orion.ExcelAPI.Miscellaneous.Zero2DF(_xll.Orion.ExcelAPI.Miscellaneous.LinearInterp(Peturbed_QZ,$K32,1,N$1),ZeroCompFreq,'PDH Calc'!$K32/365)</f>
        <v>1</v>
      </c>
      <c r="O32" s="8">
        <f ca="1">_xll.Orion.ExcelAPI.Miscellaneous.Zero2DF(_xll.Orion.ExcelAPI.Miscellaneous.LinearInterp(Peturbed_QZ,$K32,1,O$1),ZeroCompFreq,'PDH Calc'!$K32/365)</f>
        <v>1</v>
      </c>
      <c r="P32" s="8">
        <f ca="1">_xll.Orion.ExcelAPI.Miscellaneous.Zero2DF(_xll.Orion.ExcelAPI.Miscellaneous.LinearInterp(Peturbed_QZ,$K32,1,P$1),ZeroCompFreq,'PDH Calc'!$K32/365)</f>
        <v>1</v>
      </c>
      <c r="Q32" s="8">
        <f ca="1">_xll.Orion.ExcelAPI.Miscellaneous.Zero2DF(_xll.Orion.ExcelAPI.Miscellaneous.LinearInterp(Peturbed_QZ,$K32,1,Q$1),ZeroCompFreq,'PDH Calc'!$K32/365)</f>
        <v>1</v>
      </c>
      <c r="R32" s="8">
        <f ca="1">_xll.Orion.ExcelAPI.Miscellaneous.Zero2DF(_xll.Orion.ExcelAPI.Miscellaneous.LinearInterp(Peturbed_QZ,$K32,1,R$1),ZeroCompFreq,'PDH Calc'!$K32/365)</f>
        <v>1</v>
      </c>
      <c r="S32" s="8">
        <f ca="1">_xll.Orion.ExcelAPI.Miscellaneous.Zero2DF(_xll.Orion.ExcelAPI.Miscellaneous.LinearInterp(Peturbed_QZ,$K32,1,S$1),ZeroCompFreq,'PDH Calc'!$K32/365)</f>
        <v>1</v>
      </c>
      <c r="T32" s="8">
        <f ca="1">_xll.Orion.ExcelAPI.Miscellaneous.Zero2DF(_xll.Orion.ExcelAPI.Miscellaneous.LinearInterp(Peturbed_QZ,$K32,1,T$1),ZeroCompFreq,'PDH Calc'!$K32/365)</f>
        <v>1</v>
      </c>
      <c r="U32" s="8">
        <f ca="1">_xll.Orion.ExcelAPI.Miscellaneous.Zero2DF(_xll.Orion.ExcelAPI.Miscellaneous.LinearInterp(Peturbed_QZ,$K32,1,U$1),ZeroCompFreq,'PDH Calc'!$K32/365)</f>
        <v>1</v>
      </c>
      <c r="V32" s="8">
        <f ca="1">_xll.Orion.ExcelAPI.Miscellaneous.Zero2DF(_xll.Orion.ExcelAPI.Miscellaneous.LinearInterp(Peturbed_QZ,$K32,1,V$1),ZeroCompFreq,'PDH Calc'!$K32/365)</f>
        <v>1</v>
      </c>
      <c r="W32" s="8">
        <f ca="1">_xll.Orion.ExcelAPI.Miscellaneous.Zero2DF(_xll.Orion.ExcelAPI.Miscellaneous.LinearInterp(Peturbed_QZ,$K32,1,W$1),ZeroCompFreq,'PDH Calc'!$K32/365)</f>
        <v>1</v>
      </c>
      <c r="X32" s="8">
        <f ca="1">_xll.Orion.ExcelAPI.Miscellaneous.Zero2DF(_xll.Orion.ExcelAPI.Miscellaneous.LinearInterp(Peturbed_QZ,$K32,1,X$1),ZeroCompFreq,'PDH Calc'!$K32/365)</f>
        <v>1</v>
      </c>
      <c r="Y32" s="8">
        <f ca="1">_xll.Orion.ExcelAPI.Miscellaneous.Zero2DF(_xll.Orion.ExcelAPI.Miscellaneous.LinearInterp(Peturbed_QZ,$K32,1,Y$1),ZeroCompFreq,'PDH Calc'!$K32/365)</f>
        <v>1</v>
      </c>
      <c r="Z32" s="8">
        <f ca="1">_xll.Orion.ExcelAPI.Miscellaneous.Zero2DF(_xll.Orion.ExcelAPI.Miscellaneous.LinearInterp(Peturbed_QZ,$K32,1,Z$1),ZeroCompFreq,'PDH Calc'!$K32/365)</f>
        <v>1</v>
      </c>
      <c r="AA32" s="8">
        <f ca="1">_xll.Orion.ExcelAPI.Miscellaneous.Zero2DF(_xll.Orion.ExcelAPI.Miscellaneous.LinearInterp(Peturbed_QZ,$K32,1,AA$1),ZeroCompFreq,'PDH Calc'!$K32/365)</f>
        <v>1</v>
      </c>
      <c r="AB32" s="8">
        <f ca="1">_xll.Orion.ExcelAPI.Miscellaneous.Zero2DF(_xll.Orion.ExcelAPI.Miscellaneous.LinearInterp(Peturbed_QZ,$K32,1,AB$1),ZeroCompFreq,'PDH Calc'!$K32/365)</f>
        <v>1</v>
      </c>
      <c r="AC32" s="8">
        <f ca="1">_xll.Orion.ExcelAPI.Miscellaneous.Zero2DF(_xll.Orion.ExcelAPI.Miscellaneous.LinearInterp(Peturbed_QZ,$K32,1,AC$1),ZeroCompFreq,'PDH Calc'!$K32/365)</f>
        <v>1</v>
      </c>
      <c r="AD32" s="8">
        <f ca="1">_xll.Orion.ExcelAPI.Miscellaneous.Zero2DF(_xll.Orion.ExcelAPI.Miscellaneous.LinearInterp(Peturbed_QZ,$K32,1,AD$1),ZeroCompFreq,'PDH Calc'!$K32/365)</f>
        <v>1</v>
      </c>
      <c r="AE32" s="8">
        <f ca="1">_xll.Orion.ExcelAPI.Miscellaneous.Zero2DF(_xll.Orion.ExcelAPI.Miscellaneous.LinearInterp(Peturbed_QZ,$K32,1,AE$1),ZeroCompFreq,'PDH Calc'!$K32/365)</f>
        <v>1</v>
      </c>
      <c r="AF32" s="8">
        <f ca="1">_xll.Orion.ExcelAPI.Miscellaneous.Zero2DF(_xll.Orion.ExcelAPI.Miscellaneous.LinearInterp(Peturbed_QZ,$K32,1,AF$1),ZeroCompFreq,'PDH Calc'!$K32/365)</f>
        <v>1</v>
      </c>
      <c r="AG32" s="8">
        <f ca="1">_xll.Orion.ExcelAPI.Miscellaneous.Zero2DF(_xll.Orion.ExcelAPI.Miscellaneous.LinearInterp(Peturbed_QZ,$K32,1,AG$1),ZeroCompFreq,'PDH Calc'!$K32/365)</f>
        <v>1</v>
      </c>
      <c r="AH32" s="8">
        <f ca="1">_xll.Orion.ExcelAPI.Miscellaneous.Zero2DF(_xll.Orion.ExcelAPI.Miscellaneous.LinearInterp(Peturbed_QZ,$K32,1,AH$1),ZeroCompFreq,'PDH Calc'!$K32/365)</f>
        <v>1</v>
      </c>
      <c r="AI32" s="8">
        <f ca="1">_xll.Orion.ExcelAPI.Miscellaneous.Zero2DF(_xll.Orion.ExcelAPI.Miscellaneous.LinearInterp(Peturbed_QZ,$K32,1,AI$1),ZeroCompFreq,'PDH Calc'!$K32/365)</f>
        <v>1</v>
      </c>
      <c r="AJ32" s="8">
        <f ca="1">_xll.Orion.ExcelAPI.Miscellaneous.Zero2DF(_xll.Orion.ExcelAPI.Miscellaneous.LinearInterp(Peturbed_QZ,$K32,1,AJ$1),ZeroCompFreq,'PDH Calc'!$K32/365)</f>
        <v>1</v>
      </c>
      <c r="AK32" s="8">
        <f ca="1">_xll.Orion.ExcelAPI.Miscellaneous.Zero2DF(_xll.Orion.ExcelAPI.Miscellaneous.LinearInterp(Peturbed_QZ,$K32,1,AK$1),ZeroCompFreq,'PDH Calc'!$K32/365)</f>
        <v>1</v>
      </c>
    </row>
    <row r="33" spans="1:37">
      <c r="A33" s="4"/>
      <c r="B33" s="6"/>
      <c r="E33" s="6"/>
      <c r="F33" s="11"/>
      <c r="G33" s="6"/>
      <c r="H33" s="20"/>
      <c r="I33" s="21"/>
      <c r="J33" s="26"/>
      <c r="K33" s="6">
        <f t="shared" ref="K33:K96" ca="1" si="7">(H33-Calc_Date)*ISNUMBER(H33)</f>
        <v>0</v>
      </c>
      <c r="L33" s="201">
        <f ca="1">_xll.Orion.ExcelAPI.Miscellaneous.Zero2DF(_xll.Orion.ExcelAPI.Miscellaneous.LinearInterp(Peturbed_QZ,$K33,1,L$1),ZeroCompFreq,'PDH Calc'!$K33/365)</f>
        <v>1</v>
      </c>
      <c r="M33" s="8">
        <f ca="1">_xll.Orion.ExcelAPI.Miscellaneous.Zero2DF(_xll.Orion.ExcelAPI.Miscellaneous.LinearInterp(Peturbed_QZ,$K33,1,M$1),ZeroCompFreq,'PDH Calc'!$K33/365)</f>
        <v>1</v>
      </c>
      <c r="N33" s="8">
        <f ca="1">_xll.Orion.ExcelAPI.Miscellaneous.Zero2DF(_xll.Orion.ExcelAPI.Miscellaneous.LinearInterp(Peturbed_QZ,$K33,1,N$1),ZeroCompFreq,'PDH Calc'!$K33/365)</f>
        <v>1</v>
      </c>
      <c r="O33" s="8">
        <f ca="1">_xll.Orion.ExcelAPI.Miscellaneous.Zero2DF(_xll.Orion.ExcelAPI.Miscellaneous.LinearInterp(Peturbed_QZ,$K33,1,O$1),ZeroCompFreq,'PDH Calc'!$K33/365)</f>
        <v>1</v>
      </c>
      <c r="P33" s="8">
        <f ca="1">_xll.Orion.ExcelAPI.Miscellaneous.Zero2DF(_xll.Orion.ExcelAPI.Miscellaneous.LinearInterp(Peturbed_QZ,$K33,1,P$1),ZeroCompFreq,'PDH Calc'!$K33/365)</f>
        <v>1</v>
      </c>
      <c r="Q33" s="8">
        <f ca="1">_xll.Orion.ExcelAPI.Miscellaneous.Zero2DF(_xll.Orion.ExcelAPI.Miscellaneous.LinearInterp(Peturbed_QZ,$K33,1,Q$1),ZeroCompFreq,'PDH Calc'!$K33/365)</f>
        <v>1</v>
      </c>
      <c r="R33" s="8">
        <f ca="1">_xll.Orion.ExcelAPI.Miscellaneous.Zero2DF(_xll.Orion.ExcelAPI.Miscellaneous.LinearInterp(Peturbed_QZ,$K33,1,R$1),ZeroCompFreq,'PDH Calc'!$K33/365)</f>
        <v>1</v>
      </c>
      <c r="S33" s="8">
        <f ca="1">_xll.Orion.ExcelAPI.Miscellaneous.Zero2DF(_xll.Orion.ExcelAPI.Miscellaneous.LinearInterp(Peturbed_QZ,$K33,1,S$1),ZeroCompFreq,'PDH Calc'!$K33/365)</f>
        <v>1</v>
      </c>
      <c r="T33" s="8">
        <f ca="1">_xll.Orion.ExcelAPI.Miscellaneous.Zero2DF(_xll.Orion.ExcelAPI.Miscellaneous.LinearInterp(Peturbed_QZ,$K33,1,T$1),ZeroCompFreq,'PDH Calc'!$K33/365)</f>
        <v>1</v>
      </c>
      <c r="U33" s="8">
        <f ca="1">_xll.Orion.ExcelAPI.Miscellaneous.Zero2DF(_xll.Orion.ExcelAPI.Miscellaneous.LinearInterp(Peturbed_QZ,$K33,1,U$1),ZeroCompFreq,'PDH Calc'!$K33/365)</f>
        <v>1</v>
      </c>
      <c r="V33" s="8">
        <f ca="1">_xll.Orion.ExcelAPI.Miscellaneous.Zero2DF(_xll.Orion.ExcelAPI.Miscellaneous.LinearInterp(Peturbed_QZ,$K33,1,V$1),ZeroCompFreq,'PDH Calc'!$K33/365)</f>
        <v>1</v>
      </c>
      <c r="W33" s="8">
        <f ca="1">_xll.Orion.ExcelAPI.Miscellaneous.Zero2DF(_xll.Orion.ExcelAPI.Miscellaneous.LinearInterp(Peturbed_QZ,$K33,1,W$1),ZeroCompFreq,'PDH Calc'!$K33/365)</f>
        <v>1</v>
      </c>
      <c r="X33" s="8">
        <f ca="1">_xll.Orion.ExcelAPI.Miscellaneous.Zero2DF(_xll.Orion.ExcelAPI.Miscellaneous.LinearInterp(Peturbed_QZ,$K33,1,X$1),ZeroCompFreq,'PDH Calc'!$K33/365)</f>
        <v>1</v>
      </c>
      <c r="Y33" s="8">
        <f ca="1">_xll.Orion.ExcelAPI.Miscellaneous.Zero2DF(_xll.Orion.ExcelAPI.Miscellaneous.LinearInterp(Peturbed_QZ,$K33,1,Y$1),ZeroCompFreq,'PDH Calc'!$K33/365)</f>
        <v>1</v>
      </c>
      <c r="Z33" s="8">
        <f ca="1">_xll.Orion.ExcelAPI.Miscellaneous.Zero2DF(_xll.Orion.ExcelAPI.Miscellaneous.LinearInterp(Peturbed_QZ,$K33,1,Z$1),ZeroCompFreq,'PDH Calc'!$K33/365)</f>
        <v>1</v>
      </c>
      <c r="AA33" s="8">
        <f ca="1">_xll.Orion.ExcelAPI.Miscellaneous.Zero2DF(_xll.Orion.ExcelAPI.Miscellaneous.LinearInterp(Peturbed_QZ,$K33,1,AA$1),ZeroCompFreq,'PDH Calc'!$K33/365)</f>
        <v>1</v>
      </c>
      <c r="AB33" s="8">
        <f ca="1">_xll.Orion.ExcelAPI.Miscellaneous.Zero2DF(_xll.Orion.ExcelAPI.Miscellaneous.LinearInterp(Peturbed_QZ,$K33,1,AB$1),ZeroCompFreq,'PDH Calc'!$K33/365)</f>
        <v>1</v>
      </c>
      <c r="AC33" s="8">
        <f ca="1">_xll.Orion.ExcelAPI.Miscellaneous.Zero2DF(_xll.Orion.ExcelAPI.Miscellaneous.LinearInterp(Peturbed_QZ,$K33,1,AC$1),ZeroCompFreq,'PDH Calc'!$K33/365)</f>
        <v>1</v>
      </c>
      <c r="AD33" s="8">
        <f ca="1">_xll.Orion.ExcelAPI.Miscellaneous.Zero2DF(_xll.Orion.ExcelAPI.Miscellaneous.LinearInterp(Peturbed_QZ,$K33,1,AD$1),ZeroCompFreq,'PDH Calc'!$K33/365)</f>
        <v>1</v>
      </c>
      <c r="AE33" s="8">
        <f ca="1">_xll.Orion.ExcelAPI.Miscellaneous.Zero2DF(_xll.Orion.ExcelAPI.Miscellaneous.LinearInterp(Peturbed_QZ,$K33,1,AE$1),ZeroCompFreq,'PDH Calc'!$K33/365)</f>
        <v>1</v>
      </c>
      <c r="AF33" s="8">
        <f ca="1">_xll.Orion.ExcelAPI.Miscellaneous.Zero2DF(_xll.Orion.ExcelAPI.Miscellaneous.LinearInterp(Peturbed_QZ,$K33,1,AF$1),ZeroCompFreq,'PDH Calc'!$K33/365)</f>
        <v>1</v>
      </c>
      <c r="AG33" s="8">
        <f ca="1">_xll.Orion.ExcelAPI.Miscellaneous.Zero2DF(_xll.Orion.ExcelAPI.Miscellaneous.LinearInterp(Peturbed_QZ,$K33,1,AG$1),ZeroCompFreq,'PDH Calc'!$K33/365)</f>
        <v>1</v>
      </c>
      <c r="AH33" s="8">
        <f ca="1">_xll.Orion.ExcelAPI.Miscellaneous.Zero2DF(_xll.Orion.ExcelAPI.Miscellaneous.LinearInterp(Peturbed_QZ,$K33,1,AH$1),ZeroCompFreq,'PDH Calc'!$K33/365)</f>
        <v>1</v>
      </c>
      <c r="AI33" s="8">
        <f ca="1">_xll.Orion.ExcelAPI.Miscellaneous.Zero2DF(_xll.Orion.ExcelAPI.Miscellaneous.LinearInterp(Peturbed_QZ,$K33,1,AI$1),ZeroCompFreq,'PDH Calc'!$K33/365)</f>
        <v>1</v>
      </c>
      <c r="AJ33" s="8">
        <f ca="1">_xll.Orion.ExcelAPI.Miscellaneous.Zero2DF(_xll.Orion.ExcelAPI.Miscellaneous.LinearInterp(Peturbed_QZ,$K33,1,AJ$1),ZeroCompFreq,'PDH Calc'!$K33/365)</f>
        <v>1</v>
      </c>
      <c r="AK33" s="8">
        <f ca="1">_xll.Orion.ExcelAPI.Miscellaneous.Zero2DF(_xll.Orion.ExcelAPI.Miscellaneous.LinearInterp(Peturbed_QZ,$K33,1,AK$1),ZeroCompFreq,'PDH Calc'!$K33/365)</f>
        <v>1</v>
      </c>
    </row>
    <row r="34" spans="1:37">
      <c r="A34" s="4"/>
      <c r="B34" s="6"/>
      <c r="E34" s="6"/>
      <c r="F34" s="11"/>
      <c r="G34" s="6"/>
      <c r="H34" s="20"/>
      <c r="I34" s="21"/>
      <c r="J34" s="26"/>
      <c r="K34" s="6">
        <f t="shared" ca="1" si="7"/>
        <v>0</v>
      </c>
      <c r="L34" s="201">
        <f ca="1">_xll.Orion.ExcelAPI.Miscellaneous.Zero2DF(_xll.Orion.ExcelAPI.Miscellaneous.LinearInterp(Peturbed_QZ,$K34,1,L$1),ZeroCompFreq,'PDH Calc'!$K34/365)</f>
        <v>1</v>
      </c>
      <c r="M34" s="8">
        <f ca="1">_xll.Orion.ExcelAPI.Miscellaneous.Zero2DF(_xll.Orion.ExcelAPI.Miscellaneous.LinearInterp(Peturbed_QZ,$K34,1,M$1),ZeroCompFreq,'PDH Calc'!$K34/365)</f>
        <v>1</v>
      </c>
      <c r="N34" s="8">
        <f ca="1">_xll.Orion.ExcelAPI.Miscellaneous.Zero2DF(_xll.Orion.ExcelAPI.Miscellaneous.LinearInterp(Peturbed_QZ,$K34,1,N$1),ZeroCompFreq,'PDH Calc'!$K34/365)</f>
        <v>1</v>
      </c>
      <c r="O34" s="8">
        <f ca="1">_xll.Orion.ExcelAPI.Miscellaneous.Zero2DF(_xll.Orion.ExcelAPI.Miscellaneous.LinearInterp(Peturbed_QZ,$K34,1,O$1),ZeroCompFreq,'PDH Calc'!$K34/365)</f>
        <v>1</v>
      </c>
      <c r="P34" s="8">
        <f ca="1">_xll.Orion.ExcelAPI.Miscellaneous.Zero2DF(_xll.Orion.ExcelAPI.Miscellaneous.LinearInterp(Peturbed_QZ,$K34,1,P$1),ZeroCompFreq,'PDH Calc'!$K34/365)</f>
        <v>1</v>
      </c>
      <c r="Q34" s="8">
        <f ca="1">_xll.Orion.ExcelAPI.Miscellaneous.Zero2DF(_xll.Orion.ExcelAPI.Miscellaneous.LinearInterp(Peturbed_QZ,$K34,1,Q$1),ZeroCompFreq,'PDH Calc'!$K34/365)</f>
        <v>1</v>
      </c>
      <c r="R34" s="8">
        <f ca="1">_xll.Orion.ExcelAPI.Miscellaneous.Zero2DF(_xll.Orion.ExcelAPI.Miscellaneous.LinearInterp(Peturbed_QZ,$K34,1,R$1),ZeroCompFreq,'PDH Calc'!$K34/365)</f>
        <v>1</v>
      </c>
      <c r="S34" s="8">
        <f ca="1">_xll.Orion.ExcelAPI.Miscellaneous.Zero2DF(_xll.Orion.ExcelAPI.Miscellaneous.LinearInterp(Peturbed_QZ,$K34,1,S$1),ZeroCompFreq,'PDH Calc'!$K34/365)</f>
        <v>1</v>
      </c>
      <c r="T34" s="8">
        <f ca="1">_xll.Orion.ExcelAPI.Miscellaneous.Zero2DF(_xll.Orion.ExcelAPI.Miscellaneous.LinearInterp(Peturbed_QZ,$K34,1,T$1),ZeroCompFreq,'PDH Calc'!$K34/365)</f>
        <v>1</v>
      </c>
      <c r="U34" s="8">
        <f ca="1">_xll.Orion.ExcelAPI.Miscellaneous.Zero2DF(_xll.Orion.ExcelAPI.Miscellaneous.LinearInterp(Peturbed_QZ,$K34,1,U$1),ZeroCompFreq,'PDH Calc'!$K34/365)</f>
        <v>1</v>
      </c>
      <c r="V34" s="8">
        <f ca="1">_xll.Orion.ExcelAPI.Miscellaneous.Zero2DF(_xll.Orion.ExcelAPI.Miscellaneous.LinearInterp(Peturbed_QZ,$K34,1,V$1),ZeroCompFreq,'PDH Calc'!$K34/365)</f>
        <v>1</v>
      </c>
      <c r="W34" s="8">
        <f ca="1">_xll.Orion.ExcelAPI.Miscellaneous.Zero2DF(_xll.Orion.ExcelAPI.Miscellaneous.LinearInterp(Peturbed_QZ,$K34,1,W$1),ZeroCompFreq,'PDH Calc'!$K34/365)</f>
        <v>1</v>
      </c>
      <c r="X34" s="8">
        <f ca="1">_xll.Orion.ExcelAPI.Miscellaneous.Zero2DF(_xll.Orion.ExcelAPI.Miscellaneous.LinearInterp(Peturbed_QZ,$K34,1,X$1),ZeroCompFreq,'PDH Calc'!$K34/365)</f>
        <v>1</v>
      </c>
      <c r="Y34" s="8">
        <f ca="1">_xll.Orion.ExcelAPI.Miscellaneous.Zero2DF(_xll.Orion.ExcelAPI.Miscellaneous.LinearInterp(Peturbed_QZ,$K34,1,Y$1),ZeroCompFreq,'PDH Calc'!$K34/365)</f>
        <v>1</v>
      </c>
      <c r="Z34" s="8">
        <f ca="1">_xll.Orion.ExcelAPI.Miscellaneous.Zero2DF(_xll.Orion.ExcelAPI.Miscellaneous.LinearInterp(Peturbed_QZ,$K34,1,Z$1),ZeroCompFreq,'PDH Calc'!$K34/365)</f>
        <v>1</v>
      </c>
      <c r="AA34" s="8">
        <f ca="1">_xll.Orion.ExcelAPI.Miscellaneous.Zero2DF(_xll.Orion.ExcelAPI.Miscellaneous.LinearInterp(Peturbed_QZ,$K34,1,AA$1),ZeroCompFreq,'PDH Calc'!$K34/365)</f>
        <v>1</v>
      </c>
      <c r="AB34" s="8">
        <f ca="1">_xll.Orion.ExcelAPI.Miscellaneous.Zero2DF(_xll.Orion.ExcelAPI.Miscellaneous.LinearInterp(Peturbed_QZ,$K34,1,AB$1),ZeroCompFreq,'PDH Calc'!$K34/365)</f>
        <v>1</v>
      </c>
      <c r="AC34" s="8">
        <f ca="1">_xll.Orion.ExcelAPI.Miscellaneous.Zero2DF(_xll.Orion.ExcelAPI.Miscellaneous.LinearInterp(Peturbed_QZ,$K34,1,AC$1),ZeroCompFreq,'PDH Calc'!$K34/365)</f>
        <v>1</v>
      </c>
      <c r="AD34" s="8">
        <f ca="1">_xll.Orion.ExcelAPI.Miscellaneous.Zero2DF(_xll.Orion.ExcelAPI.Miscellaneous.LinearInterp(Peturbed_QZ,$K34,1,AD$1),ZeroCompFreq,'PDH Calc'!$K34/365)</f>
        <v>1</v>
      </c>
      <c r="AE34" s="8">
        <f ca="1">_xll.Orion.ExcelAPI.Miscellaneous.Zero2DF(_xll.Orion.ExcelAPI.Miscellaneous.LinearInterp(Peturbed_QZ,$K34,1,AE$1),ZeroCompFreq,'PDH Calc'!$K34/365)</f>
        <v>1</v>
      </c>
      <c r="AF34" s="8">
        <f ca="1">_xll.Orion.ExcelAPI.Miscellaneous.Zero2DF(_xll.Orion.ExcelAPI.Miscellaneous.LinearInterp(Peturbed_QZ,$K34,1,AF$1),ZeroCompFreq,'PDH Calc'!$K34/365)</f>
        <v>1</v>
      </c>
      <c r="AG34" s="8">
        <f ca="1">_xll.Orion.ExcelAPI.Miscellaneous.Zero2DF(_xll.Orion.ExcelAPI.Miscellaneous.LinearInterp(Peturbed_QZ,$K34,1,AG$1),ZeroCompFreq,'PDH Calc'!$K34/365)</f>
        <v>1</v>
      </c>
      <c r="AH34" s="8">
        <f ca="1">_xll.Orion.ExcelAPI.Miscellaneous.Zero2DF(_xll.Orion.ExcelAPI.Miscellaneous.LinearInterp(Peturbed_QZ,$K34,1,AH$1),ZeroCompFreq,'PDH Calc'!$K34/365)</f>
        <v>1</v>
      </c>
      <c r="AI34" s="8">
        <f ca="1">_xll.Orion.ExcelAPI.Miscellaneous.Zero2DF(_xll.Orion.ExcelAPI.Miscellaneous.LinearInterp(Peturbed_QZ,$K34,1,AI$1),ZeroCompFreq,'PDH Calc'!$K34/365)</f>
        <v>1</v>
      </c>
      <c r="AJ34" s="8">
        <f ca="1">_xll.Orion.ExcelAPI.Miscellaneous.Zero2DF(_xll.Orion.ExcelAPI.Miscellaneous.LinearInterp(Peturbed_QZ,$K34,1,AJ$1),ZeroCompFreq,'PDH Calc'!$K34/365)</f>
        <v>1</v>
      </c>
      <c r="AK34" s="8">
        <f ca="1">_xll.Orion.ExcelAPI.Miscellaneous.Zero2DF(_xll.Orion.ExcelAPI.Miscellaneous.LinearInterp(Peturbed_QZ,$K34,1,AK$1),ZeroCompFreq,'PDH Calc'!$K34/365)</f>
        <v>1</v>
      </c>
    </row>
    <row r="35" spans="1:37">
      <c r="A35" s="4"/>
      <c r="B35" s="6"/>
      <c r="E35" s="6"/>
      <c r="F35" s="11"/>
      <c r="G35" s="6"/>
      <c r="H35" s="20"/>
      <c r="I35" s="21"/>
      <c r="J35" s="26"/>
      <c r="K35" s="6">
        <f t="shared" ca="1" si="7"/>
        <v>0</v>
      </c>
      <c r="L35" s="201">
        <f ca="1">_xll.Orion.ExcelAPI.Miscellaneous.Zero2DF(_xll.Orion.ExcelAPI.Miscellaneous.LinearInterp(Peturbed_QZ,$K35,1,L$1),ZeroCompFreq,'PDH Calc'!$K35/365)</f>
        <v>1</v>
      </c>
      <c r="M35" s="8">
        <f ca="1">_xll.Orion.ExcelAPI.Miscellaneous.Zero2DF(_xll.Orion.ExcelAPI.Miscellaneous.LinearInterp(Peturbed_QZ,$K35,1,M$1),ZeroCompFreq,'PDH Calc'!$K35/365)</f>
        <v>1</v>
      </c>
      <c r="N35" s="8">
        <f ca="1">_xll.Orion.ExcelAPI.Miscellaneous.Zero2DF(_xll.Orion.ExcelAPI.Miscellaneous.LinearInterp(Peturbed_QZ,$K35,1,N$1),ZeroCompFreq,'PDH Calc'!$K35/365)</f>
        <v>1</v>
      </c>
      <c r="O35" s="8">
        <f ca="1">_xll.Orion.ExcelAPI.Miscellaneous.Zero2DF(_xll.Orion.ExcelAPI.Miscellaneous.LinearInterp(Peturbed_QZ,$K35,1,O$1),ZeroCompFreq,'PDH Calc'!$K35/365)</f>
        <v>1</v>
      </c>
      <c r="P35" s="8">
        <f ca="1">_xll.Orion.ExcelAPI.Miscellaneous.Zero2DF(_xll.Orion.ExcelAPI.Miscellaneous.LinearInterp(Peturbed_QZ,$K35,1,P$1),ZeroCompFreq,'PDH Calc'!$K35/365)</f>
        <v>1</v>
      </c>
      <c r="Q35" s="8">
        <f ca="1">_xll.Orion.ExcelAPI.Miscellaneous.Zero2DF(_xll.Orion.ExcelAPI.Miscellaneous.LinearInterp(Peturbed_QZ,$K35,1,Q$1),ZeroCompFreq,'PDH Calc'!$K35/365)</f>
        <v>1</v>
      </c>
      <c r="R35" s="8">
        <f ca="1">_xll.Orion.ExcelAPI.Miscellaneous.Zero2DF(_xll.Orion.ExcelAPI.Miscellaneous.LinearInterp(Peturbed_QZ,$K35,1,R$1),ZeroCompFreq,'PDH Calc'!$K35/365)</f>
        <v>1</v>
      </c>
      <c r="S35" s="8">
        <f ca="1">_xll.Orion.ExcelAPI.Miscellaneous.Zero2DF(_xll.Orion.ExcelAPI.Miscellaneous.LinearInterp(Peturbed_QZ,$K35,1,S$1),ZeroCompFreq,'PDH Calc'!$K35/365)</f>
        <v>1</v>
      </c>
      <c r="T35" s="8">
        <f ca="1">_xll.Orion.ExcelAPI.Miscellaneous.Zero2DF(_xll.Orion.ExcelAPI.Miscellaneous.LinearInterp(Peturbed_QZ,$K35,1,T$1),ZeroCompFreq,'PDH Calc'!$K35/365)</f>
        <v>1</v>
      </c>
      <c r="U35" s="8">
        <f ca="1">_xll.Orion.ExcelAPI.Miscellaneous.Zero2DF(_xll.Orion.ExcelAPI.Miscellaneous.LinearInterp(Peturbed_QZ,$K35,1,U$1),ZeroCompFreq,'PDH Calc'!$K35/365)</f>
        <v>1</v>
      </c>
      <c r="V35" s="8">
        <f ca="1">_xll.Orion.ExcelAPI.Miscellaneous.Zero2DF(_xll.Orion.ExcelAPI.Miscellaneous.LinearInterp(Peturbed_QZ,$K35,1,V$1),ZeroCompFreq,'PDH Calc'!$K35/365)</f>
        <v>1</v>
      </c>
      <c r="W35" s="8">
        <f ca="1">_xll.Orion.ExcelAPI.Miscellaneous.Zero2DF(_xll.Orion.ExcelAPI.Miscellaneous.LinearInterp(Peturbed_QZ,$K35,1,W$1),ZeroCompFreq,'PDH Calc'!$K35/365)</f>
        <v>1</v>
      </c>
      <c r="X35" s="8">
        <f ca="1">_xll.Orion.ExcelAPI.Miscellaneous.Zero2DF(_xll.Orion.ExcelAPI.Miscellaneous.LinearInterp(Peturbed_QZ,$K35,1,X$1),ZeroCompFreq,'PDH Calc'!$K35/365)</f>
        <v>1</v>
      </c>
      <c r="Y35" s="8">
        <f ca="1">_xll.Orion.ExcelAPI.Miscellaneous.Zero2DF(_xll.Orion.ExcelAPI.Miscellaneous.LinearInterp(Peturbed_QZ,$K35,1,Y$1),ZeroCompFreq,'PDH Calc'!$K35/365)</f>
        <v>1</v>
      </c>
      <c r="Z35" s="8">
        <f ca="1">_xll.Orion.ExcelAPI.Miscellaneous.Zero2DF(_xll.Orion.ExcelAPI.Miscellaneous.LinearInterp(Peturbed_QZ,$K35,1,Z$1),ZeroCompFreq,'PDH Calc'!$K35/365)</f>
        <v>1</v>
      </c>
      <c r="AA35" s="8">
        <f ca="1">_xll.Orion.ExcelAPI.Miscellaneous.Zero2DF(_xll.Orion.ExcelAPI.Miscellaneous.LinearInterp(Peturbed_QZ,$K35,1,AA$1),ZeroCompFreq,'PDH Calc'!$K35/365)</f>
        <v>1</v>
      </c>
      <c r="AB35" s="8">
        <f ca="1">_xll.Orion.ExcelAPI.Miscellaneous.Zero2DF(_xll.Orion.ExcelAPI.Miscellaneous.LinearInterp(Peturbed_QZ,$K35,1,AB$1),ZeroCompFreq,'PDH Calc'!$K35/365)</f>
        <v>1</v>
      </c>
      <c r="AC35" s="8">
        <f ca="1">_xll.Orion.ExcelAPI.Miscellaneous.Zero2DF(_xll.Orion.ExcelAPI.Miscellaneous.LinearInterp(Peturbed_QZ,$K35,1,AC$1),ZeroCompFreq,'PDH Calc'!$K35/365)</f>
        <v>1</v>
      </c>
      <c r="AD35" s="8">
        <f ca="1">_xll.Orion.ExcelAPI.Miscellaneous.Zero2DF(_xll.Orion.ExcelAPI.Miscellaneous.LinearInterp(Peturbed_QZ,$K35,1,AD$1),ZeroCompFreq,'PDH Calc'!$K35/365)</f>
        <v>1</v>
      </c>
      <c r="AE35" s="8">
        <f ca="1">_xll.Orion.ExcelAPI.Miscellaneous.Zero2DF(_xll.Orion.ExcelAPI.Miscellaneous.LinearInterp(Peturbed_QZ,$K35,1,AE$1),ZeroCompFreq,'PDH Calc'!$K35/365)</f>
        <v>1</v>
      </c>
      <c r="AF35" s="8">
        <f ca="1">_xll.Orion.ExcelAPI.Miscellaneous.Zero2DF(_xll.Orion.ExcelAPI.Miscellaneous.LinearInterp(Peturbed_QZ,$K35,1,AF$1),ZeroCompFreq,'PDH Calc'!$K35/365)</f>
        <v>1</v>
      </c>
      <c r="AG35" s="8">
        <f ca="1">_xll.Orion.ExcelAPI.Miscellaneous.Zero2DF(_xll.Orion.ExcelAPI.Miscellaneous.LinearInterp(Peturbed_QZ,$K35,1,AG$1),ZeroCompFreq,'PDH Calc'!$K35/365)</f>
        <v>1</v>
      </c>
      <c r="AH35" s="8">
        <f ca="1">_xll.Orion.ExcelAPI.Miscellaneous.Zero2DF(_xll.Orion.ExcelAPI.Miscellaneous.LinearInterp(Peturbed_QZ,$K35,1,AH$1),ZeroCompFreq,'PDH Calc'!$K35/365)</f>
        <v>1</v>
      </c>
      <c r="AI35" s="8">
        <f ca="1">_xll.Orion.ExcelAPI.Miscellaneous.Zero2DF(_xll.Orion.ExcelAPI.Miscellaneous.LinearInterp(Peturbed_QZ,$K35,1,AI$1),ZeroCompFreq,'PDH Calc'!$K35/365)</f>
        <v>1</v>
      </c>
      <c r="AJ35" s="8">
        <f ca="1">_xll.Orion.ExcelAPI.Miscellaneous.Zero2DF(_xll.Orion.ExcelAPI.Miscellaneous.LinearInterp(Peturbed_QZ,$K35,1,AJ$1),ZeroCompFreq,'PDH Calc'!$K35/365)</f>
        <v>1</v>
      </c>
      <c r="AK35" s="8">
        <f ca="1">_xll.Orion.ExcelAPI.Miscellaneous.Zero2DF(_xll.Orion.ExcelAPI.Miscellaneous.LinearInterp(Peturbed_QZ,$K35,1,AK$1),ZeroCompFreq,'PDH Calc'!$K35/365)</f>
        <v>1</v>
      </c>
    </row>
    <row r="36" spans="1:37">
      <c r="A36" s="4"/>
      <c r="B36" s="6"/>
      <c r="F36" s="11"/>
      <c r="G36" s="6"/>
      <c r="H36" s="20"/>
      <c r="I36" s="21"/>
      <c r="J36" s="26"/>
      <c r="K36" s="6">
        <f t="shared" ca="1" si="7"/>
        <v>0</v>
      </c>
      <c r="L36" s="201">
        <f ca="1">_xll.Orion.ExcelAPI.Miscellaneous.Zero2DF(_xll.Orion.ExcelAPI.Miscellaneous.LinearInterp(Peturbed_QZ,$K36,1,L$1),ZeroCompFreq,'PDH Calc'!$K36/365)</f>
        <v>1</v>
      </c>
      <c r="M36" s="8">
        <f ca="1">_xll.Orion.ExcelAPI.Miscellaneous.Zero2DF(_xll.Orion.ExcelAPI.Miscellaneous.LinearInterp(Peturbed_QZ,$K36,1,M$1),ZeroCompFreq,'PDH Calc'!$K36/365)</f>
        <v>1</v>
      </c>
      <c r="N36" s="8">
        <f ca="1">_xll.Orion.ExcelAPI.Miscellaneous.Zero2DF(_xll.Orion.ExcelAPI.Miscellaneous.LinearInterp(Peturbed_QZ,$K36,1,N$1),ZeroCompFreq,'PDH Calc'!$K36/365)</f>
        <v>1</v>
      </c>
      <c r="O36" s="8">
        <f ca="1">_xll.Orion.ExcelAPI.Miscellaneous.Zero2DF(_xll.Orion.ExcelAPI.Miscellaneous.LinearInterp(Peturbed_QZ,$K36,1,O$1),ZeroCompFreq,'PDH Calc'!$K36/365)</f>
        <v>1</v>
      </c>
      <c r="P36" s="8">
        <f ca="1">_xll.Orion.ExcelAPI.Miscellaneous.Zero2DF(_xll.Orion.ExcelAPI.Miscellaneous.LinearInterp(Peturbed_QZ,$K36,1,P$1),ZeroCompFreq,'PDH Calc'!$K36/365)</f>
        <v>1</v>
      </c>
      <c r="Q36" s="8">
        <f ca="1">_xll.Orion.ExcelAPI.Miscellaneous.Zero2DF(_xll.Orion.ExcelAPI.Miscellaneous.LinearInterp(Peturbed_QZ,$K36,1,Q$1),ZeroCompFreq,'PDH Calc'!$K36/365)</f>
        <v>1</v>
      </c>
      <c r="R36" s="8">
        <f ca="1">_xll.Orion.ExcelAPI.Miscellaneous.Zero2DF(_xll.Orion.ExcelAPI.Miscellaneous.LinearInterp(Peturbed_QZ,$K36,1,R$1),ZeroCompFreq,'PDH Calc'!$K36/365)</f>
        <v>1</v>
      </c>
      <c r="S36" s="8">
        <f ca="1">_xll.Orion.ExcelAPI.Miscellaneous.Zero2DF(_xll.Orion.ExcelAPI.Miscellaneous.LinearInterp(Peturbed_QZ,$K36,1,S$1),ZeroCompFreq,'PDH Calc'!$K36/365)</f>
        <v>1</v>
      </c>
      <c r="T36" s="8">
        <f ca="1">_xll.Orion.ExcelAPI.Miscellaneous.Zero2DF(_xll.Orion.ExcelAPI.Miscellaneous.LinearInterp(Peturbed_QZ,$K36,1,T$1),ZeroCompFreq,'PDH Calc'!$K36/365)</f>
        <v>1</v>
      </c>
      <c r="U36" s="8">
        <f ca="1">_xll.Orion.ExcelAPI.Miscellaneous.Zero2DF(_xll.Orion.ExcelAPI.Miscellaneous.LinearInterp(Peturbed_QZ,$K36,1,U$1),ZeroCompFreq,'PDH Calc'!$K36/365)</f>
        <v>1</v>
      </c>
      <c r="V36" s="8">
        <f ca="1">_xll.Orion.ExcelAPI.Miscellaneous.Zero2DF(_xll.Orion.ExcelAPI.Miscellaneous.LinearInterp(Peturbed_QZ,$K36,1,V$1),ZeroCompFreq,'PDH Calc'!$K36/365)</f>
        <v>1</v>
      </c>
      <c r="W36" s="8">
        <f ca="1">_xll.Orion.ExcelAPI.Miscellaneous.Zero2DF(_xll.Orion.ExcelAPI.Miscellaneous.LinearInterp(Peturbed_QZ,$K36,1,W$1),ZeroCompFreq,'PDH Calc'!$K36/365)</f>
        <v>1</v>
      </c>
      <c r="X36" s="8">
        <f ca="1">_xll.Orion.ExcelAPI.Miscellaneous.Zero2DF(_xll.Orion.ExcelAPI.Miscellaneous.LinearInterp(Peturbed_QZ,$K36,1,X$1),ZeroCompFreq,'PDH Calc'!$K36/365)</f>
        <v>1</v>
      </c>
      <c r="Y36" s="8">
        <f ca="1">_xll.Orion.ExcelAPI.Miscellaneous.Zero2DF(_xll.Orion.ExcelAPI.Miscellaneous.LinearInterp(Peturbed_QZ,$K36,1,Y$1),ZeroCompFreq,'PDH Calc'!$K36/365)</f>
        <v>1</v>
      </c>
      <c r="Z36" s="8">
        <f ca="1">_xll.Orion.ExcelAPI.Miscellaneous.Zero2DF(_xll.Orion.ExcelAPI.Miscellaneous.LinearInterp(Peturbed_QZ,$K36,1,Z$1),ZeroCompFreq,'PDH Calc'!$K36/365)</f>
        <v>1</v>
      </c>
      <c r="AA36" s="8">
        <f ca="1">_xll.Orion.ExcelAPI.Miscellaneous.Zero2DF(_xll.Orion.ExcelAPI.Miscellaneous.LinearInterp(Peturbed_QZ,$K36,1,AA$1),ZeroCompFreq,'PDH Calc'!$K36/365)</f>
        <v>1</v>
      </c>
      <c r="AB36" s="8">
        <f ca="1">_xll.Orion.ExcelAPI.Miscellaneous.Zero2DF(_xll.Orion.ExcelAPI.Miscellaneous.LinearInterp(Peturbed_QZ,$K36,1,AB$1),ZeroCompFreq,'PDH Calc'!$K36/365)</f>
        <v>1</v>
      </c>
      <c r="AC36" s="8">
        <f ca="1">_xll.Orion.ExcelAPI.Miscellaneous.Zero2DF(_xll.Orion.ExcelAPI.Miscellaneous.LinearInterp(Peturbed_QZ,$K36,1,AC$1),ZeroCompFreq,'PDH Calc'!$K36/365)</f>
        <v>1</v>
      </c>
      <c r="AD36" s="8">
        <f ca="1">_xll.Orion.ExcelAPI.Miscellaneous.Zero2DF(_xll.Orion.ExcelAPI.Miscellaneous.LinearInterp(Peturbed_QZ,$K36,1,AD$1),ZeroCompFreq,'PDH Calc'!$K36/365)</f>
        <v>1</v>
      </c>
      <c r="AE36" s="8">
        <f ca="1">_xll.Orion.ExcelAPI.Miscellaneous.Zero2DF(_xll.Orion.ExcelAPI.Miscellaneous.LinearInterp(Peturbed_QZ,$K36,1,AE$1),ZeroCompFreq,'PDH Calc'!$K36/365)</f>
        <v>1</v>
      </c>
      <c r="AF36" s="8">
        <f ca="1">_xll.Orion.ExcelAPI.Miscellaneous.Zero2DF(_xll.Orion.ExcelAPI.Miscellaneous.LinearInterp(Peturbed_QZ,$K36,1,AF$1),ZeroCompFreq,'PDH Calc'!$K36/365)</f>
        <v>1</v>
      </c>
      <c r="AG36" s="8">
        <f ca="1">_xll.Orion.ExcelAPI.Miscellaneous.Zero2DF(_xll.Orion.ExcelAPI.Miscellaneous.LinearInterp(Peturbed_QZ,$K36,1,AG$1),ZeroCompFreq,'PDH Calc'!$K36/365)</f>
        <v>1</v>
      </c>
      <c r="AH36" s="8">
        <f ca="1">_xll.Orion.ExcelAPI.Miscellaneous.Zero2DF(_xll.Orion.ExcelAPI.Miscellaneous.LinearInterp(Peturbed_QZ,$K36,1,AH$1),ZeroCompFreq,'PDH Calc'!$K36/365)</f>
        <v>1</v>
      </c>
      <c r="AI36" s="8">
        <f ca="1">_xll.Orion.ExcelAPI.Miscellaneous.Zero2DF(_xll.Orion.ExcelAPI.Miscellaneous.LinearInterp(Peturbed_QZ,$K36,1,AI$1),ZeroCompFreq,'PDH Calc'!$K36/365)</f>
        <v>1</v>
      </c>
      <c r="AJ36" s="8">
        <f ca="1">_xll.Orion.ExcelAPI.Miscellaneous.Zero2DF(_xll.Orion.ExcelAPI.Miscellaneous.LinearInterp(Peturbed_QZ,$K36,1,AJ$1),ZeroCompFreq,'PDH Calc'!$K36/365)</f>
        <v>1</v>
      </c>
      <c r="AK36" s="8">
        <f ca="1">_xll.Orion.ExcelAPI.Miscellaneous.Zero2DF(_xll.Orion.ExcelAPI.Miscellaneous.LinearInterp(Peturbed_QZ,$K36,1,AK$1),ZeroCompFreq,'PDH Calc'!$K36/365)</f>
        <v>1</v>
      </c>
    </row>
    <row r="37" spans="1:37">
      <c r="A37" s="4"/>
      <c r="B37" s="6"/>
      <c r="F37" s="11"/>
      <c r="G37" s="6"/>
      <c r="H37" s="20"/>
      <c r="I37" s="21"/>
      <c r="J37" s="26"/>
      <c r="K37" s="6">
        <f t="shared" ca="1" si="7"/>
        <v>0</v>
      </c>
      <c r="L37" s="201">
        <f ca="1">_xll.Orion.ExcelAPI.Miscellaneous.Zero2DF(_xll.Orion.ExcelAPI.Miscellaneous.LinearInterp(Peturbed_QZ,$K37,1,L$1),ZeroCompFreq,'PDH Calc'!$K37/365)</f>
        <v>1</v>
      </c>
      <c r="M37" s="8">
        <f ca="1">_xll.Orion.ExcelAPI.Miscellaneous.Zero2DF(_xll.Orion.ExcelAPI.Miscellaneous.LinearInterp(Peturbed_QZ,$K37,1,M$1),ZeroCompFreq,'PDH Calc'!$K37/365)</f>
        <v>1</v>
      </c>
      <c r="N37" s="8">
        <f ca="1">_xll.Orion.ExcelAPI.Miscellaneous.Zero2DF(_xll.Orion.ExcelAPI.Miscellaneous.LinearInterp(Peturbed_QZ,$K37,1,N$1),ZeroCompFreq,'PDH Calc'!$K37/365)</f>
        <v>1</v>
      </c>
      <c r="O37" s="8">
        <f ca="1">_xll.Orion.ExcelAPI.Miscellaneous.Zero2DF(_xll.Orion.ExcelAPI.Miscellaneous.LinearInterp(Peturbed_QZ,$K37,1,O$1),ZeroCompFreq,'PDH Calc'!$K37/365)</f>
        <v>1</v>
      </c>
      <c r="P37" s="8">
        <f ca="1">_xll.Orion.ExcelAPI.Miscellaneous.Zero2DF(_xll.Orion.ExcelAPI.Miscellaneous.LinearInterp(Peturbed_QZ,$K37,1,P$1),ZeroCompFreq,'PDH Calc'!$K37/365)</f>
        <v>1</v>
      </c>
      <c r="Q37" s="8">
        <f ca="1">_xll.Orion.ExcelAPI.Miscellaneous.Zero2DF(_xll.Orion.ExcelAPI.Miscellaneous.LinearInterp(Peturbed_QZ,$K37,1,Q$1),ZeroCompFreq,'PDH Calc'!$K37/365)</f>
        <v>1</v>
      </c>
      <c r="R37" s="8">
        <f ca="1">_xll.Orion.ExcelAPI.Miscellaneous.Zero2DF(_xll.Orion.ExcelAPI.Miscellaneous.LinearInterp(Peturbed_QZ,$K37,1,R$1),ZeroCompFreq,'PDH Calc'!$K37/365)</f>
        <v>1</v>
      </c>
      <c r="S37" s="8">
        <f ca="1">_xll.Orion.ExcelAPI.Miscellaneous.Zero2DF(_xll.Orion.ExcelAPI.Miscellaneous.LinearInterp(Peturbed_QZ,$K37,1,S$1),ZeroCompFreq,'PDH Calc'!$K37/365)</f>
        <v>1</v>
      </c>
      <c r="T37" s="8">
        <f ca="1">_xll.Orion.ExcelAPI.Miscellaneous.Zero2DF(_xll.Orion.ExcelAPI.Miscellaneous.LinearInterp(Peturbed_QZ,$K37,1,T$1),ZeroCompFreq,'PDH Calc'!$K37/365)</f>
        <v>1</v>
      </c>
      <c r="U37" s="8">
        <f ca="1">_xll.Orion.ExcelAPI.Miscellaneous.Zero2DF(_xll.Orion.ExcelAPI.Miscellaneous.LinearInterp(Peturbed_QZ,$K37,1,U$1),ZeroCompFreq,'PDH Calc'!$K37/365)</f>
        <v>1</v>
      </c>
      <c r="V37" s="8">
        <f ca="1">_xll.Orion.ExcelAPI.Miscellaneous.Zero2DF(_xll.Orion.ExcelAPI.Miscellaneous.LinearInterp(Peturbed_QZ,$K37,1,V$1),ZeroCompFreq,'PDH Calc'!$K37/365)</f>
        <v>1</v>
      </c>
      <c r="W37" s="8">
        <f ca="1">_xll.Orion.ExcelAPI.Miscellaneous.Zero2DF(_xll.Orion.ExcelAPI.Miscellaneous.LinearInterp(Peturbed_QZ,$K37,1,W$1),ZeroCompFreq,'PDH Calc'!$K37/365)</f>
        <v>1</v>
      </c>
      <c r="X37" s="8">
        <f ca="1">_xll.Orion.ExcelAPI.Miscellaneous.Zero2DF(_xll.Orion.ExcelAPI.Miscellaneous.LinearInterp(Peturbed_QZ,$K37,1,X$1),ZeroCompFreq,'PDH Calc'!$K37/365)</f>
        <v>1</v>
      </c>
      <c r="Y37" s="8">
        <f ca="1">_xll.Orion.ExcelAPI.Miscellaneous.Zero2DF(_xll.Orion.ExcelAPI.Miscellaneous.LinearInterp(Peturbed_QZ,$K37,1,Y$1),ZeroCompFreq,'PDH Calc'!$K37/365)</f>
        <v>1</v>
      </c>
      <c r="Z37" s="8">
        <f ca="1">_xll.Orion.ExcelAPI.Miscellaneous.Zero2DF(_xll.Orion.ExcelAPI.Miscellaneous.LinearInterp(Peturbed_QZ,$K37,1,Z$1),ZeroCompFreq,'PDH Calc'!$K37/365)</f>
        <v>1</v>
      </c>
      <c r="AA37" s="8">
        <f ca="1">_xll.Orion.ExcelAPI.Miscellaneous.Zero2DF(_xll.Orion.ExcelAPI.Miscellaneous.LinearInterp(Peturbed_QZ,$K37,1,AA$1),ZeroCompFreq,'PDH Calc'!$K37/365)</f>
        <v>1</v>
      </c>
      <c r="AB37" s="8">
        <f ca="1">_xll.Orion.ExcelAPI.Miscellaneous.Zero2DF(_xll.Orion.ExcelAPI.Miscellaneous.LinearInterp(Peturbed_QZ,$K37,1,AB$1),ZeroCompFreq,'PDH Calc'!$K37/365)</f>
        <v>1</v>
      </c>
      <c r="AC37" s="8">
        <f ca="1">_xll.Orion.ExcelAPI.Miscellaneous.Zero2DF(_xll.Orion.ExcelAPI.Miscellaneous.LinearInterp(Peturbed_QZ,$K37,1,AC$1),ZeroCompFreq,'PDH Calc'!$K37/365)</f>
        <v>1</v>
      </c>
      <c r="AD37" s="8">
        <f ca="1">_xll.Orion.ExcelAPI.Miscellaneous.Zero2DF(_xll.Orion.ExcelAPI.Miscellaneous.LinearInterp(Peturbed_QZ,$K37,1,AD$1),ZeroCompFreq,'PDH Calc'!$K37/365)</f>
        <v>1</v>
      </c>
      <c r="AE37" s="8">
        <f ca="1">_xll.Orion.ExcelAPI.Miscellaneous.Zero2DF(_xll.Orion.ExcelAPI.Miscellaneous.LinearInterp(Peturbed_QZ,$K37,1,AE$1),ZeroCompFreq,'PDH Calc'!$K37/365)</f>
        <v>1</v>
      </c>
      <c r="AF37" s="8">
        <f ca="1">_xll.Orion.ExcelAPI.Miscellaneous.Zero2DF(_xll.Orion.ExcelAPI.Miscellaneous.LinearInterp(Peturbed_QZ,$K37,1,AF$1),ZeroCompFreq,'PDH Calc'!$K37/365)</f>
        <v>1</v>
      </c>
      <c r="AG37" s="8">
        <f ca="1">_xll.Orion.ExcelAPI.Miscellaneous.Zero2DF(_xll.Orion.ExcelAPI.Miscellaneous.LinearInterp(Peturbed_QZ,$K37,1,AG$1),ZeroCompFreq,'PDH Calc'!$K37/365)</f>
        <v>1</v>
      </c>
      <c r="AH37" s="8">
        <f ca="1">_xll.Orion.ExcelAPI.Miscellaneous.Zero2DF(_xll.Orion.ExcelAPI.Miscellaneous.LinearInterp(Peturbed_QZ,$K37,1,AH$1),ZeroCompFreq,'PDH Calc'!$K37/365)</f>
        <v>1</v>
      </c>
      <c r="AI37" s="8">
        <f ca="1">_xll.Orion.ExcelAPI.Miscellaneous.Zero2DF(_xll.Orion.ExcelAPI.Miscellaneous.LinearInterp(Peturbed_QZ,$K37,1,AI$1),ZeroCompFreq,'PDH Calc'!$K37/365)</f>
        <v>1</v>
      </c>
      <c r="AJ37" s="8">
        <f ca="1">_xll.Orion.ExcelAPI.Miscellaneous.Zero2DF(_xll.Orion.ExcelAPI.Miscellaneous.LinearInterp(Peturbed_QZ,$K37,1,AJ$1),ZeroCompFreq,'PDH Calc'!$K37/365)</f>
        <v>1</v>
      </c>
      <c r="AK37" s="8">
        <f ca="1">_xll.Orion.ExcelAPI.Miscellaneous.Zero2DF(_xll.Orion.ExcelAPI.Miscellaneous.LinearInterp(Peturbed_QZ,$K37,1,AK$1),ZeroCompFreq,'PDH Calc'!$K37/365)</f>
        <v>1</v>
      </c>
    </row>
    <row r="38" spans="1:37">
      <c r="A38" s="4"/>
      <c r="B38" s="6"/>
      <c r="F38" s="11"/>
      <c r="G38" s="6"/>
      <c r="H38" s="20"/>
      <c r="I38" s="21"/>
      <c r="J38" s="26"/>
      <c r="K38" s="6">
        <f t="shared" ca="1" si="7"/>
        <v>0</v>
      </c>
      <c r="L38" s="201">
        <f ca="1">_xll.Orion.ExcelAPI.Miscellaneous.Zero2DF(_xll.Orion.ExcelAPI.Miscellaneous.LinearInterp(Peturbed_QZ,$K38,1,L$1),ZeroCompFreq,'PDH Calc'!$K38/365)</f>
        <v>1</v>
      </c>
      <c r="M38" s="8">
        <f ca="1">_xll.Orion.ExcelAPI.Miscellaneous.Zero2DF(_xll.Orion.ExcelAPI.Miscellaneous.LinearInterp(Peturbed_QZ,$K38,1,M$1),ZeroCompFreq,'PDH Calc'!$K38/365)</f>
        <v>1</v>
      </c>
      <c r="N38" s="8">
        <f ca="1">_xll.Orion.ExcelAPI.Miscellaneous.Zero2DF(_xll.Orion.ExcelAPI.Miscellaneous.LinearInterp(Peturbed_QZ,$K38,1,N$1),ZeroCompFreq,'PDH Calc'!$K38/365)</f>
        <v>1</v>
      </c>
      <c r="O38" s="8">
        <f ca="1">_xll.Orion.ExcelAPI.Miscellaneous.Zero2DF(_xll.Orion.ExcelAPI.Miscellaneous.LinearInterp(Peturbed_QZ,$K38,1,O$1),ZeroCompFreq,'PDH Calc'!$K38/365)</f>
        <v>1</v>
      </c>
      <c r="P38" s="8">
        <f ca="1">_xll.Orion.ExcelAPI.Miscellaneous.Zero2DF(_xll.Orion.ExcelAPI.Miscellaneous.LinearInterp(Peturbed_QZ,$K38,1,P$1),ZeroCompFreq,'PDH Calc'!$K38/365)</f>
        <v>1</v>
      </c>
      <c r="Q38" s="8">
        <f ca="1">_xll.Orion.ExcelAPI.Miscellaneous.Zero2DF(_xll.Orion.ExcelAPI.Miscellaneous.LinearInterp(Peturbed_QZ,$K38,1,Q$1),ZeroCompFreq,'PDH Calc'!$K38/365)</f>
        <v>1</v>
      </c>
      <c r="R38" s="8">
        <f ca="1">_xll.Orion.ExcelAPI.Miscellaneous.Zero2DF(_xll.Orion.ExcelAPI.Miscellaneous.LinearInterp(Peturbed_QZ,$K38,1,R$1),ZeroCompFreq,'PDH Calc'!$K38/365)</f>
        <v>1</v>
      </c>
      <c r="S38" s="8">
        <f ca="1">_xll.Orion.ExcelAPI.Miscellaneous.Zero2DF(_xll.Orion.ExcelAPI.Miscellaneous.LinearInterp(Peturbed_QZ,$K38,1,S$1),ZeroCompFreq,'PDH Calc'!$K38/365)</f>
        <v>1</v>
      </c>
      <c r="T38" s="8">
        <f ca="1">_xll.Orion.ExcelAPI.Miscellaneous.Zero2DF(_xll.Orion.ExcelAPI.Miscellaneous.LinearInterp(Peturbed_QZ,$K38,1,T$1),ZeroCompFreq,'PDH Calc'!$K38/365)</f>
        <v>1</v>
      </c>
      <c r="U38" s="8">
        <f ca="1">_xll.Orion.ExcelAPI.Miscellaneous.Zero2DF(_xll.Orion.ExcelAPI.Miscellaneous.LinearInterp(Peturbed_QZ,$K38,1,U$1),ZeroCompFreq,'PDH Calc'!$K38/365)</f>
        <v>1</v>
      </c>
      <c r="V38" s="8">
        <f ca="1">_xll.Orion.ExcelAPI.Miscellaneous.Zero2DF(_xll.Orion.ExcelAPI.Miscellaneous.LinearInterp(Peturbed_QZ,$K38,1,V$1),ZeroCompFreq,'PDH Calc'!$K38/365)</f>
        <v>1</v>
      </c>
      <c r="W38" s="8">
        <f ca="1">_xll.Orion.ExcelAPI.Miscellaneous.Zero2DF(_xll.Orion.ExcelAPI.Miscellaneous.LinearInterp(Peturbed_QZ,$K38,1,W$1),ZeroCompFreq,'PDH Calc'!$K38/365)</f>
        <v>1</v>
      </c>
      <c r="X38" s="8">
        <f ca="1">_xll.Orion.ExcelAPI.Miscellaneous.Zero2DF(_xll.Orion.ExcelAPI.Miscellaneous.LinearInterp(Peturbed_QZ,$K38,1,X$1),ZeroCompFreq,'PDH Calc'!$K38/365)</f>
        <v>1</v>
      </c>
      <c r="Y38" s="8">
        <f ca="1">_xll.Orion.ExcelAPI.Miscellaneous.Zero2DF(_xll.Orion.ExcelAPI.Miscellaneous.LinearInterp(Peturbed_QZ,$K38,1,Y$1),ZeroCompFreq,'PDH Calc'!$K38/365)</f>
        <v>1</v>
      </c>
      <c r="Z38" s="8">
        <f ca="1">_xll.Orion.ExcelAPI.Miscellaneous.Zero2DF(_xll.Orion.ExcelAPI.Miscellaneous.LinearInterp(Peturbed_QZ,$K38,1,Z$1),ZeroCompFreq,'PDH Calc'!$K38/365)</f>
        <v>1</v>
      </c>
      <c r="AA38" s="8">
        <f ca="1">_xll.Orion.ExcelAPI.Miscellaneous.Zero2DF(_xll.Orion.ExcelAPI.Miscellaneous.LinearInterp(Peturbed_QZ,$K38,1,AA$1),ZeroCompFreq,'PDH Calc'!$K38/365)</f>
        <v>1</v>
      </c>
      <c r="AB38" s="8">
        <f ca="1">_xll.Orion.ExcelAPI.Miscellaneous.Zero2DF(_xll.Orion.ExcelAPI.Miscellaneous.LinearInterp(Peturbed_QZ,$K38,1,AB$1),ZeroCompFreq,'PDH Calc'!$K38/365)</f>
        <v>1</v>
      </c>
      <c r="AC38" s="8">
        <f ca="1">_xll.Orion.ExcelAPI.Miscellaneous.Zero2DF(_xll.Orion.ExcelAPI.Miscellaneous.LinearInterp(Peturbed_QZ,$K38,1,AC$1),ZeroCompFreq,'PDH Calc'!$K38/365)</f>
        <v>1</v>
      </c>
      <c r="AD38" s="8">
        <f ca="1">_xll.Orion.ExcelAPI.Miscellaneous.Zero2DF(_xll.Orion.ExcelAPI.Miscellaneous.LinearInterp(Peturbed_QZ,$K38,1,AD$1),ZeroCompFreq,'PDH Calc'!$K38/365)</f>
        <v>1</v>
      </c>
      <c r="AE38" s="8">
        <f ca="1">_xll.Orion.ExcelAPI.Miscellaneous.Zero2DF(_xll.Orion.ExcelAPI.Miscellaneous.LinearInterp(Peturbed_QZ,$K38,1,AE$1),ZeroCompFreq,'PDH Calc'!$K38/365)</f>
        <v>1</v>
      </c>
      <c r="AF38" s="8">
        <f ca="1">_xll.Orion.ExcelAPI.Miscellaneous.Zero2DF(_xll.Orion.ExcelAPI.Miscellaneous.LinearInterp(Peturbed_QZ,$K38,1,AF$1),ZeroCompFreq,'PDH Calc'!$K38/365)</f>
        <v>1</v>
      </c>
      <c r="AG38" s="8">
        <f ca="1">_xll.Orion.ExcelAPI.Miscellaneous.Zero2DF(_xll.Orion.ExcelAPI.Miscellaneous.LinearInterp(Peturbed_QZ,$K38,1,AG$1),ZeroCompFreq,'PDH Calc'!$K38/365)</f>
        <v>1</v>
      </c>
      <c r="AH38" s="8">
        <f ca="1">_xll.Orion.ExcelAPI.Miscellaneous.Zero2DF(_xll.Orion.ExcelAPI.Miscellaneous.LinearInterp(Peturbed_QZ,$K38,1,AH$1),ZeroCompFreq,'PDH Calc'!$K38/365)</f>
        <v>1</v>
      </c>
      <c r="AI38" s="8">
        <f ca="1">_xll.Orion.ExcelAPI.Miscellaneous.Zero2DF(_xll.Orion.ExcelAPI.Miscellaneous.LinearInterp(Peturbed_QZ,$K38,1,AI$1),ZeroCompFreq,'PDH Calc'!$K38/365)</f>
        <v>1</v>
      </c>
      <c r="AJ38" s="8">
        <f ca="1">_xll.Orion.ExcelAPI.Miscellaneous.Zero2DF(_xll.Orion.ExcelAPI.Miscellaneous.LinearInterp(Peturbed_QZ,$K38,1,AJ$1),ZeroCompFreq,'PDH Calc'!$K38/365)</f>
        <v>1</v>
      </c>
      <c r="AK38" s="8">
        <f ca="1">_xll.Orion.ExcelAPI.Miscellaneous.Zero2DF(_xll.Orion.ExcelAPI.Miscellaneous.LinearInterp(Peturbed_QZ,$K38,1,AK$1),ZeroCompFreq,'PDH Calc'!$K38/365)</f>
        <v>1</v>
      </c>
    </row>
    <row r="39" spans="1:37">
      <c r="A39" s="4"/>
      <c r="B39" s="6"/>
      <c r="F39" s="11"/>
      <c r="G39" s="6"/>
      <c r="H39" s="20"/>
      <c r="I39" s="21"/>
      <c r="J39" s="26"/>
      <c r="K39" s="6">
        <f t="shared" ca="1" si="7"/>
        <v>0</v>
      </c>
      <c r="L39" s="201">
        <f ca="1">_xll.Orion.ExcelAPI.Miscellaneous.Zero2DF(_xll.Orion.ExcelAPI.Miscellaneous.LinearInterp(Peturbed_QZ,$K39,1,L$1),ZeroCompFreq,'PDH Calc'!$K39/365)</f>
        <v>1</v>
      </c>
      <c r="M39" s="8">
        <f ca="1">_xll.Orion.ExcelAPI.Miscellaneous.Zero2DF(_xll.Orion.ExcelAPI.Miscellaneous.LinearInterp(Peturbed_QZ,$K39,1,M$1),ZeroCompFreq,'PDH Calc'!$K39/365)</f>
        <v>1</v>
      </c>
      <c r="N39" s="8">
        <f ca="1">_xll.Orion.ExcelAPI.Miscellaneous.Zero2DF(_xll.Orion.ExcelAPI.Miscellaneous.LinearInterp(Peturbed_QZ,$K39,1,N$1),ZeroCompFreq,'PDH Calc'!$K39/365)</f>
        <v>1</v>
      </c>
      <c r="O39" s="8">
        <f ca="1">_xll.Orion.ExcelAPI.Miscellaneous.Zero2DF(_xll.Orion.ExcelAPI.Miscellaneous.LinearInterp(Peturbed_QZ,$K39,1,O$1),ZeroCompFreq,'PDH Calc'!$K39/365)</f>
        <v>1</v>
      </c>
      <c r="P39" s="8">
        <f ca="1">_xll.Orion.ExcelAPI.Miscellaneous.Zero2DF(_xll.Orion.ExcelAPI.Miscellaneous.LinearInterp(Peturbed_QZ,$K39,1,P$1),ZeroCompFreq,'PDH Calc'!$K39/365)</f>
        <v>1</v>
      </c>
      <c r="Q39" s="8">
        <f ca="1">_xll.Orion.ExcelAPI.Miscellaneous.Zero2DF(_xll.Orion.ExcelAPI.Miscellaneous.LinearInterp(Peturbed_QZ,$K39,1,Q$1),ZeroCompFreq,'PDH Calc'!$K39/365)</f>
        <v>1</v>
      </c>
      <c r="R39" s="8">
        <f ca="1">_xll.Orion.ExcelAPI.Miscellaneous.Zero2DF(_xll.Orion.ExcelAPI.Miscellaneous.LinearInterp(Peturbed_QZ,$K39,1,R$1),ZeroCompFreq,'PDH Calc'!$K39/365)</f>
        <v>1</v>
      </c>
      <c r="S39" s="8">
        <f ca="1">_xll.Orion.ExcelAPI.Miscellaneous.Zero2DF(_xll.Orion.ExcelAPI.Miscellaneous.LinearInterp(Peturbed_QZ,$K39,1,S$1),ZeroCompFreq,'PDH Calc'!$K39/365)</f>
        <v>1</v>
      </c>
      <c r="T39" s="8">
        <f ca="1">_xll.Orion.ExcelAPI.Miscellaneous.Zero2DF(_xll.Orion.ExcelAPI.Miscellaneous.LinearInterp(Peturbed_QZ,$K39,1,T$1),ZeroCompFreq,'PDH Calc'!$K39/365)</f>
        <v>1</v>
      </c>
      <c r="U39" s="8">
        <f ca="1">_xll.Orion.ExcelAPI.Miscellaneous.Zero2DF(_xll.Orion.ExcelAPI.Miscellaneous.LinearInterp(Peturbed_QZ,$K39,1,U$1),ZeroCompFreq,'PDH Calc'!$K39/365)</f>
        <v>1</v>
      </c>
      <c r="V39" s="8">
        <f ca="1">_xll.Orion.ExcelAPI.Miscellaneous.Zero2DF(_xll.Orion.ExcelAPI.Miscellaneous.LinearInterp(Peturbed_QZ,$K39,1,V$1),ZeroCompFreq,'PDH Calc'!$K39/365)</f>
        <v>1</v>
      </c>
      <c r="W39" s="8">
        <f ca="1">_xll.Orion.ExcelAPI.Miscellaneous.Zero2DF(_xll.Orion.ExcelAPI.Miscellaneous.LinearInterp(Peturbed_QZ,$K39,1,W$1),ZeroCompFreq,'PDH Calc'!$K39/365)</f>
        <v>1</v>
      </c>
      <c r="X39" s="8">
        <f ca="1">_xll.Orion.ExcelAPI.Miscellaneous.Zero2DF(_xll.Orion.ExcelAPI.Miscellaneous.LinearInterp(Peturbed_QZ,$K39,1,X$1),ZeroCompFreq,'PDH Calc'!$K39/365)</f>
        <v>1</v>
      </c>
      <c r="Y39" s="8">
        <f ca="1">_xll.Orion.ExcelAPI.Miscellaneous.Zero2DF(_xll.Orion.ExcelAPI.Miscellaneous.LinearInterp(Peturbed_QZ,$K39,1,Y$1),ZeroCompFreq,'PDH Calc'!$K39/365)</f>
        <v>1</v>
      </c>
      <c r="Z39" s="8">
        <f ca="1">_xll.Orion.ExcelAPI.Miscellaneous.Zero2DF(_xll.Orion.ExcelAPI.Miscellaneous.LinearInterp(Peturbed_QZ,$K39,1,Z$1),ZeroCompFreq,'PDH Calc'!$K39/365)</f>
        <v>1</v>
      </c>
      <c r="AA39" s="8">
        <f ca="1">_xll.Orion.ExcelAPI.Miscellaneous.Zero2DF(_xll.Orion.ExcelAPI.Miscellaneous.LinearInterp(Peturbed_QZ,$K39,1,AA$1),ZeroCompFreq,'PDH Calc'!$K39/365)</f>
        <v>1</v>
      </c>
      <c r="AB39" s="8">
        <f ca="1">_xll.Orion.ExcelAPI.Miscellaneous.Zero2DF(_xll.Orion.ExcelAPI.Miscellaneous.LinearInterp(Peturbed_QZ,$K39,1,AB$1),ZeroCompFreq,'PDH Calc'!$K39/365)</f>
        <v>1</v>
      </c>
      <c r="AC39" s="8">
        <f ca="1">_xll.Orion.ExcelAPI.Miscellaneous.Zero2DF(_xll.Orion.ExcelAPI.Miscellaneous.LinearInterp(Peturbed_QZ,$K39,1,AC$1),ZeroCompFreq,'PDH Calc'!$K39/365)</f>
        <v>1</v>
      </c>
      <c r="AD39" s="8">
        <f ca="1">_xll.Orion.ExcelAPI.Miscellaneous.Zero2DF(_xll.Orion.ExcelAPI.Miscellaneous.LinearInterp(Peturbed_QZ,$K39,1,AD$1),ZeroCompFreq,'PDH Calc'!$K39/365)</f>
        <v>1</v>
      </c>
      <c r="AE39" s="8">
        <f ca="1">_xll.Orion.ExcelAPI.Miscellaneous.Zero2DF(_xll.Orion.ExcelAPI.Miscellaneous.LinearInterp(Peturbed_QZ,$K39,1,AE$1),ZeroCompFreq,'PDH Calc'!$K39/365)</f>
        <v>1</v>
      </c>
      <c r="AF39" s="8">
        <f ca="1">_xll.Orion.ExcelAPI.Miscellaneous.Zero2DF(_xll.Orion.ExcelAPI.Miscellaneous.LinearInterp(Peturbed_QZ,$K39,1,AF$1),ZeroCompFreq,'PDH Calc'!$K39/365)</f>
        <v>1</v>
      </c>
      <c r="AG39" s="8">
        <f ca="1">_xll.Orion.ExcelAPI.Miscellaneous.Zero2DF(_xll.Orion.ExcelAPI.Miscellaneous.LinearInterp(Peturbed_QZ,$K39,1,AG$1),ZeroCompFreq,'PDH Calc'!$K39/365)</f>
        <v>1</v>
      </c>
      <c r="AH39" s="8">
        <f ca="1">_xll.Orion.ExcelAPI.Miscellaneous.Zero2DF(_xll.Orion.ExcelAPI.Miscellaneous.LinearInterp(Peturbed_QZ,$K39,1,AH$1),ZeroCompFreq,'PDH Calc'!$K39/365)</f>
        <v>1</v>
      </c>
      <c r="AI39" s="8">
        <f ca="1">_xll.Orion.ExcelAPI.Miscellaneous.Zero2DF(_xll.Orion.ExcelAPI.Miscellaneous.LinearInterp(Peturbed_QZ,$K39,1,AI$1),ZeroCompFreq,'PDH Calc'!$K39/365)</f>
        <v>1</v>
      </c>
      <c r="AJ39" s="8">
        <f ca="1">_xll.Orion.ExcelAPI.Miscellaneous.Zero2DF(_xll.Orion.ExcelAPI.Miscellaneous.LinearInterp(Peturbed_QZ,$K39,1,AJ$1),ZeroCompFreq,'PDH Calc'!$K39/365)</f>
        <v>1</v>
      </c>
      <c r="AK39" s="8">
        <f ca="1">_xll.Orion.ExcelAPI.Miscellaneous.Zero2DF(_xll.Orion.ExcelAPI.Miscellaneous.LinearInterp(Peturbed_QZ,$K39,1,AK$1),ZeroCompFreq,'PDH Calc'!$K39/365)</f>
        <v>1</v>
      </c>
    </row>
    <row r="40" spans="1:37">
      <c r="A40" s="4"/>
      <c r="B40" s="6"/>
      <c r="F40" s="11"/>
      <c r="G40" s="6"/>
      <c r="H40" s="20"/>
      <c r="I40" s="21"/>
      <c r="J40" s="26"/>
      <c r="K40" s="6">
        <f t="shared" ca="1" si="7"/>
        <v>0</v>
      </c>
      <c r="L40" s="201">
        <f ca="1">_xll.Orion.ExcelAPI.Miscellaneous.Zero2DF(_xll.Orion.ExcelAPI.Miscellaneous.LinearInterp(Peturbed_QZ,$K40,1,L$1),ZeroCompFreq,'PDH Calc'!$K40/365)</f>
        <v>1</v>
      </c>
      <c r="M40" s="8">
        <f ca="1">_xll.Orion.ExcelAPI.Miscellaneous.Zero2DF(_xll.Orion.ExcelAPI.Miscellaneous.LinearInterp(Peturbed_QZ,$K40,1,M$1),ZeroCompFreq,'PDH Calc'!$K40/365)</f>
        <v>1</v>
      </c>
      <c r="N40" s="8">
        <f ca="1">_xll.Orion.ExcelAPI.Miscellaneous.Zero2DF(_xll.Orion.ExcelAPI.Miscellaneous.LinearInterp(Peturbed_QZ,$K40,1,N$1),ZeroCompFreq,'PDH Calc'!$K40/365)</f>
        <v>1</v>
      </c>
      <c r="O40" s="8">
        <f ca="1">_xll.Orion.ExcelAPI.Miscellaneous.Zero2DF(_xll.Orion.ExcelAPI.Miscellaneous.LinearInterp(Peturbed_QZ,$K40,1,O$1),ZeroCompFreq,'PDH Calc'!$K40/365)</f>
        <v>1</v>
      </c>
      <c r="P40" s="8">
        <f ca="1">_xll.Orion.ExcelAPI.Miscellaneous.Zero2DF(_xll.Orion.ExcelAPI.Miscellaneous.LinearInterp(Peturbed_QZ,$K40,1,P$1),ZeroCompFreq,'PDH Calc'!$K40/365)</f>
        <v>1</v>
      </c>
      <c r="Q40" s="8">
        <f ca="1">_xll.Orion.ExcelAPI.Miscellaneous.Zero2DF(_xll.Orion.ExcelAPI.Miscellaneous.LinearInterp(Peturbed_QZ,$K40,1,Q$1),ZeroCompFreq,'PDH Calc'!$K40/365)</f>
        <v>1</v>
      </c>
      <c r="R40" s="8">
        <f ca="1">_xll.Orion.ExcelAPI.Miscellaneous.Zero2DF(_xll.Orion.ExcelAPI.Miscellaneous.LinearInterp(Peturbed_QZ,$K40,1,R$1),ZeroCompFreq,'PDH Calc'!$K40/365)</f>
        <v>1</v>
      </c>
      <c r="S40" s="8">
        <f ca="1">_xll.Orion.ExcelAPI.Miscellaneous.Zero2DF(_xll.Orion.ExcelAPI.Miscellaneous.LinearInterp(Peturbed_QZ,$K40,1,S$1),ZeroCompFreq,'PDH Calc'!$K40/365)</f>
        <v>1</v>
      </c>
      <c r="T40" s="8">
        <f ca="1">_xll.Orion.ExcelAPI.Miscellaneous.Zero2DF(_xll.Orion.ExcelAPI.Miscellaneous.LinearInterp(Peturbed_QZ,$K40,1,T$1),ZeroCompFreq,'PDH Calc'!$K40/365)</f>
        <v>1</v>
      </c>
      <c r="U40" s="8">
        <f ca="1">_xll.Orion.ExcelAPI.Miscellaneous.Zero2DF(_xll.Orion.ExcelAPI.Miscellaneous.LinearInterp(Peturbed_QZ,$K40,1,U$1),ZeroCompFreq,'PDH Calc'!$K40/365)</f>
        <v>1</v>
      </c>
      <c r="V40" s="8">
        <f ca="1">_xll.Orion.ExcelAPI.Miscellaneous.Zero2DF(_xll.Orion.ExcelAPI.Miscellaneous.LinearInterp(Peturbed_QZ,$K40,1,V$1),ZeroCompFreq,'PDH Calc'!$K40/365)</f>
        <v>1</v>
      </c>
      <c r="W40" s="8">
        <f ca="1">_xll.Orion.ExcelAPI.Miscellaneous.Zero2DF(_xll.Orion.ExcelAPI.Miscellaneous.LinearInterp(Peturbed_QZ,$K40,1,W$1),ZeroCompFreq,'PDH Calc'!$K40/365)</f>
        <v>1</v>
      </c>
      <c r="X40" s="8">
        <f ca="1">_xll.Orion.ExcelAPI.Miscellaneous.Zero2DF(_xll.Orion.ExcelAPI.Miscellaneous.LinearInterp(Peturbed_QZ,$K40,1,X$1),ZeroCompFreq,'PDH Calc'!$K40/365)</f>
        <v>1</v>
      </c>
      <c r="Y40" s="8">
        <f ca="1">_xll.Orion.ExcelAPI.Miscellaneous.Zero2DF(_xll.Orion.ExcelAPI.Miscellaneous.LinearInterp(Peturbed_QZ,$K40,1,Y$1),ZeroCompFreq,'PDH Calc'!$K40/365)</f>
        <v>1</v>
      </c>
      <c r="Z40" s="8">
        <f ca="1">_xll.Orion.ExcelAPI.Miscellaneous.Zero2DF(_xll.Orion.ExcelAPI.Miscellaneous.LinearInterp(Peturbed_QZ,$K40,1,Z$1),ZeroCompFreq,'PDH Calc'!$K40/365)</f>
        <v>1</v>
      </c>
      <c r="AA40" s="8">
        <f ca="1">_xll.Orion.ExcelAPI.Miscellaneous.Zero2DF(_xll.Orion.ExcelAPI.Miscellaneous.LinearInterp(Peturbed_QZ,$K40,1,AA$1),ZeroCompFreq,'PDH Calc'!$K40/365)</f>
        <v>1</v>
      </c>
      <c r="AB40" s="8">
        <f ca="1">_xll.Orion.ExcelAPI.Miscellaneous.Zero2DF(_xll.Orion.ExcelAPI.Miscellaneous.LinearInterp(Peturbed_QZ,$K40,1,AB$1),ZeroCompFreq,'PDH Calc'!$K40/365)</f>
        <v>1</v>
      </c>
      <c r="AC40" s="8">
        <f ca="1">_xll.Orion.ExcelAPI.Miscellaneous.Zero2DF(_xll.Orion.ExcelAPI.Miscellaneous.LinearInterp(Peturbed_QZ,$K40,1,AC$1),ZeroCompFreq,'PDH Calc'!$K40/365)</f>
        <v>1</v>
      </c>
      <c r="AD40" s="8">
        <f ca="1">_xll.Orion.ExcelAPI.Miscellaneous.Zero2DF(_xll.Orion.ExcelAPI.Miscellaneous.LinearInterp(Peturbed_QZ,$K40,1,AD$1),ZeroCompFreq,'PDH Calc'!$K40/365)</f>
        <v>1</v>
      </c>
      <c r="AE40" s="8">
        <f ca="1">_xll.Orion.ExcelAPI.Miscellaneous.Zero2DF(_xll.Orion.ExcelAPI.Miscellaneous.LinearInterp(Peturbed_QZ,$K40,1,AE$1),ZeroCompFreq,'PDH Calc'!$K40/365)</f>
        <v>1</v>
      </c>
      <c r="AF40" s="8">
        <f ca="1">_xll.Orion.ExcelAPI.Miscellaneous.Zero2DF(_xll.Orion.ExcelAPI.Miscellaneous.LinearInterp(Peturbed_QZ,$K40,1,AF$1),ZeroCompFreq,'PDH Calc'!$K40/365)</f>
        <v>1</v>
      </c>
      <c r="AG40" s="8">
        <f ca="1">_xll.Orion.ExcelAPI.Miscellaneous.Zero2DF(_xll.Orion.ExcelAPI.Miscellaneous.LinearInterp(Peturbed_QZ,$K40,1,AG$1),ZeroCompFreq,'PDH Calc'!$K40/365)</f>
        <v>1</v>
      </c>
      <c r="AH40" s="8">
        <f ca="1">_xll.Orion.ExcelAPI.Miscellaneous.Zero2DF(_xll.Orion.ExcelAPI.Miscellaneous.LinearInterp(Peturbed_QZ,$K40,1,AH$1),ZeroCompFreq,'PDH Calc'!$K40/365)</f>
        <v>1</v>
      </c>
      <c r="AI40" s="8">
        <f ca="1">_xll.Orion.ExcelAPI.Miscellaneous.Zero2DF(_xll.Orion.ExcelAPI.Miscellaneous.LinearInterp(Peturbed_QZ,$K40,1,AI$1),ZeroCompFreq,'PDH Calc'!$K40/365)</f>
        <v>1</v>
      </c>
      <c r="AJ40" s="8">
        <f ca="1">_xll.Orion.ExcelAPI.Miscellaneous.Zero2DF(_xll.Orion.ExcelAPI.Miscellaneous.LinearInterp(Peturbed_QZ,$K40,1,AJ$1),ZeroCompFreq,'PDH Calc'!$K40/365)</f>
        <v>1</v>
      </c>
      <c r="AK40" s="8">
        <f ca="1">_xll.Orion.ExcelAPI.Miscellaneous.Zero2DF(_xll.Orion.ExcelAPI.Miscellaneous.LinearInterp(Peturbed_QZ,$K40,1,AK$1),ZeroCompFreq,'PDH Calc'!$K40/365)</f>
        <v>1</v>
      </c>
    </row>
    <row r="41" spans="1:37">
      <c r="A41" s="4"/>
      <c r="B41" s="6"/>
      <c r="F41" s="11"/>
      <c r="G41" s="6"/>
      <c r="H41" s="20"/>
      <c r="I41" s="21"/>
      <c r="J41" s="26"/>
      <c r="K41" s="6">
        <f t="shared" ca="1" si="7"/>
        <v>0</v>
      </c>
      <c r="L41" s="201">
        <f ca="1">_xll.Orion.ExcelAPI.Miscellaneous.Zero2DF(_xll.Orion.ExcelAPI.Miscellaneous.LinearInterp(Peturbed_QZ,$K41,1,L$1),ZeroCompFreq,'PDH Calc'!$K41/365)</f>
        <v>1</v>
      </c>
      <c r="M41" s="8">
        <f ca="1">_xll.Orion.ExcelAPI.Miscellaneous.Zero2DF(_xll.Orion.ExcelAPI.Miscellaneous.LinearInterp(Peturbed_QZ,$K41,1,M$1),ZeroCompFreq,'PDH Calc'!$K41/365)</f>
        <v>1</v>
      </c>
      <c r="N41" s="8">
        <f ca="1">_xll.Orion.ExcelAPI.Miscellaneous.Zero2DF(_xll.Orion.ExcelAPI.Miscellaneous.LinearInterp(Peturbed_QZ,$K41,1,N$1),ZeroCompFreq,'PDH Calc'!$K41/365)</f>
        <v>1</v>
      </c>
      <c r="O41" s="8">
        <f ca="1">_xll.Orion.ExcelAPI.Miscellaneous.Zero2DF(_xll.Orion.ExcelAPI.Miscellaneous.LinearInterp(Peturbed_QZ,$K41,1,O$1),ZeroCompFreq,'PDH Calc'!$K41/365)</f>
        <v>1</v>
      </c>
      <c r="P41" s="8">
        <f ca="1">_xll.Orion.ExcelAPI.Miscellaneous.Zero2DF(_xll.Orion.ExcelAPI.Miscellaneous.LinearInterp(Peturbed_QZ,$K41,1,P$1),ZeroCompFreq,'PDH Calc'!$K41/365)</f>
        <v>1</v>
      </c>
      <c r="Q41" s="8">
        <f ca="1">_xll.Orion.ExcelAPI.Miscellaneous.Zero2DF(_xll.Orion.ExcelAPI.Miscellaneous.LinearInterp(Peturbed_QZ,$K41,1,Q$1),ZeroCompFreq,'PDH Calc'!$K41/365)</f>
        <v>1</v>
      </c>
      <c r="R41" s="8">
        <f ca="1">_xll.Orion.ExcelAPI.Miscellaneous.Zero2DF(_xll.Orion.ExcelAPI.Miscellaneous.LinearInterp(Peturbed_QZ,$K41,1,R$1),ZeroCompFreq,'PDH Calc'!$K41/365)</f>
        <v>1</v>
      </c>
      <c r="S41" s="8">
        <f ca="1">_xll.Orion.ExcelAPI.Miscellaneous.Zero2DF(_xll.Orion.ExcelAPI.Miscellaneous.LinearInterp(Peturbed_QZ,$K41,1,S$1),ZeroCompFreq,'PDH Calc'!$K41/365)</f>
        <v>1</v>
      </c>
      <c r="T41" s="8">
        <f ca="1">_xll.Orion.ExcelAPI.Miscellaneous.Zero2DF(_xll.Orion.ExcelAPI.Miscellaneous.LinearInterp(Peturbed_QZ,$K41,1,T$1),ZeroCompFreq,'PDH Calc'!$K41/365)</f>
        <v>1</v>
      </c>
      <c r="U41" s="8">
        <f ca="1">_xll.Orion.ExcelAPI.Miscellaneous.Zero2DF(_xll.Orion.ExcelAPI.Miscellaneous.LinearInterp(Peturbed_QZ,$K41,1,U$1),ZeroCompFreq,'PDH Calc'!$K41/365)</f>
        <v>1</v>
      </c>
      <c r="V41" s="8">
        <f ca="1">_xll.Orion.ExcelAPI.Miscellaneous.Zero2DF(_xll.Orion.ExcelAPI.Miscellaneous.LinearInterp(Peturbed_QZ,$K41,1,V$1),ZeroCompFreq,'PDH Calc'!$K41/365)</f>
        <v>1</v>
      </c>
      <c r="W41" s="8">
        <f ca="1">_xll.Orion.ExcelAPI.Miscellaneous.Zero2DF(_xll.Orion.ExcelAPI.Miscellaneous.LinearInterp(Peturbed_QZ,$K41,1,W$1),ZeroCompFreq,'PDH Calc'!$K41/365)</f>
        <v>1</v>
      </c>
      <c r="X41" s="8">
        <f ca="1">_xll.Orion.ExcelAPI.Miscellaneous.Zero2DF(_xll.Orion.ExcelAPI.Miscellaneous.LinearInterp(Peturbed_QZ,$K41,1,X$1),ZeroCompFreq,'PDH Calc'!$K41/365)</f>
        <v>1</v>
      </c>
      <c r="Y41" s="8">
        <f ca="1">_xll.Orion.ExcelAPI.Miscellaneous.Zero2DF(_xll.Orion.ExcelAPI.Miscellaneous.LinearInterp(Peturbed_QZ,$K41,1,Y$1),ZeroCompFreq,'PDH Calc'!$K41/365)</f>
        <v>1</v>
      </c>
      <c r="Z41" s="8">
        <f ca="1">_xll.Orion.ExcelAPI.Miscellaneous.Zero2DF(_xll.Orion.ExcelAPI.Miscellaneous.LinearInterp(Peturbed_QZ,$K41,1,Z$1),ZeroCompFreq,'PDH Calc'!$K41/365)</f>
        <v>1</v>
      </c>
      <c r="AA41" s="8">
        <f ca="1">_xll.Orion.ExcelAPI.Miscellaneous.Zero2DF(_xll.Orion.ExcelAPI.Miscellaneous.LinearInterp(Peturbed_QZ,$K41,1,AA$1),ZeroCompFreq,'PDH Calc'!$K41/365)</f>
        <v>1</v>
      </c>
      <c r="AB41" s="8">
        <f ca="1">_xll.Orion.ExcelAPI.Miscellaneous.Zero2DF(_xll.Orion.ExcelAPI.Miscellaneous.LinearInterp(Peturbed_QZ,$K41,1,AB$1),ZeroCompFreq,'PDH Calc'!$K41/365)</f>
        <v>1</v>
      </c>
      <c r="AC41" s="8">
        <f ca="1">_xll.Orion.ExcelAPI.Miscellaneous.Zero2DF(_xll.Orion.ExcelAPI.Miscellaneous.LinearInterp(Peturbed_QZ,$K41,1,AC$1),ZeroCompFreq,'PDH Calc'!$K41/365)</f>
        <v>1</v>
      </c>
      <c r="AD41" s="8">
        <f ca="1">_xll.Orion.ExcelAPI.Miscellaneous.Zero2DF(_xll.Orion.ExcelAPI.Miscellaneous.LinearInterp(Peturbed_QZ,$K41,1,AD$1),ZeroCompFreq,'PDH Calc'!$K41/365)</f>
        <v>1</v>
      </c>
      <c r="AE41" s="8">
        <f ca="1">_xll.Orion.ExcelAPI.Miscellaneous.Zero2DF(_xll.Orion.ExcelAPI.Miscellaneous.LinearInterp(Peturbed_QZ,$K41,1,AE$1),ZeroCompFreq,'PDH Calc'!$K41/365)</f>
        <v>1</v>
      </c>
      <c r="AF41" s="8">
        <f ca="1">_xll.Orion.ExcelAPI.Miscellaneous.Zero2DF(_xll.Orion.ExcelAPI.Miscellaneous.LinearInterp(Peturbed_QZ,$K41,1,AF$1),ZeroCompFreq,'PDH Calc'!$K41/365)</f>
        <v>1</v>
      </c>
      <c r="AG41" s="8">
        <f ca="1">_xll.Orion.ExcelAPI.Miscellaneous.Zero2DF(_xll.Orion.ExcelAPI.Miscellaneous.LinearInterp(Peturbed_QZ,$K41,1,AG$1),ZeroCompFreq,'PDH Calc'!$K41/365)</f>
        <v>1</v>
      </c>
      <c r="AH41" s="8">
        <f ca="1">_xll.Orion.ExcelAPI.Miscellaneous.Zero2DF(_xll.Orion.ExcelAPI.Miscellaneous.LinearInterp(Peturbed_QZ,$K41,1,AH$1),ZeroCompFreq,'PDH Calc'!$K41/365)</f>
        <v>1</v>
      </c>
      <c r="AI41" s="8">
        <f ca="1">_xll.Orion.ExcelAPI.Miscellaneous.Zero2DF(_xll.Orion.ExcelAPI.Miscellaneous.LinearInterp(Peturbed_QZ,$K41,1,AI$1),ZeroCompFreq,'PDH Calc'!$K41/365)</f>
        <v>1</v>
      </c>
      <c r="AJ41" s="8">
        <f ca="1">_xll.Orion.ExcelAPI.Miscellaneous.Zero2DF(_xll.Orion.ExcelAPI.Miscellaneous.LinearInterp(Peturbed_QZ,$K41,1,AJ$1),ZeroCompFreq,'PDH Calc'!$K41/365)</f>
        <v>1</v>
      </c>
      <c r="AK41" s="8">
        <f ca="1">_xll.Orion.ExcelAPI.Miscellaneous.Zero2DF(_xll.Orion.ExcelAPI.Miscellaneous.LinearInterp(Peturbed_QZ,$K41,1,AK$1),ZeroCompFreq,'PDH Calc'!$K41/365)</f>
        <v>1</v>
      </c>
    </row>
    <row r="42" spans="1:37">
      <c r="A42" s="4"/>
      <c r="B42" s="6"/>
      <c r="F42" s="11"/>
      <c r="G42" s="6"/>
      <c r="H42" s="20"/>
      <c r="I42" s="21"/>
      <c r="J42" s="26"/>
      <c r="K42" s="6">
        <f t="shared" ca="1" si="7"/>
        <v>0</v>
      </c>
      <c r="L42" s="201">
        <f ca="1">_xll.Orion.ExcelAPI.Miscellaneous.Zero2DF(_xll.Orion.ExcelAPI.Miscellaneous.LinearInterp(Peturbed_QZ,$K42,1,L$1),ZeroCompFreq,'PDH Calc'!$K42/365)</f>
        <v>1</v>
      </c>
      <c r="M42" s="8">
        <f ca="1">_xll.Orion.ExcelAPI.Miscellaneous.Zero2DF(_xll.Orion.ExcelAPI.Miscellaneous.LinearInterp(Peturbed_QZ,$K42,1,M$1),ZeroCompFreq,'PDH Calc'!$K42/365)</f>
        <v>1</v>
      </c>
      <c r="N42" s="8">
        <f ca="1">_xll.Orion.ExcelAPI.Miscellaneous.Zero2DF(_xll.Orion.ExcelAPI.Miscellaneous.LinearInterp(Peturbed_QZ,$K42,1,N$1),ZeroCompFreq,'PDH Calc'!$K42/365)</f>
        <v>1</v>
      </c>
      <c r="O42" s="8">
        <f ca="1">_xll.Orion.ExcelAPI.Miscellaneous.Zero2DF(_xll.Orion.ExcelAPI.Miscellaneous.LinearInterp(Peturbed_QZ,$K42,1,O$1),ZeroCompFreq,'PDH Calc'!$K42/365)</f>
        <v>1</v>
      </c>
      <c r="P42" s="8">
        <f ca="1">_xll.Orion.ExcelAPI.Miscellaneous.Zero2DF(_xll.Orion.ExcelAPI.Miscellaneous.LinearInterp(Peturbed_QZ,$K42,1,P$1),ZeroCompFreq,'PDH Calc'!$K42/365)</f>
        <v>1</v>
      </c>
      <c r="Q42" s="8">
        <f ca="1">_xll.Orion.ExcelAPI.Miscellaneous.Zero2DF(_xll.Orion.ExcelAPI.Miscellaneous.LinearInterp(Peturbed_QZ,$K42,1,Q$1),ZeroCompFreq,'PDH Calc'!$K42/365)</f>
        <v>1</v>
      </c>
      <c r="R42" s="8">
        <f ca="1">_xll.Orion.ExcelAPI.Miscellaneous.Zero2DF(_xll.Orion.ExcelAPI.Miscellaneous.LinearInterp(Peturbed_QZ,$K42,1,R$1),ZeroCompFreq,'PDH Calc'!$K42/365)</f>
        <v>1</v>
      </c>
      <c r="S42" s="8">
        <f ca="1">_xll.Orion.ExcelAPI.Miscellaneous.Zero2DF(_xll.Orion.ExcelAPI.Miscellaneous.LinearInterp(Peturbed_QZ,$K42,1,S$1),ZeroCompFreq,'PDH Calc'!$K42/365)</f>
        <v>1</v>
      </c>
      <c r="T42" s="8">
        <f ca="1">_xll.Orion.ExcelAPI.Miscellaneous.Zero2DF(_xll.Orion.ExcelAPI.Miscellaneous.LinearInterp(Peturbed_QZ,$K42,1,T$1),ZeroCompFreq,'PDH Calc'!$K42/365)</f>
        <v>1</v>
      </c>
      <c r="U42" s="8">
        <f ca="1">_xll.Orion.ExcelAPI.Miscellaneous.Zero2DF(_xll.Orion.ExcelAPI.Miscellaneous.LinearInterp(Peturbed_QZ,$K42,1,U$1),ZeroCompFreq,'PDH Calc'!$K42/365)</f>
        <v>1</v>
      </c>
      <c r="V42" s="8">
        <f ca="1">_xll.Orion.ExcelAPI.Miscellaneous.Zero2DF(_xll.Orion.ExcelAPI.Miscellaneous.LinearInterp(Peturbed_QZ,$K42,1,V$1),ZeroCompFreq,'PDH Calc'!$K42/365)</f>
        <v>1</v>
      </c>
      <c r="W42" s="8">
        <f ca="1">_xll.Orion.ExcelAPI.Miscellaneous.Zero2DF(_xll.Orion.ExcelAPI.Miscellaneous.LinearInterp(Peturbed_QZ,$K42,1,W$1),ZeroCompFreq,'PDH Calc'!$K42/365)</f>
        <v>1</v>
      </c>
      <c r="X42" s="8">
        <f ca="1">_xll.Orion.ExcelAPI.Miscellaneous.Zero2DF(_xll.Orion.ExcelAPI.Miscellaneous.LinearInterp(Peturbed_QZ,$K42,1,X$1),ZeroCompFreq,'PDH Calc'!$K42/365)</f>
        <v>1</v>
      </c>
      <c r="Y42" s="8">
        <f ca="1">_xll.Orion.ExcelAPI.Miscellaneous.Zero2DF(_xll.Orion.ExcelAPI.Miscellaneous.LinearInterp(Peturbed_QZ,$K42,1,Y$1),ZeroCompFreq,'PDH Calc'!$K42/365)</f>
        <v>1</v>
      </c>
      <c r="Z42" s="8">
        <f ca="1">_xll.Orion.ExcelAPI.Miscellaneous.Zero2DF(_xll.Orion.ExcelAPI.Miscellaneous.LinearInterp(Peturbed_QZ,$K42,1,Z$1),ZeroCompFreq,'PDH Calc'!$K42/365)</f>
        <v>1</v>
      </c>
      <c r="AA42" s="8">
        <f ca="1">_xll.Orion.ExcelAPI.Miscellaneous.Zero2DF(_xll.Orion.ExcelAPI.Miscellaneous.LinearInterp(Peturbed_QZ,$K42,1,AA$1),ZeroCompFreq,'PDH Calc'!$K42/365)</f>
        <v>1</v>
      </c>
      <c r="AB42" s="8">
        <f ca="1">_xll.Orion.ExcelAPI.Miscellaneous.Zero2DF(_xll.Orion.ExcelAPI.Miscellaneous.LinearInterp(Peturbed_QZ,$K42,1,AB$1),ZeroCompFreq,'PDH Calc'!$K42/365)</f>
        <v>1</v>
      </c>
      <c r="AC42" s="8">
        <f ca="1">_xll.Orion.ExcelAPI.Miscellaneous.Zero2DF(_xll.Orion.ExcelAPI.Miscellaneous.LinearInterp(Peturbed_QZ,$K42,1,AC$1),ZeroCompFreq,'PDH Calc'!$K42/365)</f>
        <v>1</v>
      </c>
      <c r="AD42" s="8">
        <f ca="1">_xll.Orion.ExcelAPI.Miscellaneous.Zero2DF(_xll.Orion.ExcelAPI.Miscellaneous.LinearInterp(Peturbed_QZ,$K42,1,AD$1),ZeroCompFreq,'PDH Calc'!$K42/365)</f>
        <v>1</v>
      </c>
      <c r="AE42" s="8">
        <f ca="1">_xll.Orion.ExcelAPI.Miscellaneous.Zero2DF(_xll.Orion.ExcelAPI.Miscellaneous.LinearInterp(Peturbed_QZ,$K42,1,AE$1),ZeroCompFreq,'PDH Calc'!$K42/365)</f>
        <v>1</v>
      </c>
      <c r="AF42" s="8">
        <f ca="1">_xll.Orion.ExcelAPI.Miscellaneous.Zero2DF(_xll.Orion.ExcelAPI.Miscellaneous.LinearInterp(Peturbed_QZ,$K42,1,AF$1),ZeroCompFreq,'PDH Calc'!$K42/365)</f>
        <v>1</v>
      </c>
      <c r="AG42" s="8">
        <f ca="1">_xll.Orion.ExcelAPI.Miscellaneous.Zero2DF(_xll.Orion.ExcelAPI.Miscellaneous.LinearInterp(Peturbed_QZ,$K42,1,AG$1),ZeroCompFreq,'PDH Calc'!$K42/365)</f>
        <v>1</v>
      </c>
      <c r="AH42" s="8">
        <f ca="1">_xll.Orion.ExcelAPI.Miscellaneous.Zero2DF(_xll.Orion.ExcelAPI.Miscellaneous.LinearInterp(Peturbed_QZ,$K42,1,AH$1),ZeroCompFreq,'PDH Calc'!$K42/365)</f>
        <v>1</v>
      </c>
      <c r="AI42" s="8">
        <f ca="1">_xll.Orion.ExcelAPI.Miscellaneous.Zero2DF(_xll.Orion.ExcelAPI.Miscellaneous.LinearInterp(Peturbed_QZ,$K42,1,AI$1),ZeroCompFreq,'PDH Calc'!$K42/365)</f>
        <v>1</v>
      </c>
      <c r="AJ42" s="8">
        <f ca="1">_xll.Orion.ExcelAPI.Miscellaneous.Zero2DF(_xll.Orion.ExcelAPI.Miscellaneous.LinearInterp(Peturbed_QZ,$K42,1,AJ$1),ZeroCompFreq,'PDH Calc'!$K42/365)</f>
        <v>1</v>
      </c>
      <c r="AK42" s="8">
        <f ca="1">_xll.Orion.ExcelAPI.Miscellaneous.Zero2DF(_xll.Orion.ExcelAPI.Miscellaneous.LinearInterp(Peturbed_QZ,$K42,1,AK$1),ZeroCompFreq,'PDH Calc'!$K42/365)</f>
        <v>1</v>
      </c>
    </row>
    <row r="43" spans="1:37">
      <c r="A43" s="4"/>
      <c r="B43" s="6"/>
      <c r="F43" s="11"/>
      <c r="G43" s="6"/>
      <c r="H43" s="20"/>
      <c r="I43" s="21"/>
      <c r="J43" s="26"/>
      <c r="K43" s="6">
        <f t="shared" ca="1" si="7"/>
        <v>0</v>
      </c>
      <c r="L43" s="201">
        <f ca="1">_xll.Orion.ExcelAPI.Miscellaneous.Zero2DF(_xll.Orion.ExcelAPI.Miscellaneous.LinearInterp(Peturbed_QZ,$K43,1,L$1),ZeroCompFreq,'PDH Calc'!$K43/365)</f>
        <v>1</v>
      </c>
      <c r="M43" s="8">
        <f ca="1">_xll.Orion.ExcelAPI.Miscellaneous.Zero2DF(_xll.Orion.ExcelAPI.Miscellaneous.LinearInterp(Peturbed_QZ,$K43,1,M$1),ZeroCompFreq,'PDH Calc'!$K43/365)</f>
        <v>1</v>
      </c>
      <c r="N43" s="8">
        <f ca="1">_xll.Orion.ExcelAPI.Miscellaneous.Zero2DF(_xll.Orion.ExcelAPI.Miscellaneous.LinearInterp(Peturbed_QZ,$K43,1,N$1),ZeroCompFreq,'PDH Calc'!$K43/365)</f>
        <v>1</v>
      </c>
      <c r="O43" s="8">
        <f ca="1">_xll.Orion.ExcelAPI.Miscellaneous.Zero2DF(_xll.Orion.ExcelAPI.Miscellaneous.LinearInterp(Peturbed_QZ,$K43,1,O$1),ZeroCompFreq,'PDH Calc'!$K43/365)</f>
        <v>1</v>
      </c>
      <c r="P43" s="8">
        <f ca="1">_xll.Orion.ExcelAPI.Miscellaneous.Zero2DF(_xll.Orion.ExcelAPI.Miscellaneous.LinearInterp(Peturbed_QZ,$K43,1,P$1),ZeroCompFreq,'PDH Calc'!$K43/365)</f>
        <v>1</v>
      </c>
      <c r="Q43" s="8">
        <f ca="1">_xll.Orion.ExcelAPI.Miscellaneous.Zero2DF(_xll.Orion.ExcelAPI.Miscellaneous.LinearInterp(Peturbed_QZ,$K43,1,Q$1),ZeroCompFreq,'PDH Calc'!$K43/365)</f>
        <v>1</v>
      </c>
      <c r="R43" s="8">
        <f ca="1">_xll.Orion.ExcelAPI.Miscellaneous.Zero2DF(_xll.Orion.ExcelAPI.Miscellaneous.LinearInterp(Peturbed_QZ,$K43,1,R$1),ZeroCompFreq,'PDH Calc'!$K43/365)</f>
        <v>1</v>
      </c>
      <c r="S43" s="8">
        <f ca="1">_xll.Orion.ExcelAPI.Miscellaneous.Zero2DF(_xll.Orion.ExcelAPI.Miscellaneous.LinearInterp(Peturbed_QZ,$K43,1,S$1),ZeroCompFreq,'PDH Calc'!$K43/365)</f>
        <v>1</v>
      </c>
      <c r="T43" s="8">
        <f ca="1">_xll.Orion.ExcelAPI.Miscellaneous.Zero2DF(_xll.Orion.ExcelAPI.Miscellaneous.LinearInterp(Peturbed_QZ,$K43,1,T$1),ZeroCompFreq,'PDH Calc'!$K43/365)</f>
        <v>1</v>
      </c>
      <c r="U43" s="8">
        <f ca="1">_xll.Orion.ExcelAPI.Miscellaneous.Zero2DF(_xll.Orion.ExcelAPI.Miscellaneous.LinearInterp(Peturbed_QZ,$K43,1,U$1),ZeroCompFreq,'PDH Calc'!$K43/365)</f>
        <v>1</v>
      </c>
      <c r="V43" s="8">
        <f ca="1">_xll.Orion.ExcelAPI.Miscellaneous.Zero2DF(_xll.Orion.ExcelAPI.Miscellaneous.LinearInterp(Peturbed_QZ,$K43,1,V$1),ZeroCompFreq,'PDH Calc'!$K43/365)</f>
        <v>1</v>
      </c>
      <c r="W43" s="8">
        <f ca="1">_xll.Orion.ExcelAPI.Miscellaneous.Zero2DF(_xll.Orion.ExcelAPI.Miscellaneous.LinearInterp(Peturbed_QZ,$K43,1,W$1),ZeroCompFreq,'PDH Calc'!$K43/365)</f>
        <v>1</v>
      </c>
      <c r="X43" s="8">
        <f ca="1">_xll.Orion.ExcelAPI.Miscellaneous.Zero2DF(_xll.Orion.ExcelAPI.Miscellaneous.LinearInterp(Peturbed_QZ,$K43,1,X$1),ZeroCompFreq,'PDH Calc'!$K43/365)</f>
        <v>1</v>
      </c>
      <c r="Y43" s="8">
        <f ca="1">_xll.Orion.ExcelAPI.Miscellaneous.Zero2DF(_xll.Orion.ExcelAPI.Miscellaneous.LinearInterp(Peturbed_QZ,$K43,1,Y$1),ZeroCompFreq,'PDH Calc'!$K43/365)</f>
        <v>1</v>
      </c>
      <c r="Z43" s="8">
        <f ca="1">_xll.Orion.ExcelAPI.Miscellaneous.Zero2DF(_xll.Orion.ExcelAPI.Miscellaneous.LinearInterp(Peturbed_QZ,$K43,1,Z$1),ZeroCompFreq,'PDH Calc'!$K43/365)</f>
        <v>1</v>
      </c>
      <c r="AA43" s="8">
        <f ca="1">_xll.Orion.ExcelAPI.Miscellaneous.Zero2DF(_xll.Orion.ExcelAPI.Miscellaneous.LinearInterp(Peturbed_QZ,$K43,1,AA$1),ZeroCompFreq,'PDH Calc'!$K43/365)</f>
        <v>1</v>
      </c>
      <c r="AB43" s="8">
        <f ca="1">_xll.Orion.ExcelAPI.Miscellaneous.Zero2DF(_xll.Orion.ExcelAPI.Miscellaneous.LinearInterp(Peturbed_QZ,$K43,1,AB$1),ZeroCompFreq,'PDH Calc'!$K43/365)</f>
        <v>1</v>
      </c>
      <c r="AC43" s="8">
        <f ca="1">_xll.Orion.ExcelAPI.Miscellaneous.Zero2DF(_xll.Orion.ExcelAPI.Miscellaneous.LinearInterp(Peturbed_QZ,$K43,1,AC$1),ZeroCompFreq,'PDH Calc'!$K43/365)</f>
        <v>1</v>
      </c>
      <c r="AD43" s="8">
        <f ca="1">_xll.Orion.ExcelAPI.Miscellaneous.Zero2DF(_xll.Orion.ExcelAPI.Miscellaneous.LinearInterp(Peturbed_QZ,$K43,1,AD$1),ZeroCompFreq,'PDH Calc'!$K43/365)</f>
        <v>1</v>
      </c>
      <c r="AE43" s="8">
        <f ca="1">_xll.Orion.ExcelAPI.Miscellaneous.Zero2DF(_xll.Orion.ExcelAPI.Miscellaneous.LinearInterp(Peturbed_QZ,$K43,1,AE$1),ZeroCompFreq,'PDH Calc'!$K43/365)</f>
        <v>1</v>
      </c>
      <c r="AF43" s="8">
        <f ca="1">_xll.Orion.ExcelAPI.Miscellaneous.Zero2DF(_xll.Orion.ExcelAPI.Miscellaneous.LinearInterp(Peturbed_QZ,$K43,1,AF$1),ZeroCompFreq,'PDH Calc'!$K43/365)</f>
        <v>1</v>
      </c>
      <c r="AG43" s="8">
        <f ca="1">_xll.Orion.ExcelAPI.Miscellaneous.Zero2DF(_xll.Orion.ExcelAPI.Miscellaneous.LinearInterp(Peturbed_QZ,$K43,1,AG$1),ZeroCompFreq,'PDH Calc'!$K43/365)</f>
        <v>1</v>
      </c>
      <c r="AH43" s="8">
        <f ca="1">_xll.Orion.ExcelAPI.Miscellaneous.Zero2DF(_xll.Orion.ExcelAPI.Miscellaneous.LinearInterp(Peturbed_QZ,$K43,1,AH$1),ZeroCompFreq,'PDH Calc'!$K43/365)</f>
        <v>1</v>
      </c>
      <c r="AI43" s="8">
        <f ca="1">_xll.Orion.ExcelAPI.Miscellaneous.Zero2DF(_xll.Orion.ExcelAPI.Miscellaneous.LinearInterp(Peturbed_QZ,$K43,1,AI$1),ZeroCompFreq,'PDH Calc'!$K43/365)</f>
        <v>1</v>
      </c>
      <c r="AJ43" s="8">
        <f ca="1">_xll.Orion.ExcelAPI.Miscellaneous.Zero2DF(_xll.Orion.ExcelAPI.Miscellaneous.LinearInterp(Peturbed_QZ,$K43,1,AJ$1),ZeroCompFreq,'PDH Calc'!$K43/365)</f>
        <v>1</v>
      </c>
      <c r="AK43" s="8">
        <f ca="1">_xll.Orion.ExcelAPI.Miscellaneous.Zero2DF(_xll.Orion.ExcelAPI.Miscellaneous.LinearInterp(Peturbed_QZ,$K43,1,AK$1),ZeroCompFreq,'PDH Calc'!$K43/365)</f>
        <v>1</v>
      </c>
    </row>
    <row r="44" spans="1:37">
      <c r="A44" s="4"/>
      <c r="B44" s="6"/>
      <c r="F44" s="11"/>
      <c r="G44" s="6"/>
      <c r="H44" s="20"/>
      <c r="I44" s="21"/>
      <c r="J44" s="26"/>
      <c r="K44" s="6">
        <f t="shared" ca="1" si="7"/>
        <v>0</v>
      </c>
      <c r="L44" s="201">
        <f ca="1">_xll.Orion.ExcelAPI.Miscellaneous.Zero2DF(_xll.Orion.ExcelAPI.Miscellaneous.LinearInterp(Peturbed_QZ,$K44,1,L$1),ZeroCompFreq,'PDH Calc'!$K44/365)</f>
        <v>1</v>
      </c>
      <c r="M44" s="8">
        <f ca="1">_xll.Orion.ExcelAPI.Miscellaneous.Zero2DF(_xll.Orion.ExcelAPI.Miscellaneous.LinearInterp(Peturbed_QZ,$K44,1,M$1),ZeroCompFreq,'PDH Calc'!$K44/365)</f>
        <v>1</v>
      </c>
      <c r="N44" s="8">
        <f ca="1">_xll.Orion.ExcelAPI.Miscellaneous.Zero2DF(_xll.Orion.ExcelAPI.Miscellaneous.LinearInterp(Peturbed_QZ,$K44,1,N$1),ZeroCompFreq,'PDH Calc'!$K44/365)</f>
        <v>1</v>
      </c>
      <c r="O44" s="8">
        <f ca="1">_xll.Orion.ExcelAPI.Miscellaneous.Zero2DF(_xll.Orion.ExcelAPI.Miscellaneous.LinearInterp(Peturbed_QZ,$K44,1,O$1),ZeroCompFreq,'PDH Calc'!$K44/365)</f>
        <v>1</v>
      </c>
      <c r="P44" s="8">
        <f ca="1">_xll.Orion.ExcelAPI.Miscellaneous.Zero2DF(_xll.Orion.ExcelAPI.Miscellaneous.LinearInterp(Peturbed_QZ,$K44,1,P$1),ZeroCompFreq,'PDH Calc'!$K44/365)</f>
        <v>1</v>
      </c>
      <c r="Q44" s="8">
        <f ca="1">_xll.Orion.ExcelAPI.Miscellaneous.Zero2DF(_xll.Orion.ExcelAPI.Miscellaneous.LinearInterp(Peturbed_QZ,$K44,1,Q$1),ZeroCompFreq,'PDH Calc'!$K44/365)</f>
        <v>1</v>
      </c>
      <c r="R44" s="8">
        <f ca="1">_xll.Orion.ExcelAPI.Miscellaneous.Zero2DF(_xll.Orion.ExcelAPI.Miscellaneous.LinearInterp(Peturbed_QZ,$K44,1,R$1),ZeroCompFreq,'PDH Calc'!$K44/365)</f>
        <v>1</v>
      </c>
      <c r="S44" s="8">
        <f ca="1">_xll.Orion.ExcelAPI.Miscellaneous.Zero2DF(_xll.Orion.ExcelAPI.Miscellaneous.LinearInterp(Peturbed_QZ,$K44,1,S$1),ZeroCompFreq,'PDH Calc'!$K44/365)</f>
        <v>1</v>
      </c>
      <c r="T44" s="8">
        <f ca="1">_xll.Orion.ExcelAPI.Miscellaneous.Zero2DF(_xll.Orion.ExcelAPI.Miscellaneous.LinearInterp(Peturbed_QZ,$K44,1,T$1),ZeroCompFreq,'PDH Calc'!$K44/365)</f>
        <v>1</v>
      </c>
      <c r="U44" s="8">
        <f ca="1">_xll.Orion.ExcelAPI.Miscellaneous.Zero2DF(_xll.Orion.ExcelAPI.Miscellaneous.LinearInterp(Peturbed_QZ,$K44,1,U$1),ZeroCompFreq,'PDH Calc'!$K44/365)</f>
        <v>1</v>
      </c>
      <c r="V44" s="8">
        <f ca="1">_xll.Orion.ExcelAPI.Miscellaneous.Zero2DF(_xll.Orion.ExcelAPI.Miscellaneous.LinearInterp(Peturbed_QZ,$K44,1,V$1),ZeroCompFreq,'PDH Calc'!$K44/365)</f>
        <v>1</v>
      </c>
      <c r="W44" s="8">
        <f ca="1">_xll.Orion.ExcelAPI.Miscellaneous.Zero2DF(_xll.Orion.ExcelAPI.Miscellaneous.LinearInterp(Peturbed_QZ,$K44,1,W$1),ZeroCompFreq,'PDH Calc'!$K44/365)</f>
        <v>1</v>
      </c>
      <c r="X44" s="8">
        <f ca="1">_xll.Orion.ExcelAPI.Miscellaneous.Zero2DF(_xll.Orion.ExcelAPI.Miscellaneous.LinearInterp(Peturbed_QZ,$K44,1,X$1),ZeroCompFreq,'PDH Calc'!$K44/365)</f>
        <v>1</v>
      </c>
      <c r="Y44" s="8">
        <f ca="1">_xll.Orion.ExcelAPI.Miscellaneous.Zero2DF(_xll.Orion.ExcelAPI.Miscellaneous.LinearInterp(Peturbed_QZ,$K44,1,Y$1),ZeroCompFreq,'PDH Calc'!$K44/365)</f>
        <v>1</v>
      </c>
      <c r="Z44" s="8">
        <f ca="1">_xll.Orion.ExcelAPI.Miscellaneous.Zero2DF(_xll.Orion.ExcelAPI.Miscellaneous.LinearInterp(Peturbed_QZ,$K44,1,Z$1),ZeroCompFreq,'PDH Calc'!$K44/365)</f>
        <v>1</v>
      </c>
      <c r="AA44" s="8">
        <f ca="1">_xll.Orion.ExcelAPI.Miscellaneous.Zero2DF(_xll.Orion.ExcelAPI.Miscellaneous.LinearInterp(Peturbed_QZ,$K44,1,AA$1),ZeroCompFreq,'PDH Calc'!$K44/365)</f>
        <v>1</v>
      </c>
      <c r="AB44" s="8">
        <f ca="1">_xll.Orion.ExcelAPI.Miscellaneous.Zero2DF(_xll.Orion.ExcelAPI.Miscellaneous.LinearInterp(Peturbed_QZ,$K44,1,AB$1),ZeroCompFreq,'PDH Calc'!$K44/365)</f>
        <v>1</v>
      </c>
      <c r="AC44" s="8">
        <f ca="1">_xll.Orion.ExcelAPI.Miscellaneous.Zero2DF(_xll.Orion.ExcelAPI.Miscellaneous.LinearInterp(Peturbed_QZ,$K44,1,AC$1),ZeroCompFreq,'PDH Calc'!$K44/365)</f>
        <v>1</v>
      </c>
      <c r="AD44" s="8">
        <f ca="1">_xll.Orion.ExcelAPI.Miscellaneous.Zero2DF(_xll.Orion.ExcelAPI.Miscellaneous.LinearInterp(Peturbed_QZ,$K44,1,AD$1),ZeroCompFreq,'PDH Calc'!$K44/365)</f>
        <v>1</v>
      </c>
      <c r="AE44" s="8">
        <f ca="1">_xll.Orion.ExcelAPI.Miscellaneous.Zero2DF(_xll.Orion.ExcelAPI.Miscellaneous.LinearInterp(Peturbed_QZ,$K44,1,AE$1),ZeroCompFreq,'PDH Calc'!$K44/365)</f>
        <v>1</v>
      </c>
      <c r="AF44" s="8">
        <f ca="1">_xll.Orion.ExcelAPI.Miscellaneous.Zero2DF(_xll.Orion.ExcelAPI.Miscellaneous.LinearInterp(Peturbed_QZ,$K44,1,AF$1),ZeroCompFreq,'PDH Calc'!$K44/365)</f>
        <v>1</v>
      </c>
      <c r="AG44" s="8">
        <f ca="1">_xll.Orion.ExcelAPI.Miscellaneous.Zero2DF(_xll.Orion.ExcelAPI.Miscellaneous.LinearInterp(Peturbed_QZ,$K44,1,AG$1),ZeroCompFreq,'PDH Calc'!$K44/365)</f>
        <v>1</v>
      </c>
      <c r="AH44" s="8">
        <f ca="1">_xll.Orion.ExcelAPI.Miscellaneous.Zero2DF(_xll.Orion.ExcelAPI.Miscellaneous.LinearInterp(Peturbed_QZ,$K44,1,AH$1),ZeroCompFreq,'PDH Calc'!$K44/365)</f>
        <v>1</v>
      </c>
      <c r="AI44" s="8">
        <f ca="1">_xll.Orion.ExcelAPI.Miscellaneous.Zero2DF(_xll.Orion.ExcelAPI.Miscellaneous.LinearInterp(Peturbed_QZ,$K44,1,AI$1),ZeroCompFreq,'PDH Calc'!$K44/365)</f>
        <v>1</v>
      </c>
      <c r="AJ44" s="8">
        <f ca="1">_xll.Orion.ExcelAPI.Miscellaneous.Zero2DF(_xll.Orion.ExcelAPI.Miscellaneous.LinearInterp(Peturbed_QZ,$K44,1,AJ$1),ZeroCompFreq,'PDH Calc'!$K44/365)</f>
        <v>1</v>
      </c>
      <c r="AK44" s="8">
        <f ca="1">_xll.Orion.ExcelAPI.Miscellaneous.Zero2DF(_xll.Orion.ExcelAPI.Miscellaneous.LinearInterp(Peturbed_QZ,$K44,1,AK$1),ZeroCompFreq,'PDH Calc'!$K44/365)</f>
        <v>1</v>
      </c>
    </row>
    <row r="45" spans="1:37">
      <c r="A45" s="4"/>
      <c r="B45" s="6"/>
      <c r="F45" s="11"/>
      <c r="G45" s="6"/>
      <c r="H45" s="20"/>
      <c r="I45" s="21"/>
      <c r="J45" s="26"/>
      <c r="K45" s="6">
        <f t="shared" ca="1" si="7"/>
        <v>0</v>
      </c>
      <c r="L45" s="201">
        <f ca="1">_xll.Orion.ExcelAPI.Miscellaneous.Zero2DF(_xll.Orion.ExcelAPI.Miscellaneous.LinearInterp(Peturbed_QZ,$K45,1,L$1),ZeroCompFreq,'PDH Calc'!$K45/365)</f>
        <v>1</v>
      </c>
      <c r="M45" s="8">
        <f ca="1">_xll.Orion.ExcelAPI.Miscellaneous.Zero2DF(_xll.Orion.ExcelAPI.Miscellaneous.LinearInterp(Peturbed_QZ,$K45,1,M$1),ZeroCompFreq,'PDH Calc'!$K45/365)</f>
        <v>1</v>
      </c>
      <c r="N45" s="8">
        <f ca="1">_xll.Orion.ExcelAPI.Miscellaneous.Zero2DF(_xll.Orion.ExcelAPI.Miscellaneous.LinearInterp(Peturbed_QZ,$K45,1,N$1),ZeroCompFreq,'PDH Calc'!$K45/365)</f>
        <v>1</v>
      </c>
      <c r="O45" s="8">
        <f ca="1">_xll.Orion.ExcelAPI.Miscellaneous.Zero2DF(_xll.Orion.ExcelAPI.Miscellaneous.LinearInterp(Peturbed_QZ,$K45,1,O$1),ZeroCompFreq,'PDH Calc'!$K45/365)</f>
        <v>1</v>
      </c>
      <c r="P45" s="8">
        <f ca="1">_xll.Orion.ExcelAPI.Miscellaneous.Zero2DF(_xll.Orion.ExcelAPI.Miscellaneous.LinearInterp(Peturbed_QZ,$K45,1,P$1),ZeroCompFreq,'PDH Calc'!$K45/365)</f>
        <v>1</v>
      </c>
      <c r="Q45" s="8">
        <f ca="1">_xll.Orion.ExcelAPI.Miscellaneous.Zero2DF(_xll.Orion.ExcelAPI.Miscellaneous.LinearInterp(Peturbed_QZ,$K45,1,Q$1),ZeroCompFreq,'PDH Calc'!$K45/365)</f>
        <v>1</v>
      </c>
      <c r="R45" s="8">
        <f ca="1">_xll.Orion.ExcelAPI.Miscellaneous.Zero2DF(_xll.Orion.ExcelAPI.Miscellaneous.LinearInterp(Peturbed_QZ,$K45,1,R$1),ZeroCompFreq,'PDH Calc'!$K45/365)</f>
        <v>1</v>
      </c>
      <c r="S45" s="8">
        <f ca="1">_xll.Orion.ExcelAPI.Miscellaneous.Zero2DF(_xll.Orion.ExcelAPI.Miscellaneous.LinearInterp(Peturbed_QZ,$K45,1,S$1),ZeroCompFreq,'PDH Calc'!$K45/365)</f>
        <v>1</v>
      </c>
      <c r="T45" s="8">
        <f ca="1">_xll.Orion.ExcelAPI.Miscellaneous.Zero2DF(_xll.Orion.ExcelAPI.Miscellaneous.LinearInterp(Peturbed_QZ,$K45,1,T$1),ZeroCompFreq,'PDH Calc'!$K45/365)</f>
        <v>1</v>
      </c>
      <c r="U45" s="8">
        <f ca="1">_xll.Orion.ExcelAPI.Miscellaneous.Zero2DF(_xll.Orion.ExcelAPI.Miscellaneous.LinearInterp(Peturbed_QZ,$K45,1,U$1),ZeroCompFreq,'PDH Calc'!$K45/365)</f>
        <v>1</v>
      </c>
      <c r="V45" s="8">
        <f ca="1">_xll.Orion.ExcelAPI.Miscellaneous.Zero2DF(_xll.Orion.ExcelAPI.Miscellaneous.LinearInterp(Peturbed_QZ,$K45,1,V$1),ZeroCompFreq,'PDH Calc'!$K45/365)</f>
        <v>1</v>
      </c>
      <c r="W45" s="8">
        <f ca="1">_xll.Orion.ExcelAPI.Miscellaneous.Zero2DF(_xll.Orion.ExcelAPI.Miscellaneous.LinearInterp(Peturbed_QZ,$K45,1,W$1),ZeroCompFreq,'PDH Calc'!$K45/365)</f>
        <v>1</v>
      </c>
      <c r="X45" s="8">
        <f ca="1">_xll.Orion.ExcelAPI.Miscellaneous.Zero2DF(_xll.Orion.ExcelAPI.Miscellaneous.LinearInterp(Peturbed_QZ,$K45,1,X$1),ZeroCompFreq,'PDH Calc'!$K45/365)</f>
        <v>1</v>
      </c>
      <c r="Y45" s="8">
        <f ca="1">_xll.Orion.ExcelAPI.Miscellaneous.Zero2DF(_xll.Orion.ExcelAPI.Miscellaneous.LinearInterp(Peturbed_QZ,$K45,1,Y$1),ZeroCompFreq,'PDH Calc'!$K45/365)</f>
        <v>1</v>
      </c>
      <c r="Z45" s="8">
        <f ca="1">_xll.Orion.ExcelAPI.Miscellaneous.Zero2DF(_xll.Orion.ExcelAPI.Miscellaneous.LinearInterp(Peturbed_QZ,$K45,1,Z$1),ZeroCompFreq,'PDH Calc'!$K45/365)</f>
        <v>1</v>
      </c>
      <c r="AA45" s="8">
        <f ca="1">_xll.Orion.ExcelAPI.Miscellaneous.Zero2DF(_xll.Orion.ExcelAPI.Miscellaneous.LinearInterp(Peturbed_QZ,$K45,1,AA$1),ZeroCompFreq,'PDH Calc'!$K45/365)</f>
        <v>1</v>
      </c>
      <c r="AB45" s="8">
        <f ca="1">_xll.Orion.ExcelAPI.Miscellaneous.Zero2DF(_xll.Orion.ExcelAPI.Miscellaneous.LinearInterp(Peturbed_QZ,$K45,1,AB$1),ZeroCompFreq,'PDH Calc'!$K45/365)</f>
        <v>1</v>
      </c>
      <c r="AC45" s="8">
        <f ca="1">_xll.Orion.ExcelAPI.Miscellaneous.Zero2DF(_xll.Orion.ExcelAPI.Miscellaneous.LinearInterp(Peturbed_QZ,$K45,1,AC$1),ZeroCompFreq,'PDH Calc'!$K45/365)</f>
        <v>1</v>
      </c>
      <c r="AD45" s="8">
        <f ca="1">_xll.Orion.ExcelAPI.Miscellaneous.Zero2DF(_xll.Orion.ExcelAPI.Miscellaneous.LinearInterp(Peturbed_QZ,$K45,1,AD$1),ZeroCompFreq,'PDH Calc'!$K45/365)</f>
        <v>1</v>
      </c>
      <c r="AE45" s="8">
        <f ca="1">_xll.Orion.ExcelAPI.Miscellaneous.Zero2DF(_xll.Orion.ExcelAPI.Miscellaneous.LinearInterp(Peturbed_QZ,$K45,1,AE$1),ZeroCompFreq,'PDH Calc'!$K45/365)</f>
        <v>1</v>
      </c>
      <c r="AF45" s="8">
        <f ca="1">_xll.Orion.ExcelAPI.Miscellaneous.Zero2DF(_xll.Orion.ExcelAPI.Miscellaneous.LinearInterp(Peturbed_QZ,$K45,1,AF$1),ZeroCompFreq,'PDH Calc'!$K45/365)</f>
        <v>1</v>
      </c>
      <c r="AG45" s="8">
        <f ca="1">_xll.Orion.ExcelAPI.Miscellaneous.Zero2DF(_xll.Orion.ExcelAPI.Miscellaneous.LinearInterp(Peturbed_QZ,$K45,1,AG$1),ZeroCompFreq,'PDH Calc'!$K45/365)</f>
        <v>1</v>
      </c>
      <c r="AH45" s="8">
        <f ca="1">_xll.Orion.ExcelAPI.Miscellaneous.Zero2DF(_xll.Orion.ExcelAPI.Miscellaneous.LinearInterp(Peturbed_QZ,$K45,1,AH$1),ZeroCompFreq,'PDH Calc'!$K45/365)</f>
        <v>1</v>
      </c>
      <c r="AI45" s="8">
        <f ca="1">_xll.Orion.ExcelAPI.Miscellaneous.Zero2DF(_xll.Orion.ExcelAPI.Miscellaneous.LinearInterp(Peturbed_QZ,$K45,1,AI$1),ZeroCompFreq,'PDH Calc'!$K45/365)</f>
        <v>1</v>
      </c>
      <c r="AJ45" s="8">
        <f ca="1">_xll.Orion.ExcelAPI.Miscellaneous.Zero2DF(_xll.Orion.ExcelAPI.Miscellaneous.LinearInterp(Peturbed_QZ,$K45,1,AJ$1),ZeroCompFreq,'PDH Calc'!$K45/365)</f>
        <v>1</v>
      </c>
      <c r="AK45" s="8">
        <f ca="1">_xll.Orion.ExcelAPI.Miscellaneous.Zero2DF(_xll.Orion.ExcelAPI.Miscellaneous.LinearInterp(Peturbed_QZ,$K45,1,AK$1),ZeroCompFreq,'PDH Calc'!$K45/365)</f>
        <v>1</v>
      </c>
    </row>
    <row r="46" spans="1:37">
      <c r="A46" s="4"/>
      <c r="B46" s="6"/>
      <c r="F46" s="11"/>
      <c r="G46" s="6"/>
      <c r="H46" s="20"/>
      <c r="I46" s="21"/>
      <c r="J46" s="26"/>
      <c r="K46" s="6">
        <f t="shared" ca="1" si="7"/>
        <v>0</v>
      </c>
      <c r="L46" s="201">
        <f ca="1">_xll.Orion.ExcelAPI.Miscellaneous.Zero2DF(_xll.Orion.ExcelAPI.Miscellaneous.LinearInterp(Peturbed_QZ,$K46,1,L$1),ZeroCompFreq,'PDH Calc'!$K46/365)</f>
        <v>1</v>
      </c>
      <c r="M46" s="8">
        <f ca="1">_xll.Orion.ExcelAPI.Miscellaneous.Zero2DF(_xll.Orion.ExcelAPI.Miscellaneous.LinearInterp(Peturbed_QZ,$K46,1,M$1),ZeroCompFreq,'PDH Calc'!$K46/365)</f>
        <v>1</v>
      </c>
      <c r="N46" s="8">
        <f ca="1">_xll.Orion.ExcelAPI.Miscellaneous.Zero2DF(_xll.Orion.ExcelAPI.Miscellaneous.LinearInterp(Peturbed_QZ,$K46,1,N$1),ZeroCompFreq,'PDH Calc'!$K46/365)</f>
        <v>1</v>
      </c>
      <c r="O46" s="8">
        <f ca="1">_xll.Orion.ExcelAPI.Miscellaneous.Zero2DF(_xll.Orion.ExcelAPI.Miscellaneous.LinearInterp(Peturbed_QZ,$K46,1,O$1),ZeroCompFreq,'PDH Calc'!$K46/365)</f>
        <v>1</v>
      </c>
      <c r="P46" s="8">
        <f ca="1">_xll.Orion.ExcelAPI.Miscellaneous.Zero2DF(_xll.Orion.ExcelAPI.Miscellaneous.LinearInterp(Peturbed_QZ,$K46,1,P$1),ZeroCompFreq,'PDH Calc'!$K46/365)</f>
        <v>1</v>
      </c>
      <c r="Q46" s="8">
        <f ca="1">_xll.Orion.ExcelAPI.Miscellaneous.Zero2DF(_xll.Orion.ExcelAPI.Miscellaneous.LinearInterp(Peturbed_QZ,$K46,1,Q$1),ZeroCompFreq,'PDH Calc'!$K46/365)</f>
        <v>1</v>
      </c>
      <c r="R46" s="8">
        <f ca="1">_xll.Orion.ExcelAPI.Miscellaneous.Zero2DF(_xll.Orion.ExcelAPI.Miscellaneous.LinearInterp(Peturbed_QZ,$K46,1,R$1),ZeroCompFreq,'PDH Calc'!$K46/365)</f>
        <v>1</v>
      </c>
      <c r="S46" s="8">
        <f ca="1">_xll.Orion.ExcelAPI.Miscellaneous.Zero2DF(_xll.Orion.ExcelAPI.Miscellaneous.LinearInterp(Peturbed_QZ,$K46,1,S$1),ZeroCompFreq,'PDH Calc'!$K46/365)</f>
        <v>1</v>
      </c>
      <c r="T46" s="8">
        <f ca="1">_xll.Orion.ExcelAPI.Miscellaneous.Zero2DF(_xll.Orion.ExcelAPI.Miscellaneous.LinearInterp(Peturbed_QZ,$K46,1,T$1),ZeroCompFreq,'PDH Calc'!$K46/365)</f>
        <v>1</v>
      </c>
      <c r="U46" s="8">
        <f ca="1">_xll.Orion.ExcelAPI.Miscellaneous.Zero2DF(_xll.Orion.ExcelAPI.Miscellaneous.LinearInterp(Peturbed_QZ,$K46,1,U$1),ZeroCompFreq,'PDH Calc'!$K46/365)</f>
        <v>1</v>
      </c>
      <c r="V46" s="8">
        <f ca="1">_xll.Orion.ExcelAPI.Miscellaneous.Zero2DF(_xll.Orion.ExcelAPI.Miscellaneous.LinearInterp(Peturbed_QZ,$K46,1,V$1),ZeroCompFreq,'PDH Calc'!$K46/365)</f>
        <v>1</v>
      </c>
      <c r="W46" s="8">
        <f ca="1">_xll.Orion.ExcelAPI.Miscellaneous.Zero2DF(_xll.Orion.ExcelAPI.Miscellaneous.LinearInterp(Peturbed_QZ,$K46,1,W$1),ZeroCompFreq,'PDH Calc'!$K46/365)</f>
        <v>1</v>
      </c>
      <c r="X46" s="8">
        <f ca="1">_xll.Orion.ExcelAPI.Miscellaneous.Zero2DF(_xll.Orion.ExcelAPI.Miscellaneous.LinearInterp(Peturbed_QZ,$K46,1,X$1),ZeroCompFreq,'PDH Calc'!$K46/365)</f>
        <v>1</v>
      </c>
      <c r="Y46" s="8">
        <f ca="1">_xll.Orion.ExcelAPI.Miscellaneous.Zero2DF(_xll.Orion.ExcelAPI.Miscellaneous.LinearInterp(Peturbed_QZ,$K46,1,Y$1),ZeroCompFreq,'PDH Calc'!$K46/365)</f>
        <v>1</v>
      </c>
      <c r="Z46" s="8">
        <f ca="1">_xll.Orion.ExcelAPI.Miscellaneous.Zero2DF(_xll.Orion.ExcelAPI.Miscellaneous.LinearInterp(Peturbed_QZ,$K46,1,Z$1),ZeroCompFreq,'PDH Calc'!$K46/365)</f>
        <v>1</v>
      </c>
      <c r="AA46" s="8">
        <f ca="1">_xll.Orion.ExcelAPI.Miscellaneous.Zero2DF(_xll.Orion.ExcelAPI.Miscellaneous.LinearInterp(Peturbed_QZ,$K46,1,AA$1),ZeroCompFreq,'PDH Calc'!$K46/365)</f>
        <v>1</v>
      </c>
      <c r="AB46" s="8">
        <f ca="1">_xll.Orion.ExcelAPI.Miscellaneous.Zero2DF(_xll.Orion.ExcelAPI.Miscellaneous.LinearInterp(Peturbed_QZ,$K46,1,AB$1),ZeroCompFreq,'PDH Calc'!$K46/365)</f>
        <v>1</v>
      </c>
      <c r="AC46" s="8">
        <f ca="1">_xll.Orion.ExcelAPI.Miscellaneous.Zero2DF(_xll.Orion.ExcelAPI.Miscellaneous.LinearInterp(Peturbed_QZ,$K46,1,AC$1),ZeroCompFreq,'PDH Calc'!$K46/365)</f>
        <v>1</v>
      </c>
      <c r="AD46" s="8">
        <f ca="1">_xll.Orion.ExcelAPI.Miscellaneous.Zero2DF(_xll.Orion.ExcelAPI.Miscellaneous.LinearInterp(Peturbed_QZ,$K46,1,AD$1),ZeroCompFreq,'PDH Calc'!$K46/365)</f>
        <v>1</v>
      </c>
      <c r="AE46" s="8">
        <f ca="1">_xll.Orion.ExcelAPI.Miscellaneous.Zero2DF(_xll.Orion.ExcelAPI.Miscellaneous.LinearInterp(Peturbed_QZ,$K46,1,AE$1),ZeroCompFreq,'PDH Calc'!$K46/365)</f>
        <v>1</v>
      </c>
      <c r="AF46" s="8">
        <f ca="1">_xll.Orion.ExcelAPI.Miscellaneous.Zero2DF(_xll.Orion.ExcelAPI.Miscellaneous.LinearInterp(Peturbed_QZ,$K46,1,AF$1),ZeroCompFreq,'PDH Calc'!$K46/365)</f>
        <v>1</v>
      </c>
      <c r="AG46" s="8">
        <f ca="1">_xll.Orion.ExcelAPI.Miscellaneous.Zero2DF(_xll.Orion.ExcelAPI.Miscellaneous.LinearInterp(Peturbed_QZ,$K46,1,AG$1),ZeroCompFreq,'PDH Calc'!$K46/365)</f>
        <v>1</v>
      </c>
      <c r="AH46" s="8">
        <f ca="1">_xll.Orion.ExcelAPI.Miscellaneous.Zero2DF(_xll.Orion.ExcelAPI.Miscellaneous.LinearInterp(Peturbed_QZ,$K46,1,AH$1),ZeroCompFreq,'PDH Calc'!$K46/365)</f>
        <v>1</v>
      </c>
      <c r="AI46" s="8">
        <f ca="1">_xll.Orion.ExcelAPI.Miscellaneous.Zero2DF(_xll.Orion.ExcelAPI.Miscellaneous.LinearInterp(Peturbed_QZ,$K46,1,AI$1),ZeroCompFreq,'PDH Calc'!$K46/365)</f>
        <v>1</v>
      </c>
      <c r="AJ46" s="8">
        <f ca="1">_xll.Orion.ExcelAPI.Miscellaneous.Zero2DF(_xll.Orion.ExcelAPI.Miscellaneous.LinearInterp(Peturbed_QZ,$K46,1,AJ$1),ZeroCompFreq,'PDH Calc'!$K46/365)</f>
        <v>1</v>
      </c>
      <c r="AK46" s="8">
        <f ca="1">_xll.Orion.ExcelAPI.Miscellaneous.Zero2DF(_xll.Orion.ExcelAPI.Miscellaneous.LinearInterp(Peturbed_QZ,$K46,1,AK$1),ZeroCompFreq,'PDH Calc'!$K46/365)</f>
        <v>1</v>
      </c>
    </row>
    <row r="47" spans="1:37">
      <c r="A47" s="4"/>
      <c r="B47" s="6"/>
      <c r="F47" s="11"/>
      <c r="G47" s="6"/>
      <c r="H47" s="20"/>
      <c r="I47" s="21"/>
      <c r="J47" s="26"/>
      <c r="K47" s="6">
        <f t="shared" ca="1" si="7"/>
        <v>0</v>
      </c>
      <c r="L47" s="201">
        <f ca="1">_xll.Orion.ExcelAPI.Miscellaneous.Zero2DF(_xll.Orion.ExcelAPI.Miscellaneous.LinearInterp(Peturbed_QZ,$K47,1,L$1),ZeroCompFreq,'PDH Calc'!$K47/365)</f>
        <v>1</v>
      </c>
      <c r="M47" s="8">
        <f ca="1">_xll.Orion.ExcelAPI.Miscellaneous.Zero2DF(_xll.Orion.ExcelAPI.Miscellaneous.LinearInterp(Peturbed_QZ,$K47,1,M$1),ZeroCompFreq,'PDH Calc'!$K47/365)</f>
        <v>1</v>
      </c>
      <c r="N47" s="8">
        <f ca="1">_xll.Orion.ExcelAPI.Miscellaneous.Zero2DF(_xll.Orion.ExcelAPI.Miscellaneous.LinearInterp(Peturbed_QZ,$K47,1,N$1),ZeroCompFreq,'PDH Calc'!$K47/365)</f>
        <v>1</v>
      </c>
      <c r="O47" s="8">
        <f ca="1">_xll.Orion.ExcelAPI.Miscellaneous.Zero2DF(_xll.Orion.ExcelAPI.Miscellaneous.LinearInterp(Peturbed_QZ,$K47,1,O$1),ZeroCompFreq,'PDH Calc'!$K47/365)</f>
        <v>1</v>
      </c>
      <c r="P47" s="8">
        <f ca="1">_xll.Orion.ExcelAPI.Miscellaneous.Zero2DF(_xll.Orion.ExcelAPI.Miscellaneous.LinearInterp(Peturbed_QZ,$K47,1,P$1),ZeroCompFreq,'PDH Calc'!$K47/365)</f>
        <v>1</v>
      </c>
      <c r="Q47" s="8">
        <f ca="1">_xll.Orion.ExcelAPI.Miscellaneous.Zero2DF(_xll.Orion.ExcelAPI.Miscellaneous.LinearInterp(Peturbed_QZ,$K47,1,Q$1),ZeroCompFreq,'PDH Calc'!$K47/365)</f>
        <v>1</v>
      </c>
      <c r="R47" s="8">
        <f ca="1">_xll.Orion.ExcelAPI.Miscellaneous.Zero2DF(_xll.Orion.ExcelAPI.Miscellaneous.LinearInterp(Peturbed_QZ,$K47,1,R$1),ZeroCompFreq,'PDH Calc'!$K47/365)</f>
        <v>1</v>
      </c>
      <c r="S47" s="8">
        <f ca="1">_xll.Orion.ExcelAPI.Miscellaneous.Zero2DF(_xll.Orion.ExcelAPI.Miscellaneous.LinearInterp(Peturbed_QZ,$K47,1,S$1),ZeroCompFreq,'PDH Calc'!$K47/365)</f>
        <v>1</v>
      </c>
      <c r="T47" s="8">
        <f ca="1">_xll.Orion.ExcelAPI.Miscellaneous.Zero2DF(_xll.Orion.ExcelAPI.Miscellaneous.LinearInterp(Peturbed_QZ,$K47,1,T$1),ZeroCompFreq,'PDH Calc'!$K47/365)</f>
        <v>1</v>
      </c>
      <c r="U47" s="8">
        <f ca="1">_xll.Orion.ExcelAPI.Miscellaneous.Zero2DF(_xll.Orion.ExcelAPI.Miscellaneous.LinearInterp(Peturbed_QZ,$K47,1,U$1),ZeroCompFreq,'PDH Calc'!$K47/365)</f>
        <v>1</v>
      </c>
      <c r="V47" s="8">
        <f ca="1">_xll.Orion.ExcelAPI.Miscellaneous.Zero2DF(_xll.Orion.ExcelAPI.Miscellaneous.LinearInterp(Peturbed_QZ,$K47,1,V$1),ZeroCompFreq,'PDH Calc'!$K47/365)</f>
        <v>1</v>
      </c>
      <c r="W47" s="8">
        <f ca="1">_xll.Orion.ExcelAPI.Miscellaneous.Zero2DF(_xll.Orion.ExcelAPI.Miscellaneous.LinearInterp(Peturbed_QZ,$K47,1,W$1),ZeroCompFreq,'PDH Calc'!$K47/365)</f>
        <v>1</v>
      </c>
      <c r="X47" s="8">
        <f ca="1">_xll.Orion.ExcelAPI.Miscellaneous.Zero2DF(_xll.Orion.ExcelAPI.Miscellaneous.LinearInterp(Peturbed_QZ,$K47,1,X$1),ZeroCompFreq,'PDH Calc'!$K47/365)</f>
        <v>1</v>
      </c>
      <c r="Y47" s="8">
        <f ca="1">_xll.Orion.ExcelAPI.Miscellaneous.Zero2DF(_xll.Orion.ExcelAPI.Miscellaneous.LinearInterp(Peturbed_QZ,$K47,1,Y$1),ZeroCompFreq,'PDH Calc'!$K47/365)</f>
        <v>1</v>
      </c>
      <c r="Z47" s="8">
        <f ca="1">_xll.Orion.ExcelAPI.Miscellaneous.Zero2DF(_xll.Orion.ExcelAPI.Miscellaneous.LinearInterp(Peturbed_QZ,$K47,1,Z$1),ZeroCompFreq,'PDH Calc'!$K47/365)</f>
        <v>1</v>
      </c>
      <c r="AA47" s="8">
        <f ca="1">_xll.Orion.ExcelAPI.Miscellaneous.Zero2DF(_xll.Orion.ExcelAPI.Miscellaneous.LinearInterp(Peturbed_QZ,$K47,1,AA$1),ZeroCompFreq,'PDH Calc'!$K47/365)</f>
        <v>1</v>
      </c>
      <c r="AB47" s="8">
        <f ca="1">_xll.Orion.ExcelAPI.Miscellaneous.Zero2DF(_xll.Orion.ExcelAPI.Miscellaneous.LinearInterp(Peturbed_QZ,$K47,1,AB$1),ZeroCompFreq,'PDH Calc'!$K47/365)</f>
        <v>1</v>
      </c>
      <c r="AC47" s="8">
        <f ca="1">_xll.Orion.ExcelAPI.Miscellaneous.Zero2DF(_xll.Orion.ExcelAPI.Miscellaneous.LinearInterp(Peturbed_QZ,$K47,1,AC$1),ZeroCompFreq,'PDH Calc'!$K47/365)</f>
        <v>1</v>
      </c>
      <c r="AD47" s="8">
        <f ca="1">_xll.Orion.ExcelAPI.Miscellaneous.Zero2DF(_xll.Orion.ExcelAPI.Miscellaneous.LinearInterp(Peturbed_QZ,$K47,1,AD$1),ZeroCompFreq,'PDH Calc'!$K47/365)</f>
        <v>1</v>
      </c>
      <c r="AE47" s="8">
        <f ca="1">_xll.Orion.ExcelAPI.Miscellaneous.Zero2DF(_xll.Orion.ExcelAPI.Miscellaneous.LinearInterp(Peturbed_QZ,$K47,1,AE$1),ZeroCompFreq,'PDH Calc'!$K47/365)</f>
        <v>1</v>
      </c>
      <c r="AF47" s="8">
        <f ca="1">_xll.Orion.ExcelAPI.Miscellaneous.Zero2DF(_xll.Orion.ExcelAPI.Miscellaneous.LinearInterp(Peturbed_QZ,$K47,1,AF$1),ZeroCompFreq,'PDH Calc'!$K47/365)</f>
        <v>1</v>
      </c>
      <c r="AG47" s="8">
        <f ca="1">_xll.Orion.ExcelAPI.Miscellaneous.Zero2DF(_xll.Orion.ExcelAPI.Miscellaneous.LinearInterp(Peturbed_QZ,$K47,1,AG$1),ZeroCompFreq,'PDH Calc'!$K47/365)</f>
        <v>1</v>
      </c>
      <c r="AH47" s="8">
        <f ca="1">_xll.Orion.ExcelAPI.Miscellaneous.Zero2DF(_xll.Orion.ExcelAPI.Miscellaneous.LinearInterp(Peturbed_QZ,$K47,1,AH$1),ZeroCompFreq,'PDH Calc'!$K47/365)</f>
        <v>1</v>
      </c>
      <c r="AI47" s="8">
        <f ca="1">_xll.Orion.ExcelAPI.Miscellaneous.Zero2DF(_xll.Orion.ExcelAPI.Miscellaneous.LinearInterp(Peturbed_QZ,$K47,1,AI$1),ZeroCompFreq,'PDH Calc'!$K47/365)</f>
        <v>1</v>
      </c>
      <c r="AJ47" s="8">
        <f ca="1">_xll.Orion.ExcelAPI.Miscellaneous.Zero2DF(_xll.Orion.ExcelAPI.Miscellaneous.LinearInterp(Peturbed_QZ,$K47,1,AJ$1),ZeroCompFreq,'PDH Calc'!$K47/365)</f>
        <v>1</v>
      </c>
      <c r="AK47" s="8">
        <f ca="1">_xll.Orion.ExcelAPI.Miscellaneous.Zero2DF(_xll.Orion.ExcelAPI.Miscellaneous.LinearInterp(Peturbed_QZ,$K47,1,AK$1),ZeroCompFreq,'PDH Calc'!$K47/365)</f>
        <v>1</v>
      </c>
    </row>
    <row r="48" spans="1:37">
      <c r="A48" s="4"/>
      <c r="B48" s="6"/>
      <c r="F48" s="11"/>
      <c r="G48" s="6"/>
      <c r="H48" s="20"/>
      <c r="I48" s="21"/>
      <c r="J48" s="26"/>
      <c r="K48" s="6">
        <f t="shared" ca="1" si="7"/>
        <v>0</v>
      </c>
      <c r="L48" s="201">
        <f ca="1">_xll.Orion.ExcelAPI.Miscellaneous.Zero2DF(_xll.Orion.ExcelAPI.Miscellaneous.LinearInterp(Peturbed_QZ,$K48,1,L$1),ZeroCompFreq,'PDH Calc'!$K48/365)</f>
        <v>1</v>
      </c>
      <c r="M48" s="8">
        <f ca="1">_xll.Orion.ExcelAPI.Miscellaneous.Zero2DF(_xll.Orion.ExcelAPI.Miscellaneous.LinearInterp(Peturbed_QZ,$K48,1,M$1),ZeroCompFreq,'PDH Calc'!$K48/365)</f>
        <v>1</v>
      </c>
      <c r="N48" s="8">
        <f ca="1">_xll.Orion.ExcelAPI.Miscellaneous.Zero2DF(_xll.Orion.ExcelAPI.Miscellaneous.LinearInterp(Peturbed_QZ,$K48,1,N$1),ZeroCompFreq,'PDH Calc'!$K48/365)</f>
        <v>1</v>
      </c>
      <c r="O48" s="8">
        <f ca="1">_xll.Orion.ExcelAPI.Miscellaneous.Zero2DF(_xll.Orion.ExcelAPI.Miscellaneous.LinearInterp(Peturbed_QZ,$K48,1,O$1),ZeroCompFreq,'PDH Calc'!$K48/365)</f>
        <v>1</v>
      </c>
      <c r="P48" s="8">
        <f ca="1">_xll.Orion.ExcelAPI.Miscellaneous.Zero2DF(_xll.Orion.ExcelAPI.Miscellaneous.LinearInterp(Peturbed_QZ,$K48,1,P$1),ZeroCompFreq,'PDH Calc'!$K48/365)</f>
        <v>1</v>
      </c>
      <c r="Q48" s="8">
        <f ca="1">_xll.Orion.ExcelAPI.Miscellaneous.Zero2DF(_xll.Orion.ExcelAPI.Miscellaneous.LinearInterp(Peturbed_QZ,$K48,1,Q$1),ZeroCompFreq,'PDH Calc'!$K48/365)</f>
        <v>1</v>
      </c>
      <c r="R48" s="8">
        <f ca="1">_xll.Orion.ExcelAPI.Miscellaneous.Zero2DF(_xll.Orion.ExcelAPI.Miscellaneous.LinearInterp(Peturbed_QZ,$K48,1,R$1),ZeroCompFreq,'PDH Calc'!$K48/365)</f>
        <v>1</v>
      </c>
      <c r="S48" s="8">
        <f ca="1">_xll.Orion.ExcelAPI.Miscellaneous.Zero2DF(_xll.Orion.ExcelAPI.Miscellaneous.LinearInterp(Peturbed_QZ,$K48,1,S$1),ZeroCompFreq,'PDH Calc'!$K48/365)</f>
        <v>1</v>
      </c>
      <c r="T48" s="8">
        <f ca="1">_xll.Orion.ExcelAPI.Miscellaneous.Zero2DF(_xll.Orion.ExcelAPI.Miscellaneous.LinearInterp(Peturbed_QZ,$K48,1,T$1),ZeroCompFreq,'PDH Calc'!$K48/365)</f>
        <v>1</v>
      </c>
      <c r="U48" s="8">
        <f ca="1">_xll.Orion.ExcelAPI.Miscellaneous.Zero2DF(_xll.Orion.ExcelAPI.Miscellaneous.LinearInterp(Peturbed_QZ,$K48,1,U$1),ZeroCompFreq,'PDH Calc'!$K48/365)</f>
        <v>1</v>
      </c>
      <c r="V48" s="8">
        <f ca="1">_xll.Orion.ExcelAPI.Miscellaneous.Zero2DF(_xll.Orion.ExcelAPI.Miscellaneous.LinearInterp(Peturbed_QZ,$K48,1,V$1),ZeroCompFreq,'PDH Calc'!$K48/365)</f>
        <v>1</v>
      </c>
      <c r="W48" s="8">
        <f ca="1">_xll.Orion.ExcelAPI.Miscellaneous.Zero2DF(_xll.Orion.ExcelAPI.Miscellaneous.LinearInterp(Peturbed_QZ,$K48,1,W$1),ZeroCompFreq,'PDH Calc'!$K48/365)</f>
        <v>1</v>
      </c>
      <c r="X48" s="8">
        <f ca="1">_xll.Orion.ExcelAPI.Miscellaneous.Zero2DF(_xll.Orion.ExcelAPI.Miscellaneous.LinearInterp(Peturbed_QZ,$K48,1,X$1),ZeroCompFreq,'PDH Calc'!$K48/365)</f>
        <v>1</v>
      </c>
      <c r="Y48" s="8">
        <f ca="1">_xll.Orion.ExcelAPI.Miscellaneous.Zero2DF(_xll.Orion.ExcelAPI.Miscellaneous.LinearInterp(Peturbed_QZ,$K48,1,Y$1),ZeroCompFreq,'PDH Calc'!$K48/365)</f>
        <v>1</v>
      </c>
      <c r="Z48" s="8">
        <f ca="1">_xll.Orion.ExcelAPI.Miscellaneous.Zero2DF(_xll.Orion.ExcelAPI.Miscellaneous.LinearInterp(Peturbed_QZ,$K48,1,Z$1),ZeroCompFreq,'PDH Calc'!$K48/365)</f>
        <v>1</v>
      </c>
      <c r="AA48" s="8">
        <f ca="1">_xll.Orion.ExcelAPI.Miscellaneous.Zero2DF(_xll.Orion.ExcelAPI.Miscellaneous.LinearInterp(Peturbed_QZ,$K48,1,AA$1),ZeroCompFreq,'PDH Calc'!$K48/365)</f>
        <v>1</v>
      </c>
      <c r="AB48" s="8">
        <f ca="1">_xll.Orion.ExcelAPI.Miscellaneous.Zero2DF(_xll.Orion.ExcelAPI.Miscellaneous.LinearInterp(Peturbed_QZ,$K48,1,AB$1),ZeroCompFreq,'PDH Calc'!$K48/365)</f>
        <v>1</v>
      </c>
      <c r="AC48" s="8">
        <f ca="1">_xll.Orion.ExcelAPI.Miscellaneous.Zero2DF(_xll.Orion.ExcelAPI.Miscellaneous.LinearInterp(Peturbed_QZ,$K48,1,AC$1),ZeroCompFreq,'PDH Calc'!$K48/365)</f>
        <v>1</v>
      </c>
      <c r="AD48" s="8">
        <f ca="1">_xll.Orion.ExcelAPI.Miscellaneous.Zero2DF(_xll.Orion.ExcelAPI.Miscellaneous.LinearInterp(Peturbed_QZ,$K48,1,AD$1),ZeroCompFreq,'PDH Calc'!$K48/365)</f>
        <v>1</v>
      </c>
      <c r="AE48" s="8">
        <f ca="1">_xll.Orion.ExcelAPI.Miscellaneous.Zero2DF(_xll.Orion.ExcelAPI.Miscellaneous.LinearInterp(Peturbed_QZ,$K48,1,AE$1),ZeroCompFreq,'PDH Calc'!$K48/365)</f>
        <v>1</v>
      </c>
      <c r="AF48" s="8">
        <f ca="1">_xll.Orion.ExcelAPI.Miscellaneous.Zero2DF(_xll.Orion.ExcelAPI.Miscellaneous.LinearInterp(Peturbed_QZ,$K48,1,AF$1),ZeroCompFreq,'PDH Calc'!$K48/365)</f>
        <v>1</v>
      </c>
      <c r="AG48" s="8">
        <f ca="1">_xll.Orion.ExcelAPI.Miscellaneous.Zero2DF(_xll.Orion.ExcelAPI.Miscellaneous.LinearInterp(Peturbed_QZ,$K48,1,AG$1),ZeroCompFreq,'PDH Calc'!$K48/365)</f>
        <v>1</v>
      </c>
      <c r="AH48" s="8">
        <f ca="1">_xll.Orion.ExcelAPI.Miscellaneous.Zero2DF(_xll.Orion.ExcelAPI.Miscellaneous.LinearInterp(Peturbed_QZ,$K48,1,AH$1),ZeroCompFreq,'PDH Calc'!$K48/365)</f>
        <v>1</v>
      </c>
      <c r="AI48" s="8">
        <f ca="1">_xll.Orion.ExcelAPI.Miscellaneous.Zero2DF(_xll.Orion.ExcelAPI.Miscellaneous.LinearInterp(Peturbed_QZ,$K48,1,AI$1),ZeroCompFreq,'PDH Calc'!$K48/365)</f>
        <v>1</v>
      </c>
      <c r="AJ48" s="8">
        <f ca="1">_xll.Orion.ExcelAPI.Miscellaneous.Zero2DF(_xll.Orion.ExcelAPI.Miscellaneous.LinearInterp(Peturbed_QZ,$K48,1,AJ$1),ZeroCompFreq,'PDH Calc'!$K48/365)</f>
        <v>1</v>
      </c>
      <c r="AK48" s="8">
        <f ca="1">_xll.Orion.ExcelAPI.Miscellaneous.Zero2DF(_xll.Orion.ExcelAPI.Miscellaneous.LinearInterp(Peturbed_QZ,$K48,1,AK$1),ZeroCompFreq,'PDH Calc'!$K48/365)</f>
        <v>1</v>
      </c>
    </row>
    <row r="49" spans="1:37">
      <c r="A49" s="4"/>
      <c r="B49" s="6"/>
      <c r="F49" s="11"/>
      <c r="G49" s="6"/>
      <c r="H49" s="20"/>
      <c r="I49" s="21"/>
      <c r="J49" s="26"/>
      <c r="K49" s="6">
        <f t="shared" ca="1" si="7"/>
        <v>0</v>
      </c>
      <c r="L49" s="201">
        <f ca="1">_xll.Orion.ExcelAPI.Miscellaneous.Zero2DF(_xll.Orion.ExcelAPI.Miscellaneous.LinearInterp(Peturbed_QZ,$K49,1,L$1),ZeroCompFreq,'PDH Calc'!$K49/365)</f>
        <v>1</v>
      </c>
      <c r="M49" s="8">
        <f ca="1">_xll.Orion.ExcelAPI.Miscellaneous.Zero2DF(_xll.Orion.ExcelAPI.Miscellaneous.LinearInterp(Peturbed_QZ,$K49,1,M$1),ZeroCompFreq,'PDH Calc'!$K49/365)</f>
        <v>1</v>
      </c>
      <c r="N49" s="8">
        <f ca="1">_xll.Orion.ExcelAPI.Miscellaneous.Zero2DF(_xll.Orion.ExcelAPI.Miscellaneous.LinearInterp(Peturbed_QZ,$K49,1,N$1),ZeroCompFreq,'PDH Calc'!$K49/365)</f>
        <v>1</v>
      </c>
      <c r="O49" s="8">
        <f ca="1">_xll.Orion.ExcelAPI.Miscellaneous.Zero2DF(_xll.Orion.ExcelAPI.Miscellaneous.LinearInterp(Peturbed_QZ,$K49,1,O$1),ZeroCompFreq,'PDH Calc'!$K49/365)</f>
        <v>1</v>
      </c>
      <c r="P49" s="8">
        <f ca="1">_xll.Orion.ExcelAPI.Miscellaneous.Zero2DF(_xll.Orion.ExcelAPI.Miscellaneous.LinearInterp(Peturbed_QZ,$K49,1,P$1),ZeroCompFreq,'PDH Calc'!$K49/365)</f>
        <v>1</v>
      </c>
      <c r="Q49" s="8">
        <f ca="1">_xll.Orion.ExcelAPI.Miscellaneous.Zero2DF(_xll.Orion.ExcelAPI.Miscellaneous.LinearInterp(Peturbed_QZ,$K49,1,Q$1),ZeroCompFreq,'PDH Calc'!$K49/365)</f>
        <v>1</v>
      </c>
      <c r="R49" s="8">
        <f ca="1">_xll.Orion.ExcelAPI.Miscellaneous.Zero2DF(_xll.Orion.ExcelAPI.Miscellaneous.LinearInterp(Peturbed_QZ,$K49,1,R$1),ZeroCompFreq,'PDH Calc'!$K49/365)</f>
        <v>1</v>
      </c>
      <c r="S49" s="8">
        <f ca="1">_xll.Orion.ExcelAPI.Miscellaneous.Zero2DF(_xll.Orion.ExcelAPI.Miscellaneous.LinearInterp(Peturbed_QZ,$K49,1,S$1),ZeroCompFreq,'PDH Calc'!$K49/365)</f>
        <v>1</v>
      </c>
      <c r="T49" s="8">
        <f ca="1">_xll.Orion.ExcelAPI.Miscellaneous.Zero2DF(_xll.Orion.ExcelAPI.Miscellaneous.LinearInterp(Peturbed_QZ,$K49,1,T$1),ZeroCompFreq,'PDH Calc'!$K49/365)</f>
        <v>1</v>
      </c>
      <c r="U49" s="8">
        <f ca="1">_xll.Orion.ExcelAPI.Miscellaneous.Zero2DF(_xll.Orion.ExcelAPI.Miscellaneous.LinearInterp(Peturbed_QZ,$K49,1,U$1),ZeroCompFreq,'PDH Calc'!$K49/365)</f>
        <v>1</v>
      </c>
      <c r="V49" s="8">
        <f ca="1">_xll.Orion.ExcelAPI.Miscellaneous.Zero2DF(_xll.Orion.ExcelAPI.Miscellaneous.LinearInterp(Peturbed_QZ,$K49,1,V$1),ZeroCompFreq,'PDH Calc'!$K49/365)</f>
        <v>1</v>
      </c>
      <c r="W49" s="8">
        <f ca="1">_xll.Orion.ExcelAPI.Miscellaneous.Zero2DF(_xll.Orion.ExcelAPI.Miscellaneous.LinearInterp(Peturbed_QZ,$K49,1,W$1),ZeroCompFreq,'PDH Calc'!$K49/365)</f>
        <v>1</v>
      </c>
      <c r="X49" s="8">
        <f ca="1">_xll.Orion.ExcelAPI.Miscellaneous.Zero2DF(_xll.Orion.ExcelAPI.Miscellaneous.LinearInterp(Peturbed_QZ,$K49,1,X$1),ZeroCompFreq,'PDH Calc'!$K49/365)</f>
        <v>1</v>
      </c>
      <c r="Y49" s="8">
        <f ca="1">_xll.Orion.ExcelAPI.Miscellaneous.Zero2DF(_xll.Orion.ExcelAPI.Miscellaneous.LinearInterp(Peturbed_QZ,$K49,1,Y$1),ZeroCompFreq,'PDH Calc'!$K49/365)</f>
        <v>1</v>
      </c>
      <c r="Z49" s="8">
        <f ca="1">_xll.Orion.ExcelAPI.Miscellaneous.Zero2DF(_xll.Orion.ExcelAPI.Miscellaneous.LinearInterp(Peturbed_QZ,$K49,1,Z$1),ZeroCompFreq,'PDH Calc'!$K49/365)</f>
        <v>1</v>
      </c>
      <c r="AA49" s="8">
        <f ca="1">_xll.Orion.ExcelAPI.Miscellaneous.Zero2DF(_xll.Orion.ExcelAPI.Miscellaneous.LinearInterp(Peturbed_QZ,$K49,1,AA$1),ZeroCompFreq,'PDH Calc'!$K49/365)</f>
        <v>1</v>
      </c>
      <c r="AB49" s="8">
        <f ca="1">_xll.Orion.ExcelAPI.Miscellaneous.Zero2DF(_xll.Orion.ExcelAPI.Miscellaneous.LinearInterp(Peturbed_QZ,$K49,1,AB$1),ZeroCompFreq,'PDH Calc'!$K49/365)</f>
        <v>1</v>
      </c>
      <c r="AC49" s="8">
        <f ca="1">_xll.Orion.ExcelAPI.Miscellaneous.Zero2DF(_xll.Orion.ExcelAPI.Miscellaneous.LinearInterp(Peturbed_QZ,$K49,1,AC$1),ZeroCompFreq,'PDH Calc'!$K49/365)</f>
        <v>1</v>
      </c>
      <c r="AD49" s="8">
        <f ca="1">_xll.Orion.ExcelAPI.Miscellaneous.Zero2DF(_xll.Orion.ExcelAPI.Miscellaneous.LinearInterp(Peturbed_QZ,$K49,1,AD$1),ZeroCompFreq,'PDH Calc'!$K49/365)</f>
        <v>1</v>
      </c>
      <c r="AE49" s="8">
        <f ca="1">_xll.Orion.ExcelAPI.Miscellaneous.Zero2DF(_xll.Orion.ExcelAPI.Miscellaneous.LinearInterp(Peturbed_QZ,$K49,1,AE$1),ZeroCompFreq,'PDH Calc'!$K49/365)</f>
        <v>1</v>
      </c>
      <c r="AF49" s="8">
        <f ca="1">_xll.Orion.ExcelAPI.Miscellaneous.Zero2DF(_xll.Orion.ExcelAPI.Miscellaneous.LinearInterp(Peturbed_QZ,$K49,1,AF$1),ZeroCompFreq,'PDH Calc'!$K49/365)</f>
        <v>1</v>
      </c>
      <c r="AG49" s="8">
        <f ca="1">_xll.Orion.ExcelAPI.Miscellaneous.Zero2DF(_xll.Orion.ExcelAPI.Miscellaneous.LinearInterp(Peturbed_QZ,$K49,1,AG$1),ZeroCompFreq,'PDH Calc'!$K49/365)</f>
        <v>1</v>
      </c>
      <c r="AH49" s="8">
        <f ca="1">_xll.Orion.ExcelAPI.Miscellaneous.Zero2DF(_xll.Orion.ExcelAPI.Miscellaneous.LinearInterp(Peturbed_QZ,$K49,1,AH$1),ZeroCompFreq,'PDH Calc'!$K49/365)</f>
        <v>1</v>
      </c>
      <c r="AI49" s="8">
        <f ca="1">_xll.Orion.ExcelAPI.Miscellaneous.Zero2DF(_xll.Orion.ExcelAPI.Miscellaneous.LinearInterp(Peturbed_QZ,$K49,1,AI$1),ZeroCompFreq,'PDH Calc'!$K49/365)</f>
        <v>1</v>
      </c>
      <c r="AJ49" s="8">
        <f ca="1">_xll.Orion.ExcelAPI.Miscellaneous.Zero2DF(_xll.Orion.ExcelAPI.Miscellaneous.LinearInterp(Peturbed_QZ,$K49,1,AJ$1),ZeroCompFreq,'PDH Calc'!$K49/365)</f>
        <v>1</v>
      </c>
      <c r="AK49" s="8">
        <f ca="1">_xll.Orion.ExcelAPI.Miscellaneous.Zero2DF(_xll.Orion.ExcelAPI.Miscellaneous.LinearInterp(Peturbed_QZ,$K49,1,AK$1),ZeroCompFreq,'PDH Calc'!$K49/365)</f>
        <v>1</v>
      </c>
    </row>
    <row r="50" spans="1:37">
      <c r="A50" s="4"/>
      <c r="B50" s="6"/>
      <c r="F50" s="11"/>
      <c r="G50" s="6"/>
      <c r="H50" s="20"/>
      <c r="I50" s="21"/>
      <c r="J50" s="26"/>
      <c r="K50" s="6">
        <f t="shared" ca="1" si="7"/>
        <v>0</v>
      </c>
      <c r="L50" s="201">
        <f ca="1">_xll.Orion.ExcelAPI.Miscellaneous.Zero2DF(_xll.Orion.ExcelAPI.Miscellaneous.LinearInterp(Peturbed_QZ,$K50,1,L$1),ZeroCompFreq,'PDH Calc'!$K50/365)</f>
        <v>1</v>
      </c>
      <c r="M50" s="8">
        <f ca="1">_xll.Orion.ExcelAPI.Miscellaneous.Zero2DF(_xll.Orion.ExcelAPI.Miscellaneous.LinearInterp(Peturbed_QZ,$K50,1,M$1),ZeroCompFreq,'PDH Calc'!$K50/365)</f>
        <v>1</v>
      </c>
      <c r="N50" s="8">
        <f ca="1">_xll.Orion.ExcelAPI.Miscellaneous.Zero2DF(_xll.Orion.ExcelAPI.Miscellaneous.LinearInterp(Peturbed_QZ,$K50,1,N$1),ZeroCompFreq,'PDH Calc'!$K50/365)</f>
        <v>1</v>
      </c>
      <c r="O50" s="8">
        <f ca="1">_xll.Orion.ExcelAPI.Miscellaneous.Zero2DF(_xll.Orion.ExcelAPI.Miscellaneous.LinearInterp(Peturbed_QZ,$K50,1,O$1),ZeroCompFreq,'PDH Calc'!$K50/365)</f>
        <v>1</v>
      </c>
      <c r="P50" s="8">
        <f ca="1">_xll.Orion.ExcelAPI.Miscellaneous.Zero2DF(_xll.Orion.ExcelAPI.Miscellaneous.LinearInterp(Peturbed_QZ,$K50,1,P$1),ZeroCompFreq,'PDH Calc'!$K50/365)</f>
        <v>1</v>
      </c>
      <c r="Q50" s="8">
        <f ca="1">_xll.Orion.ExcelAPI.Miscellaneous.Zero2DF(_xll.Orion.ExcelAPI.Miscellaneous.LinearInterp(Peturbed_QZ,$K50,1,Q$1),ZeroCompFreq,'PDH Calc'!$K50/365)</f>
        <v>1</v>
      </c>
      <c r="R50" s="8">
        <f ca="1">_xll.Orion.ExcelAPI.Miscellaneous.Zero2DF(_xll.Orion.ExcelAPI.Miscellaneous.LinearInterp(Peturbed_QZ,$K50,1,R$1),ZeroCompFreq,'PDH Calc'!$K50/365)</f>
        <v>1</v>
      </c>
      <c r="S50" s="8">
        <f ca="1">_xll.Orion.ExcelAPI.Miscellaneous.Zero2DF(_xll.Orion.ExcelAPI.Miscellaneous.LinearInterp(Peturbed_QZ,$K50,1,S$1),ZeroCompFreq,'PDH Calc'!$K50/365)</f>
        <v>1</v>
      </c>
      <c r="T50" s="8">
        <f ca="1">_xll.Orion.ExcelAPI.Miscellaneous.Zero2DF(_xll.Orion.ExcelAPI.Miscellaneous.LinearInterp(Peturbed_QZ,$K50,1,T$1),ZeroCompFreq,'PDH Calc'!$K50/365)</f>
        <v>1</v>
      </c>
      <c r="U50" s="8">
        <f ca="1">_xll.Orion.ExcelAPI.Miscellaneous.Zero2DF(_xll.Orion.ExcelAPI.Miscellaneous.LinearInterp(Peturbed_QZ,$K50,1,U$1),ZeroCompFreq,'PDH Calc'!$K50/365)</f>
        <v>1</v>
      </c>
      <c r="V50" s="8">
        <f ca="1">_xll.Orion.ExcelAPI.Miscellaneous.Zero2DF(_xll.Orion.ExcelAPI.Miscellaneous.LinearInterp(Peturbed_QZ,$K50,1,V$1),ZeroCompFreq,'PDH Calc'!$K50/365)</f>
        <v>1</v>
      </c>
      <c r="W50" s="8">
        <f ca="1">_xll.Orion.ExcelAPI.Miscellaneous.Zero2DF(_xll.Orion.ExcelAPI.Miscellaneous.LinearInterp(Peturbed_QZ,$K50,1,W$1),ZeroCompFreq,'PDH Calc'!$K50/365)</f>
        <v>1</v>
      </c>
      <c r="X50" s="8">
        <f ca="1">_xll.Orion.ExcelAPI.Miscellaneous.Zero2DF(_xll.Orion.ExcelAPI.Miscellaneous.LinearInterp(Peturbed_QZ,$K50,1,X$1),ZeroCompFreq,'PDH Calc'!$K50/365)</f>
        <v>1</v>
      </c>
      <c r="Y50" s="8">
        <f ca="1">_xll.Orion.ExcelAPI.Miscellaneous.Zero2DF(_xll.Orion.ExcelAPI.Miscellaneous.LinearInterp(Peturbed_QZ,$K50,1,Y$1),ZeroCompFreq,'PDH Calc'!$K50/365)</f>
        <v>1</v>
      </c>
      <c r="Z50" s="8">
        <f ca="1">_xll.Orion.ExcelAPI.Miscellaneous.Zero2DF(_xll.Orion.ExcelAPI.Miscellaneous.LinearInterp(Peturbed_QZ,$K50,1,Z$1),ZeroCompFreq,'PDH Calc'!$K50/365)</f>
        <v>1</v>
      </c>
      <c r="AA50" s="8">
        <f ca="1">_xll.Orion.ExcelAPI.Miscellaneous.Zero2DF(_xll.Orion.ExcelAPI.Miscellaneous.LinearInterp(Peturbed_QZ,$K50,1,AA$1),ZeroCompFreq,'PDH Calc'!$K50/365)</f>
        <v>1</v>
      </c>
      <c r="AB50" s="8">
        <f ca="1">_xll.Orion.ExcelAPI.Miscellaneous.Zero2DF(_xll.Orion.ExcelAPI.Miscellaneous.LinearInterp(Peturbed_QZ,$K50,1,AB$1),ZeroCompFreq,'PDH Calc'!$K50/365)</f>
        <v>1</v>
      </c>
      <c r="AC50" s="8">
        <f ca="1">_xll.Orion.ExcelAPI.Miscellaneous.Zero2DF(_xll.Orion.ExcelAPI.Miscellaneous.LinearInterp(Peturbed_QZ,$K50,1,AC$1),ZeroCompFreq,'PDH Calc'!$K50/365)</f>
        <v>1</v>
      </c>
      <c r="AD50" s="8">
        <f ca="1">_xll.Orion.ExcelAPI.Miscellaneous.Zero2DF(_xll.Orion.ExcelAPI.Miscellaneous.LinearInterp(Peturbed_QZ,$K50,1,AD$1),ZeroCompFreq,'PDH Calc'!$K50/365)</f>
        <v>1</v>
      </c>
      <c r="AE50" s="8">
        <f ca="1">_xll.Orion.ExcelAPI.Miscellaneous.Zero2DF(_xll.Orion.ExcelAPI.Miscellaneous.LinearInterp(Peturbed_QZ,$K50,1,AE$1),ZeroCompFreq,'PDH Calc'!$K50/365)</f>
        <v>1</v>
      </c>
      <c r="AF50" s="8">
        <f ca="1">_xll.Orion.ExcelAPI.Miscellaneous.Zero2DF(_xll.Orion.ExcelAPI.Miscellaneous.LinearInterp(Peturbed_QZ,$K50,1,AF$1),ZeroCompFreq,'PDH Calc'!$K50/365)</f>
        <v>1</v>
      </c>
      <c r="AG50" s="8">
        <f ca="1">_xll.Orion.ExcelAPI.Miscellaneous.Zero2DF(_xll.Orion.ExcelAPI.Miscellaneous.LinearInterp(Peturbed_QZ,$K50,1,AG$1),ZeroCompFreq,'PDH Calc'!$K50/365)</f>
        <v>1</v>
      </c>
      <c r="AH50" s="8">
        <f ca="1">_xll.Orion.ExcelAPI.Miscellaneous.Zero2DF(_xll.Orion.ExcelAPI.Miscellaneous.LinearInterp(Peturbed_QZ,$K50,1,AH$1),ZeroCompFreq,'PDH Calc'!$K50/365)</f>
        <v>1</v>
      </c>
      <c r="AI50" s="8">
        <f ca="1">_xll.Orion.ExcelAPI.Miscellaneous.Zero2DF(_xll.Orion.ExcelAPI.Miscellaneous.LinearInterp(Peturbed_QZ,$K50,1,AI$1),ZeroCompFreq,'PDH Calc'!$K50/365)</f>
        <v>1</v>
      </c>
      <c r="AJ50" s="8">
        <f ca="1">_xll.Orion.ExcelAPI.Miscellaneous.Zero2DF(_xll.Orion.ExcelAPI.Miscellaneous.LinearInterp(Peturbed_QZ,$K50,1,AJ$1),ZeroCompFreq,'PDH Calc'!$K50/365)</f>
        <v>1</v>
      </c>
      <c r="AK50" s="8">
        <f ca="1">_xll.Orion.ExcelAPI.Miscellaneous.Zero2DF(_xll.Orion.ExcelAPI.Miscellaneous.LinearInterp(Peturbed_QZ,$K50,1,AK$1),ZeroCompFreq,'PDH Calc'!$K50/365)</f>
        <v>1</v>
      </c>
    </row>
    <row r="51" spans="1:37">
      <c r="A51" s="4"/>
      <c r="B51" s="6"/>
      <c r="F51" s="11"/>
      <c r="G51" s="6"/>
      <c r="H51" s="20"/>
      <c r="I51" s="21"/>
      <c r="J51" s="26"/>
      <c r="K51" s="6">
        <f t="shared" ca="1" si="7"/>
        <v>0</v>
      </c>
      <c r="L51" s="201">
        <f ca="1">_xll.Orion.ExcelAPI.Miscellaneous.Zero2DF(_xll.Orion.ExcelAPI.Miscellaneous.LinearInterp(Peturbed_QZ,$K51,1,L$1),ZeroCompFreq,'PDH Calc'!$K51/365)</f>
        <v>1</v>
      </c>
      <c r="M51" s="8">
        <f ca="1">_xll.Orion.ExcelAPI.Miscellaneous.Zero2DF(_xll.Orion.ExcelAPI.Miscellaneous.LinearInterp(Peturbed_QZ,$K51,1,M$1),ZeroCompFreq,'PDH Calc'!$K51/365)</f>
        <v>1</v>
      </c>
      <c r="N51" s="8">
        <f ca="1">_xll.Orion.ExcelAPI.Miscellaneous.Zero2DF(_xll.Orion.ExcelAPI.Miscellaneous.LinearInterp(Peturbed_QZ,$K51,1,N$1),ZeroCompFreq,'PDH Calc'!$K51/365)</f>
        <v>1</v>
      </c>
      <c r="O51" s="8">
        <f ca="1">_xll.Orion.ExcelAPI.Miscellaneous.Zero2DF(_xll.Orion.ExcelAPI.Miscellaneous.LinearInterp(Peturbed_QZ,$K51,1,O$1),ZeroCompFreq,'PDH Calc'!$K51/365)</f>
        <v>1</v>
      </c>
      <c r="P51" s="8">
        <f ca="1">_xll.Orion.ExcelAPI.Miscellaneous.Zero2DF(_xll.Orion.ExcelAPI.Miscellaneous.LinearInterp(Peturbed_QZ,$K51,1,P$1),ZeroCompFreq,'PDH Calc'!$K51/365)</f>
        <v>1</v>
      </c>
      <c r="Q51" s="8">
        <f ca="1">_xll.Orion.ExcelAPI.Miscellaneous.Zero2DF(_xll.Orion.ExcelAPI.Miscellaneous.LinearInterp(Peturbed_QZ,$K51,1,Q$1),ZeroCompFreq,'PDH Calc'!$K51/365)</f>
        <v>1</v>
      </c>
      <c r="R51" s="8">
        <f ca="1">_xll.Orion.ExcelAPI.Miscellaneous.Zero2DF(_xll.Orion.ExcelAPI.Miscellaneous.LinearInterp(Peturbed_QZ,$K51,1,R$1),ZeroCompFreq,'PDH Calc'!$K51/365)</f>
        <v>1</v>
      </c>
      <c r="S51" s="8">
        <f ca="1">_xll.Orion.ExcelAPI.Miscellaneous.Zero2DF(_xll.Orion.ExcelAPI.Miscellaneous.LinearInterp(Peturbed_QZ,$K51,1,S$1),ZeroCompFreq,'PDH Calc'!$K51/365)</f>
        <v>1</v>
      </c>
      <c r="T51" s="8">
        <f ca="1">_xll.Orion.ExcelAPI.Miscellaneous.Zero2DF(_xll.Orion.ExcelAPI.Miscellaneous.LinearInterp(Peturbed_QZ,$K51,1,T$1),ZeroCompFreq,'PDH Calc'!$K51/365)</f>
        <v>1</v>
      </c>
      <c r="U51" s="8">
        <f ca="1">_xll.Orion.ExcelAPI.Miscellaneous.Zero2DF(_xll.Orion.ExcelAPI.Miscellaneous.LinearInterp(Peturbed_QZ,$K51,1,U$1),ZeroCompFreq,'PDH Calc'!$K51/365)</f>
        <v>1</v>
      </c>
      <c r="V51" s="8">
        <f ca="1">_xll.Orion.ExcelAPI.Miscellaneous.Zero2DF(_xll.Orion.ExcelAPI.Miscellaneous.LinearInterp(Peturbed_QZ,$K51,1,V$1),ZeroCompFreq,'PDH Calc'!$K51/365)</f>
        <v>1</v>
      </c>
      <c r="W51" s="8">
        <f ca="1">_xll.Orion.ExcelAPI.Miscellaneous.Zero2DF(_xll.Orion.ExcelAPI.Miscellaneous.LinearInterp(Peturbed_QZ,$K51,1,W$1),ZeroCompFreq,'PDH Calc'!$K51/365)</f>
        <v>1</v>
      </c>
      <c r="X51" s="8">
        <f ca="1">_xll.Orion.ExcelAPI.Miscellaneous.Zero2DF(_xll.Orion.ExcelAPI.Miscellaneous.LinearInterp(Peturbed_QZ,$K51,1,X$1),ZeroCompFreq,'PDH Calc'!$K51/365)</f>
        <v>1</v>
      </c>
      <c r="Y51" s="8">
        <f ca="1">_xll.Orion.ExcelAPI.Miscellaneous.Zero2DF(_xll.Orion.ExcelAPI.Miscellaneous.LinearInterp(Peturbed_QZ,$K51,1,Y$1),ZeroCompFreq,'PDH Calc'!$K51/365)</f>
        <v>1</v>
      </c>
      <c r="Z51" s="8">
        <f ca="1">_xll.Orion.ExcelAPI.Miscellaneous.Zero2DF(_xll.Orion.ExcelAPI.Miscellaneous.LinearInterp(Peturbed_QZ,$K51,1,Z$1),ZeroCompFreq,'PDH Calc'!$K51/365)</f>
        <v>1</v>
      </c>
      <c r="AA51" s="8">
        <f ca="1">_xll.Orion.ExcelAPI.Miscellaneous.Zero2DF(_xll.Orion.ExcelAPI.Miscellaneous.LinearInterp(Peturbed_QZ,$K51,1,AA$1),ZeroCompFreq,'PDH Calc'!$K51/365)</f>
        <v>1</v>
      </c>
      <c r="AB51" s="8">
        <f ca="1">_xll.Orion.ExcelAPI.Miscellaneous.Zero2DF(_xll.Orion.ExcelAPI.Miscellaneous.LinearInterp(Peturbed_QZ,$K51,1,AB$1),ZeroCompFreq,'PDH Calc'!$K51/365)</f>
        <v>1</v>
      </c>
      <c r="AC51" s="8">
        <f ca="1">_xll.Orion.ExcelAPI.Miscellaneous.Zero2DF(_xll.Orion.ExcelAPI.Miscellaneous.LinearInterp(Peturbed_QZ,$K51,1,AC$1),ZeroCompFreq,'PDH Calc'!$K51/365)</f>
        <v>1</v>
      </c>
      <c r="AD51" s="8">
        <f ca="1">_xll.Orion.ExcelAPI.Miscellaneous.Zero2DF(_xll.Orion.ExcelAPI.Miscellaneous.LinearInterp(Peturbed_QZ,$K51,1,AD$1),ZeroCompFreq,'PDH Calc'!$K51/365)</f>
        <v>1</v>
      </c>
      <c r="AE51" s="8">
        <f ca="1">_xll.Orion.ExcelAPI.Miscellaneous.Zero2DF(_xll.Orion.ExcelAPI.Miscellaneous.LinearInterp(Peturbed_QZ,$K51,1,AE$1),ZeroCompFreq,'PDH Calc'!$K51/365)</f>
        <v>1</v>
      </c>
      <c r="AF51" s="8">
        <f ca="1">_xll.Orion.ExcelAPI.Miscellaneous.Zero2DF(_xll.Orion.ExcelAPI.Miscellaneous.LinearInterp(Peturbed_QZ,$K51,1,AF$1),ZeroCompFreq,'PDH Calc'!$K51/365)</f>
        <v>1</v>
      </c>
      <c r="AG51" s="8">
        <f ca="1">_xll.Orion.ExcelAPI.Miscellaneous.Zero2DF(_xll.Orion.ExcelAPI.Miscellaneous.LinearInterp(Peturbed_QZ,$K51,1,AG$1),ZeroCompFreq,'PDH Calc'!$K51/365)</f>
        <v>1</v>
      </c>
      <c r="AH51" s="8">
        <f ca="1">_xll.Orion.ExcelAPI.Miscellaneous.Zero2DF(_xll.Orion.ExcelAPI.Miscellaneous.LinearInterp(Peturbed_QZ,$K51,1,AH$1),ZeroCompFreq,'PDH Calc'!$K51/365)</f>
        <v>1</v>
      </c>
      <c r="AI51" s="8">
        <f ca="1">_xll.Orion.ExcelAPI.Miscellaneous.Zero2DF(_xll.Orion.ExcelAPI.Miscellaneous.LinearInterp(Peturbed_QZ,$K51,1,AI$1),ZeroCompFreq,'PDH Calc'!$K51/365)</f>
        <v>1</v>
      </c>
      <c r="AJ51" s="8">
        <f ca="1">_xll.Orion.ExcelAPI.Miscellaneous.Zero2DF(_xll.Orion.ExcelAPI.Miscellaneous.LinearInterp(Peturbed_QZ,$K51,1,AJ$1),ZeroCompFreq,'PDH Calc'!$K51/365)</f>
        <v>1</v>
      </c>
      <c r="AK51" s="8">
        <f ca="1">_xll.Orion.ExcelAPI.Miscellaneous.Zero2DF(_xll.Orion.ExcelAPI.Miscellaneous.LinearInterp(Peturbed_QZ,$K51,1,AK$1),ZeroCompFreq,'PDH Calc'!$K51/365)</f>
        <v>1</v>
      </c>
    </row>
    <row r="52" spans="1:37">
      <c r="A52" s="4"/>
      <c r="B52" s="6"/>
      <c r="F52" s="11"/>
      <c r="G52" s="6"/>
      <c r="H52" s="20"/>
      <c r="I52" s="21"/>
      <c r="J52" s="26"/>
      <c r="K52" s="6">
        <f t="shared" ca="1" si="7"/>
        <v>0</v>
      </c>
      <c r="L52" s="201">
        <f ca="1">_xll.Orion.ExcelAPI.Miscellaneous.Zero2DF(_xll.Orion.ExcelAPI.Miscellaneous.LinearInterp(Peturbed_QZ,$K52,1,L$1),ZeroCompFreq,'PDH Calc'!$K52/365)</f>
        <v>1</v>
      </c>
      <c r="M52" s="8">
        <f ca="1">_xll.Orion.ExcelAPI.Miscellaneous.Zero2DF(_xll.Orion.ExcelAPI.Miscellaneous.LinearInterp(Peturbed_QZ,$K52,1,M$1),ZeroCompFreq,'PDH Calc'!$K52/365)</f>
        <v>1</v>
      </c>
      <c r="N52" s="8">
        <f ca="1">_xll.Orion.ExcelAPI.Miscellaneous.Zero2DF(_xll.Orion.ExcelAPI.Miscellaneous.LinearInterp(Peturbed_QZ,$K52,1,N$1),ZeroCompFreq,'PDH Calc'!$K52/365)</f>
        <v>1</v>
      </c>
      <c r="O52" s="8">
        <f ca="1">_xll.Orion.ExcelAPI.Miscellaneous.Zero2DF(_xll.Orion.ExcelAPI.Miscellaneous.LinearInterp(Peturbed_QZ,$K52,1,O$1),ZeroCompFreq,'PDH Calc'!$K52/365)</f>
        <v>1</v>
      </c>
      <c r="P52" s="8">
        <f ca="1">_xll.Orion.ExcelAPI.Miscellaneous.Zero2DF(_xll.Orion.ExcelAPI.Miscellaneous.LinearInterp(Peturbed_QZ,$K52,1,P$1),ZeroCompFreq,'PDH Calc'!$K52/365)</f>
        <v>1</v>
      </c>
      <c r="Q52" s="8">
        <f ca="1">_xll.Orion.ExcelAPI.Miscellaneous.Zero2DF(_xll.Orion.ExcelAPI.Miscellaneous.LinearInterp(Peturbed_QZ,$K52,1,Q$1),ZeroCompFreq,'PDH Calc'!$K52/365)</f>
        <v>1</v>
      </c>
      <c r="R52" s="8">
        <f ca="1">_xll.Orion.ExcelAPI.Miscellaneous.Zero2DF(_xll.Orion.ExcelAPI.Miscellaneous.LinearInterp(Peturbed_QZ,$K52,1,R$1),ZeroCompFreq,'PDH Calc'!$K52/365)</f>
        <v>1</v>
      </c>
      <c r="S52" s="8">
        <f ca="1">_xll.Orion.ExcelAPI.Miscellaneous.Zero2DF(_xll.Orion.ExcelAPI.Miscellaneous.LinearInterp(Peturbed_QZ,$K52,1,S$1),ZeroCompFreq,'PDH Calc'!$K52/365)</f>
        <v>1</v>
      </c>
      <c r="T52" s="8">
        <f ca="1">_xll.Orion.ExcelAPI.Miscellaneous.Zero2DF(_xll.Orion.ExcelAPI.Miscellaneous.LinearInterp(Peturbed_QZ,$K52,1,T$1),ZeroCompFreq,'PDH Calc'!$K52/365)</f>
        <v>1</v>
      </c>
      <c r="U52" s="8">
        <f ca="1">_xll.Orion.ExcelAPI.Miscellaneous.Zero2DF(_xll.Orion.ExcelAPI.Miscellaneous.LinearInterp(Peturbed_QZ,$K52,1,U$1),ZeroCompFreq,'PDH Calc'!$K52/365)</f>
        <v>1</v>
      </c>
      <c r="V52" s="8">
        <f ca="1">_xll.Orion.ExcelAPI.Miscellaneous.Zero2DF(_xll.Orion.ExcelAPI.Miscellaneous.LinearInterp(Peturbed_QZ,$K52,1,V$1),ZeroCompFreq,'PDH Calc'!$K52/365)</f>
        <v>1</v>
      </c>
      <c r="W52" s="8">
        <f ca="1">_xll.Orion.ExcelAPI.Miscellaneous.Zero2DF(_xll.Orion.ExcelAPI.Miscellaneous.LinearInterp(Peturbed_QZ,$K52,1,W$1),ZeroCompFreq,'PDH Calc'!$K52/365)</f>
        <v>1</v>
      </c>
      <c r="X52" s="8">
        <f ca="1">_xll.Orion.ExcelAPI.Miscellaneous.Zero2DF(_xll.Orion.ExcelAPI.Miscellaneous.LinearInterp(Peturbed_QZ,$K52,1,X$1),ZeroCompFreq,'PDH Calc'!$K52/365)</f>
        <v>1</v>
      </c>
      <c r="Y52" s="8">
        <f ca="1">_xll.Orion.ExcelAPI.Miscellaneous.Zero2DF(_xll.Orion.ExcelAPI.Miscellaneous.LinearInterp(Peturbed_QZ,$K52,1,Y$1),ZeroCompFreq,'PDH Calc'!$K52/365)</f>
        <v>1</v>
      </c>
      <c r="Z52" s="8">
        <f ca="1">_xll.Orion.ExcelAPI.Miscellaneous.Zero2DF(_xll.Orion.ExcelAPI.Miscellaneous.LinearInterp(Peturbed_QZ,$K52,1,Z$1),ZeroCompFreq,'PDH Calc'!$K52/365)</f>
        <v>1</v>
      </c>
      <c r="AA52" s="8">
        <f ca="1">_xll.Orion.ExcelAPI.Miscellaneous.Zero2DF(_xll.Orion.ExcelAPI.Miscellaneous.LinearInterp(Peturbed_QZ,$K52,1,AA$1),ZeroCompFreq,'PDH Calc'!$K52/365)</f>
        <v>1</v>
      </c>
      <c r="AB52" s="8">
        <f ca="1">_xll.Orion.ExcelAPI.Miscellaneous.Zero2DF(_xll.Orion.ExcelAPI.Miscellaneous.LinearInterp(Peturbed_QZ,$K52,1,AB$1),ZeroCompFreq,'PDH Calc'!$K52/365)</f>
        <v>1</v>
      </c>
      <c r="AC52" s="8">
        <f ca="1">_xll.Orion.ExcelAPI.Miscellaneous.Zero2DF(_xll.Orion.ExcelAPI.Miscellaneous.LinearInterp(Peturbed_QZ,$K52,1,AC$1),ZeroCompFreq,'PDH Calc'!$K52/365)</f>
        <v>1</v>
      </c>
      <c r="AD52" s="8">
        <f ca="1">_xll.Orion.ExcelAPI.Miscellaneous.Zero2DF(_xll.Orion.ExcelAPI.Miscellaneous.LinearInterp(Peturbed_QZ,$K52,1,AD$1),ZeroCompFreq,'PDH Calc'!$K52/365)</f>
        <v>1</v>
      </c>
      <c r="AE52" s="8">
        <f ca="1">_xll.Orion.ExcelAPI.Miscellaneous.Zero2DF(_xll.Orion.ExcelAPI.Miscellaneous.LinearInterp(Peturbed_QZ,$K52,1,AE$1),ZeroCompFreq,'PDH Calc'!$K52/365)</f>
        <v>1</v>
      </c>
      <c r="AF52" s="8">
        <f ca="1">_xll.Orion.ExcelAPI.Miscellaneous.Zero2DF(_xll.Orion.ExcelAPI.Miscellaneous.LinearInterp(Peturbed_QZ,$K52,1,AF$1),ZeroCompFreq,'PDH Calc'!$K52/365)</f>
        <v>1</v>
      </c>
      <c r="AG52" s="8">
        <f ca="1">_xll.Orion.ExcelAPI.Miscellaneous.Zero2DF(_xll.Orion.ExcelAPI.Miscellaneous.LinearInterp(Peturbed_QZ,$K52,1,AG$1),ZeroCompFreq,'PDH Calc'!$K52/365)</f>
        <v>1</v>
      </c>
      <c r="AH52" s="8">
        <f ca="1">_xll.Orion.ExcelAPI.Miscellaneous.Zero2DF(_xll.Orion.ExcelAPI.Miscellaneous.LinearInterp(Peturbed_QZ,$K52,1,AH$1),ZeroCompFreq,'PDH Calc'!$K52/365)</f>
        <v>1</v>
      </c>
      <c r="AI52" s="8">
        <f ca="1">_xll.Orion.ExcelAPI.Miscellaneous.Zero2DF(_xll.Orion.ExcelAPI.Miscellaneous.LinearInterp(Peturbed_QZ,$K52,1,AI$1),ZeroCompFreq,'PDH Calc'!$K52/365)</f>
        <v>1</v>
      </c>
      <c r="AJ52" s="8">
        <f ca="1">_xll.Orion.ExcelAPI.Miscellaneous.Zero2DF(_xll.Orion.ExcelAPI.Miscellaneous.LinearInterp(Peturbed_QZ,$K52,1,AJ$1),ZeroCompFreq,'PDH Calc'!$K52/365)</f>
        <v>1</v>
      </c>
      <c r="AK52" s="8">
        <f ca="1">_xll.Orion.ExcelAPI.Miscellaneous.Zero2DF(_xll.Orion.ExcelAPI.Miscellaneous.LinearInterp(Peturbed_QZ,$K52,1,AK$1),ZeroCompFreq,'PDH Calc'!$K52/365)</f>
        <v>1</v>
      </c>
    </row>
    <row r="53" spans="1:37">
      <c r="A53" s="4"/>
      <c r="B53" s="6"/>
      <c r="F53" s="11"/>
      <c r="G53" s="6"/>
      <c r="H53" s="20"/>
      <c r="I53" s="21"/>
      <c r="J53" s="26"/>
      <c r="K53" s="6">
        <f t="shared" ca="1" si="7"/>
        <v>0</v>
      </c>
      <c r="L53" s="201">
        <f ca="1">_xll.Orion.ExcelAPI.Miscellaneous.Zero2DF(_xll.Orion.ExcelAPI.Miscellaneous.LinearInterp(Peturbed_QZ,$K53,1,L$1),ZeroCompFreq,'PDH Calc'!$K53/365)</f>
        <v>1</v>
      </c>
      <c r="M53" s="8">
        <f ca="1">_xll.Orion.ExcelAPI.Miscellaneous.Zero2DF(_xll.Orion.ExcelAPI.Miscellaneous.LinearInterp(Peturbed_QZ,$K53,1,M$1),ZeroCompFreq,'PDH Calc'!$K53/365)</f>
        <v>1</v>
      </c>
      <c r="N53" s="8">
        <f ca="1">_xll.Orion.ExcelAPI.Miscellaneous.Zero2DF(_xll.Orion.ExcelAPI.Miscellaneous.LinearInterp(Peturbed_QZ,$K53,1,N$1),ZeroCompFreq,'PDH Calc'!$K53/365)</f>
        <v>1</v>
      </c>
      <c r="O53" s="8">
        <f ca="1">_xll.Orion.ExcelAPI.Miscellaneous.Zero2DF(_xll.Orion.ExcelAPI.Miscellaneous.LinearInterp(Peturbed_QZ,$K53,1,O$1),ZeroCompFreq,'PDH Calc'!$K53/365)</f>
        <v>1</v>
      </c>
      <c r="P53" s="8">
        <f ca="1">_xll.Orion.ExcelAPI.Miscellaneous.Zero2DF(_xll.Orion.ExcelAPI.Miscellaneous.LinearInterp(Peturbed_QZ,$K53,1,P$1),ZeroCompFreq,'PDH Calc'!$K53/365)</f>
        <v>1</v>
      </c>
      <c r="Q53" s="8">
        <f ca="1">_xll.Orion.ExcelAPI.Miscellaneous.Zero2DF(_xll.Orion.ExcelAPI.Miscellaneous.LinearInterp(Peturbed_QZ,$K53,1,Q$1),ZeroCompFreq,'PDH Calc'!$K53/365)</f>
        <v>1</v>
      </c>
      <c r="R53" s="8">
        <f ca="1">_xll.Orion.ExcelAPI.Miscellaneous.Zero2DF(_xll.Orion.ExcelAPI.Miscellaneous.LinearInterp(Peturbed_QZ,$K53,1,R$1),ZeroCompFreq,'PDH Calc'!$K53/365)</f>
        <v>1</v>
      </c>
      <c r="S53" s="8">
        <f ca="1">_xll.Orion.ExcelAPI.Miscellaneous.Zero2DF(_xll.Orion.ExcelAPI.Miscellaneous.LinearInterp(Peturbed_QZ,$K53,1,S$1),ZeroCompFreq,'PDH Calc'!$K53/365)</f>
        <v>1</v>
      </c>
      <c r="T53" s="8">
        <f ca="1">_xll.Orion.ExcelAPI.Miscellaneous.Zero2DF(_xll.Orion.ExcelAPI.Miscellaneous.LinearInterp(Peturbed_QZ,$K53,1,T$1),ZeroCompFreq,'PDH Calc'!$K53/365)</f>
        <v>1</v>
      </c>
      <c r="U53" s="8">
        <f ca="1">_xll.Orion.ExcelAPI.Miscellaneous.Zero2DF(_xll.Orion.ExcelAPI.Miscellaneous.LinearInterp(Peturbed_QZ,$K53,1,U$1),ZeroCompFreq,'PDH Calc'!$K53/365)</f>
        <v>1</v>
      </c>
      <c r="V53" s="8">
        <f ca="1">_xll.Orion.ExcelAPI.Miscellaneous.Zero2DF(_xll.Orion.ExcelAPI.Miscellaneous.LinearInterp(Peturbed_QZ,$K53,1,V$1),ZeroCompFreq,'PDH Calc'!$K53/365)</f>
        <v>1</v>
      </c>
      <c r="W53" s="8">
        <f ca="1">_xll.Orion.ExcelAPI.Miscellaneous.Zero2DF(_xll.Orion.ExcelAPI.Miscellaneous.LinearInterp(Peturbed_QZ,$K53,1,W$1),ZeroCompFreq,'PDH Calc'!$K53/365)</f>
        <v>1</v>
      </c>
      <c r="X53" s="8">
        <f ca="1">_xll.Orion.ExcelAPI.Miscellaneous.Zero2DF(_xll.Orion.ExcelAPI.Miscellaneous.LinearInterp(Peturbed_QZ,$K53,1,X$1),ZeroCompFreq,'PDH Calc'!$K53/365)</f>
        <v>1</v>
      </c>
      <c r="Y53" s="8">
        <f ca="1">_xll.Orion.ExcelAPI.Miscellaneous.Zero2DF(_xll.Orion.ExcelAPI.Miscellaneous.LinearInterp(Peturbed_QZ,$K53,1,Y$1),ZeroCompFreq,'PDH Calc'!$K53/365)</f>
        <v>1</v>
      </c>
      <c r="Z53" s="8">
        <f ca="1">_xll.Orion.ExcelAPI.Miscellaneous.Zero2DF(_xll.Orion.ExcelAPI.Miscellaneous.LinearInterp(Peturbed_QZ,$K53,1,Z$1),ZeroCompFreq,'PDH Calc'!$K53/365)</f>
        <v>1</v>
      </c>
      <c r="AA53" s="8">
        <f ca="1">_xll.Orion.ExcelAPI.Miscellaneous.Zero2DF(_xll.Orion.ExcelAPI.Miscellaneous.LinearInterp(Peturbed_QZ,$K53,1,AA$1),ZeroCompFreq,'PDH Calc'!$K53/365)</f>
        <v>1</v>
      </c>
      <c r="AB53" s="8">
        <f ca="1">_xll.Orion.ExcelAPI.Miscellaneous.Zero2DF(_xll.Orion.ExcelAPI.Miscellaneous.LinearInterp(Peturbed_QZ,$K53,1,AB$1),ZeroCompFreq,'PDH Calc'!$K53/365)</f>
        <v>1</v>
      </c>
      <c r="AC53" s="8">
        <f ca="1">_xll.Orion.ExcelAPI.Miscellaneous.Zero2DF(_xll.Orion.ExcelAPI.Miscellaneous.LinearInterp(Peturbed_QZ,$K53,1,AC$1),ZeroCompFreq,'PDH Calc'!$K53/365)</f>
        <v>1</v>
      </c>
      <c r="AD53" s="8">
        <f ca="1">_xll.Orion.ExcelAPI.Miscellaneous.Zero2DF(_xll.Orion.ExcelAPI.Miscellaneous.LinearInterp(Peturbed_QZ,$K53,1,AD$1),ZeroCompFreq,'PDH Calc'!$K53/365)</f>
        <v>1</v>
      </c>
      <c r="AE53" s="8">
        <f ca="1">_xll.Orion.ExcelAPI.Miscellaneous.Zero2DF(_xll.Orion.ExcelAPI.Miscellaneous.LinearInterp(Peturbed_QZ,$K53,1,AE$1),ZeroCompFreq,'PDH Calc'!$K53/365)</f>
        <v>1</v>
      </c>
      <c r="AF53" s="8">
        <f ca="1">_xll.Orion.ExcelAPI.Miscellaneous.Zero2DF(_xll.Orion.ExcelAPI.Miscellaneous.LinearInterp(Peturbed_QZ,$K53,1,AF$1),ZeroCompFreq,'PDH Calc'!$K53/365)</f>
        <v>1</v>
      </c>
      <c r="AG53" s="8">
        <f ca="1">_xll.Orion.ExcelAPI.Miscellaneous.Zero2DF(_xll.Orion.ExcelAPI.Miscellaneous.LinearInterp(Peturbed_QZ,$K53,1,AG$1),ZeroCompFreq,'PDH Calc'!$K53/365)</f>
        <v>1</v>
      </c>
      <c r="AH53" s="8">
        <f ca="1">_xll.Orion.ExcelAPI.Miscellaneous.Zero2DF(_xll.Orion.ExcelAPI.Miscellaneous.LinearInterp(Peturbed_QZ,$K53,1,AH$1),ZeroCompFreq,'PDH Calc'!$K53/365)</f>
        <v>1</v>
      </c>
      <c r="AI53" s="8">
        <f ca="1">_xll.Orion.ExcelAPI.Miscellaneous.Zero2DF(_xll.Orion.ExcelAPI.Miscellaneous.LinearInterp(Peturbed_QZ,$K53,1,AI$1),ZeroCompFreq,'PDH Calc'!$K53/365)</f>
        <v>1</v>
      </c>
      <c r="AJ53" s="8">
        <f ca="1">_xll.Orion.ExcelAPI.Miscellaneous.Zero2DF(_xll.Orion.ExcelAPI.Miscellaneous.LinearInterp(Peturbed_QZ,$K53,1,AJ$1),ZeroCompFreq,'PDH Calc'!$K53/365)</f>
        <v>1</v>
      </c>
      <c r="AK53" s="8">
        <f ca="1">_xll.Orion.ExcelAPI.Miscellaneous.Zero2DF(_xll.Orion.ExcelAPI.Miscellaneous.LinearInterp(Peturbed_QZ,$K53,1,AK$1),ZeroCompFreq,'PDH Calc'!$K53/365)</f>
        <v>1</v>
      </c>
    </row>
    <row r="54" spans="1:37">
      <c r="A54" s="4"/>
      <c r="B54" s="6"/>
      <c r="F54" s="11"/>
      <c r="G54" s="6"/>
      <c r="H54" s="20"/>
      <c r="I54" s="21"/>
      <c r="J54" s="26"/>
      <c r="K54" s="6">
        <f t="shared" ca="1" si="7"/>
        <v>0</v>
      </c>
      <c r="L54" s="201">
        <f ca="1">_xll.Orion.ExcelAPI.Miscellaneous.Zero2DF(_xll.Orion.ExcelAPI.Miscellaneous.LinearInterp(Peturbed_QZ,$K54,1,L$1),ZeroCompFreq,'PDH Calc'!$K54/365)</f>
        <v>1</v>
      </c>
      <c r="M54" s="8">
        <f ca="1">_xll.Orion.ExcelAPI.Miscellaneous.Zero2DF(_xll.Orion.ExcelAPI.Miscellaneous.LinearInterp(Peturbed_QZ,$K54,1,M$1),ZeroCompFreq,'PDH Calc'!$K54/365)</f>
        <v>1</v>
      </c>
      <c r="N54" s="8">
        <f ca="1">_xll.Orion.ExcelAPI.Miscellaneous.Zero2DF(_xll.Orion.ExcelAPI.Miscellaneous.LinearInterp(Peturbed_QZ,$K54,1,N$1),ZeroCompFreq,'PDH Calc'!$K54/365)</f>
        <v>1</v>
      </c>
      <c r="O54" s="8">
        <f ca="1">_xll.Orion.ExcelAPI.Miscellaneous.Zero2DF(_xll.Orion.ExcelAPI.Miscellaneous.LinearInterp(Peturbed_QZ,$K54,1,O$1),ZeroCompFreq,'PDH Calc'!$K54/365)</f>
        <v>1</v>
      </c>
      <c r="P54" s="8">
        <f ca="1">_xll.Orion.ExcelAPI.Miscellaneous.Zero2DF(_xll.Orion.ExcelAPI.Miscellaneous.LinearInterp(Peturbed_QZ,$K54,1,P$1),ZeroCompFreq,'PDH Calc'!$K54/365)</f>
        <v>1</v>
      </c>
      <c r="Q54" s="8">
        <f ca="1">_xll.Orion.ExcelAPI.Miscellaneous.Zero2DF(_xll.Orion.ExcelAPI.Miscellaneous.LinearInterp(Peturbed_QZ,$K54,1,Q$1),ZeroCompFreq,'PDH Calc'!$K54/365)</f>
        <v>1</v>
      </c>
      <c r="R54" s="8">
        <f ca="1">_xll.Orion.ExcelAPI.Miscellaneous.Zero2DF(_xll.Orion.ExcelAPI.Miscellaneous.LinearInterp(Peturbed_QZ,$K54,1,R$1),ZeroCompFreq,'PDH Calc'!$K54/365)</f>
        <v>1</v>
      </c>
      <c r="S54" s="8">
        <f ca="1">_xll.Orion.ExcelAPI.Miscellaneous.Zero2DF(_xll.Orion.ExcelAPI.Miscellaneous.LinearInterp(Peturbed_QZ,$K54,1,S$1),ZeroCompFreq,'PDH Calc'!$K54/365)</f>
        <v>1</v>
      </c>
      <c r="T54" s="8">
        <f ca="1">_xll.Orion.ExcelAPI.Miscellaneous.Zero2DF(_xll.Orion.ExcelAPI.Miscellaneous.LinearInterp(Peturbed_QZ,$K54,1,T$1),ZeroCompFreq,'PDH Calc'!$K54/365)</f>
        <v>1</v>
      </c>
      <c r="U54" s="8">
        <f ca="1">_xll.Orion.ExcelAPI.Miscellaneous.Zero2DF(_xll.Orion.ExcelAPI.Miscellaneous.LinearInterp(Peturbed_QZ,$K54,1,U$1),ZeroCompFreq,'PDH Calc'!$K54/365)</f>
        <v>1</v>
      </c>
      <c r="V54" s="8">
        <f ca="1">_xll.Orion.ExcelAPI.Miscellaneous.Zero2DF(_xll.Orion.ExcelAPI.Miscellaneous.LinearInterp(Peturbed_QZ,$K54,1,V$1),ZeroCompFreq,'PDH Calc'!$K54/365)</f>
        <v>1</v>
      </c>
      <c r="W54" s="8">
        <f ca="1">_xll.Orion.ExcelAPI.Miscellaneous.Zero2DF(_xll.Orion.ExcelAPI.Miscellaneous.LinearInterp(Peturbed_QZ,$K54,1,W$1),ZeroCompFreq,'PDH Calc'!$K54/365)</f>
        <v>1</v>
      </c>
      <c r="X54" s="8">
        <f ca="1">_xll.Orion.ExcelAPI.Miscellaneous.Zero2DF(_xll.Orion.ExcelAPI.Miscellaneous.LinearInterp(Peturbed_QZ,$K54,1,X$1),ZeroCompFreq,'PDH Calc'!$K54/365)</f>
        <v>1</v>
      </c>
      <c r="Y54" s="8">
        <f ca="1">_xll.Orion.ExcelAPI.Miscellaneous.Zero2DF(_xll.Orion.ExcelAPI.Miscellaneous.LinearInterp(Peturbed_QZ,$K54,1,Y$1),ZeroCompFreq,'PDH Calc'!$K54/365)</f>
        <v>1</v>
      </c>
      <c r="Z54" s="8">
        <f ca="1">_xll.Orion.ExcelAPI.Miscellaneous.Zero2DF(_xll.Orion.ExcelAPI.Miscellaneous.LinearInterp(Peturbed_QZ,$K54,1,Z$1),ZeroCompFreq,'PDH Calc'!$K54/365)</f>
        <v>1</v>
      </c>
      <c r="AA54" s="8">
        <f ca="1">_xll.Orion.ExcelAPI.Miscellaneous.Zero2DF(_xll.Orion.ExcelAPI.Miscellaneous.LinearInterp(Peturbed_QZ,$K54,1,AA$1),ZeroCompFreq,'PDH Calc'!$K54/365)</f>
        <v>1</v>
      </c>
      <c r="AB54" s="8">
        <f ca="1">_xll.Orion.ExcelAPI.Miscellaneous.Zero2DF(_xll.Orion.ExcelAPI.Miscellaneous.LinearInterp(Peturbed_QZ,$K54,1,AB$1),ZeroCompFreq,'PDH Calc'!$K54/365)</f>
        <v>1</v>
      </c>
      <c r="AC54" s="8">
        <f ca="1">_xll.Orion.ExcelAPI.Miscellaneous.Zero2DF(_xll.Orion.ExcelAPI.Miscellaneous.LinearInterp(Peturbed_QZ,$K54,1,AC$1),ZeroCompFreq,'PDH Calc'!$K54/365)</f>
        <v>1</v>
      </c>
      <c r="AD54" s="8">
        <f ca="1">_xll.Orion.ExcelAPI.Miscellaneous.Zero2DF(_xll.Orion.ExcelAPI.Miscellaneous.LinearInterp(Peturbed_QZ,$K54,1,AD$1),ZeroCompFreq,'PDH Calc'!$K54/365)</f>
        <v>1</v>
      </c>
      <c r="AE54" s="8">
        <f ca="1">_xll.Orion.ExcelAPI.Miscellaneous.Zero2DF(_xll.Orion.ExcelAPI.Miscellaneous.LinearInterp(Peturbed_QZ,$K54,1,AE$1),ZeroCompFreq,'PDH Calc'!$K54/365)</f>
        <v>1</v>
      </c>
      <c r="AF54" s="8">
        <f ca="1">_xll.Orion.ExcelAPI.Miscellaneous.Zero2DF(_xll.Orion.ExcelAPI.Miscellaneous.LinearInterp(Peturbed_QZ,$K54,1,AF$1),ZeroCompFreq,'PDH Calc'!$K54/365)</f>
        <v>1</v>
      </c>
      <c r="AG54" s="8">
        <f ca="1">_xll.Orion.ExcelAPI.Miscellaneous.Zero2DF(_xll.Orion.ExcelAPI.Miscellaneous.LinearInterp(Peturbed_QZ,$K54,1,AG$1),ZeroCompFreq,'PDH Calc'!$K54/365)</f>
        <v>1</v>
      </c>
      <c r="AH54" s="8">
        <f ca="1">_xll.Orion.ExcelAPI.Miscellaneous.Zero2DF(_xll.Orion.ExcelAPI.Miscellaneous.LinearInterp(Peturbed_QZ,$K54,1,AH$1),ZeroCompFreq,'PDH Calc'!$K54/365)</f>
        <v>1</v>
      </c>
      <c r="AI54" s="8">
        <f ca="1">_xll.Orion.ExcelAPI.Miscellaneous.Zero2DF(_xll.Orion.ExcelAPI.Miscellaneous.LinearInterp(Peturbed_QZ,$K54,1,AI$1),ZeroCompFreq,'PDH Calc'!$K54/365)</f>
        <v>1</v>
      </c>
      <c r="AJ54" s="8">
        <f ca="1">_xll.Orion.ExcelAPI.Miscellaneous.Zero2DF(_xll.Orion.ExcelAPI.Miscellaneous.LinearInterp(Peturbed_QZ,$K54,1,AJ$1),ZeroCompFreq,'PDH Calc'!$K54/365)</f>
        <v>1</v>
      </c>
      <c r="AK54" s="8">
        <f ca="1">_xll.Orion.ExcelAPI.Miscellaneous.Zero2DF(_xll.Orion.ExcelAPI.Miscellaneous.LinearInterp(Peturbed_QZ,$K54,1,AK$1),ZeroCompFreq,'PDH Calc'!$K54/365)</f>
        <v>1</v>
      </c>
    </row>
    <row r="55" spans="1:37">
      <c r="A55" s="4"/>
      <c r="B55" s="6"/>
      <c r="F55" s="11"/>
      <c r="G55" s="6"/>
      <c r="H55" s="20"/>
      <c r="I55" s="21"/>
      <c r="J55" s="26"/>
      <c r="K55" s="6">
        <f t="shared" ca="1" si="7"/>
        <v>0</v>
      </c>
      <c r="L55" s="201">
        <f ca="1">_xll.Orion.ExcelAPI.Miscellaneous.Zero2DF(_xll.Orion.ExcelAPI.Miscellaneous.LinearInterp(Peturbed_QZ,$K55,1,L$1),ZeroCompFreq,'PDH Calc'!$K55/365)</f>
        <v>1</v>
      </c>
      <c r="M55" s="8">
        <f ca="1">_xll.Orion.ExcelAPI.Miscellaneous.Zero2DF(_xll.Orion.ExcelAPI.Miscellaneous.LinearInterp(Peturbed_QZ,$K55,1,M$1),ZeroCompFreq,'PDH Calc'!$K55/365)</f>
        <v>1</v>
      </c>
      <c r="N55" s="8">
        <f ca="1">_xll.Orion.ExcelAPI.Miscellaneous.Zero2DF(_xll.Orion.ExcelAPI.Miscellaneous.LinearInterp(Peturbed_QZ,$K55,1,N$1),ZeroCompFreq,'PDH Calc'!$K55/365)</f>
        <v>1</v>
      </c>
      <c r="O55" s="8">
        <f ca="1">_xll.Orion.ExcelAPI.Miscellaneous.Zero2DF(_xll.Orion.ExcelAPI.Miscellaneous.LinearInterp(Peturbed_QZ,$K55,1,O$1),ZeroCompFreq,'PDH Calc'!$K55/365)</f>
        <v>1</v>
      </c>
      <c r="P55" s="8">
        <f ca="1">_xll.Orion.ExcelAPI.Miscellaneous.Zero2DF(_xll.Orion.ExcelAPI.Miscellaneous.LinearInterp(Peturbed_QZ,$K55,1,P$1),ZeroCompFreq,'PDH Calc'!$K55/365)</f>
        <v>1</v>
      </c>
      <c r="Q55" s="8">
        <f ca="1">_xll.Orion.ExcelAPI.Miscellaneous.Zero2DF(_xll.Orion.ExcelAPI.Miscellaneous.LinearInterp(Peturbed_QZ,$K55,1,Q$1),ZeroCompFreq,'PDH Calc'!$K55/365)</f>
        <v>1</v>
      </c>
      <c r="R55" s="8">
        <f ca="1">_xll.Orion.ExcelAPI.Miscellaneous.Zero2DF(_xll.Orion.ExcelAPI.Miscellaneous.LinearInterp(Peturbed_QZ,$K55,1,R$1),ZeroCompFreq,'PDH Calc'!$K55/365)</f>
        <v>1</v>
      </c>
      <c r="S55" s="8">
        <f ca="1">_xll.Orion.ExcelAPI.Miscellaneous.Zero2DF(_xll.Orion.ExcelAPI.Miscellaneous.LinearInterp(Peturbed_QZ,$K55,1,S$1),ZeroCompFreq,'PDH Calc'!$K55/365)</f>
        <v>1</v>
      </c>
      <c r="T55" s="8">
        <f ca="1">_xll.Orion.ExcelAPI.Miscellaneous.Zero2DF(_xll.Orion.ExcelAPI.Miscellaneous.LinearInterp(Peturbed_QZ,$K55,1,T$1),ZeroCompFreq,'PDH Calc'!$K55/365)</f>
        <v>1</v>
      </c>
      <c r="U55" s="8">
        <f ca="1">_xll.Orion.ExcelAPI.Miscellaneous.Zero2DF(_xll.Orion.ExcelAPI.Miscellaneous.LinearInterp(Peturbed_QZ,$K55,1,U$1),ZeroCompFreq,'PDH Calc'!$K55/365)</f>
        <v>1</v>
      </c>
      <c r="V55" s="8">
        <f ca="1">_xll.Orion.ExcelAPI.Miscellaneous.Zero2DF(_xll.Orion.ExcelAPI.Miscellaneous.LinearInterp(Peturbed_QZ,$K55,1,V$1),ZeroCompFreq,'PDH Calc'!$K55/365)</f>
        <v>1</v>
      </c>
      <c r="W55" s="8">
        <f ca="1">_xll.Orion.ExcelAPI.Miscellaneous.Zero2DF(_xll.Orion.ExcelAPI.Miscellaneous.LinearInterp(Peturbed_QZ,$K55,1,W$1),ZeroCompFreq,'PDH Calc'!$K55/365)</f>
        <v>1</v>
      </c>
      <c r="X55" s="8">
        <f ca="1">_xll.Orion.ExcelAPI.Miscellaneous.Zero2DF(_xll.Orion.ExcelAPI.Miscellaneous.LinearInterp(Peturbed_QZ,$K55,1,X$1),ZeroCompFreq,'PDH Calc'!$K55/365)</f>
        <v>1</v>
      </c>
      <c r="Y55" s="8">
        <f ca="1">_xll.Orion.ExcelAPI.Miscellaneous.Zero2DF(_xll.Orion.ExcelAPI.Miscellaneous.LinearInterp(Peturbed_QZ,$K55,1,Y$1),ZeroCompFreq,'PDH Calc'!$K55/365)</f>
        <v>1</v>
      </c>
      <c r="Z55" s="8">
        <f ca="1">_xll.Orion.ExcelAPI.Miscellaneous.Zero2DF(_xll.Orion.ExcelAPI.Miscellaneous.LinearInterp(Peturbed_QZ,$K55,1,Z$1),ZeroCompFreq,'PDH Calc'!$K55/365)</f>
        <v>1</v>
      </c>
      <c r="AA55" s="8">
        <f ca="1">_xll.Orion.ExcelAPI.Miscellaneous.Zero2DF(_xll.Orion.ExcelAPI.Miscellaneous.LinearInterp(Peturbed_QZ,$K55,1,AA$1),ZeroCompFreq,'PDH Calc'!$K55/365)</f>
        <v>1</v>
      </c>
      <c r="AB55" s="8">
        <f ca="1">_xll.Orion.ExcelAPI.Miscellaneous.Zero2DF(_xll.Orion.ExcelAPI.Miscellaneous.LinearInterp(Peturbed_QZ,$K55,1,AB$1),ZeroCompFreq,'PDH Calc'!$K55/365)</f>
        <v>1</v>
      </c>
      <c r="AC55" s="8">
        <f ca="1">_xll.Orion.ExcelAPI.Miscellaneous.Zero2DF(_xll.Orion.ExcelAPI.Miscellaneous.LinearInterp(Peturbed_QZ,$K55,1,AC$1),ZeroCompFreq,'PDH Calc'!$K55/365)</f>
        <v>1</v>
      </c>
      <c r="AD55" s="8">
        <f ca="1">_xll.Orion.ExcelAPI.Miscellaneous.Zero2DF(_xll.Orion.ExcelAPI.Miscellaneous.LinearInterp(Peturbed_QZ,$K55,1,AD$1),ZeroCompFreq,'PDH Calc'!$K55/365)</f>
        <v>1</v>
      </c>
      <c r="AE55" s="8">
        <f ca="1">_xll.Orion.ExcelAPI.Miscellaneous.Zero2DF(_xll.Orion.ExcelAPI.Miscellaneous.LinearInterp(Peturbed_QZ,$K55,1,AE$1),ZeroCompFreq,'PDH Calc'!$K55/365)</f>
        <v>1</v>
      </c>
      <c r="AF55" s="8">
        <f ca="1">_xll.Orion.ExcelAPI.Miscellaneous.Zero2DF(_xll.Orion.ExcelAPI.Miscellaneous.LinearInterp(Peturbed_QZ,$K55,1,AF$1),ZeroCompFreq,'PDH Calc'!$K55/365)</f>
        <v>1</v>
      </c>
      <c r="AG55" s="8">
        <f ca="1">_xll.Orion.ExcelAPI.Miscellaneous.Zero2DF(_xll.Orion.ExcelAPI.Miscellaneous.LinearInterp(Peturbed_QZ,$K55,1,AG$1),ZeroCompFreq,'PDH Calc'!$K55/365)</f>
        <v>1</v>
      </c>
      <c r="AH55" s="8">
        <f ca="1">_xll.Orion.ExcelAPI.Miscellaneous.Zero2DF(_xll.Orion.ExcelAPI.Miscellaneous.LinearInterp(Peturbed_QZ,$K55,1,AH$1),ZeroCompFreq,'PDH Calc'!$K55/365)</f>
        <v>1</v>
      </c>
      <c r="AI55" s="8">
        <f ca="1">_xll.Orion.ExcelAPI.Miscellaneous.Zero2DF(_xll.Orion.ExcelAPI.Miscellaneous.LinearInterp(Peturbed_QZ,$K55,1,AI$1),ZeroCompFreq,'PDH Calc'!$K55/365)</f>
        <v>1</v>
      </c>
      <c r="AJ55" s="8">
        <f ca="1">_xll.Orion.ExcelAPI.Miscellaneous.Zero2DF(_xll.Orion.ExcelAPI.Miscellaneous.LinearInterp(Peturbed_QZ,$K55,1,AJ$1),ZeroCompFreq,'PDH Calc'!$K55/365)</f>
        <v>1</v>
      </c>
      <c r="AK55" s="8">
        <f ca="1">_xll.Orion.ExcelAPI.Miscellaneous.Zero2DF(_xll.Orion.ExcelAPI.Miscellaneous.LinearInterp(Peturbed_QZ,$K55,1,AK$1),ZeroCompFreq,'PDH Calc'!$K55/365)</f>
        <v>1</v>
      </c>
    </row>
    <row r="56" spans="1:37">
      <c r="A56" s="4"/>
      <c r="B56" s="6"/>
      <c r="F56" s="11"/>
      <c r="G56" s="6"/>
      <c r="H56" s="20"/>
      <c r="I56" s="21"/>
      <c r="J56" s="26"/>
      <c r="K56" s="6">
        <f t="shared" ca="1" si="7"/>
        <v>0</v>
      </c>
      <c r="L56" s="201">
        <f ca="1">_xll.Orion.ExcelAPI.Miscellaneous.Zero2DF(_xll.Orion.ExcelAPI.Miscellaneous.LinearInterp(Peturbed_QZ,$K56,1,L$1),ZeroCompFreq,'PDH Calc'!$K56/365)</f>
        <v>1</v>
      </c>
      <c r="M56" s="8">
        <f ca="1">_xll.Orion.ExcelAPI.Miscellaneous.Zero2DF(_xll.Orion.ExcelAPI.Miscellaneous.LinearInterp(Peturbed_QZ,$K56,1,M$1),ZeroCompFreq,'PDH Calc'!$K56/365)</f>
        <v>1</v>
      </c>
      <c r="N56" s="8">
        <f ca="1">_xll.Orion.ExcelAPI.Miscellaneous.Zero2DF(_xll.Orion.ExcelAPI.Miscellaneous.LinearInterp(Peturbed_QZ,$K56,1,N$1),ZeroCompFreq,'PDH Calc'!$K56/365)</f>
        <v>1</v>
      </c>
      <c r="O56" s="8">
        <f ca="1">_xll.Orion.ExcelAPI.Miscellaneous.Zero2DF(_xll.Orion.ExcelAPI.Miscellaneous.LinearInterp(Peturbed_QZ,$K56,1,O$1),ZeroCompFreq,'PDH Calc'!$K56/365)</f>
        <v>1</v>
      </c>
      <c r="P56" s="8">
        <f ca="1">_xll.Orion.ExcelAPI.Miscellaneous.Zero2DF(_xll.Orion.ExcelAPI.Miscellaneous.LinearInterp(Peturbed_QZ,$K56,1,P$1),ZeroCompFreq,'PDH Calc'!$K56/365)</f>
        <v>1</v>
      </c>
      <c r="Q56" s="8">
        <f ca="1">_xll.Orion.ExcelAPI.Miscellaneous.Zero2DF(_xll.Orion.ExcelAPI.Miscellaneous.LinearInterp(Peturbed_QZ,$K56,1,Q$1),ZeroCompFreq,'PDH Calc'!$K56/365)</f>
        <v>1</v>
      </c>
      <c r="R56" s="8">
        <f ca="1">_xll.Orion.ExcelAPI.Miscellaneous.Zero2DF(_xll.Orion.ExcelAPI.Miscellaneous.LinearInterp(Peturbed_QZ,$K56,1,R$1),ZeroCompFreq,'PDH Calc'!$K56/365)</f>
        <v>1</v>
      </c>
      <c r="S56" s="8">
        <f ca="1">_xll.Orion.ExcelAPI.Miscellaneous.Zero2DF(_xll.Orion.ExcelAPI.Miscellaneous.LinearInterp(Peturbed_QZ,$K56,1,S$1),ZeroCompFreq,'PDH Calc'!$K56/365)</f>
        <v>1</v>
      </c>
      <c r="T56" s="8">
        <f ca="1">_xll.Orion.ExcelAPI.Miscellaneous.Zero2DF(_xll.Orion.ExcelAPI.Miscellaneous.LinearInterp(Peturbed_QZ,$K56,1,T$1),ZeroCompFreq,'PDH Calc'!$K56/365)</f>
        <v>1</v>
      </c>
      <c r="U56" s="8">
        <f ca="1">_xll.Orion.ExcelAPI.Miscellaneous.Zero2DF(_xll.Orion.ExcelAPI.Miscellaneous.LinearInterp(Peturbed_QZ,$K56,1,U$1),ZeroCompFreq,'PDH Calc'!$K56/365)</f>
        <v>1</v>
      </c>
      <c r="V56" s="8">
        <f ca="1">_xll.Orion.ExcelAPI.Miscellaneous.Zero2DF(_xll.Orion.ExcelAPI.Miscellaneous.LinearInterp(Peturbed_QZ,$K56,1,V$1),ZeroCompFreq,'PDH Calc'!$K56/365)</f>
        <v>1</v>
      </c>
      <c r="W56" s="8">
        <f ca="1">_xll.Orion.ExcelAPI.Miscellaneous.Zero2DF(_xll.Orion.ExcelAPI.Miscellaneous.LinearInterp(Peturbed_QZ,$K56,1,W$1),ZeroCompFreq,'PDH Calc'!$K56/365)</f>
        <v>1</v>
      </c>
      <c r="X56" s="8">
        <f ca="1">_xll.Orion.ExcelAPI.Miscellaneous.Zero2DF(_xll.Orion.ExcelAPI.Miscellaneous.LinearInterp(Peturbed_QZ,$K56,1,X$1),ZeroCompFreq,'PDH Calc'!$K56/365)</f>
        <v>1</v>
      </c>
      <c r="Y56" s="8">
        <f ca="1">_xll.Orion.ExcelAPI.Miscellaneous.Zero2DF(_xll.Orion.ExcelAPI.Miscellaneous.LinearInterp(Peturbed_QZ,$K56,1,Y$1),ZeroCompFreq,'PDH Calc'!$K56/365)</f>
        <v>1</v>
      </c>
      <c r="Z56" s="8">
        <f ca="1">_xll.Orion.ExcelAPI.Miscellaneous.Zero2DF(_xll.Orion.ExcelAPI.Miscellaneous.LinearInterp(Peturbed_QZ,$K56,1,Z$1),ZeroCompFreq,'PDH Calc'!$K56/365)</f>
        <v>1</v>
      </c>
      <c r="AA56" s="8">
        <f ca="1">_xll.Orion.ExcelAPI.Miscellaneous.Zero2DF(_xll.Orion.ExcelAPI.Miscellaneous.LinearInterp(Peturbed_QZ,$K56,1,AA$1),ZeroCompFreq,'PDH Calc'!$K56/365)</f>
        <v>1</v>
      </c>
      <c r="AB56" s="8">
        <f ca="1">_xll.Orion.ExcelAPI.Miscellaneous.Zero2DF(_xll.Orion.ExcelAPI.Miscellaneous.LinearInterp(Peturbed_QZ,$K56,1,AB$1),ZeroCompFreq,'PDH Calc'!$K56/365)</f>
        <v>1</v>
      </c>
      <c r="AC56" s="8">
        <f ca="1">_xll.Orion.ExcelAPI.Miscellaneous.Zero2DF(_xll.Orion.ExcelAPI.Miscellaneous.LinearInterp(Peturbed_QZ,$K56,1,AC$1),ZeroCompFreq,'PDH Calc'!$K56/365)</f>
        <v>1</v>
      </c>
      <c r="AD56" s="8">
        <f ca="1">_xll.Orion.ExcelAPI.Miscellaneous.Zero2DF(_xll.Orion.ExcelAPI.Miscellaneous.LinearInterp(Peturbed_QZ,$K56,1,AD$1),ZeroCompFreq,'PDH Calc'!$K56/365)</f>
        <v>1</v>
      </c>
      <c r="AE56" s="8">
        <f ca="1">_xll.Orion.ExcelAPI.Miscellaneous.Zero2DF(_xll.Orion.ExcelAPI.Miscellaneous.LinearInterp(Peturbed_QZ,$K56,1,AE$1),ZeroCompFreq,'PDH Calc'!$K56/365)</f>
        <v>1</v>
      </c>
      <c r="AF56" s="8">
        <f ca="1">_xll.Orion.ExcelAPI.Miscellaneous.Zero2DF(_xll.Orion.ExcelAPI.Miscellaneous.LinearInterp(Peturbed_QZ,$K56,1,AF$1),ZeroCompFreq,'PDH Calc'!$K56/365)</f>
        <v>1</v>
      </c>
      <c r="AG56" s="8">
        <f ca="1">_xll.Orion.ExcelAPI.Miscellaneous.Zero2DF(_xll.Orion.ExcelAPI.Miscellaneous.LinearInterp(Peturbed_QZ,$K56,1,AG$1),ZeroCompFreq,'PDH Calc'!$K56/365)</f>
        <v>1</v>
      </c>
      <c r="AH56" s="8">
        <f ca="1">_xll.Orion.ExcelAPI.Miscellaneous.Zero2DF(_xll.Orion.ExcelAPI.Miscellaneous.LinearInterp(Peturbed_QZ,$K56,1,AH$1),ZeroCompFreq,'PDH Calc'!$K56/365)</f>
        <v>1</v>
      </c>
      <c r="AI56" s="8">
        <f ca="1">_xll.Orion.ExcelAPI.Miscellaneous.Zero2DF(_xll.Orion.ExcelAPI.Miscellaneous.LinearInterp(Peturbed_QZ,$K56,1,AI$1),ZeroCompFreq,'PDH Calc'!$K56/365)</f>
        <v>1</v>
      </c>
      <c r="AJ56" s="8">
        <f ca="1">_xll.Orion.ExcelAPI.Miscellaneous.Zero2DF(_xll.Orion.ExcelAPI.Miscellaneous.LinearInterp(Peturbed_QZ,$K56,1,AJ$1),ZeroCompFreq,'PDH Calc'!$K56/365)</f>
        <v>1</v>
      </c>
      <c r="AK56" s="8">
        <f ca="1">_xll.Orion.ExcelAPI.Miscellaneous.Zero2DF(_xll.Orion.ExcelAPI.Miscellaneous.LinearInterp(Peturbed_QZ,$K56,1,AK$1),ZeroCompFreq,'PDH Calc'!$K56/365)</f>
        <v>1</v>
      </c>
    </row>
    <row r="57" spans="1:37">
      <c r="A57" s="4"/>
      <c r="B57" s="6"/>
      <c r="F57" s="11"/>
      <c r="G57" s="6"/>
      <c r="H57" s="20"/>
      <c r="I57" s="21"/>
      <c r="J57" s="26"/>
      <c r="K57" s="6">
        <f t="shared" ca="1" si="7"/>
        <v>0</v>
      </c>
      <c r="L57" s="201">
        <f ca="1">_xll.Orion.ExcelAPI.Miscellaneous.Zero2DF(_xll.Orion.ExcelAPI.Miscellaneous.LinearInterp(Peturbed_QZ,$K57,1,L$1),ZeroCompFreq,'PDH Calc'!$K57/365)</f>
        <v>1</v>
      </c>
      <c r="M57" s="8">
        <f ca="1">_xll.Orion.ExcelAPI.Miscellaneous.Zero2DF(_xll.Orion.ExcelAPI.Miscellaneous.LinearInterp(Peturbed_QZ,$K57,1,M$1),ZeroCompFreq,'PDH Calc'!$K57/365)</f>
        <v>1</v>
      </c>
      <c r="N57" s="8">
        <f ca="1">_xll.Orion.ExcelAPI.Miscellaneous.Zero2DF(_xll.Orion.ExcelAPI.Miscellaneous.LinearInterp(Peturbed_QZ,$K57,1,N$1),ZeroCompFreq,'PDH Calc'!$K57/365)</f>
        <v>1</v>
      </c>
      <c r="O57" s="8">
        <f ca="1">_xll.Orion.ExcelAPI.Miscellaneous.Zero2DF(_xll.Orion.ExcelAPI.Miscellaneous.LinearInterp(Peturbed_QZ,$K57,1,O$1),ZeroCompFreq,'PDH Calc'!$K57/365)</f>
        <v>1</v>
      </c>
      <c r="P57" s="8">
        <f ca="1">_xll.Orion.ExcelAPI.Miscellaneous.Zero2DF(_xll.Orion.ExcelAPI.Miscellaneous.LinearInterp(Peturbed_QZ,$K57,1,P$1),ZeroCompFreq,'PDH Calc'!$K57/365)</f>
        <v>1</v>
      </c>
      <c r="Q57" s="8">
        <f ca="1">_xll.Orion.ExcelAPI.Miscellaneous.Zero2DF(_xll.Orion.ExcelAPI.Miscellaneous.LinearInterp(Peturbed_QZ,$K57,1,Q$1),ZeroCompFreq,'PDH Calc'!$K57/365)</f>
        <v>1</v>
      </c>
      <c r="R57" s="8">
        <f ca="1">_xll.Orion.ExcelAPI.Miscellaneous.Zero2DF(_xll.Orion.ExcelAPI.Miscellaneous.LinearInterp(Peturbed_QZ,$K57,1,R$1),ZeroCompFreq,'PDH Calc'!$K57/365)</f>
        <v>1</v>
      </c>
      <c r="S57" s="8">
        <f ca="1">_xll.Orion.ExcelAPI.Miscellaneous.Zero2DF(_xll.Orion.ExcelAPI.Miscellaneous.LinearInterp(Peturbed_QZ,$K57,1,S$1),ZeroCompFreq,'PDH Calc'!$K57/365)</f>
        <v>1</v>
      </c>
      <c r="T57" s="8">
        <f ca="1">_xll.Orion.ExcelAPI.Miscellaneous.Zero2DF(_xll.Orion.ExcelAPI.Miscellaneous.LinearInterp(Peturbed_QZ,$K57,1,T$1),ZeroCompFreq,'PDH Calc'!$K57/365)</f>
        <v>1</v>
      </c>
      <c r="U57" s="8">
        <f ca="1">_xll.Orion.ExcelAPI.Miscellaneous.Zero2DF(_xll.Orion.ExcelAPI.Miscellaneous.LinearInterp(Peturbed_QZ,$K57,1,U$1),ZeroCompFreq,'PDH Calc'!$K57/365)</f>
        <v>1</v>
      </c>
      <c r="V57" s="8">
        <f ca="1">_xll.Orion.ExcelAPI.Miscellaneous.Zero2DF(_xll.Orion.ExcelAPI.Miscellaneous.LinearInterp(Peturbed_QZ,$K57,1,V$1),ZeroCompFreq,'PDH Calc'!$K57/365)</f>
        <v>1</v>
      </c>
      <c r="W57" s="8">
        <f ca="1">_xll.Orion.ExcelAPI.Miscellaneous.Zero2DF(_xll.Orion.ExcelAPI.Miscellaneous.LinearInterp(Peturbed_QZ,$K57,1,W$1),ZeroCompFreq,'PDH Calc'!$K57/365)</f>
        <v>1</v>
      </c>
      <c r="X57" s="8">
        <f ca="1">_xll.Orion.ExcelAPI.Miscellaneous.Zero2DF(_xll.Orion.ExcelAPI.Miscellaneous.LinearInterp(Peturbed_QZ,$K57,1,X$1),ZeroCompFreq,'PDH Calc'!$K57/365)</f>
        <v>1</v>
      </c>
      <c r="Y57" s="8">
        <f ca="1">_xll.Orion.ExcelAPI.Miscellaneous.Zero2DF(_xll.Orion.ExcelAPI.Miscellaneous.LinearInterp(Peturbed_QZ,$K57,1,Y$1),ZeroCompFreq,'PDH Calc'!$K57/365)</f>
        <v>1</v>
      </c>
      <c r="Z57" s="8">
        <f ca="1">_xll.Orion.ExcelAPI.Miscellaneous.Zero2DF(_xll.Orion.ExcelAPI.Miscellaneous.LinearInterp(Peturbed_QZ,$K57,1,Z$1),ZeroCompFreq,'PDH Calc'!$K57/365)</f>
        <v>1</v>
      </c>
      <c r="AA57" s="8">
        <f ca="1">_xll.Orion.ExcelAPI.Miscellaneous.Zero2DF(_xll.Orion.ExcelAPI.Miscellaneous.LinearInterp(Peturbed_QZ,$K57,1,AA$1),ZeroCompFreq,'PDH Calc'!$K57/365)</f>
        <v>1</v>
      </c>
      <c r="AB57" s="8">
        <f ca="1">_xll.Orion.ExcelAPI.Miscellaneous.Zero2DF(_xll.Orion.ExcelAPI.Miscellaneous.LinearInterp(Peturbed_QZ,$K57,1,AB$1),ZeroCompFreq,'PDH Calc'!$K57/365)</f>
        <v>1</v>
      </c>
      <c r="AC57" s="8">
        <f ca="1">_xll.Orion.ExcelAPI.Miscellaneous.Zero2DF(_xll.Orion.ExcelAPI.Miscellaneous.LinearInterp(Peturbed_QZ,$K57,1,AC$1),ZeroCompFreq,'PDH Calc'!$K57/365)</f>
        <v>1</v>
      </c>
      <c r="AD57" s="8">
        <f ca="1">_xll.Orion.ExcelAPI.Miscellaneous.Zero2DF(_xll.Orion.ExcelAPI.Miscellaneous.LinearInterp(Peturbed_QZ,$K57,1,AD$1),ZeroCompFreq,'PDH Calc'!$K57/365)</f>
        <v>1</v>
      </c>
      <c r="AE57" s="8">
        <f ca="1">_xll.Orion.ExcelAPI.Miscellaneous.Zero2DF(_xll.Orion.ExcelAPI.Miscellaneous.LinearInterp(Peturbed_QZ,$K57,1,AE$1),ZeroCompFreq,'PDH Calc'!$K57/365)</f>
        <v>1</v>
      </c>
      <c r="AF57" s="8">
        <f ca="1">_xll.Orion.ExcelAPI.Miscellaneous.Zero2DF(_xll.Orion.ExcelAPI.Miscellaneous.LinearInterp(Peturbed_QZ,$K57,1,AF$1),ZeroCompFreq,'PDH Calc'!$K57/365)</f>
        <v>1</v>
      </c>
      <c r="AG57" s="8">
        <f ca="1">_xll.Orion.ExcelAPI.Miscellaneous.Zero2DF(_xll.Orion.ExcelAPI.Miscellaneous.LinearInterp(Peturbed_QZ,$K57,1,AG$1),ZeroCompFreq,'PDH Calc'!$K57/365)</f>
        <v>1</v>
      </c>
      <c r="AH57" s="8">
        <f ca="1">_xll.Orion.ExcelAPI.Miscellaneous.Zero2DF(_xll.Orion.ExcelAPI.Miscellaneous.LinearInterp(Peturbed_QZ,$K57,1,AH$1),ZeroCompFreq,'PDH Calc'!$K57/365)</f>
        <v>1</v>
      </c>
      <c r="AI57" s="8">
        <f ca="1">_xll.Orion.ExcelAPI.Miscellaneous.Zero2DF(_xll.Orion.ExcelAPI.Miscellaneous.LinearInterp(Peturbed_QZ,$K57,1,AI$1),ZeroCompFreq,'PDH Calc'!$K57/365)</f>
        <v>1</v>
      </c>
      <c r="AJ57" s="8">
        <f ca="1">_xll.Orion.ExcelAPI.Miscellaneous.Zero2DF(_xll.Orion.ExcelAPI.Miscellaneous.LinearInterp(Peturbed_QZ,$K57,1,AJ$1),ZeroCompFreq,'PDH Calc'!$K57/365)</f>
        <v>1</v>
      </c>
      <c r="AK57" s="8">
        <f ca="1">_xll.Orion.ExcelAPI.Miscellaneous.Zero2DF(_xll.Orion.ExcelAPI.Miscellaneous.LinearInterp(Peturbed_QZ,$K57,1,AK$1),ZeroCompFreq,'PDH Calc'!$K57/365)</f>
        <v>1</v>
      </c>
    </row>
    <row r="58" spans="1:37">
      <c r="A58" s="4"/>
      <c r="B58" s="6"/>
      <c r="F58" s="11"/>
      <c r="G58" s="6"/>
      <c r="H58" s="20"/>
      <c r="I58" s="21"/>
      <c r="J58" s="26"/>
      <c r="K58" s="6">
        <f t="shared" ca="1" si="7"/>
        <v>0</v>
      </c>
      <c r="L58" s="201">
        <f ca="1">_xll.Orion.ExcelAPI.Miscellaneous.Zero2DF(_xll.Orion.ExcelAPI.Miscellaneous.LinearInterp(Peturbed_QZ,$K58,1,L$1),ZeroCompFreq,'PDH Calc'!$K58/365)</f>
        <v>1</v>
      </c>
      <c r="M58" s="8">
        <f ca="1">_xll.Orion.ExcelAPI.Miscellaneous.Zero2DF(_xll.Orion.ExcelAPI.Miscellaneous.LinearInterp(Peturbed_QZ,$K58,1,M$1),ZeroCompFreq,'PDH Calc'!$K58/365)</f>
        <v>1</v>
      </c>
      <c r="N58" s="8">
        <f ca="1">_xll.Orion.ExcelAPI.Miscellaneous.Zero2DF(_xll.Orion.ExcelAPI.Miscellaneous.LinearInterp(Peturbed_QZ,$K58,1,N$1),ZeroCompFreq,'PDH Calc'!$K58/365)</f>
        <v>1</v>
      </c>
      <c r="O58" s="8">
        <f ca="1">_xll.Orion.ExcelAPI.Miscellaneous.Zero2DF(_xll.Orion.ExcelAPI.Miscellaneous.LinearInterp(Peturbed_QZ,$K58,1,O$1),ZeroCompFreq,'PDH Calc'!$K58/365)</f>
        <v>1</v>
      </c>
      <c r="P58" s="8">
        <f ca="1">_xll.Orion.ExcelAPI.Miscellaneous.Zero2DF(_xll.Orion.ExcelAPI.Miscellaneous.LinearInterp(Peturbed_QZ,$K58,1,P$1),ZeroCompFreq,'PDH Calc'!$K58/365)</f>
        <v>1</v>
      </c>
      <c r="Q58" s="8">
        <f ca="1">_xll.Orion.ExcelAPI.Miscellaneous.Zero2DF(_xll.Orion.ExcelAPI.Miscellaneous.LinearInterp(Peturbed_QZ,$K58,1,Q$1),ZeroCompFreq,'PDH Calc'!$K58/365)</f>
        <v>1</v>
      </c>
      <c r="R58" s="8">
        <f ca="1">_xll.Orion.ExcelAPI.Miscellaneous.Zero2DF(_xll.Orion.ExcelAPI.Miscellaneous.LinearInterp(Peturbed_QZ,$K58,1,R$1),ZeroCompFreq,'PDH Calc'!$K58/365)</f>
        <v>1</v>
      </c>
      <c r="S58" s="8">
        <f ca="1">_xll.Orion.ExcelAPI.Miscellaneous.Zero2DF(_xll.Orion.ExcelAPI.Miscellaneous.LinearInterp(Peturbed_QZ,$K58,1,S$1),ZeroCompFreq,'PDH Calc'!$K58/365)</f>
        <v>1</v>
      </c>
      <c r="T58" s="8">
        <f ca="1">_xll.Orion.ExcelAPI.Miscellaneous.Zero2DF(_xll.Orion.ExcelAPI.Miscellaneous.LinearInterp(Peturbed_QZ,$K58,1,T$1),ZeroCompFreq,'PDH Calc'!$K58/365)</f>
        <v>1</v>
      </c>
      <c r="U58" s="8">
        <f ca="1">_xll.Orion.ExcelAPI.Miscellaneous.Zero2DF(_xll.Orion.ExcelAPI.Miscellaneous.LinearInterp(Peturbed_QZ,$K58,1,U$1),ZeroCompFreq,'PDH Calc'!$K58/365)</f>
        <v>1</v>
      </c>
      <c r="V58" s="8">
        <f ca="1">_xll.Orion.ExcelAPI.Miscellaneous.Zero2DF(_xll.Orion.ExcelAPI.Miscellaneous.LinearInterp(Peturbed_QZ,$K58,1,V$1),ZeroCompFreq,'PDH Calc'!$K58/365)</f>
        <v>1</v>
      </c>
      <c r="W58" s="8">
        <f ca="1">_xll.Orion.ExcelAPI.Miscellaneous.Zero2DF(_xll.Orion.ExcelAPI.Miscellaneous.LinearInterp(Peturbed_QZ,$K58,1,W$1),ZeroCompFreq,'PDH Calc'!$K58/365)</f>
        <v>1</v>
      </c>
      <c r="X58" s="8">
        <f ca="1">_xll.Orion.ExcelAPI.Miscellaneous.Zero2DF(_xll.Orion.ExcelAPI.Miscellaneous.LinearInterp(Peturbed_QZ,$K58,1,X$1),ZeroCompFreq,'PDH Calc'!$K58/365)</f>
        <v>1</v>
      </c>
      <c r="Y58" s="8">
        <f ca="1">_xll.Orion.ExcelAPI.Miscellaneous.Zero2DF(_xll.Orion.ExcelAPI.Miscellaneous.LinearInterp(Peturbed_QZ,$K58,1,Y$1),ZeroCompFreq,'PDH Calc'!$K58/365)</f>
        <v>1</v>
      </c>
      <c r="Z58" s="8">
        <f ca="1">_xll.Orion.ExcelAPI.Miscellaneous.Zero2DF(_xll.Orion.ExcelAPI.Miscellaneous.LinearInterp(Peturbed_QZ,$K58,1,Z$1),ZeroCompFreq,'PDH Calc'!$K58/365)</f>
        <v>1</v>
      </c>
      <c r="AA58" s="8">
        <f ca="1">_xll.Orion.ExcelAPI.Miscellaneous.Zero2DF(_xll.Orion.ExcelAPI.Miscellaneous.LinearInterp(Peturbed_QZ,$K58,1,AA$1),ZeroCompFreq,'PDH Calc'!$K58/365)</f>
        <v>1</v>
      </c>
      <c r="AB58" s="8">
        <f ca="1">_xll.Orion.ExcelAPI.Miscellaneous.Zero2DF(_xll.Orion.ExcelAPI.Miscellaneous.LinearInterp(Peturbed_QZ,$K58,1,AB$1),ZeroCompFreq,'PDH Calc'!$K58/365)</f>
        <v>1</v>
      </c>
      <c r="AC58" s="8">
        <f ca="1">_xll.Orion.ExcelAPI.Miscellaneous.Zero2DF(_xll.Orion.ExcelAPI.Miscellaneous.LinearInterp(Peturbed_QZ,$K58,1,AC$1),ZeroCompFreq,'PDH Calc'!$K58/365)</f>
        <v>1</v>
      </c>
      <c r="AD58" s="8">
        <f ca="1">_xll.Orion.ExcelAPI.Miscellaneous.Zero2DF(_xll.Orion.ExcelAPI.Miscellaneous.LinearInterp(Peturbed_QZ,$K58,1,AD$1),ZeroCompFreq,'PDH Calc'!$K58/365)</f>
        <v>1</v>
      </c>
      <c r="AE58" s="8">
        <f ca="1">_xll.Orion.ExcelAPI.Miscellaneous.Zero2DF(_xll.Orion.ExcelAPI.Miscellaneous.LinearInterp(Peturbed_QZ,$K58,1,AE$1),ZeroCompFreq,'PDH Calc'!$K58/365)</f>
        <v>1</v>
      </c>
      <c r="AF58" s="8">
        <f ca="1">_xll.Orion.ExcelAPI.Miscellaneous.Zero2DF(_xll.Orion.ExcelAPI.Miscellaneous.LinearInterp(Peturbed_QZ,$K58,1,AF$1),ZeroCompFreq,'PDH Calc'!$K58/365)</f>
        <v>1</v>
      </c>
      <c r="AG58" s="8">
        <f ca="1">_xll.Orion.ExcelAPI.Miscellaneous.Zero2DF(_xll.Orion.ExcelAPI.Miscellaneous.LinearInterp(Peturbed_QZ,$K58,1,AG$1),ZeroCompFreq,'PDH Calc'!$K58/365)</f>
        <v>1</v>
      </c>
      <c r="AH58" s="8">
        <f ca="1">_xll.Orion.ExcelAPI.Miscellaneous.Zero2DF(_xll.Orion.ExcelAPI.Miscellaneous.LinearInterp(Peturbed_QZ,$K58,1,AH$1),ZeroCompFreq,'PDH Calc'!$K58/365)</f>
        <v>1</v>
      </c>
      <c r="AI58" s="8">
        <f ca="1">_xll.Orion.ExcelAPI.Miscellaneous.Zero2DF(_xll.Orion.ExcelAPI.Miscellaneous.LinearInterp(Peturbed_QZ,$K58,1,AI$1),ZeroCompFreq,'PDH Calc'!$K58/365)</f>
        <v>1</v>
      </c>
      <c r="AJ58" s="8">
        <f ca="1">_xll.Orion.ExcelAPI.Miscellaneous.Zero2DF(_xll.Orion.ExcelAPI.Miscellaneous.LinearInterp(Peturbed_QZ,$K58,1,AJ$1),ZeroCompFreq,'PDH Calc'!$K58/365)</f>
        <v>1</v>
      </c>
      <c r="AK58" s="8">
        <f ca="1">_xll.Orion.ExcelAPI.Miscellaneous.Zero2DF(_xll.Orion.ExcelAPI.Miscellaneous.LinearInterp(Peturbed_QZ,$K58,1,AK$1),ZeroCompFreq,'PDH Calc'!$K58/365)</f>
        <v>1</v>
      </c>
    </row>
    <row r="59" spans="1:37">
      <c r="A59" s="4"/>
      <c r="B59" s="6"/>
      <c r="F59" s="11"/>
      <c r="G59" s="6"/>
      <c r="H59" s="20"/>
      <c r="I59" s="21"/>
      <c r="J59" s="26"/>
      <c r="K59" s="6">
        <f t="shared" ca="1" si="7"/>
        <v>0</v>
      </c>
      <c r="L59" s="201">
        <f ca="1">_xll.Orion.ExcelAPI.Miscellaneous.Zero2DF(_xll.Orion.ExcelAPI.Miscellaneous.LinearInterp(Peturbed_QZ,$K59,1,L$1),ZeroCompFreq,'PDH Calc'!$K59/365)</f>
        <v>1</v>
      </c>
      <c r="M59" s="8">
        <f ca="1">_xll.Orion.ExcelAPI.Miscellaneous.Zero2DF(_xll.Orion.ExcelAPI.Miscellaneous.LinearInterp(Peturbed_QZ,$K59,1,M$1),ZeroCompFreq,'PDH Calc'!$K59/365)</f>
        <v>1</v>
      </c>
      <c r="N59" s="8">
        <f ca="1">_xll.Orion.ExcelAPI.Miscellaneous.Zero2DF(_xll.Orion.ExcelAPI.Miscellaneous.LinearInterp(Peturbed_QZ,$K59,1,N$1),ZeroCompFreq,'PDH Calc'!$K59/365)</f>
        <v>1</v>
      </c>
      <c r="O59" s="8">
        <f ca="1">_xll.Orion.ExcelAPI.Miscellaneous.Zero2DF(_xll.Orion.ExcelAPI.Miscellaneous.LinearInterp(Peturbed_QZ,$K59,1,O$1),ZeroCompFreq,'PDH Calc'!$K59/365)</f>
        <v>1</v>
      </c>
      <c r="P59" s="8">
        <f ca="1">_xll.Orion.ExcelAPI.Miscellaneous.Zero2DF(_xll.Orion.ExcelAPI.Miscellaneous.LinearInterp(Peturbed_QZ,$K59,1,P$1),ZeroCompFreq,'PDH Calc'!$K59/365)</f>
        <v>1</v>
      </c>
      <c r="Q59" s="8">
        <f ca="1">_xll.Orion.ExcelAPI.Miscellaneous.Zero2DF(_xll.Orion.ExcelAPI.Miscellaneous.LinearInterp(Peturbed_QZ,$K59,1,Q$1),ZeroCompFreq,'PDH Calc'!$K59/365)</f>
        <v>1</v>
      </c>
      <c r="R59" s="8">
        <f ca="1">_xll.Orion.ExcelAPI.Miscellaneous.Zero2DF(_xll.Orion.ExcelAPI.Miscellaneous.LinearInterp(Peturbed_QZ,$K59,1,R$1),ZeroCompFreq,'PDH Calc'!$K59/365)</f>
        <v>1</v>
      </c>
      <c r="S59" s="8">
        <f ca="1">_xll.Orion.ExcelAPI.Miscellaneous.Zero2DF(_xll.Orion.ExcelAPI.Miscellaneous.LinearInterp(Peturbed_QZ,$K59,1,S$1),ZeroCompFreq,'PDH Calc'!$K59/365)</f>
        <v>1</v>
      </c>
      <c r="T59" s="8">
        <f ca="1">_xll.Orion.ExcelAPI.Miscellaneous.Zero2DF(_xll.Orion.ExcelAPI.Miscellaneous.LinearInterp(Peturbed_QZ,$K59,1,T$1),ZeroCompFreq,'PDH Calc'!$K59/365)</f>
        <v>1</v>
      </c>
      <c r="U59" s="8">
        <f ca="1">_xll.Orion.ExcelAPI.Miscellaneous.Zero2DF(_xll.Orion.ExcelAPI.Miscellaneous.LinearInterp(Peturbed_QZ,$K59,1,U$1),ZeroCompFreq,'PDH Calc'!$K59/365)</f>
        <v>1</v>
      </c>
      <c r="V59" s="8">
        <f ca="1">_xll.Orion.ExcelAPI.Miscellaneous.Zero2DF(_xll.Orion.ExcelAPI.Miscellaneous.LinearInterp(Peturbed_QZ,$K59,1,V$1),ZeroCompFreq,'PDH Calc'!$K59/365)</f>
        <v>1</v>
      </c>
      <c r="W59" s="8">
        <f ca="1">_xll.Orion.ExcelAPI.Miscellaneous.Zero2DF(_xll.Orion.ExcelAPI.Miscellaneous.LinearInterp(Peturbed_QZ,$K59,1,W$1),ZeroCompFreq,'PDH Calc'!$K59/365)</f>
        <v>1</v>
      </c>
      <c r="X59" s="8">
        <f ca="1">_xll.Orion.ExcelAPI.Miscellaneous.Zero2DF(_xll.Orion.ExcelAPI.Miscellaneous.LinearInterp(Peturbed_QZ,$K59,1,X$1),ZeroCompFreq,'PDH Calc'!$K59/365)</f>
        <v>1</v>
      </c>
      <c r="Y59" s="8">
        <f ca="1">_xll.Orion.ExcelAPI.Miscellaneous.Zero2DF(_xll.Orion.ExcelAPI.Miscellaneous.LinearInterp(Peturbed_QZ,$K59,1,Y$1),ZeroCompFreq,'PDH Calc'!$K59/365)</f>
        <v>1</v>
      </c>
      <c r="Z59" s="8">
        <f ca="1">_xll.Orion.ExcelAPI.Miscellaneous.Zero2DF(_xll.Orion.ExcelAPI.Miscellaneous.LinearInterp(Peturbed_QZ,$K59,1,Z$1),ZeroCompFreq,'PDH Calc'!$K59/365)</f>
        <v>1</v>
      </c>
      <c r="AA59" s="8">
        <f ca="1">_xll.Orion.ExcelAPI.Miscellaneous.Zero2DF(_xll.Orion.ExcelAPI.Miscellaneous.LinearInterp(Peturbed_QZ,$K59,1,AA$1),ZeroCompFreq,'PDH Calc'!$K59/365)</f>
        <v>1</v>
      </c>
      <c r="AB59" s="8">
        <f ca="1">_xll.Orion.ExcelAPI.Miscellaneous.Zero2DF(_xll.Orion.ExcelAPI.Miscellaneous.LinearInterp(Peturbed_QZ,$K59,1,AB$1),ZeroCompFreq,'PDH Calc'!$K59/365)</f>
        <v>1</v>
      </c>
      <c r="AC59" s="8">
        <f ca="1">_xll.Orion.ExcelAPI.Miscellaneous.Zero2DF(_xll.Orion.ExcelAPI.Miscellaneous.LinearInterp(Peturbed_QZ,$K59,1,AC$1),ZeroCompFreq,'PDH Calc'!$K59/365)</f>
        <v>1</v>
      </c>
      <c r="AD59" s="8">
        <f ca="1">_xll.Orion.ExcelAPI.Miscellaneous.Zero2DF(_xll.Orion.ExcelAPI.Miscellaneous.LinearInterp(Peturbed_QZ,$K59,1,AD$1),ZeroCompFreq,'PDH Calc'!$K59/365)</f>
        <v>1</v>
      </c>
      <c r="AE59" s="8">
        <f ca="1">_xll.Orion.ExcelAPI.Miscellaneous.Zero2DF(_xll.Orion.ExcelAPI.Miscellaneous.LinearInterp(Peturbed_QZ,$K59,1,AE$1),ZeroCompFreq,'PDH Calc'!$K59/365)</f>
        <v>1</v>
      </c>
      <c r="AF59" s="8">
        <f ca="1">_xll.Orion.ExcelAPI.Miscellaneous.Zero2DF(_xll.Orion.ExcelAPI.Miscellaneous.LinearInterp(Peturbed_QZ,$K59,1,AF$1),ZeroCompFreq,'PDH Calc'!$K59/365)</f>
        <v>1</v>
      </c>
      <c r="AG59" s="8">
        <f ca="1">_xll.Orion.ExcelAPI.Miscellaneous.Zero2DF(_xll.Orion.ExcelAPI.Miscellaneous.LinearInterp(Peturbed_QZ,$K59,1,AG$1),ZeroCompFreq,'PDH Calc'!$K59/365)</f>
        <v>1</v>
      </c>
      <c r="AH59" s="8">
        <f ca="1">_xll.Orion.ExcelAPI.Miscellaneous.Zero2DF(_xll.Orion.ExcelAPI.Miscellaneous.LinearInterp(Peturbed_QZ,$K59,1,AH$1),ZeroCompFreq,'PDH Calc'!$K59/365)</f>
        <v>1</v>
      </c>
      <c r="AI59" s="8">
        <f ca="1">_xll.Orion.ExcelAPI.Miscellaneous.Zero2DF(_xll.Orion.ExcelAPI.Miscellaneous.LinearInterp(Peturbed_QZ,$K59,1,AI$1),ZeroCompFreq,'PDH Calc'!$K59/365)</f>
        <v>1</v>
      </c>
      <c r="AJ59" s="8">
        <f ca="1">_xll.Orion.ExcelAPI.Miscellaneous.Zero2DF(_xll.Orion.ExcelAPI.Miscellaneous.LinearInterp(Peturbed_QZ,$K59,1,AJ$1),ZeroCompFreq,'PDH Calc'!$K59/365)</f>
        <v>1</v>
      </c>
      <c r="AK59" s="8">
        <f ca="1">_xll.Orion.ExcelAPI.Miscellaneous.Zero2DF(_xll.Orion.ExcelAPI.Miscellaneous.LinearInterp(Peturbed_QZ,$K59,1,AK$1),ZeroCompFreq,'PDH Calc'!$K59/365)</f>
        <v>1</v>
      </c>
    </row>
    <row r="60" spans="1:37">
      <c r="A60" s="4"/>
      <c r="B60" s="6"/>
      <c r="F60" s="11"/>
      <c r="G60" s="6"/>
      <c r="H60" s="20"/>
      <c r="I60" s="21"/>
      <c r="J60" s="26"/>
      <c r="K60" s="6">
        <f t="shared" ca="1" si="7"/>
        <v>0</v>
      </c>
      <c r="L60" s="201">
        <f ca="1">_xll.Orion.ExcelAPI.Miscellaneous.Zero2DF(_xll.Orion.ExcelAPI.Miscellaneous.LinearInterp(Peturbed_QZ,$K60,1,L$1),ZeroCompFreq,'PDH Calc'!$K60/365)</f>
        <v>1</v>
      </c>
      <c r="M60" s="8">
        <f ca="1">_xll.Orion.ExcelAPI.Miscellaneous.Zero2DF(_xll.Orion.ExcelAPI.Miscellaneous.LinearInterp(Peturbed_QZ,$K60,1,M$1),ZeroCompFreq,'PDH Calc'!$K60/365)</f>
        <v>1</v>
      </c>
      <c r="N60" s="8">
        <f ca="1">_xll.Orion.ExcelAPI.Miscellaneous.Zero2DF(_xll.Orion.ExcelAPI.Miscellaneous.LinearInterp(Peturbed_QZ,$K60,1,N$1),ZeroCompFreq,'PDH Calc'!$K60/365)</f>
        <v>1</v>
      </c>
      <c r="O60" s="8">
        <f ca="1">_xll.Orion.ExcelAPI.Miscellaneous.Zero2DF(_xll.Orion.ExcelAPI.Miscellaneous.LinearInterp(Peturbed_QZ,$K60,1,O$1),ZeroCompFreq,'PDH Calc'!$K60/365)</f>
        <v>1</v>
      </c>
      <c r="P60" s="8">
        <f ca="1">_xll.Orion.ExcelAPI.Miscellaneous.Zero2DF(_xll.Orion.ExcelAPI.Miscellaneous.LinearInterp(Peturbed_QZ,$K60,1,P$1),ZeroCompFreq,'PDH Calc'!$K60/365)</f>
        <v>1</v>
      </c>
      <c r="Q60" s="8">
        <f ca="1">_xll.Orion.ExcelAPI.Miscellaneous.Zero2DF(_xll.Orion.ExcelAPI.Miscellaneous.LinearInterp(Peturbed_QZ,$K60,1,Q$1),ZeroCompFreq,'PDH Calc'!$K60/365)</f>
        <v>1</v>
      </c>
      <c r="R60" s="8">
        <f ca="1">_xll.Orion.ExcelAPI.Miscellaneous.Zero2DF(_xll.Orion.ExcelAPI.Miscellaneous.LinearInterp(Peturbed_QZ,$K60,1,R$1),ZeroCompFreq,'PDH Calc'!$K60/365)</f>
        <v>1</v>
      </c>
      <c r="S60" s="8">
        <f ca="1">_xll.Orion.ExcelAPI.Miscellaneous.Zero2DF(_xll.Orion.ExcelAPI.Miscellaneous.LinearInterp(Peturbed_QZ,$K60,1,S$1),ZeroCompFreq,'PDH Calc'!$K60/365)</f>
        <v>1</v>
      </c>
      <c r="T60" s="8">
        <f ca="1">_xll.Orion.ExcelAPI.Miscellaneous.Zero2DF(_xll.Orion.ExcelAPI.Miscellaneous.LinearInterp(Peturbed_QZ,$K60,1,T$1),ZeroCompFreq,'PDH Calc'!$K60/365)</f>
        <v>1</v>
      </c>
      <c r="U60" s="8">
        <f ca="1">_xll.Orion.ExcelAPI.Miscellaneous.Zero2DF(_xll.Orion.ExcelAPI.Miscellaneous.LinearInterp(Peturbed_QZ,$K60,1,U$1),ZeroCompFreq,'PDH Calc'!$K60/365)</f>
        <v>1</v>
      </c>
      <c r="V60" s="8">
        <f ca="1">_xll.Orion.ExcelAPI.Miscellaneous.Zero2DF(_xll.Orion.ExcelAPI.Miscellaneous.LinearInterp(Peturbed_QZ,$K60,1,V$1),ZeroCompFreq,'PDH Calc'!$K60/365)</f>
        <v>1</v>
      </c>
      <c r="W60" s="8">
        <f ca="1">_xll.Orion.ExcelAPI.Miscellaneous.Zero2DF(_xll.Orion.ExcelAPI.Miscellaneous.LinearInterp(Peturbed_QZ,$K60,1,W$1),ZeroCompFreq,'PDH Calc'!$K60/365)</f>
        <v>1</v>
      </c>
      <c r="X60" s="8">
        <f ca="1">_xll.Orion.ExcelAPI.Miscellaneous.Zero2DF(_xll.Orion.ExcelAPI.Miscellaneous.LinearInterp(Peturbed_QZ,$K60,1,X$1),ZeroCompFreq,'PDH Calc'!$K60/365)</f>
        <v>1</v>
      </c>
      <c r="Y60" s="8">
        <f ca="1">_xll.Orion.ExcelAPI.Miscellaneous.Zero2DF(_xll.Orion.ExcelAPI.Miscellaneous.LinearInterp(Peturbed_QZ,$K60,1,Y$1),ZeroCompFreq,'PDH Calc'!$K60/365)</f>
        <v>1</v>
      </c>
      <c r="Z60" s="8">
        <f ca="1">_xll.Orion.ExcelAPI.Miscellaneous.Zero2DF(_xll.Orion.ExcelAPI.Miscellaneous.LinearInterp(Peturbed_QZ,$K60,1,Z$1),ZeroCompFreq,'PDH Calc'!$K60/365)</f>
        <v>1</v>
      </c>
      <c r="AA60" s="8">
        <f ca="1">_xll.Orion.ExcelAPI.Miscellaneous.Zero2DF(_xll.Orion.ExcelAPI.Miscellaneous.LinearInterp(Peturbed_QZ,$K60,1,AA$1),ZeroCompFreq,'PDH Calc'!$K60/365)</f>
        <v>1</v>
      </c>
      <c r="AB60" s="8">
        <f ca="1">_xll.Orion.ExcelAPI.Miscellaneous.Zero2DF(_xll.Orion.ExcelAPI.Miscellaneous.LinearInterp(Peturbed_QZ,$K60,1,AB$1),ZeroCompFreq,'PDH Calc'!$K60/365)</f>
        <v>1</v>
      </c>
      <c r="AC60" s="8">
        <f ca="1">_xll.Orion.ExcelAPI.Miscellaneous.Zero2DF(_xll.Orion.ExcelAPI.Miscellaneous.LinearInterp(Peturbed_QZ,$K60,1,AC$1),ZeroCompFreq,'PDH Calc'!$K60/365)</f>
        <v>1</v>
      </c>
      <c r="AD60" s="8">
        <f ca="1">_xll.Orion.ExcelAPI.Miscellaneous.Zero2DF(_xll.Orion.ExcelAPI.Miscellaneous.LinearInterp(Peturbed_QZ,$K60,1,AD$1),ZeroCompFreq,'PDH Calc'!$K60/365)</f>
        <v>1</v>
      </c>
      <c r="AE60" s="8">
        <f ca="1">_xll.Orion.ExcelAPI.Miscellaneous.Zero2DF(_xll.Orion.ExcelAPI.Miscellaneous.LinearInterp(Peturbed_QZ,$K60,1,AE$1),ZeroCompFreq,'PDH Calc'!$K60/365)</f>
        <v>1</v>
      </c>
      <c r="AF60" s="8">
        <f ca="1">_xll.Orion.ExcelAPI.Miscellaneous.Zero2DF(_xll.Orion.ExcelAPI.Miscellaneous.LinearInterp(Peturbed_QZ,$K60,1,AF$1),ZeroCompFreq,'PDH Calc'!$K60/365)</f>
        <v>1</v>
      </c>
      <c r="AG60" s="8">
        <f ca="1">_xll.Orion.ExcelAPI.Miscellaneous.Zero2DF(_xll.Orion.ExcelAPI.Miscellaneous.LinearInterp(Peturbed_QZ,$K60,1,AG$1),ZeroCompFreq,'PDH Calc'!$K60/365)</f>
        <v>1</v>
      </c>
      <c r="AH60" s="8">
        <f ca="1">_xll.Orion.ExcelAPI.Miscellaneous.Zero2DF(_xll.Orion.ExcelAPI.Miscellaneous.LinearInterp(Peturbed_QZ,$K60,1,AH$1),ZeroCompFreq,'PDH Calc'!$K60/365)</f>
        <v>1</v>
      </c>
      <c r="AI60" s="8">
        <f ca="1">_xll.Orion.ExcelAPI.Miscellaneous.Zero2DF(_xll.Orion.ExcelAPI.Miscellaneous.LinearInterp(Peturbed_QZ,$K60,1,AI$1),ZeroCompFreq,'PDH Calc'!$K60/365)</f>
        <v>1</v>
      </c>
      <c r="AJ60" s="8">
        <f ca="1">_xll.Orion.ExcelAPI.Miscellaneous.Zero2DF(_xll.Orion.ExcelAPI.Miscellaneous.LinearInterp(Peturbed_QZ,$K60,1,AJ$1),ZeroCompFreq,'PDH Calc'!$K60/365)</f>
        <v>1</v>
      </c>
      <c r="AK60" s="8">
        <f ca="1">_xll.Orion.ExcelAPI.Miscellaneous.Zero2DF(_xll.Orion.ExcelAPI.Miscellaneous.LinearInterp(Peturbed_QZ,$K60,1,AK$1),ZeroCompFreq,'PDH Calc'!$K60/365)</f>
        <v>1</v>
      </c>
    </row>
    <row r="61" spans="1:37">
      <c r="A61" s="4"/>
      <c r="B61" s="6"/>
      <c r="F61" s="11"/>
      <c r="G61" s="6"/>
      <c r="H61" s="20"/>
      <c r="I61" s="21"/>
      <c r="J61" s="26"/>
      <c r="K61" s="6">
        <f t="shared" ca="1" si="7"/>
        <v>0</v>
      </c>
      <c r="L61" s="201">
        <f ca="1">_xll.Orion.ExcelAPI.Miscellaneous.Zero2DF(_xll.Orion.ExcelAPI.Miscellaneous.LinearInterp(Peturbed_QZ,$K61,1,L$1),ZeroCompFreq,'PDH Calc'!$K61/365)</f>
        <v>1</v>
      </c>
      <c r="M61" s="8">
        <f ca="1">_xll.Orion.ExcelAPI.Miscellaneous.Zero2DF(_xll.Orion.ExcelAPI.Miscellaneous.LinearInterp(Peturbed_QZ,$K61,1,M$1),ZeroCompFreq,'PDH Calc'!$K61/365)</f>
        <v>1</v>
      </c>
      <c r="N61" s="8">
        <f ca="1">_xll.Orion.ExcelAPI.Miscellaneous.Zero2DF(_xll.Orion.ExcelAPI.Miscellaneous.LinearInterp(Peturbed_QZ,$K61,1,N$1),ZeroCompFreq,'PDH Calc'!$K61/365)</f>
        <v>1</v>
      </c>
      <c r="O61" s="8">
        <f ca="1">_xll.Orion.ExcelAPI.Miscellaneous.Zero2DF(_xll.Orion.ExcelAPI.Miscellaneous.LinearInterp(Peturbed_QZ,$K61,1,O$1),ZeroCompFreq,'PDH Calc'!$K61/365)</f>
        <v>1</v>
      </c>
      <c r="P61" s="8">
        <f ca="1">_xll.Orion.ExcelAPI.Miscellaneous.Zero2DF(_xll.Orion.ExcelAPI.Miscellaneous.LinearInterp(Peturbed_QZ,$K61,1,P$1),ZeroCompFreq,'PDH Calc'!$K61/365)</f>
        <v>1</v>
      </c>
      <c r="Q61" s="8">
        <f ca="1">_xll.Orion.ExcelAPI.Miscellaneous.Zero2DF(_xll.Orion.ExcelAPI.Miscellaneous.LinearInterp(Peturbed_QZ,$K61,1,Q$1),ZeroCompFreq,'PDH Calc'!$K61/365)</f>
        <v>1</v>
      </c>
      <c r="R61" s="8">
        <f ca="1">_xll.Orion.ExcelAPI.Miscellaneous.Zero2DF(_xll.Orion.ExcelAPI.Miscellaneous.LinearInterp(Peturbed_QZ,$K61,1,R$1),ZeroCompFreq,'PDH Calc'!$K61/365)</f>
        <v>1</v>
      </c>
      <c r="S61" s="8">
        <f ca="1">_xll.Orion.ExcelAPI.Miscellaneous.Zero2DF(_xll.Orion.ExcelAPI.Miscellaneous.LinearInterp(Peturbed_QZ,$K61,1,S$1),ZeroCompFreq,'PDH Calc'!$K61/365)</f>
        <v>1</v>
      </c>
      <c r="T61" s="8">
        <f ca="1">_xll.Orion.ExcelAPI.Miscellaneous.Zero2DF(_xll.Orion.ExcelAPI.Miscellaneous.LinearInterp(Peturbed_QZ,$K61,1,T$1),ZeroCompFreq,'PDH Calc'!$K61/365)</f>
        <v>1</v>
      </c>
      <c r="U61" s="8">
        <f ca="1">_xll.Orion.ExcelAPI.Miscellaneous.Zero2DF(_xll.Orion.ExcelAPI.Miscellaneous.LinearInterp(Peturbed_QZ,$K61,1,U$1),ZeroCompFreq,'PDH Calc'!$K61/365)</f>
        <v>1</v>
      </c>
      <c r="V61" s="8">
        <f ca="1">_xll.Orion.ExcelAPI.Miscellaneous.Zero2DF(_xll.Orion.ExcelAPI.Miscellaneous.LinearInterp(Peturbed_QZ,$K61,1,V$1),ZeroCompFreq,'PDH Calc'!$K61/365)</f>
        <v>1</v>
      </c>
      <c r="W61" s="8">
        <f ca="1">_xll.Orion.ExcelAPI.Miscellaneous.Zero2DF(_xll.Orion.ExcelAPI.Miscellaneous.LinearInterp(Peturbed_QZ,$K61,1,W$1),ZeroCompFreq,'PDH Calc'!$K61/365)</f>
        <v>1</v>
      </c>
      <c r="X61" s="8">
        <f ca="1">_xll.Orion.ExcelAPI.Miscellaneous.Zero2DF(_xll.Orion.ExcelAPI.Miscellaneous.LinearInterp(Peturbed_QZ,$K61,1,X$1),ZeroCompFreq,'PDH Calc'!$K61/365)</f>
        <v>1</v>
      </c>
      <c r="Y61" s="8">
        <f ca="1">_xll.Orion.ExcelAPI.Miscellaneous.Zero2DF(_xll.Orion.ExcelAPI.Miscellaneous.LinearInterp(Peturbed_QZ,$K61,1,Y$1),ZeroCompFreq,'PDH Calc'!$K61/365)</f>
        <v>1</v>
      </c>
      <c r="Z61" s="8">
        <f ca="1">_xll.Orion.ExcelAPI.Miscellaneous.Zero2DF(_xll.Orion.ExcelAPI.Miscellaneous.LinearInterp(Peturbed_QZ,$K61,1,Z$1),ZeroCompFreq,'PDH Calc'!$K61/365)</f>
        <v>1</v>
      </c>
      <c r="AA61" s="8">
        <f ca="1">_xll.Orion.ExcelAPI.Miscellaneous.Zero2DF(_xll.Orion.ExcelAPI.Miscellaneous.LinearInterp(Peturbed_QZ,$K61,1,AA$1),ZeroCompFreq,'PDH Calc'!$K61/365)</f>
        <v>1</v>
      </c>
      <c r="AB61" s="8">
        <f ca="1">_xll.Orion.ExcelAPI.Miscellaneous.Zero2DF(_xll.Orion.ExcelAPI.Miscellaneous.LinearInterp(Peturbed_QZ,$K61,1,AB$1),ZeroCompFreq,'PDH Calc'!$K61/365)</f>
        <v>1</v>
      </c>
      <c r="AC61" s="8">
        <f ca="1">_xll.Orion.ExcelAPI.Miscellaneous.Zero2DF(_xll.Orion.ExcelAPI.Miscellaneous.LinearInterp(Peturbed_QZ,$K61,1,AC$1),ZeroCompFreq,'PDH Calc'!$K61/365)</f>
        <v>1</v>
      </c>
      <c r="AD61" s="8">
        <f ca="1">_xll.Orion.ExcelAPI.Miscellaneous.Zero2DF(_xll.Orion.ExcelAPI.Miscellaneous.LinearInterp(Peturbed_QZ,$K61,1,AD$1),ZeroCompFreq,'PDH Calc'!$K61/365)</f>
        <v>1</v>
      </c>
      <c r="AE61" s="8">
        <f ca="1">_xll.Orion.ExcelAPI.Miscellaneous.Zero2DF(_xll.Orion.ExcelAPI.Miscellaneous.LinearInterp(Peturbed_QZ,$K61,1,AE$1),ZeroCompFreq,'PDH Calc'!$K61/365)</f>
        <v>1</v>
      </c>
      <c r="AF61" s="8">
        <f ca="1">_xll.Orion.ExcelAPI.Miscellaneous.Zero2DF(_xll.Orion.ExcelAPI.Miscellaneous.LinearInterp(Peturbed_QZ,$K61,1,AF$1),ZeroCompFreq,'PDH Calc'!$K61/365)</f>
        <v>1</v>
      </c>
      <c r="AG61" s="8">
        <f ca="1">_xll.Orion.ExcelAPI.Miscellaneous.Zero2DF(_xll.Orion.ExcelAPI.Miscellaneous.LinearInterp(Peturbed_QZ,$K61,1,AG$1),ZeroCompFreq,'PDH Calc'!$K61/365)</f>
        <v>1</v>
      </c>
      <c r="AH61" s="8">
        <f ca="1">_xll.Orion.ExcelAPI.Miscellaneous.Zero2DF(_xll.Orion.ExcelAPI.Miscellaneous.LinearInterp(Peturbed_QZ,$K61,1,AH$1),ZeroCompFreq,'PDH Calc'!$K61/365)</f>
        <v>1</v>
      </c>
      <c r="AI61" s="8">
        <f ca="1">_xll.Orion.ExcelAPI.Miscellaneous.Zero2DF(_xll.Orion.ExcelAPI.Miscellaneous.LinearInterp(Peturbed_QZ,$K61,1,AI$1),ZeroCompFreq,'PDH Calc'!$K61/365)</f>
        <v>1</v>
      </c>
      <c r="AJ61" s="8">
        <f ca="1">_xll.Orion.ExcelAPI.Miscellaneous.Zero2DF(_xll.Orion.ExcelAPI.Miscellaneous.LinearInterp(Peturbed_QZ,$K61,1,AJ$1),ZeroCompFreq,'PDH Calc'!$K61/365)</f>
        <v>1</v>
      </c>
      <c r="AK61" s="8">
        <f ca="1">_xll.Orion.ExcelAPI.Miscellaneous.Zero2DF(_xll.Orion.ExcelAPI.Miscellaneous.LinearInterp(Peturbed_QZ,$K61,1,AK$1),ZeroCompFreq,'PDH Calc'!$K61/365)</f>
        <v>1</v>
      </c>
    </row>
    <row r="62" spans="1:37">
      <c r="A62" s="4"/>
      <c r="B62" s="6"/>
      <c r="F62" s="11"/>
      <c r="G62" s="6"/>
      <c r="H62" s="20"/>
      <c r="I62" s="21"/>
      <c r="J62" s="26"/>
      <c r="K62" s="6">
        <f t="shared" ca="1" si="7"/>
        <v>0</v>
      </c>
      <c r="L62" s="201">
        <f ca="1">_xll.Orion.ExcelAPI.Miscellaneous.Zero2DF(_xll.Orion.ExcelAPI.Miscellaneous.LinearInterp(Peturbed_QZ,$K62,1,L$1),ZeroCompFreq,'PDH Calc'!$K62/365)</f>
        <v>1</v>
      </c>
      <c r="M62" s="8">
        <f ca="1">_xll.Orion.ExcelAPI.Miscellaneous.Zero2DF(_xll.Orion.ExcelAPI.Miscellaneous.LinearInterp(Peturbed_QZ,$K62,1,M$1),ZeroCompFreq,'PDH Calc'!$K62/365)</f>
        <v>1</v>
      </c>
      <c r="N62" s="8">
        <f ca="1">_xll.Orion.ExcelAPI.Miscellaneous.Zero2DF(_xll.Orion.ExcelAPI.Miscellaneous.LinearInterp(Peturbed_QZ,$K62,1,N$1),ZeroCompFreq,'PDH Calc'!$K62/365)</f>
        <v>1</v>
      </c>
      <c r="O62" s="8">
        <f ca="1">_xll.Orion.ExcelAPI.Miscellaneous.Zero2DF(_xll.Orion.ExcelAPI.Miscellaneous.LinearInterp(Peturbed_QZ,$K62,1,O$1),ZeroCompFreq,'PDH Calc'!$K62/365)</f>
        <v>1</v>
      </c>
      <c r="P62" s="8">
        <f ca="1">_xll.Orion.ExcelAPI.Miscellaneous.Zero2DF(_xll.Orion.ExcelAPI.Miscellaneous.LinearInterp(Peturbed_QZ,$K62,1,P$1),ZeroCompFreq,'PDH Calc'!$K62/365)</f>
        <v>1</v>
      </c>
      <c r="Q62" s="8">
        <f ca="1">_xll.Orion.ExcelAPI.Miscellaneous.Zero2DF(_xll.Orion.ExcelAPI.Miscellaneous.LinearInterp(Peturbed_QZ,$K62,1,Q$1),ZeroCompFreq,'PDH Calc'!$K62/365)</f>
        <v>1</v>
      </c>
      <c r="R62" s="8">
        <f ca="1">_xll.Orion.ExcelAPI.Miscellaneous.Zero2DF(_xll.Orion.ExcelAPI.Miscellaneous.LinearInterp(Peturbed_QZ,$K62,1,R$1),ZeroCompFreq,'PDH Calc'!$K62/365)</f>
        <v>1</v>
      </c>
      <c r="S62" s="8">
        <f ca="1">_xll.Orion.ExcelAPI.Miscellaneous.Zero2DF(_xll.Orion.ExcelAPI.Miscellaneous.LinearInterp(Peturbed_QZ,$K62,1,S$1),ZeroCompFreq,'PDH Calc'!$K62/365)</f>
        <v>1</v>
      </c>
      <c r="T62" s="8">
        <f ca="1">_xll.Orion.ExcelAPI.Miscellaneous.Zero2DF(_xll.Orion.ExcelAPI.Miscellaneous.LinearInterp(Peturbed_QZ,$K62,1,T$1),ZeroCompFreq,'PDH Calc'!$K62/365)</f>
        <v>1</v>
      </c>
      <c r="U62" s="8">
        <f ca="1">_xll.Orion.ExcelAPI.Miscellaneous.Zero2DF(_xll.Orion.ExcelAPI.Miscellaneous.LinearInterp(Peturbed_QZ,$K62,1,U$1),ZeroCompFreq,'PDH Calc'!$K62/365)</f>
        <v>1</v>
      </c>
      <c r="V62" s="8">
        <f ca="1">_xll.Orion.ExcelAPI.Miscellaneous.Zero2DF(_xll.Orion.ExcelAPI.Miscellaneous.LinearInterp(Peturbed_QZ,$K62,1,V$1),ZeroCompFreq,'PDH Calc'!$K62/365)</f>
        <v>1</v>
      </c>
      <c r="W62" s="8">
        <f ca="1">_xll.Orion.ExcelAPI.Miscellaneous.Zero2DF(_xll.Orion.ExcelAPI.Miscellaneous.LinearInterp(Peturbed_QZ,$K62,1,W$1),ZeroCompFreq,'PDH Calc'!$K62/365)</f>
        <v>1</v>
      </c>
      <c r="X62" s="8">
        <f ca="1">_xll.Orion.ExcelAPI.Miscellaneous.Zero2DF(_xll.Orion.ExcelAPI.Miscellaneous.LinearInterp(Peturbed_QZ,$K62,1,X$1),ZeroCompFreq,'PDH Calc'!$K62/365)</f>
        <v>1</v>
      </c>
      <c r="Y62" s="8">
        <f ca="1">_xll.Orion.ExcelAPI.Miscellaneous.Zero2DF(_xll.Orion.ExcelAPI.Miscellaneous.LinearInterp(Peturbed_QZ,$K62,1,Y$1),ZeroCompFreq,'PDH Calc'!$K62/365)</f>
        <v>1</v>
      </c>
      <c r="Z62" s="8">
        <f ca="1">_xll.Orion.ExcelAPI.Miscellaneous.Zero2DF(_xll.Orion.ExcelAPI.Miscellaneous.LinearInterp(Peturbed_QZ,$K62,1,Z$1),ZeroCompFreq,'PDH Calc'!$K62/365)</f>
        <v>1</v>
      </c>
      <c r="AA62" s="8">
        <f ca="1">_xll.Orion.ExcelAPI.Miscellaneous.Zero2DF(_xll.Orion.ExcelAPI.Miscellaneous.LinearInterp(Peturbed_QZ,$K62,1,AA$1),ZeroCompFreq,'PDH Calc'!$K62/365)</f>
        <v>1</v>
      </c>
      <c r="AB62" s="8">
        <f ca="1">_xll.Orion.ExcelAPI.Miscellaneous.Zero2DF(_xll.Orion.ExcelAPI.Miscellaneous.LinearInterp(Peturbed_QZ,$K62,1,AB$1),ZeroCompFreq,'PDH Calc'!$K62/365)</f>
        <v>1</v>
      </c>
      <c r="AC62" s="8">
        <f ca="1">_xll.Orion.ExcelAPI.Miscellaneous.Zero2DF(_xll.Orion.ExcelAPI.Miscellaneous.LinearInterp(Peturbed_QZ,$K62,1,AC$1),ZeroCompFreq,'PDH Calc'!$K62/365)</f>
        <v>1</v>
      </c>
      <c r="AD62" s="8">
        <f ca="1">_xll.Orion.ExcelAPI.Miscellaneous.Zero2DF(_xll.Orion.ExcelAPI.Miscellaneous.LinearInterp(Peturbed_QZ,$K62,1,AD$1),ZeroCompFreq,'PDH Calc'!$K62/365)</f>
        <v>1</v>
      </c>
      <c r="AE62" s="8">
        <f ca="1">_xll.Orion.ExcelAPI.Miscellaneous.Zero2DF(_xll.Orion.ExcelAPI.Miscellaneous.LinearInterp(Peturbed_QZ,$K62,1,AE$1),ZeroCompFreq,'PDH Calc'!$K62/365)</f>
        <v>1</v>
      </c>
      <c r="AF62" s="8">
        <f ca="1">_xll.Orion.ExcelAPI.Miscellaneous.Zero2DF(_xll.Orion.ExcelAPI.Miscellaneous.LinearInterp(Peturbed_QZ,$K62,1,AF$1),ZeroCompFreq,'PDH Calc'!$K62/365)</f>
        <v>1</v>
      </c>
      <c r="AG62" s="8">
        <f ca="1">_xll.Orion.ExcelAPI.Miscellaneous.Zero2DF(_xll.Orion.ExcelAPI.Miscellaneous.LinearInterp(Peturbed_QZ,$K62,1,AG$1),ZeroCompFreq,'PDH Calc'!$K62/365)</f>
        <v>1</v>
      </c>
      <c r="AH62" s="8">
        <f ca="1">_xll.Orion.ExcelAPI.Miscellaneous.Zero2DF(_xll.Orion.ExcelAPI.Miscellaneous.LinearInterp(Peturbed_QZ,$K62,1,AH$1),ZeroCompFreq,'PDH Calc'!$K62/365)</f>
        <v>1</v>
      </c>
      <c r="AI62" s="8">
        <f ca="1">_xll.Orion.ExcelAPI.Miscellaneous.Zero2DF(_xll.Orion.ExcelAPI.Miscellaneous.LinearInterp(Peturbed_QZ,$K62,1,AI$1),ZeroCompFreq,'PDH Calc'!$K62/365)</f>
        <v>1</v>
      </c>
      <c r="AJ62" s="8">
        <f ca="1">_xll.Orion.ExcelAPI.Miscellaneous.Zero2DF(_xll.Orion.ExcelAPI.Miscellaneous.LinearInterp(Peturbed_QZ,$K62,1,AJ$1),ZeroCompFreq,'PDH Calc'!$K62/365)</f>
        <v>1</v>
      </c>
      <c r="AK62" s="8">
        <f ca="1">_xll.Orion.ExcelAPI.Miscellaneous.Zero2DF(_xll.Orion.ExcelAPI.Miscellaneous.LinearInterp(Peturbed_QZ,$K62,1,AK$1),ZeroCompFreq,'PDH Calc'!$K62/365)</f>
        <v>1</v>
      </c>
    </row>
    <row r="63" spans="1:37">
      <c r="A63" s="4"/>
      <c r="B63" s="6"/>
      <c r="F63" s="11"/>
      <c r="G63" s="6"/>
      <c r="H63" s="20"/>
      <c r="I63" s="21"/>
      <c r="J63" s="26"/>
      <c r="K63" s="6">
        <f t="shared" ca="1" si="7"/>
        <v>0</v>
      </c>
      <c r="L63" s="201">
        <f ca="1">_xll.Orion.ExcelAPI.Miscellaneous.Zero2DF(_xll.Orion.ExcelAPI.Miscellaneous.LinearInterp(Peturbed_QZ,$K63,1,L$1),ZeroCompFreq,'PDH Calc'!$K63/365)</f>
        <v>1</v>
      </c>
      <c r="M63" s="8">
        <f ca="1">_xll.Orion.ExcelAPI.Miscellaneous.Zero2DF(_xll.Orion.ExcelAPI.Miscellaneous.LinearInterp(Peturbed_QZ,$K63,1,M$1),ZeroCompFreq,'PDH Calc'!$K63/365)</f>
        <v>1</v>
      </c>
      <c r="N63" s="8">
        <f ca="1">_xll.Orion.ExcelAPI.Miscellaneous.Zero2DF(_xll.Orion.ExcelAPI.Miscellaneous.LinearInterp(Peturbed_QZ,$K63,1,N$1),ZeroCompFreq,'PDH Calc'!$K63/365)</f>
        <v>1</v>
      </c>
      <c r="O63" s="8">
        <f ca="1">_xll.Orion.ExcelAPI.Miscellaneous.Zero2DF(_xll.Orion.ExcelAPI.Miscellaneous.LinearInterp(Peturbed_QZ,$K63,1,O$1),ZeroCompFreq,'PDH Calc'!$K63/365)</f>
        <v>1</v>
      </c>
      <c r="P63" s="8">
        <f ca="1">_xll.Orion.ExcelAPI.Miscellaneous.Zero2DF(_xll.Orion.ExcelAPI.Miscellaneous.LinearInterp(Peturbed_QZ,$K63,1,P$1),ZeroCompFreq,'PDH Calc'!$K63/365)</f>
        <v>1</v>
      </c>
      <c r="Q63" s="8">
        <f ca="1">_xll.Orion.ExcelAPI.Miscellaneous.Zero2DF(_xll.Orion.ExcelAPI.Miscellaneous.LinearInterp(Peturbed_QZ,$K63,1,Q$1),ZeroCompFreq,'PDH Calc'!$K63/365)</f>
        <v>1</v>
      </c>
      <c r="R63" s="8">
        <f ca="1">_xll.Orion.ExcelAPI.Miscellaneous.Zero2DF(_xll.Orion.ExcelAPI.Miscellaneous.LinearInterp(Peturbed_QZ,$K63,1,R$1),ZeroCompFreq,'PDH Calc'!$K63/365)</f>
        <v>1</v>
      </c>
      <c r="S63" s="8">
        <f ca="1">_xll.Orion.ExcelAPI.Miscellaneous.Zero2DF(_xll.Orion.ExcelAPI.Miscellaneous.LinearInterp(Peturbed_QZ,$K63,1,S$1),ZeroCompFreq,'PDH Calc'!$K63/365)</f>
        <v>1</v>
      </c>
      <c r="T63" s="8">
        <f ca="1">_xll.Orion.ExcelAPI.Miscellaneous.Zero2DF(_xll.Orion.ExcelAPI.Miscellaneous.LinearInterp(Peturbed_QZ,$K63,1,T$1),ZeroCompFreq,'PDH Calc'!$K63/365)</f>
        <v>1</v>
      </c>
      <c r="U63" s="8">
        <f ca="1">_xll.Orion.ExcelAPI.Miscellaneous.Zero2DF(_xll.Orion.ExcelAPI.Miscellaneous.LinearInterp(Peturbed_QZ,$K63,1,U$1),ZeroCompFreq,'PDH Calc'!$K63/365)</f>
        <v>1</v>
      </c>
      <c r="V63" s="8">
        <f ca="1">_xll.Orion.ExcelAPI.Miscellaneous.Zero2DF(_xll.Orion.ExcelAPI.Miscellaneous.LinearInterp(Peturbed_QZ,$K63,1,V$1),ZeroCompFreq,'PDH Calc'!$K63/365)</f>
        <v>1</v>
      </c>
      <c r="W63" s="8">
        <f ca="1">_xll.Orion.ExcelAPI.Miscellaneous.Zero2DF(_xll.Orion.ExcelAPI.Miscellaneous.LinearInterp(Peturbed_QZ,$K63,1,W$1),ZeroCompFreq,'PDH Calc'!$K63/365)</f>
        <v>1</v>
      </c>
      <c r="X63" s="8">
        <f ca="1">_xll.Orion.ExcelAPI.Miscellaneous.Zero2DF(_xll.Orion.ExcelAPI.Miscellaneous.LinearInterp(Peturbed_QZ,$K63,1,X$1),ZeroCompFreq,'PDH Calc'!$K63/365)</f>
        <v>1</v>
      </c>
      <c r="Y63" s="8">
        <f ca="1">_xll.Orion.ExcelAPI.Miscellaneous.Zero2DF(_xll.Orion.ExcelAPI.Miscellaneous.LinearInterp(Peturbed_QZ,$K63,1,Y$1),ZeroCompFreq,'PDH Calc'!$K63/365)</f>
        <v>1</v>
      </c>
      <c r="Z63" s="8">
        <f ca="1">_xll.Orion.ExcelAPI.Miscellaneous.Zero2DF(_xll.Orion.ExcelAPI.Miscellaneous.LinearInterp(Peturbed_QZ,$K63,1,Z$1),ZeroCompFreq,'PDH Calc'!$K63/365)</f>
        <v>1</v>
      </c>
      <c r="AA63" s="8">
        <f ca="1">_xll.Orion.ExcelAPI.Miscellaneous.Zero2DF(_xll.Orion.ExcelAPI.Miscellaneous.LinearInterp(Peturbed_QZ,$K63,1,AA$1),ZeroCompFreq,'PDH Calc'!$K63/365)</f>
        <v>1</v>
      </c>
      <c r="AB63" s="8">
        <f ca="1">_xll.Orion.ExcelAPI.Miscellaneous.Zero2DF(_xll.Orion.ExcelAPI.Miscellaneous.LinearInterp(Peturbed_QZ,$K63,1,AB$1),ZeroCompFreq,'PDH Calc'!$K63/365)</f>
        <v>1</v>
      </c>
      <c r="AC63" s="8">
        <f ca="1">_xll.Orion.ExcelAPI.Miscellaneous.Zero2DF(_xll.Orion.ExcelAPI.Miscellaneous.LinearInterp(Peturbed_QZ,$K63,1,AC$1),ZeroCompFreq,'PDH Calc'!$K63/365)</f>
        <v>1</v>
      </c>
      <c r="AD63" s="8">
        <f ca="1">_xll.Orion.ExcelAPI.Miscellaneous.Zero2DF(_xll.Orion.ExcelAPI.Miscellaneous.LinearInterp(Peturbed_QZ,$K63,1,AD$1),ZeroCompFreq,'PDH Calc'!$K63/365)</f>
        <v>1</v>
      </c>
      <c r="AE63" s="8">
        <f ca="1">_xll.Orion.ExcelAPI.Miscellaneous.Zero2DF(_xll.Orion.ExcelAPI.Miscellaneous.LinearInterp(Peturbed_QZ,$K63,1,AE$1),ZeroCompFreq,'PDH Calc'!$K63/365)</f>
        <v>1</v>
      </c>
      <c r="AF63" s="8">
        <f ca="1">_xll.Orion.ExcelAPI.Miscellaneous.Zero2DF(_xll.Orion.ExcelAPI.Miscellaneous.LinearInterp(Peturbed_QZ,$K63,1,AF$1),ZeroCompFreq,'PDH Calc'!$K63/365)</f>
        <v>1</v>
      </c>
      <c r="AG63" s="8">
        <f ca="1">_xll.Orion.ExcelAPI.Miscellaneous.Zero2DF(_xll.Orion.ExcelAPI.Miscellaneous.LinearInterp(Peturbed_QZ,$K63,1,AG$1),ZeroCompFreq,'PDH Calc'!$K63/365)</f>
        <v>1</v>
      </c>
      <c r="AH63" s="8">
        <f ca="1">_xll.Orion.ExcelAPI.Miscellaneous.Zero2DF(_xll.Orion.ExcelAPI.Miscellaneous.LinearInterp(Peturbed_QZ,$K63,1,AH$1),ZeroCompFreq,'PDH Calc'!$K63/365)</f>
        <v>1</v>
      </c>
      <c r="AI63" s="8">
        <f ca="1">_xll.Orion.ExcelAPI.Miscellaneous.Zero2DF(_xll.Orion.ExcelAPI.Miscellaneous.LinearInterp(Peturbed_QZ,$K63,1,AI$1),ZeroCompFreq,'PDH Calc'!$K63/365)</f>
        <v>1</v>
      </c>
      <c r="AJ63" s="8">
        <f ca="1">_xll.Orion.ExcelAPI.Miscellaneous.Zero2DF(_xll.Orion.ExcelAPI.Miscellaneous.LinearInterp(Peturbed_QZ,$K63,1,AJ$1),ZeroCompFreq,'PDH Calc'!$K63/365)</f>
        <v>1</v>
      </c>
      <c r="AK63" s="8">
        <f ca="1">_xll.Orion.ExcelAPI.Miscellaneous.Zero2DF(_xll.Orion.ExcelAPI.Miscellaneous.LinearInterp(Peturbed_QZ,$K63,1,AK$1),ZeroCompFreq,'PDH Calc'!$K63/365)</f>
        <v>1</v>
      </c>
    </row>
    <row r="64" spans="1:37">
      <c r="A64" s="4"/>
      <c r="B64" s="6"/>
      <c r="F64" s="11"/>
      <c r="G64" s="6"/>
      <c r="H64" s="20"/>
      <c r="I64" s="21"/>
      <c r="J64" s="26"/>
      <c r="K64" s="6">
        <f t="shared" ca="1" si="7"/>
        <v>0</v>
      </c>
      <c r="L64" s="201">
        <f ca="1">_xll.Orion.ExcelAPI.Miscellaneous.Zero2DF(_xll.Orion.ExcelAPI.Miscellaneous.LinearInterp(Peturbed_QZ,$K64,1,L$1),ZeroCompFreq,'PDH Calc'!$K64/365)</f>
        <v>1</v>
      </c>
      <c r="M64" s="8">
        <f ca="1">_xll.Orion.ExcelAPI.Miscellaneous.Zero2DF(_xll.Orion.ExcelAPI.Miscellaneous.LinearInterp(Peturbed_QZ,$K64,1,M$1),ZeroCompFreq,'PDH Calc'!$K64/365)</f>
        <v>1</v>
      </c>
      <c r="N64" s="8">
        <f ca="1">_xll.Orion.ExcelAPI.Miscellaneous.Zero2DF(_xll.Orion.ExcelAPI.Miscellaneous.LinearInterp(Peturbed_QZ,$K64,1,N$1),ZeroCompFreq,'PDH Calc'!$K64/365)</f>
        <v>1</v>
      </c>
      <c r="O64" s="8">
        <f ca="1">_xll.Orion.ExcelAPI.Miscellaneous.Zero2DF(_xll.Orion.ExcelAPI.Miscellaneous.LinearInterp(Peturbed_QZ,$K64,1,O$1),ZeroCompFreq,'PDH Calc'!$K64/365)</f>
        <v>1</v>
      </c>
      <c r="P64" s="8">
        <f ca="1">_xll.Orion.ExcelAPI.Miscellaneous.Zero2DF(_xll.Orion.ExcelAPI.Miscellaneous.LinearInterp(Peturbed_QZ,$K64,1,P$1),ZeroCompFreq,'PDH Calc'!$K64/365)</f>
        <v>1</v>
      </c>
      <c r="Q64" s="8">
        <f ca="1">_xll.Orion.ExcelAPI.Miscellaneous.Zero2DF(_xll.Orion.ExcelAPI.Miscellaneous.LinearInterp(Peturbed_QZ,$K64,1,Q$1),ZeroCompFreq,'PDH Calc'!$K64/365)</f>
        <v>1</v>
      </c>
      <c r="R64" s="8">
        <f ca="1">_xll.Orion.ExcelAPI.Miscellaneous.Zero2DF(_xll.Orion.ExcelAPI.Miscellaneous.LinearInterp(Peturbed_QZ,$K64,1,R$1),ZeroCompFreq,'PDH Calc'!$K64/365)</f>
        <v>1</v>
      </c>
      <c r="S64" s="8">
        <f ca="1">_xll.Orion.ExcelAPI.Miscellaneous.Zero2DF(_xll.Orion.ExcelAPI.Miscellaneous.LinearInterp(Peturbed_QZ,$K64,1,S$1),ZeroCompFreq,'PDH Calc'!$K64/365)</f>
        <v>1</v>
      </c>
      <c r="T64" s="8">
        <f ca="1">_xll.Orion.ExcelAPI.Miscellaneous.Zero2DF(_xll.Orion.ExcelAPI.Miscellaneous.LinearInterp(Peturbed_QZ,$K64,1,T$1),ZeroCompFreq,'PDH Calc'!$K64/365)</f>
        <v>1</v>
      </c>
      <c r="U64" s="8">
        <f ca="1">_xll.Orion.ExcelAPI.Miscellaneous.Zero2DF(_xll.Orion.ExcelAPI.Miscellaneous.LinearInterp(Peturbed_QZ,$K64,1,U$1),ZeroCompFreq,'PDH Calc'!$K64/365)</f>
        <v>1</v>
      </c>
      <c r="V64" s="8">
        <f ca="1">_xll.Orion.ExcelAPI.Miscellaneous.Zero2DF(_xll.Orion.ExcelAPI.Miscellaneous.LinearInterp(Peturbed_QZ,$K64,1,V$1),ZeroCompFreq,'PDH Calc'!$K64/365)</f>
        <v>1</v>
      </c>
      <c r="W64" s="8">
        <f ca="1">_xll.Orion.ExcelAPI.Miscellaneous.Zero2DF(_xll.Orion.ExcelAPI.Miscellaneous.LinearInterp(Peturbed_QZ,$K64,1,W$1),ZeroCompFreq,'PDH Calc'!$K64/365)</f>
        <v>1</v>
      </c>
      <c r="X64" s="8">
        <f ca="1">_xll.Orion.ExcelAPI.Miscellaneous.Zero2DF(_xll.Orion.ExcelAPI.Miscellaneous.LinearInterp(Peturbed_QZ,$K64,1,X$1),ZeroCompFreq,'PDH Calc'!$K64/365)</f>
        <v>1</v>
      </c>
      <c r="Y64" s="8">
        <f ca="1">_xll.Orion.ExcelAPI.Miscellaneous.Zero2DF(_xll.Orion.ExcelAPI.Miscellaneous.LinearInterp(Peturbed_QZ,$K64,1,Y$1),ZeroCompFreq,'PDH Calc'!$K64/365)</f>
        <v>1</v>
      </c>
      <c r="Z64" s="8">
        <f ca="1">_xll.Orion.ExcelAPI.Miscellaneous.Zero2DF(_xll.Orion.ExcelAPI.Miscellaneous.LinearInterp(Peturbed_QZ,$K64,1,Z$1),ZeroCompFreq,'PDH Calc'!$K64/365)</f>
        <v>1</v>
      </c>
      <c r="AA64" s="8">
        <f ca="1">_xll.Orion.ExcelAPI.Miscellaneous.Zero2DF(_xll.Orion.ExcelAPI.Miscellaneous.LinearInterp(Peturbed_QZ,$K64,1,AA$1),ZeroCompFreq,'PDH Calc'!$K64/365)</f>
        <v>1</v>
      </c>
      <c r="AB64" s="8">
        <f ca="1">_xll.Orion.ExcelAPI.Miscellaneous.Zero2DF(_xll.Orion.ExcelAPI.Miscellaneous.LinearInterp(Peturbed_QZ,$K64,1,AB$1),ZeroCompFreq,'PDH Calc'!$K64/365)</f>
        <v>1</v>
      </c>
      <c r="AC64" s="8">
        <f ca="1">_xll.Orion.ExcelAPI.Miscellaneous.Zero2DF(_xll.Orion.ExcelAPI.Miscellaneous.LinearInterp(Peturbed_QZ,$K64,1,AC$1),ZeroCompFreq,'PDH Calc'!$K64/365)</f>
        <v>1</v>
      </c>
      <c r="AD64" s="8">
        <f ca="1">_xll.Orion.ExcelAPI.Miscellaneous.Zero2DF(_xll.Orion.ExcelAPI.Miscellaneous.LinearInterp(Peturbed_QZ,$K64,1,AD$1),ZeroCompFreq,'PDH Calc'!$K64/365)</f>
        <v>1</v>
      </c>
      <c r="AE64" s="8">
        <f ca="1">_xll.Orion.ExcelAPI.Miscellaneous.Zero2DF(_xll.Orion.ExcelAPI.Miscellaneous.LinearInterp(Peturbed_QZ,$K64,1,AE$1),ZeroCompFreq,'PDH Calc'!$K64/365)</f>
        <v>1</v>
      </c>
      <c r="AF64" s="8">
        <f ca="1">_xll.Orion.ExcelAPI.Miscellaneous.Zero2DF(_xll.Orion.ExcelAPI.Miscellaneous.LinearInterp(Peturbed_QZ,$K64,1,AF$1),ZeroCompFreq,'PDH Calc'!$K64/365)</f>
        <v>1</v>
      </c>
      <c r="AG64" s="8">
        <f ca="1">_xll.Orion.ExcelAPI.Miscellaneous.Zero2DF(_xll.Orion.ExcelAPI.Miscellaneous.LinearInterp(Peturbed_QZ,$K64,1,AG$1),ZeroCompFreq,'PDH Calc'!$K64/365)</f>
        <v>1</v>
      </c>
      <c r="AH64" s="8">
        <f ca="1">_xll.Orion.ExcelAPI.Miscellaneous.Zero2DF(_xll.Orion.ExcelAPI.Miscellaneous.LinearInterp(Peturbed_QZ,$K64,1,AH$1),ZeroCompFreq,'PDH Calc'!$K64/365)</f>
        <v>1</v>
      </c>
      <c r="AI64" s="8">
        <f ca="1">_xll.Orion.ExcelAPI.Miscellaneous.Zero2DF(_xll.Orion.ExcelAPI.Miscellaneous.LinearInterp(Peturbed_QZ,$K64,1,AI$1),ZeroCompFreq,'PDH Calc'!$K64/365)</f>
        <v>1</v>
      </c>
      <c r="AJ64" s="8">
        <f ca="1">_xll.Orion.ExcelAPI.Miscellaneous.Zero2DF(_xll.Orion.ExcelAPI.Miscellaneous.LinearInterp(Peturbed_QZ,$K64,1,AJ$1),ZeroCompFreq,'PDH Calc'!$K64/365)</f>
        <v>1</v>
      </c>
      <c r="AK64" s="8">
        <f ca="1">_xll.Orion.ExcelAPI.Miscellaneous.Zero2DF(_xll.Orion.ExcelAPI.Miscellaneous.LinearInterp(Peturbed_QZ,$K64,1,AK$1),ZeroCompFreq,'PDH Calc'!$K64/365)</f>
        <v>1</v>
      </c>
    </row>
    <row r="65" spans="1:37">
      <c r="A65" s="4"/>
      <c r="B65" s="6"/>
      <c r="F65" s="11"/>
      <c r="G65" s="6"/>
      <c r="H65" s="20"/>
      <c r="I65" s="21"/>
      <c r="J65" s="26"/>
      <c r="K65" s="6">
        <f t="shared" ca="1" si="7"/>
        <v>0</v>
      </c>
      <c r="L65" s="201">
        <f ca="1">_xll.Orion.ExcelAPI.Miscellaneous.Zero2DF(_xll.Orion.ExcelAPI.Miscellaneous.LinearInterp(Peturbed_QZ,$K65,1,L$1),ZeroCompFreq,'PDH Calc'!$K65/365)</f>
        <v>1</v>
      </c>
      <c r="M65" s="8">
        <f ca="1">_xll.Orion.ExcelAPI.Miscellaneous.Zero2DF(_xll.Orion.ExcelAPI.Miscellaneous.LinearInterp(Peturbed_QZ,$K65,1,M$1),ZeroCompFreq,'PDH Calc'!$K65/365)</f>
        <v>1</v>
      </c>
      <c r="N65" s="8">
        <f ca="1">_xll.Orion.ExcelAPI.Miscellaneous.Zero2DF(_xll.Orion.ExcelAPI.Miscellaneous.LinearInterp(Peturbed_QZ,$K65,1,N$1),ZeroCompFreq,'PDH Calc'!$K65/365)</f>
        <v>1</v>
      </c>
      <c r="O65" s="8">
        <f ca="1">_xll.Orion.ExcelAPI.Miscellaneous.Zero2DF(_xll.Orion.ExcelAPI.Miscellaneous.LinearInterp(Peturbed_QZ,$K65,1,O$1),ZeroCompFreq,'PDH Calc'!$K65/365)</f>
        <v>1</v>
      </c>
      <c r="P65" s="8">
        <f ca="1">_xll.Orion.ExcelAPI.Miscellaneous.Zero2DF(_xll.Orion.ExcelAPI.Miscellaneous.LinearInterp(Peturbed_QZ,$K65,1,P$1),ZeroCompFreq,'PDH Calc'!$K65/365)</f>
        <v>1</v>
      </c>
      <c r="Q65" s="8">
        <f ca="1">_xll.Orion.ExcelAPI.Miscellaneous.Zero2DF(_xll.Orion.ExcelAPI.Miscellaneous.LinearInterp(Peturbed_QZ,$K65,1,Q$1),ZeroCompFreq,'PDH Calc'!$K65/365)</f>
        <v>1</v>
      </c>
      <c r="R65" s="8">
        <f ca="1">_xll.Orion.ExcelAPI.Miscellaneous.Zero2DF(_xll.Orion.ExcelAPI.Miscellaneous.LinearInterp(Peturbed_QZ,$K65,1,R$1),ZeroCompFreq,'PDH Calc'!$K65/365)</f>
        <v>1</v>
      </c>
      <c r="S65" s="8">
        <f ca="1">_xll.Orion.ExcelAPI.Miscellaneous.Zero2DF(_xll.Orion.ExcelAPI.Miscellaneous.LinearInterp(Peturbed_QZ,$K65,1,S$1),ZeroCompFreq,'PDH Calc'!$K65/365)</f>
        <v>1</v>
      </c>
      <c r="T65" s="8">
        <f ca="1">_xll.Orion.ExcelAPI.Miscellaneous.Zero2DF(_xll.Orion.ExcelAPI.Miscellaneous.LinearInterp(Peturbed_QZ,$K65,1,T$1),ZeroCompFreq,'PDH Calc'!$K65/365)</f>
        <v>1</v>
      </c>
      <c r="U65" s="8">
        <f ca="1">_xll.Orion.ExcelAPI.Miscellaneous.Zero2DF(_xll.Orion.ExcelAPI.Miscellaneous.LinearInterp(Peturbed_QZ,$K65,1,U$1),ZeroCompFreq,'PDH Calc'!$K65/365)</f>
        <v>1</v>
      </c>
      <c r="V65" s="8">
        <f ca="1">_xll.Orion.ExcelAPI.Miscellaneous.Zero2DF(_xll.Orion.ExcelAPI.Miscellaneous.LinearInterp(Peturbed_QZ,$K65,1,V$1),ZeroCompFreq,'PDH Calc'!$K65/365)</f>
        <v>1</v>
      </c>
      <c r="W65" s="8">
        <f ca="1">_xll.Orion.ExcelAPI.Miscellaneous.Zero2DF(_xll.Orion.ExcelAPI.Miscellaneous.LinearInterp(Peturbed_QZ,$K65,1,W$1),ZeroCompFreq,'PDH Calc'!$K65/365)</f>
        <v>1</v>
      </c>
      <c r="X65" s="8">
        <f ca="1">_xll.Orion.ExcelAPI.Miscellaneous.Zero2DF(_xll.Orion.ExcelAPI.Miscellaneous.LinearInterp(Peturbed_QZ,$K65,1,X$1),ZeroCompFreq,'PDH Calc'!$K65/365)</f>
        <v>1</v>
      </c>
      <c r="Y65" s="8">
        <f ca="1">_xll.Orion.ExcelAPI.Miscellaneous.Zero2DF(_xll.Orion.ExcelAPI.Miscellaneous.LinearInterp(Peturbed_QZ,$K65,1,Y$1),ZeroCompFreq,'PDH Calc'!$K65/365)</f>
        <v>1</v>
      </c>
      <c r="Z65" s="8">
        <f ca="1">_xll.Orion.ExcelAPI.Miscellaneous.Zero2DF(_xll.Orion.ExcelAPI.Miscellaneous.LinearInterp(Peturbed_QZ,$K65,1,Z$1),ZeroCompFreq,'PDH Calc'!$K65/365)</f>
        <v>1</v>
      </c>
      <c r="AA65" s="8">
        <f ca="1">_xll.Orion.ExcelAPI.Miscellaneous.Zero2DF(_xll.Orion.ExcelAPI.Miscellaneous.LinearInterp(Peturbed_QZ,$K65,1,AA$1),ZeroCompFreq,'PDH Calc'!$K65/365)</f>
        <v>1</v>
      </c>
      <c r="AB65" s="8">
        <f ca="1">_xll.Orion.ExcelAPI.Miscellaneous.Zero2DF(_xll.Orion.ExcelAPI.Miscellaneous.LinearInterp(Peturbed_QZ,$K65,1,AB$1),ZeroCompFreq,'PDH Calc'!$K65/365)</f>
        <v>1</v>
      </c>
      <c r="AC65" s="8">
        <f ca="1">_xll.Orion.ExcelAPI.Miscellaneous.Zero2DF(_xll.Orion.ExcelAPI.Miscellaneous.LinearInterp(Peturbed_QZ,$K65,1,AC$1),ZeroCompFreq,'PDH Calc'!$K65/365)</f>
        <v>1</v>
      </c>
      <c r="AD65" s="8">
        <f ca="1">_xll.Orion.ExcelAPI.Miscellaneous.Zero2DF(_xll.Orion.ExcelAPI.Miscellaneous.LinearInterp(Peturbed_QZ,$K65,1,AD$1),ZeroCompFreq,'PDH Calc'!$K65/365)</f>
        <v>1</v>
      </c>
      <c r="AE65" s="8">
        <f ca="1">_xll.Orion.ExcelAPI.Miscellaneous.Zero2DF(_xll.Orion.ExcelAPI.Miscellaneous.LinearInterp(Peturbed_QZ,$K65,1,AE$1),ZeroCompFreq,'PDH Calc'!$K65/365)</f>
        <v>1</v>
      </c>
      <c r="AF65" s="8">
        <f ca="1">_xll.Orion.ExcelAPI.Miscellaneous.Zero2DF(_xll.Orion.ExcelAPI.Miscellaneous.LinearInterp(Peturbed_QZ,$K65,1,AF$1),ZeroCompFreq,'PDH Calc'!$K65/365)</f>
        <v>1</v>
      </c>
      <c r="AG65" s="8">
        <f ca="1">_xll.Orion.ExcelAPI.Miscellaneous.Zero2DF(_xll.Orion.ExcelAPI.Miscellaneous.LinearInterp(Peturbed_QZ,$K65,1,AG$1),ZeroCompFreq,'PDH Calc'!$K65/365)</f>
        <v>1</v>
      </c>
      <c r="AH65" s="8">
        <f ca="1">_xll.Orion.ExcelAPI.Miscellaneous.Zero2DF(_xll.Orion.ExcelAPI.Miscellaneous.LinearInterp(Peturbed_QZ,$K65,1,AH$1),ZeroCompFreq,'PDH Calc'!$K65/365)</f>
        <v>1</v>
      </c>
      <c r="AI65" s="8">
        <f ca="1">_xll.Orion.ExcelAPI.Miscellaneous.Zero2DF(_xll.Orion.ExcelAPI.Miscellaneous.LinearInterp(Peturbed_QZ,$K65,1,AI$1),ZeroCompFreq,'PDH Calc'!$K65/365)</f>
        <v>1</v>
      </c>
      <c r="AJ65" s="8">
        <f ca="1">_xll.Orion.ExcelAPI.Miscellaneous.Zero2DF(_xll.Orion.ExcelAPI.Miscellaneous.LinearInterp(Peturbed_QZ,$K65,1,AJ$1),ZeroCompFreq,'PDH Calc'!$K65/365)</f>
        <v>1</v>
      </c>
      <c r="AK65" s="8">
        <f ca="1">_xll.Orion.ExcelAPI.Miscellaneous.Zero2DF(_xll.Orion.ExcelAPI.Miscellaneous.LinearInterp(Peturbed_QZ,$K65,1,AK$1),ZeroCompFreq,'PDH Calc'!$K65/365)</f>
        <v>1</v>
      </c>
    </row>
    <row r="66" spans="1:37">
      <c r="A66" s="4"/>
      <c r="B66" s="6"/>
      <c r="F66" s="11"/>
      <c r="G66" s="6"/>
      <c r="H66" s="20"/>
      <c r="I66" s="21"/>
      <c r="J66" s="26"/>
      <c r="K66" s="6">
        <f t="shared" ca="1" si="7"/>
        <v>0</v>
      </c>
      <c r="L66" s="201">
        <f ca="1">_xll.Orion.ExcelAPI.Miscellaneous.Zero2DF(_xll.Orion.ExcelAPI.Miscellaneous.LinearInterp(Peturbed_QZ,$K66,1,L$1),ZeroCompFreq,'PDH Calc'!$K66/365)</f>
        <v>1</v>
      </c>
      <c r="M66" s="8">
        <f ca="1">_xll.Orion.ExcelAPI.Miscellaneous.Zero2DF(_xll.Orion.ExcelAPI.Miscellaneous.LinearInterp(Peturbed_QZ,$K66,1,M$1),ZeroCompFreq,'PDH Calc'!$K66/365)</f>
        <v>1</v>
      </c>
      <c r="N66" s="8">
        <f ca="1">_xll.Orion.ExcelAPI.Miscellaneous.Zero2DF(_xll.Orion.ExcelAPI.Miscellaneous.LinearInterp(Peturbed_QZ,$K66,1,N$1),ZeroCompFreq,'PDH Calc'!$K66/365)</f>
        <v>1</v>
      </c>
      <c r="O66" s="8">
        <f ca="1">_xll.Orion.ExcelAPI.Miscellaneous.Zero2DF(_xll.Orion.ExcelAPI.Miscellaneous.LinearInterp(Peturbed_QZ,$K66,1,O$1),ZeroCompFreq,'PDH Calc'!$K66/365)</f>
        <v>1</v>
      </c>
      <c r="P66" s="8">
        <f ca="1">_xll.Orion.ExcelAPI.Miscellaneous.Zero2DF(_xll.Orion.ExcelAPI.Miscellaneous.LinearInterp(Peturbed_QZ,$K66,1,P$1),ZeroCompFreq,'PDH Calc'!$K66/365)</f>
        <v>1</v>
      </c>
      <c r="Q66" s="8">
        <f ca="1">_xll.Orion.ExcelAPI.Miscellaneous.Zero2DF(_xll.Orion.ExcelAPI.Miscellaneous.LinearInterp(Peturbed_QZ,$K66,1,Q$1),ZeroCompFreq,'PDH Calc'!$K66/365)</f>
        <v>1</v>
      </c>
      <c r="R66" s="8">
        <f ca="1">_xll.Orion.ExcelAPI.Miscellaneous.Zero2DF(_xll.Orion.ExcelAPI.Miscellaneous.LinearInterp(Peturbed_QZ,$K66,1,R$1),ZeroCompFreq,'PDH Calc'!$K66/365)</f>
        <v>1</v>
      </c>
      <c r="S66" s="8">
        <f ca="1">_xll.Orion.ExcelAPI.Miscellaneous.Zero2DF(_xll.Orion.ExcelAPI.Miscellaneous.LinearInterp(Peturbed_QZ,$K66,1,S$1),ZeroCompFreq,'PDH Calc'!$K66/365)</f>
        <v>1</v>
      </c>
      <c r="T66" s="8">
        <f ca="1">_xll.Orion.ExcelAPI.Miscellaneous.Zero2DF(_xll.Orion.ExcelAPI.Miscellaneous.LinearInterp(Peturbed_QZ,$K66,1,T$1),ZeroCompFreq,'PDH Calc'!$K66/365)</f>
        <v>1</v>
      </c>
      <c r="U66" s="8">
        <f ca="1">_xll.Orion.ExcelAPI.Miscellaneous.Zero2DF(_xll.Orion.ExcelAPI.Miscellaneous.LinearInterp(Peturbed_QZ,$K66,1,U$1),ZeroCompFreq,'PDH Calc'!$K66/365)</f>
        <v>1</v>
      </c>
      <c r="V66" s="8">
        <f ca="1">_xll.Orion.ExcelAPI.Miscellaneous.Zero2DF(_xll.Orion.ExcelAPI.Miscellaneous.LinearInterp(Peturbed_QZ,$K66,1,V$1),ZeroCompFreq,'PDH Calc'!$K66/365)</f>
        <v>1</v>
      </c>
      <c r="W66" s="8">
        <f ca="1">_xll.Orion.ExcelAPI.Miscellaneous.Zero2DF(_xll.Orion.ExcelAPI.Miscellaneous.LinearInterp(Peturbed_QZ,$K66,1,W$1),ZeroCompFreq,'PDH Calc'!$K66/365)</f>
        <v>1</v>
      </c>
      <c r="X66" s="8">
        <f ca="1">_xll.Orion.ExcelAPI.Miscellaneous.Zero2DF(_xll.Orion.ExcelAPI.Miscellaneous.LinearInterp(Peturbed_QZ,$K66,1,X$1),ZeroCompFreq,'PDH Calc'!$K66/365)</f>
        <v>1</v>
      </c>
      <c r="Y66" s="8">
        <f ca="1">_xll.Orion.ExcelAPI.Miscellaneous.Zero2DF(_xll.Orion.ExcelAPI.Miscellaneous.LinearInterp(Peturbed_QZ,$K66,1,Y$1),ZeroCompFreq,'PDH Calc'!$K66/365)</f>
        <v>1</v>
      </c>
      <c r="Z66" s="8">
        <f ca="1">_xll.Orion.ExcelAPI.Miscellaneous.Zero2DF(_xll.Orion.ExcelAPI.Miscellaneous.LinearInterp(Peturbed_QZ,$K66,1,Z$1),ZeroCompFreq,'PDH Calc'!$K66/365)</f>
        <v>1</v>
      </c>
      <c r="AA66" s="8">
        <f ca="1">_xll.Orion.ExcelAPI.Miscellaneous.Zero2DF(_xll.Orion.ExcelAPI.Miscellaneous.LinearInterp(Peturbed_QZ,$K66,1,AA$1),ZeroCompFreq,'PDH Calc'!$K66/365)</f>
        <v>1</v>
      </c>
      <c r="AB66" s="8">
        <f ca="1">_xll.Orion.ExcelAPI.Miscellaneous.Zero2DF(_xll.Orion.ExcelAPI.Miscellaneous.LinearInterp(Peturbed_QZ,$K66,1,AB$1),ZeroCompFreq,'PDH Calc'!$K66/365)</f>
        <v>1</v>
      </c>
      <c r="AC66" s="8">
        <f ca="1">_xll.Orion.ExcelAPI.Miscellaneous.Zero2DF(_xll.Orion.ExcelAPI.Miscellaneous.LinearInterp(Peturbed_QZ,$K66,1,AC$1),ZeroCompFreq,'PDH Calc'!$K66/365)</f>
        <v>1</v>
      </c>
      <c r="AD66" s="8">
        <f ca="1">_xll.Orion.ExcelAPI.Miscellaneous.Zero2DF(_xll.Orion.ExcelAPI.Miscellaneous.LinearInterp(Peturbed_QZ,$K66,1,AD$1),ZeroCompFreq,'PDH Calc'!$K66/365)</f>
        <v>1</v>
      </c>
      <c r="AE66" s="8">
        <f ca="1">_xll.Orion.ExcelAPI.Miscellaneous.Zero2DF(_xll.Orion.ExcelAPI.Miscellaneous.LinearInterp(Peturbed_QZ,$K66,1,AE$1),ZeroCompFreq,'PDH Calc'!$K66/365)</f>
        <v>1</v>
      </c>
      <c r="AF66" s="8">
        <f ca="1">_xll.Orion.ExcelAPI.Miscellaneous.Zero2DF(_xll.Orion.ExcelAPI.Miscellaneous.LinearInterp(Peturbed_QZ,$K66,1,AF$1),ZeroCompFreq,'PDH Calc'!$K66/365)</f>
        <v>1</v>
      </c>
      <c r="AG66" s="8">
        <f ca="1">_xll.Orion.ExcelAPI.Miscellaneous.Zero2DF(_xll.Orion.ExcelAPI.Miscellaneous.LinearInterp(Peturbed_QZ,$K66,1,AG$1),ZeroCompFreq,'PDH Calc'!$K66/365)</f>
        <v>1</v>
      </c>
      <c r="AH66" s="8">
        <f ca="1">_xll.Orion.ExcelAPI.Miscellaneous.Zero2DF(_xll.Orion.ExcelAPI.Miscellaneous.LinearInterp(Peturbed_QZ,$K66,1,AH$1),ZeroCompFreq,'PDH Calc'!$K66/365)</f>
        <v>1</v>
      </c>
      <c r="AI66" s="8">
        <f ca="1">_xll.Orion.ExcelAPI.Miscellaneous.Zero2DF(_xll.Orion.ExcelAPI.Miscellaneous.LinearInterp(Peturbed_QZ,$K66,1,AI$1),ZeroCompFreq,'PDH Calc'!$K66/365)</f>
        <v>1</v>
      </c>
      <c r="AJ66" s="8">
        <f ca="1">_xll.Orion.ExcelAPI.Miscellaneous.Zero2DF(_xll.Orion.ExcelAPI.Miscellaneous.LinearInterp(Peturbed_QZ,$K66,1,AJ$1),ZeroCompFreq,'PDH Calc'!$K66/365)</f>
        <v>1</v>
      </c>
      <c r="AK66" s="8">
        <f ca="1">_xll.Orion.ExcelAPI.Miscellaneous.Zero2DF(_xll.Orion.ExcelAPI.Miscellaneous.LinearInterp(Peturbed_QZ,$K66,1,AK$1),ZeroCompFreq,'PDH Calc'!$K66/365)</f>
        <v>1</v>
      </c>
    </row>
    <row r="67" spans="1:37">
      <c r="A67" s="4"/>
      <c r="B67" s="6"/>
      <c r="F67" s="11"/>
      <c r="G67" s="6"/>
      <c r="H67" s="20"/>
      <c r="I67" s="21"/>
      <c r="J67" s="26"/>
      <c r="K67" s="6">
        <f t="shared" ca="1" si="7"/>
        <v>0</v>
      </c>
      <c r="L67" s="201">
        <f ca="1">_xll.Orion.ExcelAPI.Miscellaneous.Zero2DF(_xll.Orion.ExcelAPI.Miscellaneous.LinearInterp(Peturbed_QZ,$K67,1,L$1),ZeroCompFreq,'PDH Calc'!$K67/365)</f>
        <v>1</v>
      </c>
      <c r="M67" s="8">
        <f ca="1">_xll.Orion.ExcelAPI.Miscellaneous.Zero2DF(_xll.Orion.ExcelAPI.Miscellaneous.LinearInterp(Peturbed_QZ,$K67,1,M$1),ZeroCompFreq,'PDH Calc'!$K67/365)</f>
        <v>1</v>
      </c>
      <c r="N67" s="8">
        <f ca="1">_xll.Orion.ExcelAPI.Miscellaneous.Zero2DF(_xll.Orion.ExcelAPI.Miscellaneous.LinearInterp(Peturbed_QZ,$K67,1,N$1),ZeroCompFreq,'PDH Calc'!$K67/365)</f>
        <v>1</v>
      </c>
      <c r="O67" s="8">
        <f ca="1">_xll.Orion.ExcelAPI.Miscellaneous.Zero2DF(_xll.Orion.ExcelAPI.Miscellaneous.LinearInterp(Peturbed_QZ,$K67,1,O$1),ZeroCompFreq,'PDH Calc'!$K67/365)</f>
        <v>1</v>
      </c>
      <c r="P67" s="8">
        <f ca="1">_xll.Orion.ExcelAPI.Miscellaneous.Zero2DF(_xll.Orion.ExcelAPI.Miscellaneous.LinearInterp(Peturbed_QZ,$K67,1,P$1),ZeroCompFreq,'PDH Calc'!$K67/365)</f>
        <v>1</v>
      </c>
      <c r="Q67" s="8">
        <f ca="1">_xll.Orion.ExcelAPI.Miscellaneous.Zero2DF(_xll.Orion.ExcelAPI.Miscellaneous.LinearInterp(Peturbed_QZ,$K67,1,Q$1),ZeroCompFreq,'PDH Calc'!$K67/365)</f>
        <v>1</v>
      </c>
      <c r="R67" s="8">
        <f ca="1">_xll.Orion.ExcelAPI.Miscellaneous.Zero2DF(_xll.Orion.ExcelAPI.Miscellaneous.LinearInterp(Peturbed_QZ,$K67,1,R$1),ZeroCompFreq,'PDH Calc'!$K67/365)</f>
        <v>1</v>
      </c>
      <c r="S67" s="8">
        <f ca="1">_xll.Orion.ExcelAPI.Miscellaneous.Zero2DF(_xll.Orion.ExcelAPI.Miscellaneous.LinearInterp(Peturbed_QZ,$K67,1,S$1),ZeroCompFreq,'PDH Calc'!$K67/365)</f>
        <v>1</v>
      </c>
      <c r="T67" s="8">
        <f ca="1">_xll.Orion.ExcelAPI.Miscellaneous.Zero2DF(_xll.Orion.ExcelAPI.Miscellaneous.LinearInterp(Peturbed_QZ,$K67,1,T$1),ZeroCompFreq,'PDH Calc'!$K67/365)</f>
        <v>1</v>
      </c>
      <c r="U67" s="8">
        <f ca="1">_xll.Orion.ExcelAPI.Miscellaneous.Zero2DF(_xll.Orion.ExcelAPI.Miscellaneous.LinearInterp(Peturbed_QZ,$K67,1,U$1),ZeroCompFreq,'PDH Calc'!$K67/365)</f>
        <v>1</v>
      </c>
      <c r="V67" s="8">
        <f ca="1">_xll.Orion.ExcelAPI.Miscellaneous.Zero2DF(_xll.Orion.ExcelAPI.Miscellaneous.LinearInterp(Peturbed_QZ,$K67,1,V$1),ZeroCompFreq,'PDH Calc'!$K67/365)</f>
        <v>1</v>
      </c>
      <c r="W67" s="8">
        <f ca="1">_xll.Orion.ExcelAPI.Miscellaneous.Zero2DF(_xll.Orion.ExcelAPI.Miscellaneous.LinearInterp(Peturbed_QZ,$K67,1,W$1),ZeroCompFreq,'PDH Calc'!$K67/365)</f>
        <v>1</v>
      </c>
      <c r="X67" s="8">
        <f ca="1">_xll.Orion.ExcelAPI.Miscellaneous.Zero2DF(_xll.Orion.ExcelAPI.Miscellaneous.LinearInterp(Peturbed_QZ,$K67,1,X$1),ZeroCompFreq,'PDH Calc'!$K67/365)</f>
        <v>1</v>
      </c>
      <c r="Y67" s="8">
        <f ca="1">_xll.Orion.ExcelAPI.Miscellaneous.Zero2DF(_xll.Orion.ExcelAPI.Miscellaneous.LinearInterp(Peturbed_QZ,$K67,1,Y$1),ZeroCompFreq,'PDH Calc'!$K67/365)</f>
        <v>1</v>
      </c>
      <c r="Z67" s="8">
        <f ca="1">_xll.Orion.ExcelAPI.Miscellaneous.Zero2DF(_xll.Orion.ExcelAPI.Miscellaneous.LinearInterp(Peturbed_QZ,$K67,1,Z$1),ZeroCompFreq,'PDH Calc'!$K67/365)</f>
        <v>1</v>
      </c>
      <c r="AA67" s="8">
        <f ca="1">_xll.Orion.ExcelAPI.Miscellaneous.Zero2DF(_xll.Orion.ExcelAPI.Miscellaneous.LinearInterp(Peturbed_QZ,$K67,1,AA$1),ZeroCompFreq,'PDH Calc'!$K67/365)</f>
        <v>1</v>
      </c>
      <c r="AB67" s="8">
        <f ca="1">_xll.Orion.ExcelAPI.Miscellaneous.Zero2DF(_xll.Orion.ExcelAPI.Miscellaneous.LinearInterp(Peturbed_QZ,$K67,1,AB$1),ZeroCompFreq,'PDH Calc'!$K67/365)</f>
        <v>1</v>
      </c>
      <c r="AC67" s="8">
        <f ca="1">_xll.Orion.ExcelAPI.Miscellaneous.Zero2DF(_xll.Orion.ExcelAPI.Miscellaneous.LinearInterp(Peturbed_QZ,$K67,1,AC$1),ZeroCompFreq,'PDH Calc'!$K67/365)</f>
        <v>1</v>
      </c>
      <c r="AD67" s="8">
        <f ca="1">_xll.Orion.ExcelAPI.Miscellaneous.Zero2DF(_xll.Orion.ExcelAPI.Miscellaneous.LinearInterp(Peturbed_QZ,$K67,1,AD$1),ZeroCompFreq,'PDH Calc'!$K67/365)</f>
        <v>1</v>
      </c>
      <c r="AE67" s="8">
        <f ca="1">_xll.Orion.ExcelAPI.Miscellaneous.Zero2DF(_xll.Orion.ExcelAPI.Miscellaneous.LinearInterp(Peturbed_QZ,$K67,1,AE$1),ZeroCompFreq,'PDH Calc'!$K67/365)</f>
        <v>1</v>
      </c>
      <c r="AF67" s="8">
        <f ca="1">_xll.Orion.ExcelAPI.Miscellaneous.Zero2DF(_xll.Orion.ExcelAPI.Miscellaneous.LinearInterp(Peturbed_QZ,$K67,1,AF$1),ZeroCompFreq,'PDH Calc'!$K67/365)</f>
        <v>1</v>
      </c>
      <c r="AG67" s="8">
        <f ca="1">_xll.Orion.ExcelAPI.Miscellaneous.Zero2DF(_xll.Orion.ExcelAPI.Miscellaneous.LinearInterp(Peturbed_QZ,$K67,1,AG$1),ZeroCompFreq,'PDH Calc'!$K67/365)</f>
        <v>1</v>
      </c>
      <c r="AH67" s="8">
        <f ca="1">_xll.Orion.ExcelAPI.Miscellaneous.Zero2DF(_xll.Orion.ExcelAPI.Miscellaneous.LinearInterp(Peturbed_QZ,$K67,1,AH$1),ZeroCompFreq,'PDH Calc'!$K67/365)</f>
        <v>1</v>
      </c>
      <c r="AI67" s="8">
        <f ca="1">_xll.Orion.ExcelAPI.Miscellaneous.Zero2DF(_xll.Orion.ExcelAPI.Miscellaneous.LinearInterp(Peturbed_QZ,$K67,1,AI$1),ZeroCompFreq,'PDH Calc'!$K67/365)</f>
        <v>1</v>
      </c>
      <c r="AJ67" s="8">
        <f ca="1">_xll.Orion.ExcelAPI.Miscellaneous.Zero2DF(_xll.Orion.ExcelAPI.Miscellaneous.LinearInterp(Peturbed_QZ,$K67,1,AJ$1),ZeroCompFreq,'PDH Calc'!$K67/365)</f>
        <v>1</v>
      </c>
      <c r="AK67" s="8">
        <f ca="1">_xll.Orion.ExcelAPI.Miscellaneous.Zero2DF(_xll.Orion.ExcelAPI.Miscellaneous.LinearInterp(Peturbed_QZ,$K67,1,AK$1),ZeroCompFreq,'PDH Calc'!$K67/365)</f>
        <v>1</v>
      </c>
    </row>
    <row r="68" spans="1:37">
      <c r="A68" s="4"/>
      <c r="B68" s="6"/>
      <c r="F68" s="11"/>
      <c r="G68" s="6"/>
      <c r="H68" s="20"/>
      <c r="I68" s="21"/>
      <c r="J68" s="26"/>
      <c r="K68" s="6">
        <f t="shared" ca="1" si="7"/>
        <v>0</v>
      </c>
      <c r="L68" s="201">
        <f ca="1">_xll.Orion.ExcelAPI.Miscellaneous.Zero2DF(_xll.Orion.ExcelAPI.Miscellaneous.LinearInterp(Peturbed_QZ,$K68,1,L$1),ZeroCompFreq,'PDH Calc'!$K68/365)</f>
        <v>1</v>
      </c>
      <c r="M68" s="8">
        <f ca="1">_xll.Orion.ExcelAPI.Miscellaneous.Zero2DF(_xll.Orion.ExcelAPI.Miscellaneous.LinearInterp(Peturbed_QZ,$K68,1,M$1),ZeroCompFreq,'PDH Calc'!$K68/365)</f>
        <v>1</v>
      </c>
      <c r="N68" s="8">
        <f ca="1">_xll.Orion.ExcelAPI.Miscellaneous.Zero2DF(_xll.Orion.ExcelAPI.Miscellaneous.LinearInterp(Peturbed_QZ,$K68,1,N$1),ZeroCompFreq,'PDH Calc'!$K68/365)</f>
        <v>1</v>
      </c>
      <c r="O68" s="8">
        <f ca="1">_xll.Orion.ExcelAPI.Miscellaneous.Zero2DF(_xll.Orion.ExcelAPI.Miscellaneous.LinearInterp(Peturbed_QZ,$K68,1,O$1),ZeroCompFreq,'PDH Calc'!$K68/365)</f>
        <v>1</v>
      </c>
      <c r="P68" s="8">
        <f ca="1">_xll.Orion.ExcelAPI.Miscellaneous.Zero2DF(_xll.Orion.ExcelAPI.Miscellaneous.LinearInterp(Peturbed_QZ,$K68,1,P$1),ZeroCompFreq,'PDH Calc'!$K68/365)</f>
        <v>1</v>
      </c>
      <c r="Q68" s="8">
        <f ca="1">_xll.Orion.ExcelAPI.Miscellaneous.Zero2DF(_xll.Orion.ExcelAPI.Miscellaneous.LinearInterp(Peturbed_QZ,$K68,1,Q$1),ZeroCompFreq,'PDH Calc'!$K68/365)</f>
        <v>1</v>
      </c>
      <c r="R68" s="8">
        <f ca="1">_xll.Orion.ExcelAPI.Miscellaneous.Zero2DF(_xll.Orion.ExcelAPI.Miscellaneous.LinearInterp(Peturbed_QZ,$K68,1,R$1),ZeroCompFreq,'PDH Calc'!$K68/365)</f>
        <v>1</v>
      </c>
      <c r="S68" s="8">
        <f ca="1">_xll.Orion.ExcelAPI.Miscellaneous.Zero2DF(_xll.Orion.ExcelAPI.Miscellaneous.LinearInterp(Peturbed_QZ,$K68,1,S$1),ZeroCompFreq,'PDH Calc'!$K68/365)</f>
        <v>1</v>
      </c>
      <c r="T68" s="8">
        <f ca="1">_xll.Orion.ExcelAPI.Miscellaneous.Zero2DF(_xll.Orion.ExcelAPI.Miscellaneous.LinearInterp(Peturbed_QZ,$K68,1,T$1),ZeroCompFreq,'PDH Calc'!$K68/365)</f>
        <v>1</v>
      </c>
      <c r="U68" s="8">
        <f ca="1">_xll.Orion.ExcelAPI.Miscellaneous.Zero2DF(_xll.Orion.ExcelAPI.Miscellaneous.LinearInterp(Peturbed_QZ,$K68,1,U$1),ZeroCompFreq,'PDH Calc'!$K68/365)</f>
        <v>1</v>
      </c>
      <c r="V68" s="8">
        <f ca="1">_xll.Orion.ExcelAPI.Miscellaneous.Zero2DF(_xll.Orion.ExcelAPI.Miscellaneous.LinearInterp(Peturbed_QZ,$K68,1,V$1),ZeroCompFreq,'PDH Calc'!$K68/365)</f>
        <v>1</v>
      </c>
      <c r="W68" s="8">
        <f ca="1">_xll.Orion.ExcelAPI.Miscellaneous.Zero2DF(_xll.Orion.ExcelAPI.Miscellaneous.LinearInterp(Peturbed_QZ,$K68,1,W$1),ZeroCompFreq,'PDH Calc'!$K68/365)</f>
        <v>1</v>
      </c>
      <c r="X68" s="8">
        <f ca="1">_xll.Orion.ExcelAPI.Miscellaneous.Zero2DF(_xll.Orion.ExcelAPI.Miscellaneous.LinearInterp(Peturbed_QZ,$K68,1,X$1),ZeroCompFreq,'PDH Calc'!$K68/365)</f>
        <v>1</v>
      </c>
      <c r="Y68" s="8">
        <f ca="1">_xll.Orion.ExcelAPI.Miscellaneous.Zero2DF(_xll.Orion.ExcelAPI.Miscellaneous.LinearInterp(Peturbed_QZ,$K68,1,Y$1),ZeroCompFreq,'PDH Calc'!$K68/365)</f>
        <v>1</v>
      </c>
      <c r="Z68" s="8">
        <f ca="1">_xll.Orion.ExcelAPI.Miscellaneous.Zero2DF(_xll.Orion.ExcelAPI.Miscellaneous.LinearInterp(Peturbed_QZ,$K68,1,Z$1),ZeroCompFreq,'PDH Calc'!$K68/365)</f>
        <v>1</v>
      </c>
      <c r="AA68" s="8">
        <f ca="1">_xll.Orion.ExcelAPI.Miscellaneous.Zero2DF(_xll.Orion.ExcelAPI.Miscellaneous.LinearInterp(Peturbed_QZ,$K68,1,AA$1),ZeroCompFreq,'PDH Calc'!$K68/365)</f>
        <v>1</v>
      </c>
      <c r="AB68" s="8">
        <f ca="1">_xll.Orion.ExcelAPI.Miscellaneous.Zero2DF(_xll.Orion.ExcelAPI.Miscellaneous.LinearInterp(Peturbed_QZ,$K68,1,AB$1),ZeroCompFreq,'PDH Calc'!$K68/365)</f>
        <v>1</v>
      </c>
      <c r="AC68" s="8">
        <f ca="1">_xll.Orion.ExcelAPI.Miscellaneous.Zero2DF(_xll.Orion.ExcelAPI.Miscellaneous.LinearInterp(Peturbed_QZ,$K68,1,AC$1),ZeroCompFreq,'PDH Calc'!$K68/365)</f>
        <v>1</v>
      </c>
      <c r="AD68" s="8">
        <f ca="1">_xll.Orion.ExcelAPI.Miscellaneous.Zero2DF(_xll.Orion.ExcelAPI.Miscellaneous.LinearInterp(Peturbed_QZ,$K68,1,AD$1),ZeroCompFreq,'PDH Calc'!$K68/365)</f>
        <v>1</v>
      </c>
      <c r="AE68" s="8">
        <f ca="1">_xll.Orion.ExcelAPI.Miscellaneous.Zero2DF(_xll.Orion.ExcelAPI.Miscellaneous.LinearInterp(Peturbed_QZ,$K68,1,AE$1),ZeroCompFreq,'PDH Calc'!$K68/365)</f>
        <v>1</v>
      </c>
      <c r="AF68" s="8">
        <f ca="1">_xll.Orion.ExcelAPI.Miscellaneous.Zero2DF(_xll.Orion.ExcelAPI.Miscellaneous.LinearInterp(Peturbed_QZ,$K68,1,AF$1),ZeroCompFreq,'PDH Calc'!$K68/365)</f>
        <v>1</v>
      </c>
      <c r="AG68" s="8">
        <f ca="1">_xll.Orion.ExcelAPI.Miscellaneous.Zero2DF(_xll.Orion.ExcelAPI.Miscellaneous.LinearInterp(Peturbed_QZ,$K68,1,AG$1),ZeroCompFreq,'PDH Calc'!$K68/365)</f>
        <v>1</v>
      </c>
      <c r="AH68" s="8">
        <f ca="1">_xll.Orion.ExcelAPI.Miscellaneous.Zero2DF(_xll.Orion.ExcelAPI.Miscellaneous.LinearInterp(Peturbed_QZ,$K68,1,AH$1),ZeroCompFreq,'PDH Calc'!$K68/365)</f>
        <v>1</v>
      </c>
      <c r="AI68" s="8">
        <f ca="1">_xll.Orion.ExcelAPI.Miscellaneous.Zero2DF(_xll.Orion.ExcelAPI.Miscellaneous.LinearInterp(Peturbed_QZ,$K68,1,AI$1),ZeroCompFreq,'PDH Calc'!$K68/365)</f>
        <v>1</v>
      </c>
      <c r="AJ68" s="8">
        <f ca="1">_xll.Orion.ExcelAPI.Miscellaneous.Zero2DF(_xll.Orion.ExcelAPI.Miscellaneous.LinearInterp(Peturbed_QZ,$K68,1,AJ$1),ZeroCompFreq,'PDH Calc'!$K68/365)</f>
        <v>1</v>
      </c>
      <c r="AK68" s="8">
        <f ca="1">_xll.Orion.ExcelAPI.Miscellaneous.Zero2DF(_xll.Orion.ExcelAPI.Miscellaneous.LinearInterp(Peturbed_QZ,$K68,1,AK$1),ZeroCompFreq,'PDH Calc'!$K68/365)</f>
        <v>1</v>
      </c>
    </row>
    <row r="69" spans="1:37">
      <c r="A69" s="4"/>
      <c r="B69" s="6"/>
      <c r="F69" s="11"/>
      <c r="G69" s="6"/>
      <c r="H69" s="20"/>
      <c r="I69" s="21"/>
      <c r="J69" s="26"/>
      <c r="K69" s="6">
        <f t="shared" ca="1" si="7"/>
        <v>0</v>
      </c>
      <c r="L69" s="201">
        <f ca="1">_xll.Orion.ExcelAPI.Miscellaneous.Zero2DF(_xll.Orion.ExcelAPI.Miscellaneous.LinearInterp(Peturbed_QZ,$K69,1,L$1),ZeroCompFreq,'PDH Calc'!$K69/365)</f>
        <v>1</v>
      </c>
      <c r="M69" s="8">
        <f ca="1">_xll.Orion.ExcelAPI.Miscellaneous.Zero2DF(_xll.Orion.ExcelAPI.Miscellaneous.LinearInterp(Peturbed_QZ,$K69,1,M$1),ZeroCompFreq,'PDH Calc'!$K69/365)</f>
        <v>1</v>
      </c>
      <c r="N69" s="8">
        <f ca="1">_xll.Orion.ExcelAPI.Miscellaneous.Zero2DF(_xll.Orion.ExcelAPI.Miscellaneous.LinearInterp(Peturbed_QZ,$K69,1,N$1),ZeroCompFreq,'PDH Calc'!$K69/365)</f>
        <v>1</v>
      </c>
      <c r="O69" s="8">
        <f ca="1">_xll.Orion.ExcelAPI.Miscellaneous.Zero2DF(_xll.Orion.ExcelAPI.Miscellaneous.LinearInterp(Peturbed_QZ,$K69,1,O$1),ZeroCompFreq,'PDH Calc'!$K69/365)</f>
        <v>1</v>
      </c>
      <c r="P69" s="8">
        <f ca="1">_xll.Orion.ExcelAPI.Miscellaneous.Zero2DF(_xll.Orion.ExcelAPI.Miscellaneous.LinearInterp(Peturbed_QZ,$K69,1,P$1),ZeroCompFreq,'PDH Calc'!$K69/365)</f>
        <v>1</v>
      </c>
      <c r="Q69" s="8">
        <f ca="1">_xll.Orion.ExcelAPI.Miscellaneous.Zero2DF(_xll.Orion.ExcelAPI.Miscellaneous.LinearInterp(Peturbed_QZ,$K69,1,Q$1),ZeroCompFreq,'PDH Calc'!$K69/365)</f>
        <v>1</v>
      </c>
      <c r="R69" s="8">
        <f ca="1">_xll.Orion.ExcelAPI.Miscellaneous.Zero2DF(_xll.Orion.ExcelAPI.Miscellaneous.LinearInterp(Peturbed_QZ,$K69,1,R$1),ZeroCompFreq,'PDH Calc'!$K69/365)</f>
        <v>1</v>
      </c>
      <c r="S69" s="8">
        <f ca="1">_xll.Orion.ExcelAPI.Miscellaneous.Zero2DF(_xll.Orion.ExcelAPI.Miscellaneous.LinearInterp(Peturbed_QZ,$K69,1,S$1),ZeroCompFreq,'PDH Calc'!$K69/365)</f>
        <v>1</v>
      </c>
      <c r="T69" s="8">
        <f ca="1">_xll.Orion.ExcelAPI.Miscellaneous.Zero2DF(_xll.Orion.ExcelAPI.Miscellaneous.LinearInterp(Peturbed_QZ,$K69,1,T$1),ZeroCompFreq,'PDH Calc'!$K69/365)</f>
        <v>1</v>
      </c>
      <c r="U69" s="8">
        <f ca="1">_xll.Orion.ExcelAPI.Miscellaneous.Zero2DF(_xll.Orion.ExcelAPI.Miscellaneous.LinearInterp(Peturbed_QZ,$K69,1,U$1),ZeroCompFreq,'PDH Calc'!$K69/365)</f>
        <v>1</v>
      </c>
      <c r="V69" s="8">
        <f ca="1">_xll.Orion.ExcelAPI.Miscellaneous.Zero2DF(_xll.Orion.ExcelAPI.Miscellaneous.LinearInterp(Peturbed_QZ,$K69,1,V$1),ZeroCompFreq,'PDH Calc'!$K69/365)</f>
        <v>1</v>
      </c>
      <c r="W69" s="8">
        <f ca="1">_xll.Orion.ExcelAPI.Miscellaneous.Zero2DF(_xll.Orion.ExcelAPI.Miscellaneous.LinearInterp(Peturbed_QZ,$K69,1,W$1),ZeroCompFreq,'PDH Calc'!$K69/365)</f>
        <v>1</v>
      </c>
      <c r="X69" s="8">
        <f ca="1">_xll.Orion.ExcelAPI.Miscellaneous.Zero2DF(_xll.Orion.ExcelAPI.Miscellaneous.LinearInterp(Peturbed_QZ,$K69,1,X$1),ZeroCompFreq,'PDH Calc'!$K69/365)</f>
        <v>1</v>
      </c>
      <c r="Y69" s="8">
        <f ca="1">_xll.Orion.ExcelAPI.Miscellaneous.Zero2DF(_xll.Orion.ExcelAPI.Miscellaneous.LinearInterp(Peturbed_QZ,$K69,1,Y$1),ZeroCompFreq,'PDH Calc'!$K69/365)</f>
        <v>1</v>
      </c>
      <c r="Z69" s="8">
        <f ca="1">_xll.Orion.ExcelAPI.Miscellaneous.Zero2DF(_xll.Orion.ExcelAPI.Miscellaneous.LinearInterp(Peturbed_QZ,$K69,1,Z$1),ZeroCompFreq,'PDH Calc'!$K69/365)</f>
        <v>1</v>
      </c>
      <c r="AA69" s="8">
        <f ca="1">_xll.Orion.ExcelAPI.Miscellaneous.Zero2DF(_xll.Orion.ExcelAPI.Miscellaneous.LinearInterp(Peturbed_QZ,$K69,1,AA$1),ZeroCompFreq,'PDH Calc'!$K69/365)</f>
        <v>1</v>
      </c>
      <c r="AB69" s="8">
        <f ca="1">_xll.Orion.ExcelAPI.Miscellaneous.Zero2DF(_xll.Orion.ExcelAPI.Miscellaneous.LinearInterp(Peturbed_QZ,$K69,1,AB$1),ZeroCompFreq,'PDH Calc'!$K69/365)</f>
        <v>1</v>
      </c>
      <c r="AC69" s="8">
        <f ca="1">_xll.Orion.ExcelAPI.Miscellaneous.Zero2DF(_xll.Orion.ExcelAPI.Miscellaneous.LinearInterp(Peturbed_QZ,$K69,1,AC$1),ZeroCompFreq,'PDH Calc'!$K69/365)</f>
        <v>1</v>
      </c>
      <c r="AD69" s="8">
        <f ca="1">_xll.Orion.ExcelAPI.Miscellaneous.Zero2DF(_xll.Orion.ExcelAPI.Miscellaneous.LinearInterp(Peturbed_QZ,$K69,1,AD$1),ZeroCompFreq,'PDH Calc'!$K69/365)</f>
        <v>1</v>
      </c>
      <c r="AE69" s="8">
        <f ca="1">_xll.Orion.ExcelAPI.Miscellaneous.Zero2DF(_xll.Orion.ExcelAPI.Miscellaneous.LinearInterp(Peturbed_QZ,$K69,1,AE$1),ZeroCompFreq,'PDH Calc'!$K69/365)</f>
        <v>1</v>
      </c>
      <c r="AF69" s="8">
        <f ca="1">_xll.Orion.ExcelAPI.Miscellaneous.Zero2DF(_xll.Orion.ExcelAPI.Miscellaneous.LinearInterp(Peturbed_QZ,$K69,1,AF$1),ZeroCompFreq,'PDH Calc'!$K69/365)</f>
        <v>1</v>
      </c>
      <c r="AG69" s="8">
        <f ca="1">_xll.Orion.ExcelAPI.Miscellaneous.Zero2DF(_xll.Orion.ExcelAPI.Miscellaneous.LinearInterp(Peturbed_QZ,$K69,1,AG$1),ZeroCompFreq,'PDH Calc'!$K69/365)</f>
        <v>1</v>
      </c>
      <c r="AH69" s="8">
        <f ca="1">_xll.Orion.ExcelAPI.Miscellaneous.Zero2DF(_xll.Orion.ExcelAPI.Miscellaneous.LinearInterp(Peturbed_QZ,$K69,1,AH$1),ZeroCompFreq,'PDH Calc'!$K69/365)</f>
        <v>1</v>
      </c>
      <c r="AI69" s="8">
        <f ca="1">_xll.Orion.ExcelAPI.Miscellaneous.Zero2DF(_xll.Orion.ExcelAPI.Miscellaneous.LinearInterp(Peturbed_QZ,$K69,1,AI$1),ZeroCompFreq,'PDH Calc'!$K69/365)</f>
        <v>1</v>
      </c>
      <c r="AJ69" s="8">
        <f ca="1">_xll.Orion.ExcelAPI.Miscellaneous.Zero2DF(_xll.Orion.ExcelAPI.Miscellaneous.LinearInterp(Peturbed_QZ,$K69,1,AJ$1),ZeroCompFreq,'PDH Calc'!$K69/365)</f>
        <v>1</v>
      </c>
      <c r="AK69" s="8">
        <f ca="1">_xll.Orion.ExcelAPI.Miscellaneous.Zero2DF(_xll.Orion.ExcelAPI.Miscellaneous.LinearInterp(Peturbed_QZ,$K69,1,AK$1),ZeroCompFreq,'PDH Calc'!$K69/365)</f>
        <v>1</v>
      </c>
    </row>
    <row r="70" spans="1:37">
      <c r="A70" s="4"/>
      <c r="B70" s="6"/>
      <c r="F70" s="11"/>
      <c r="G70" s="6"/>
      <c r="H70" s="20"/>
      <c r="I70" s="21"/>
      <c r="J70" s="26"/>
      <c r="K70" s="6">
        <f t="shared" ca="1" si="7"/>
        <v>0</v>
      </c>
      <c r="L70" s="201">
        <f ca="1">_xll.Orion.ExcelAPI.Miscellaneous.Zero2DF(_xll.Orion.ExcelAPI.Miscellaneous.LinearInterp(Peturbed_QZ,$K70,1,L$1),ZeroCompFreq,'PDH Calc'!$K70/365)</f>
        <v>1</v>
      </c>
      <c r="M70" s="8">
        <f ca="1">_xll.Orion.ExcelAPI.Miscellaneous.Zero2DF(_xll.Orion.ExcelAPI.Miscellaneous.LinearInterp(Peturbed_QZ,$K70,1,M$1),ZeroCompFreq,'PDH Calc'!$K70/365)</f>
        <v>1</v>
      </c>
      <c r="N70" s="8">
        <f ca="1">_xll.Orion.ExcelAPI.Miscellaneous.Zero2DF(_xll.Orion.ExcelAPI.Miscellaneous.LinearInterp(Peturbed_QZ,$K70,1,N$1),ZeroCompFreq,'PDH Calc'!$K70/365)</f>
        <v>1</v>
      </c>
      <c r="O70" s="8">
        <f ca="1">_xll.Orion.ExcelAPI.Miscellaneous.Zero2DF(_xll.Orion.ExcelAPI.Miscellaneous.LinearInterp(Peturbed_QZ,$K70,1,O$1),ZeroCompFreq,'PDH Calc'!$K70/365)</f>
        <v>1</v>
      </c>
      <c r="P70" s="8">
        <f ca="1">_xll.Orion.ExcelAPI.Miscellaneous.Zero2DF(_xll.Orion.ExcelAPI.Miscellaneous.LinearInterp(Peturbed_QZ,$K70,1,P$1),ZeroCompFreq,'PDH Calc'!$K70/365)</f>
        <v>1</v>
      </c>
      <c r="Q70" s="8">
        <f ca="1">_xll.Orion.ExcelAPI.Miscellaneous.Zero2DF(_xll.Orion.ExcelAPI.Miscellaneous.LinearInterp(Peturbed_QZ,$K70,1,Q$1),ZeroCompFreq,'PDH Calc'!$K70/365)</f>
        <v>1</v>
      </c>
      <c r="R70" s="8">
        <f ca="1">_xll.Orion.ExcelAPI.Miscellaneous.Zero2DF(_xll.Orion.ExcelAPI.Miscellaneous.LinearInterp(Peturbed_QZ,$K70,1,R$1),ZeroCompFreq,'PDH Calc'!$K70/365)</f>
        <v>1</v>
      </c>
      <c r="S70" s="8">
        <f ca="1">_xll.Orion.ExcelAPI.Miscellaneous.Zero2DF(_xll.Orion.ExcelAPI.Miscellaneous.LinearInterp(Peturbed_QZ,$K70,1,S$1),ZeroCompFreq,'PDH Calc'!$K70/365)</f>
        <v>1</v>
      </c>
      <c r="T70" s="8">
        <f ca="1">_xll.Orion.ExcelAPI.Miscellaneous.Zero2DF(_xll.Orion.ExcelAPI.Miscellaneous.LinearInterp(Peturbed_QZ,$K70,1,T$1),ZeroCompFreq,'PDH Calc'!$K70/365)</f>
        <v>1</v>
      </c>
      <c r="U70" s="8">
        <f ca="1">_xll.Orion.ExcelAPI.Miscellaneous.Zero2DF(_xll.Orion.ExcelAPI.Miscellaneous.LinearInterp(Peturbed_QZ,$K70,1,U$1),ZeroCompFreq,'PDH Calc'!$K70/365)</f>
        <v>1</v>
      </c>
      <c r="V70" s="8">
        <f ca="1">_xll.Orion.ExcelAPI.Miscellaneous.Zero2DF(_xll.Orion.ExcelAPI.Miscellaneous.LinearInterp(Peturbed_QZ,$K70,1,V$1),ZeroCompFreq,'PDH Calc'!$K70/365)</f>
        <v>1</v>
      </c>
      <c r="W70" s="8">
        <f ca="1">_xll.Orion.ExcelAPI.Miscellaneous.Zero2DF(_xll.Orion.ExcelAPI.Miscellaneous.LinearInterp(Peturbed_QZ,$K70,1,W$1),ZeroCompFreq,'PDH Calc'!$K70/365)</f>
        <v>1</v>
      </c>
      <c r="X70" s="8">
        <f ca="1">_xll.Orion.ExcelAPI.Miscellaneous.Zero2DF(_xll.Orion.ExcelAPI.Miscellaneous.LinearInterp(Peturbed_QZ,$K70,1,X$1),ZeroCompFreq,'PDH Calc'!$K70/365)</f>
        <v>1</v>
      </c>
      <c r="Y70" s="8">
        <f ca="1">_xll.Orion.ExcelAPI.Miscellaneous.Zero2DF(_xll.Orion.ExcelAPI.Miscellaneous.LinearInterp(Peturbed_QZ,$K70,1,Y$1),ZeroCompFreq,'PDH Calc'!$K70/365)</f>
        <v>1</v>
      </c>
      <c r="Z70" s="8">
        <f ca="1">_xll.Orion.ExcelAPI.Miscellaneous.Zero2DF(_xll.Orion.ExcelAPI.Miscellaneous.LinearInterp(Peturbed_QZ,$K70,1,Z$1),ZeroCompFreq,'PDH Calc'!$K70/365)</f>
        <v>1</v>
      </c>
      <c r="AA70" s="8">
        <f ca="1">_xll.Orion.ExcelAPI.Miscellaneous.Zero2DF(_xll.Orion.ExcelAPI.Miscellaneous.LinearInterp(Peturbed_QZ,$K70,1,AA$1),ZeroCompFreq,'PDH Calc'!$K70/365)</f>
        <v>1</v>
      </c>
      <c r="AB70" s="8">
        <f ca="1">_xll.Orion.ExcelAPI.Miscellaneous.Zero2DF(_xll.Orion.ExcelAPI.Miscellaneous.LinearInterp(Peturbed_QZ,$K70,1,AB$1),ZeroCompFreq,'PDH Calc'!$K70/365)</f>
        <v>1</v>
      </c>
      <c r="AC70" s="8">
        <f ca="1">_xll.Orion.ExcelAPI.Miscellaneous.Zero2DF(_xll.Orion.ExcelAPI.Miscellaneous.LinearInterp(Peturbed_QZ,$K70,1,AC$1),ZeroCompFreq,'PDH Calc'!$K70/365)</f>
        <v>1</v>
      </c>
      <c r="AD70" s="8">
        <f ca="1">_xll.Orion.ExcelAPI.Miscellaneous.Zero2DF(_xll.Orion.ExcelAPI.Miscellaneous.LinearInterp(Peturbed_QZ,$K70,1,AD$1),ZeroCompFreq,'PDH Calc'!$K70/365)</f>
        <v>1</v>
      </c>
      <c r="AE70" s="8">
        <f ca="1">_xll.Orion.ExcelAPI.Miscellaneous.Zero2DF(_xll.Orion.ExcelAPI.Miscellaneous.LinearInterp(Peturbed_QZ,$K70,1,AE$1),ZeroCompFreq,'PDH Calc'!$K70/365)</f>
        <v>1</v>
      </c>
      <c r="AF70" s="8">
        <f ca="1">_xll.Orion.ExcelAPI.Miscellaneous.Zero2DF(_xll.Orion.ExcelAPI.Miscellaneous.LinearInterp(Peturbed_QZ,$K70,1,AF$1),ZeroCompFreq,'PDH Calc'!$K70/365)</f>
        <v>1</v>
      </c>
      <c r="AG70" s="8">
        <f ca="1">_xll.Orion.ExcelAPI.Miscellaneous.Zero2DF(_xll.Orion.ExcelAPI.Miscellaneous.LinearInterp(Peturbed_QZ,$K70,1,AG$1),ZeroCompFreq,'PDH Calc'!$K70/365)</f>
        <v>1</v>
      </c>
      <c r="AH70" s="8">
        <f ca="1">_xll.Orion.ExcelAPI.Miscellaneous.Zero2DF(_xll.Orion.ExcelAPI.Miscellaneous.LinearInterp(Peturbed_QZ,$K70,1,AH$1),ZeroCompFreq,'PDH Calc'!$K70/365)</f>
        <v>1</v>
      </c>
      <c r="AI70" s="8">
        <f ca="1">_xll.Orion.ExcelAPI.Miscellaneous.Zero2DF(_xll.Orion.ExcelAPI.Miscellaneous.LinearInterp(Peturbed_QZ,$K70,1,AI$1),ZeroCompFreq,'PDH Calc'!$K70/365)</f>
        <v>1</v>
      </c>
      <c r="AJ70" s="8">
        <f ca="1">_xll.Orion.ExcelAPI.Miscellaneous.Zero2DF(_xll.Orion.ExcelAPI.Miscellaneous.LinearInterp(Peturbed_QZ,$K70,1,AJ$1),ZeroCompFreq,'PDH Calc'!$K70/365)</f>
        <v>1</v>
      </c>
      <c r="AK70" s="8">
        <f ca="1">_xll.Orion.ExcelAPI.Miscellaneous.Zero2DF(_xll.Orion.ExcelAPI.Miscellaneous.LinearInterp(Peturbed_QZ,$K70,1,AK$1),ZeroCompFreq,'PDH Calc'!$K70/365)</f>
        <v>1</v>
      </c>
    </row>
    <row r="71" spans="1:37">
      <c r="A71" s="4"/>
      <c r="B71" s="6"/>
      <c r="F71" s="11"/>
      <c r="G71" s="6"/>
      <c r="H71" s="20"/>
      <c r="I71" s="21"/>
      <c r="J71" s="26"/>
      <c r="K71" s="6">
        <f t="shared" ca="1" si="7"/>
        <v>0</v>
      </c>
      <c r="L71" s="201">
        <f ca="1">_xll.Orion.ExcelAPI.Miscellaneous.Zero2DF(_xll.Orion.ExcelAPI.Miscellaneous.LinearInterp(Peturbed_QZ,$K71,1,L$1),ZeroCompFreq,'PDH Calc'!$K71/365)</f>
        <v>1</v>
      </c>
      <c r="M71" s="8">
        <f ca="1">_xll.Orion.ExcelAPI.Miscellaneous.Zero2DF(_xll.Orion.ExcelAPI.Miscellaneous.LinearInterp(Peturbed_QZ,$K71,1,M$1),ZeroCompFreq,'PDH Calc'!$K71/365)</f>
        <v>1</v>
      </c>
      <c r="N71" s="8">
        <f ca="1">_xll.Orion.ExcelAPI.Miscellaneous.Zero2DF(_xll.Orion.ExcelAPI.Miscellaneous.LinearInterp(Peturbed_QZ,$K71,1,N$1),ZeroCompFreq,'PDH Calc'!$K71/365)</f>
        <v>1</v>
      </c>
      <c r="O71" s="8">
        <f ca="1">_xll.Orion.ExcelAPI.Miscellaneous.Zero2DF(_xll.Orion.ExcelAPI.Miscellaneous.LinearInterp(Peturbed_QZ,$K71,1,O$1),ZeroCompFreq,'PDH Calc'!$K71/365)</f>
        <v>1</v>
      </c>
      <c r="P71" s="8">
        <f ca="1">_xll.Orion.ExcelAPI.Miscellaneous.Zero2DF(_xll.Orion.ExcelAPI.Miscellaneous.LinearInterp(Peturbed_QZ,$K71,1,P$1),ZeroCompFreq,'PDH Calc'!$K71/365)</f>
        <v>1</v>
      </c>
      <c r="Q71" s="8">
        <f ca="1">_xll.Orion.ExcelAPI.Miscellaneous.Zero2DF(_xll.Orion.ExcelAPI.Miscellaneous.LinearInterp(Peturbed_QZ,$K71,1,Q$1),ZeroCompFreq,'PDH Calc'!$K71/365)</f>
        <v>1</v>
      </c>
      <c r="R71" s="8">
        <f ca="1">_xll.Orion.ExcelAPI.Miscellaneous.Zero2DF(_xll.Orion.ExcelAPI.Miscellaneous.LinearInterp(Peturbed_QZ,$K71,1,R$1),ZeroCompFreq,'PDH Calc'!$K71/365)</f>
        <v>1</v>
      </c>
      <c r="S71" s="8">
        <f ca="1">_xll.Orion.ExcelAPI.Miscellaneous.Zero2DF(_xll.Orion.ExcelAPI.Miscellaneous.LinearInterp(Peturbed_QZ,$K71,1,S$1),ZeroCompFreq,'PDH Calc'!$K71/365)</f>
        <v>1</v>
      </c>
      <c r="T71" s="8">
        <f ca="1">_xll.Orion.ExcelAPI.Miscellaneous.Zero2DF(_xll.Orion.ExcelAPI.Miscellaneous.LinearInterp(Peturbed_QZ,$K71,1,T$1),ZeroCompFreq,'PDH Calc'!$K71/365)</f>
        <v>1</v>
      </c>
      <c r="U71" s="8">
        <f ca="1">_xll.Orion.ExcelAPI.Miscellaneous.Zero2DF(_xll.Orion.ExcelAPI.Miscellaneous.LinearInterp(Peturbed_QZ,$K71,1,U$1),ZeroCompFreq,'PDH Calc'!$K71/365)</f>
        <v>1</v>
      </c>
      <c r="V71" s="8">
        <f ca="1">_xll.Orion.ExcelAPI.Miscellaneous.Zero2DF(_xll.Orion.ExcelAPI.Miscellaneous.LinearInterp(Peturbed_QZ,$K71,1,V$1),ZeroCompFreq,'PDH Calc'!$K71/365)</f>
        <v>1</v>
      </c>
      <c r="W71" s="8">
        <f ca="1">_xll.Orion.ExcelAPI.Miscellaneous.Zero2DF(_xll.Orion.ExcelAPI.Miscellaneous.LinearInterp(Peturbed_QZ,$K71,1,W$1),ZeroCompFreq,'PDH Calc'!$K71/365)</f>
        <v>1</v>
      </c>
      <c r="X71" s="8">
        <f ca="1">_xll.Orion.ExcelAPI.Miscellaneous.Zero2DF(_xll.Orion.ExcelAPI.Miscellaneous.LinearInterp(Peturbed_QZ,$K71,1,X$1),ZeroCompFreq,'PDH Calc'!$K71/365)</f>
        <v>1</v>
      </c>
      <c r="Y71" s="8">
        <f ca="1">_xll.Orion.ExcelAPI.Miscellaneous.Zero2DF(_xll.Orion.ExcelAPI.Miscellaneous.LinearInterp(Peturbed_QZ,$K71,1,Y$1),ZeroCompFreq,'PDH Calc'!$K71/365)</f>
        <v>1</v>
      </c>
      <c r="Z71" s="8">
        <f ca="1">_xll.Orion.ExcelAPI.Miscellaneous.Zero2DF(_xll.Orion.ExcelAPI.Miscellaneous.LinearInterp(Peturbed_QZ,$K71,1,Z$1),ZeroCompFreq,'PDH Calc'!$K71/365)</f>
        <v>1</v>
      </c>
      <c r="AA71" s="8">
        <f ca="1">_xll.Orion.ExcelAPI.Miscellaneous.Zero2DF(_xll.Orion.ExcelAPI.Miscellaneous.LinearInterp(Peturbed_QZ,$K71,1,AA$1),ZeroCompFreq,'PDH Calc'!$K71/365)</f>
        <v>1</v>
      </c>
      <c r="AB71" s="8">
        <f ca="1">_xll.Orion.ExcelAPI.Miscellaneous.Zero2DF(_xll.Orion.ExcelAPI.Miscellaneous.LinearInterp(Peturbed_QZ,$K71,1,AB$1),ZeroCompFreq,'PDH Calc'!$K71/365)</f>
        <v>1</v>
      </c>
      <c r="AC71" s="8">
        <f ca="1">_xll.Orion.ExcelAPI.Miscellaneous.Zero2DF(_xll.Orion.ExcelAPI.Miscellaneous.LinearInterp(Peturbed_QZ,$K71,1,AC$1),ZeroCompFreq,'PDH Calc'!$K71/365)</f>
        <v>1</v>
      </c>
      <c r="AD71" s="8">
        <f ca="1">_xll.Orion.ExcelAPI.Miscellaneous.Zero2DF(_xll.Orion.ExcelAPI.Miscellaneous.LinearInterp(Peturbed_QZ,$K71,1,AD$1),ZeroCompFreq,'PDH Calc'!$K71/365)</f>
        <v>1</v>
      </c>
      <c r="AE71" s="8">
        <f ca="1">_xll.Orion.ExcelAPI.Miscellaneous.Zero2DF(_xll.Orion.ExcelAPI.Miscellaneous.LinearInterp(Peturbed_QZ,$K71,1,AE$1),ZeroCompFreq,'PDH Calc'!$K71/365)</f>
        <v>1</v>
      </c>
      <c r="AF71" s="8">
        <f ca="1">_xll.Orion.ExcelAPI.Miscellaneous.Zero2DF(_xll.Orion.ExcelAPI.Miscellaneous.LinearInterp(Peturbed_QZ,$K71,1,AF$1),ZeroCompFreq,'PDH Calc'!$K71/365)</f>
        <v>1</v>
      </c>
      <c r="AG71" s="8">
        <f ca="1">_xll.Orion.ExcelAPI.Miscellaneous.Zero2DF(_xll.Orion.ExcelAPI.Miscellaneous.LinearInterp(Peturbed_QZ,$K71,1,AG$1),ZeroCompFreq,'PDH Calc'!$K71/365)</f>
        <v>1</v>
      </c>
      <c r="AH71" s="8">
        <f ca="1">_xll.Orion.ExcelAPI.Miscellaneous.Zero2DF(_xll.Orion.ExcelAPI.Miscellaneous.LinearInterp(Peturbed_QZ,$K71,1,AH$1),ZeroCompFreq,'PDH Calc'!$K71/365)</f>
        <v>1</v>
      </c>
      <c r="AI71" s="8">
        <f ca="1">_xll.Orion.ExcelAPI.Miscellaneous.Zero2DF(_xll.Orion.ExcelAPI.Miscellaneous.LinearInterp(Peturbed_QZ,$K71,1,AI$1),ZeroCompFreq,'PDH Calc'!$K71/365)</f>
        <v>1</v>
      </c>
      <c r="AJ71" s="8">
        <f ca="1">_xll.Orion.ExcelAPI.Miscellaneous.Zero2DF(_xll.Orion.ExcelAPI.Miscellaneous.LinearInterp(Peturbed_QZ,$K71,1,AJ$1),ZeroCompFreq,'PDH Calc'!$K71/365)</f>
        <v>1</v>
      </c>
      <c r="AK71" s="8">
        <f ca="1">_xll.Orion.ExcelAPI.Miscellaneous.Zero2DF(_xll.Orion.ExcelAPI.Miscellaneous.LinearInterp(Peturbed_QZ,$K71,1,AK$1),ZeroCompFreq,'PDH Calc'!$K71/365)</f>
        <v>1</v>
      </c>
    </row>
    <row r="72" spans="1:37">
      <c r="A72" s="4"/>
      <c r="B72" s="6"/>
      <c r="F72" s="11"/>
      <c r="G72" s="6"/>
      <c r="H72" s="20"/>
      <c r="I72" s="21"/>
      <c r="J72" s="26"/>
      <c r="K72" s="6">
        <f t="shared" ca="1" si="7"/>
        <v>0</v>
      </c>
      <c r="L72" s="201">
        <f ca="1">_xll.Orion.ExcelAPI.Miscellaneous.Zero2DF(_xll.Orion.ExcelAPI.Miscellaneous.LinearInterp(Peturbed_QZ,$K72,1,L$1),ZeroCompFreq,'PDH Calc'!$K72/365)</f>
        <v>1</v>
      </c>
      <c r="M72" s="8">
        <f ca="1">_xll.Orion.ExcelAPI.Miscellaneous.Zero2DF(_xll.Orion.ExcelAPI.Miscellaneous.LinearInterp(Peturbed_QZ,$K72,1,M$1),ZeroCompFreq,'PDH Calc'!$K72/365)</f>
        <v>1</v>
      </c>
      <c r="N72" s="8">
        <f ca="1">_xll.Orion.ExcelAPI.Miscellaneous.Zero2DF(_xll.Orion.ExcelAPI.Miscellaneous.LinearInterp(Peturbed_QZ,$K72,1,N$1),ZeroCompFreq,'PDH Calc'!$K72/365)</f>
        <v>1</v>
      </c>
      <c r="O72" s="8">
        <f ca="1">_xll.Orion.ExcelAPI.Miscellaneous.Zero2DF(_xll.Orion.ExcelAPI.Miscellaneous.LinearInterp(Peturbed_QZ,$K72,1,O$1),ZeroCompFreq,'PDH Calc'!$K72/365)</f>
        <v>1</v>
      </c>
      <c r="P72" s="8">
        <f ca="1">_xll.Orion.ExcelAPI.Miscellaneous.Zero2DF(_xll.Orion.ExcelAPI.Miscellaneous.LinearInterp(Peturbed_QZ,$K72,1,P$1),ZeroCompFreq,'PDH Calc'!$K72/365)</f>
        <v>1</v>
      </c>
      <c r="Q72" s="8">
        <f ca="1">_xll.Orion.ExcelAPI.Miscellaneous.Zero2DF(_xll.Orion.ExcelAPI.Miscellaneous.LinearInterp(Peturbed_QZ,$K72,1,Q$1),ZeroCompFreq,'PDH Calc'!$K72/365)</f>
        <v>1</v>
      </c>
      <c r="R72" s="8">
        <f ca="1">_xll.Orion.ExcelAPI.Miscellaneous.Zero2DF(_xll.Orion.ExcelAPI.Miscellaneous.LinearInterp(Peturbed_QZ,$K72,1,R$1),ZeroCompFreq,'PDH Calc'!$K72/365)</f>
        <v>1</v>
      </c>
      <c r="S72" s="8">
        <f ca="1">_xll.Orion.ExcelAPI.Miscellaneous.Zero2DF(_xll.Orion.ExcelAPI.Miscellaneous.LinearInterp(Peturbed_QZ,$K72,1,S$1),ZeroCompFreq,'PDH Calc'!$K72/365)</f>
        <v>1</v>
      </c>
      <c r="T72" s="8">
        <f ca="1">_xll.Orion.ExcelAPI.Miscellaneous.Zero2DF(_xll.Orion.ExcelAPI.Miscellaneous.LinearInterp(Peturbed_QZ,$K72,1,T$1),ZeroCompFreq,'PDH Calc'!$K72/365)</f>
        <v>1</v>
      </c>
      <c r="U72" s="8">
        <f ca="1">_xll.Orion.ExcelAPI.Miscellaneous.Zero2DF(_xll.Orion.ExcelAPI.Miscellaneous.LinearInterp(Peturbed_QZ,$K72,1,U$1),ZeroCompFreq,'PDH Calc'!$K72/365)</f>
        <v>1</v>
      </c>
      <c r="V72" s="8">
        <f ca="1">_xll.Orion.ExcelAPI.Miscellaneous.Zero2DF(_xll.Orion.ExcelAPI.Miscellaneous.LinearInterp(Peturbed_QZ,$K72,1,V$1),ZeroCompFreq,'PDH Calc'!$K72/365)</f>
        <v>1</v>
      </c>
      <c r="W72" s="8">
        <f ca="1">_xll.Orion.ExcelAPI.Miscellaneous.Zero2DF(_xll.Orion.ExcelAPI.Miscellaneous.LinearInterp(Peturbed_QZ,$K72,1,W$1),ZeroCompFreq,'PDH Calc'!$K72/365)</f>
        <v>1</v>
      </c>
      <c r="X72" s="8">
        <f ca="1">_xll.Orion.ExcelAPI.Miscellaneous.Zero2DF(_xll.Orion.ExcelAPI.Miscellaneous.LinearInterp(Peturbed_QZ,$K72,1,X$1),ZeroCompFreq,'PDH Calc'!$K72/365)</f>
        <v>1</v>
      </c>
      <c r="Y72" s="8">
        <f ca="1">_xll.Orion.ExcelAPI.Miscellaneous.Zero2DF(_xll.Orion.ExcelAPI.Miscellaneous.LinearInterp(Peturbed_QZ,$K72,1,Y$1),ZeroCompFreq,'PDH Calc'!$K72/365)</f>
        <v>1</v>
      </c>
      <c r="Z72" s="8">
        <f ca="1">_xll.Orion.ExcelAPI.Miscellaneous.Zero2DF(_xll.Orion.ExcelAPI.Miscellaneous.LinearInterp(Peturbed_QZ,$K72,1,Z$1),ZeroCompFreq,'PDH Calc'!$K72/365)</f>
        <v>1</v>
      </c>
      <c r="AA72" s="8">
        <f ca="1">_xll.Orion.ExcelAPI.Miscellaneous.Zero2DF(_xll.Orion.ExcelAPI.Miscellaneous.LinearInterp(Peturbed_QZ,$K72,1,AA$1),ZeroCompFreq,'PDH Calc'!$K72/365)</f>
        <v>1</v>
      </c>
      <c r="AB72" s="8">
        <f ca="1">_xll.Orion.ExcelAPI.Miscellaneous.Zero2DF(_xll.Orion.ExcelAPI.Miscellaneous.LinearInterp(Peturbed_QZ,$K72,1,AB$1),ZeroCompFreq,'PDH Calc'!$K72/365)</f>
        <v>1</v>
      </c>
      <c r="AC72" s="8">
        <f ca="1">_xll.Orion.ExcelAPI.Miscellaneous.Zero2DF(_xll.Orion.ExcelAPI.Miscellaneous.LinearInterp(Peturbed_QZ,$K72,1,AC$1),ZeroCompFreq,'PDH Calc'!$K72/365)</f>
        <v>1</v>
      </c>
      <c r="AD72" s="8">
        <f ca="1">_xll.Orion.ExcelAPI.Miscellaneous.Zero2DF(_xll.Orion.ExcelAPI.Miscellaneous.LinearInterp(Peturbed_QZ,$K72,1,AD$1),ZeroCompFreq,'PDH Calc'!$K72/365)</f>
        <v>1</v>
      </c>
      <c r="AE72" s="8">
        <f ca="1">_xll.Orion.ExcelAPI.Miscellaneous.Zero2DF(_xll.Orion.ExcelAPI.Miscellaneous.LinearInterp(Peturbed_QZ,$K72,1,AE$1),ZeroCompFreq,'PDH Calc'!$K72/365)</f>
        <v>1</v>
      </c>
      <c r="AF72" s="8">
        <f ca="1">_xll.Orion.ExcelAPI.Miscellaneous.Zero2DF(_xll.Orion.ExcelAPI.Miscellaneous.LinearInterp(Peturbed_QZ,$K72,1,AF$1),ZeroCompFreq,'PDH Calc'!$K72/365)</f>
        <v>1</v>
      </c>
      <c r="AG72" s="8">
        <f ca="1">_xll.Orion.ExcelAPI.Miscellaneous.Zero2DF(_xll.Orion.ExcelAPI.Miscellaneous.LinearInterp(Peturbed_QZ,$K72,1,AG$1),ZeroCompFreq,'PDH Calc'!$K72/365)</f>
        <v>1</v>
      </c>
      <c r="AH72" s="8">
        <f ca="1">_xll.Orion.ExcelAPI.Miscellaneous.Zero2DF(_xll.Orion.ExcelAPI.Miscellaneous.LinearInterp(Peturbed_QZ,$K72,1,AH$1),ZeroCompFreq,'PDH Calc'!$K72/365)</f>
        <v>1</v>
      </c>
      <c r="AI72" s="8">
        <f ca="1">_xll.Orion.ExcelAPI.Miscellaneous.Zero2DF(_xll.Orion.ExcelAPI.Miscellaneous.LinearInterp(Peturbed_QZ,$K72,1,AI$1),ZeroCompFreq,'PDH Calc'!$K72/365)</f>
        <v>1</v>
      </c>
      <c r="AJ72" s="8">
        <f ca="1">_xll.Orion.ExcelAPI.Miscellaneous.Zero2DF(_xll.Orion.ExcelAPI.Miscellaneous.LinearInterp(Peturbed_QZ,$K72,1,AJ$1),ZeroCompFreq,'PDH Calc'!$K72/365)</f>
        <v>1</v>
      </c>
      <c r="AK72" s="8">
        <f ca="1">_xll.Orion.ExcelAPI.Miscellaneous.Zero2DF(_xll.Orion.ExcelAPI.Miscellaneous.LinearInterp(Peturbed_QZ,$K72,1,AK$1),ZeroCompFreq,'PDH Calc'!$K72/365)</f>
        <v>1</v>
      </c>
    </row>
    <row r="73" spans="1:37">
      <c r="A73" s="4"/>
      <c r="B73" s="6"/>
      <c r="F73" s="11"/>
      <c r="G73" s="6"/>
      <c r="H73" s="20"/>
      <c r="I73" s="21"/>
      <c r="J73" s="26"/>
      <c r="K73" s="6">
        <f t="shared" ca="1" si="7"/>
        <v>0</v>
      </c>
      <c r="L73" s="201">
        <f ca="1">_xll.Orion.ExcelAPI.Miscellaneous.Zero2DF(_xll.Orion.ExcelAPI.Miscellaneous.LinearInterp(Peturbed_QZ,$K73,1,L$1),ZeroCompFreq,'PDH Calc'!$K73/365)</f>
        <v>1</v>
      </c>
      <c r="M73" s="8">
        <f ca="1">_xll.Orion.ExcelAPI.Miscellaneous.Zero2DF(_xll.Orion.ExcelAPI.Miscellaneous.LinearInterp(Peturbed_QZ,$K73,1,M$1),ZeroCompFreq,'PDH Calc'!$K73/365)</f>
        <v>1</v>
      </c>
      <c r="N73" s="8">
        <f ca="1">_xll.Orion.ExcelAPI.Miscellaneous.Zero2DF(_xll.Orion.ExcelAPI.Miscellaneous.LinearInterp(Peturbed_QZ,$K73,1,N$1),ZeroCompFreq,'PDH Calc'!$K73/365)</f>
        <v>1</v>
      </c>
      <c r="O73" s="8">
        <f ca="1">_xll.Orion.ExcelAPI.Miscellaneous.Zero2DF(_xll.Orion.ExcelAPI.Miscellaneous.LinearInterp(Peturbed_QZ,$K73,1,O$1),ZeroCompFreq,'PDH Calc'!$K73/365)</f>
        <v>1</v>
      </c>
      <c r="P73" s="8">
        <f ca="1">_xll.Orion.ExcelAPI.Miscellaneous.Zero2DF(_xll.Orion.ExcelAPI.Miscellaneous.LinearInterp(Peturbed_QZ,$K73,1,P$1),ZeroCompFreq,'PDH Calc'!$K73/365)</f>
        <v>1</v>
      </c>
      <c r="Q73" s="8">
        <f ca="1">_xll.Orion.ExcelAPI.Miscellaneous.Zero2DF(_xll.Orion.ExcelAPI.Miscellaneous.LinearInterp(Peturbed_QZ,$K73,1,Q$1),ZeroCompFreq,'PDH Calc'!$K73/365)</f>
        <v>1</v>
      </c>
      <c r="R73" s="8">
        <f ca="1">_xll.Orion.ExcelAPI.Miscellaneous.Zero2DF(_xll.Orion.ExcelAPI.Miscellaneous.LinearInterp(Peturbed_QZ,$K73,1,R$1),ZeroCompFreq,'PDH Calc'!$K73/365)</f>
        <v>1</v>
      </c>
      <c r="S73" s="8">
        <f ca="1">_xll.Orion.ExcelAPI.Miscellaneous.Zero2DF(_xll.Orion.ExcelAPI.Miscellaneous.LinearInterp(Peturbed_QZ,$K73,1,S$1),ZeroCompFreq,'PDH Calc'!$K73/365)</f>
        <v>1</v>
      </c>
      <c r="T73" s="8">
        <f ca="1">_xll.Orion.ExcelAPI.Miscellaneous.Zero2DF(_xll.Orion.ExcelAPI.Miscellaneous.LinearInterp(Peturbed_QZ,$K73,1,T$1),ZeroCompFreq,'PDH Calc'!$K73/365)</f>
        <v>1</v>
      </c>
      <c r="U73" s="8">
        <f ca="1">_xll.Orion.ExcelAPI.Miscellaneous.Zero2DF(_xll.Orion.ExcelAPI.Miscellaneous.LinearInterp(Peturbed_QZ,$K73,1,U$1),ZeroCompFreq,'PDH Calc'!$K73/365)</f>
        <v>1</v>
      </c>
      <c r="V73" s="8">
        <f ca="1">_xll.Orion.ExcelAPI.Miscellaneous.Zero2DF(_xll.Orion.ExcelAPI.Miscellaneous.LinearInterp(Peturbed_QZ,$K73,1,V$1),ZeroCompFreq,'PDH Calc'!$K73/365)</f>
        <v>1</v>
      </c>
      <c r="W73" s="8">
        <f ca="1">_xll.Orion.ExcelAPI.Miscellaneous.Zero2DF(_xll.Orion.ExcelAPI.Miscellaneous.LinearInterp(Peturbed_QZ,$K73,1,W$1),ZeroCompFreq,'PDH Calc'!$K73/365)</f>
        <v>1</v>
      </c>
      <c r="X73" s="8">
        <f ca="1">_xll.Orion.ExcelAPI.Miscellaneous.Zero2DF(_xll.Orion.ExcelAPI.Miscellaneous.LinearInterp(Peturbed_QZ,$K73,1,X$1),ZeroCompFreq,'PDH Calc'!$K73/365)</f>
        <v>1</v>
      </c>
      <c r="Y73" s="8">
        <f ca="1">_xll.Orion.ExcelAPI.Miscellaneous.Zero2DF(_xll.Orion.ExcelAPI.Miscellaneous.LinearInterp(Peturbed_QZ,$K73,1,Y$1),ZeroCompFreq,'PDH Calc'!$K73/365)</f>
        <v>1</v>
      </c>
      <c r="Z73" s="8">
        <f ca="1">_xll.Orion.ExcelAPI.Miscellaneous.Zero2DF(_xll.Orion.ExcelAPI.Miscellaneous.LinearInterp(Peturbed_QZ,$K73,1,Z$1),ZeroCompFreq,'PDH Calc'!$K73/365)</f>
        <v>1</v>
      </c>
      <c r="AA73" s="8">
        <f ca="1">_xll.Orion.ExcelAPI.Miscellaneous.Zero2DF(_xll.Orion.ExcelAPI.Miscellaneous.LinearInterp(Peturbed_QZ,$K73,1,AA$1),ZeroCompFreq,'PDH Calc'!$K73/365)</f>
        <v>1</v>
      </c>
      <c r="AB73" s="8">
        <f ca="1">_xll.Orion.ExcelAPI.Miscellaneous.Zero2DF(_xll.Orion.ExcelAPI.Miscellaneous.LinearInterp(Peturbed_QZ,$K73,1,AB$1),ZeroCompFreq,'PDH Calc'!$K73/365)</f>
        <v>1</v>
      </c>
      <c r="AC73" s="8">
        <f ca="1">_xll.Orion.ExcelAPI.Miscellaneous.Zero2DF(_xll.Orion.ExcelAPI.Miscellaneous.LinearInterp(Peturbed_QZ,$K73,1,AC$1),ZeroCompFreq,'PDH Calc'!$K73/365)</f>
        <v>1</v>
      </c>
      <c r="AD73" s="8">
        <f ca="1">_xll.Orion.ExcelAPI.Miscellaneous.Zero2DF(_xll.Orion.ExcelAPI.Miscellaneous.LinearInterp(Peturbed_QZ,$K73,1,AD$1),ZeroCompFreq,'PDH Calc'!$K73/365)</f>
        <v>1</v>
      </c>
      <c r="AE73" s="8">
        <f ca="1">_xll.Orion.ExcelAPI.Miscellaneous.Zero2DF(_xll.Orion.ExcelAPI.Miscellaneous.LinearInterp(Peturbed_QZ,$K73,1,AE$1),ZeroCompFreq,'PDH Calc'!$K73/365)</f>
        <v>1</v>
      </c>
      <c r="AF73" s="8">
        <f ca="1">_xll.Orion.ExcelAPI.Miscellaneous.Zero2DF(_xll.Orion.ExcelAPI.Miscellaneous.LinearInterp(Peturbed_QZ,$K73,1,AF$1),ZeroCompFreq,'PDH Calc'!$K73/365)</f>
        <v>1</v>
      </c>
      <c r="AG73" s="8">
        <f ca="1">_xll.Orion.ExcelAPI.Miscellaneous.Zero2DF(_xll.Orion.ExcelAPI.Miscellaneous.LinearInterp(Peturbed_QZ,$K73,1,AG$1),ZeroCompFreq,'PDH Calc'!$K73/365)</f>
        <v>1</v>
      </c>
      <c r="AH73" s="8">
        <f ca="1">_xll.Orion.ExcelAPI.Miscellaneous.Zero2DF(_xll.Orion.ExcelAPI.Miscellaneous.LinearInterp(Peturbed_QZ,$K73,1,AH$1),ZeroCompFreq,'PDH Calc'!$K73/365)</f>
        <v>1</v>
      </c>
      <c r="AI73" s="8">
        <f ca="1">_xll.Orion.ExcelAPI.Miscellaneous.Zero2DF(_xll.Orion.ExcelAPI.Miscellaneous.LinearInterp(Peturbed_QZ,$K73,1,AI$1),ZeroCompFreq,'PDH Calc'!$K73/365)</f>
        <v>1</v>
      </c>
      <c r="AJ73" s="8">
        <f ca="1">_xll.Orion.ExcelAPI.Miscellaneous.Zero2DF(_xll.Orion.ExcelAPI.Miscellaneous.LinearInterp(Peturbed_QZ,$K73,1,AJ$1),ZeroCompFreq,'PDH Calc'!$K73/365)</f>
        <v>1</v>
      </c>
      <c r="AK73" s="8">
        <f ca="1">_xll.Orion.ExcelAPI.Miscellaneous.Zero2DF(_xll.Orion.ExcelAPI.Miscellaneous.LinearInterp(Peturbed_QZ,$K73,1,AK$1),ZeroCompFreq,'PDH Calc'!$K73/365)</f>
        <v>1</v>
      </c>
    </row>
    <row r="74" spans="1:37">
      <c r="A74" s="4"/>
      <c r="B74" s="6"/>
      <c r="F74" s="11"/>
      <c r="G74" s="6"/>
      <c r="H74" s="20"/>
      <c r="I74" s="21"/>
      <c r="J74" s="26"/>
      <c r="K74" s="6">
        <f t="shared" ca="1" si="7"/>
        <v>0</v>
      </c>
      <c r="L74" s="201">
        <f ca="1">_xll.Orion.ExcelAPI.Miscellaneous.Zero2DF(_xll.Orion.ExcelAPI.Miscellaneous.LinearInterp(Peturbed_QZ,$K74,1,L$1),ZeroCompFreq,'PDH Calc'!$K74/365)</f>
        <v>1</v>
      </c>
      <c r="M74" s="8">
        <f ca="1">_xll.Orion.ExcelAPI.Miscellaneous.Zero2DF(_xll.Orion.ExcelAPI.Miscellaneous.LinearInterp(Peturbed_QZ,$K74,1,M$1),ZeroCompFreq,'PDH Calc'!$K74/365)</f>
        <v>1</v>
      </c>
      <c r="N74" s="8">
        <f ca="1">_xll.Orion.ExcelAPI.Miscellaneous.Zero2DF(_xll.Orion.ExcelAPI.Miscellaneous.LinearInterp(Peturbed_QZ,$K74,1,N$1),ZeroCompFreq,'PDH Calc'!$K74/365)</f>
        <v>1</v>
      </c>
      <c r="O74" s="8">
        <f ca="1">_xll.Orion.ExcelAPI.Miscellaneous.Zero2DF(_xll.Orion.ExcelAPI.Miscellaneous.LinearInterp(Peturbed_QZ,$K74,1,O$1),ZeroCompFreq,'PDH Calc'!$K74/365)</f>
        <v>1</v>
      </c>
      <c r="P74" s="8">
        <f ca="1">_xll.Orion.ExcelAPI.Miscellaneous.Zero2DF(_xll.Orion.ExcelAPI.Miscellaneous.LinearInterp(Peturbed_QZ,$K74,1,P$1),ZeroCompFreq,'PDH Calc'!$K74/365)</f>
        <v>1</v>
      </c>
      <c r="Q74" s="8">
        <f ca="1">_xll.Orion.ExcelAPI.Miscellaneous.Zero2DF(_xll.Orion.ExcelAPI.Miscellaneous.LinearInterp(Peturbed_QZ,$K74,1,Q$1),ZeroCompFreq,'PDH Calc'!$K74/365)</f>
        <v>1</v>
      </c>
      <c r="R74" s="8">
        <f ca="1">_xll.Orion.ExcelAPI.Miscellaneous.Zero2DF(_xll.Orion.ExcelAPI.Miscellaneous.LinearInterp(Peturbed_QZ,$K74,1,R$1),ZeroCompFreq,'PDH Calc'!$K74/365)</f>
        <v>1</v>
      </c>
      <c r="S74" s="8">
        <f ca="1">_xll.Orion.ExcelAPI.Miscellaneous.Zero2DF(_xll.Orion.ExcelAPI.Miscellaneous.LinearInterp(Peturbed_QZ,$K74,1,S$1),ZeroCompFreq,'PDH Calc'!$K74/365)</f>
        <v>1</v>
      </c>
      <c r="T74" s="8">
        <f ca="1">_xll.Orion.ExcelAPI.Miscellaneous.Zero2DF(_xll.Orion.ExcelAPI.Miscellaneous.LinearInterp(Peturbed_QZ,$K74,1,T$1),ZeroCompFreq,'PDH Calc'!$K74/365)</f>
        <v>1</v>
      </c>
      <c r="U74" s="8">
        <f ca="1">_xll.Orion.ExcelAPI.Miscellaneous.Zero2DF(_xll.Orion.ExcelAPI.Miscellaneous.LinearInterp(Peturbed_QZ,$K74,1,U$1),ZeroCompFreq,'PDH Calc'!$K74/365)</f>
        <v>1</v>
      </c>
      <c r="V74" s="8">
        <f ca="1">_xll.Orion.ExcelAPI.Miscellaneous.Zero2DF(_xll.Orion.ExcelAPI.Miscellaneous.LinearInterp(Peturbed_QZ,$K74,1,V$1),ZeroCompFreq,'PDH Calc'!$K74/365)</f>
        <v>1</v>
      </c>
      <c r="W74" s="8">
        <f ca="1">_xll.Orion.ExcelAPI.Miscellaneous.Zero2DF(_xll.Orion.ExcelAPI.Miscellaneous.LinearInterp(Peturbed_QZ,$K74,1,W$1),ZeroCompFreq,'PDH Calc'!$K74/365)</f>
        <v>1</v>
      </c>
      <c r="X74" s="8">
        <f ca="1">_xll.Orion.ExcelAPI.Miscellaneous.Zero2DF(_xll.Orion.ExcelAPI.Miscellaneous.LinearInterp(Peturbed_QZ,$K74,1,X$1),ZeroCompFreq,'PDH Calc'!$K74/365)</f>
        <v>1</v>
      </c>
      <c r="Y74" s="8">
        <f ca="1">_xll.Orion.ExcelAPI.Miscellaneous.Zero2DF(_xll.Orion.ExcelAPI.Miscellaneous.LinearInterp(Peturbed_QZ,$K74,1,Y$1),ZeroCompFreq,'PDH Calc'!$K74/365)</f>
        <v>1</v>
      </c>
      <c r="Z74" s="8">
        <f ca="1">_xll.Orion.ExcelAPI.Miscellaneous.Zero2DF(_xll.Orion.ExcelAPI.Miscellaneous.LinearInterp(Peturbed_QZ,$K74,1,Z$1),ZeroCompFreq,'PDH Calc'!$K74/365)</f>
        <v>1</v>
      </c>
      <c r="AA74" s="8">
        <f ca="1">_xll.Orion.ExcelAPI.Miscellaneous.Zero2DF(_xll.Orion.ExcelAPI.Miscellaneous.LinearInterp(Peturbed_QZ,$K74,1,AA$1),ZeroCompFreq,'PDH Calc'!$K74/365)</f>
        <v>1</v>
      </c>
      <c r="AB74" s="8">
        <f ca="1">_xll.Orion.ExcelAPI.Miscellaneous.Zero2DF(_xll.Orion.ExcelAPI.Miscellaneous.LinearInterp(Peturbed_QZ,$K74,1,AB$1),ZeroCompFreq,'PDH Calc'!$K74/365)</f>
        <v>1</v>
      </c>
      <c r="AC74" s="8">
        <f ca="1">_xll.Orion.ExcelAPI.Miscellaneous.Zero2DF(_xll.Orion.ExcelAPI.Miscellaneous.LinearInterp(Peturbed_QZ,$K74,1,AC$1),ZeroCompFreq,'PDH Calc'!$K74/365)</f>
        <v>1</v>
      </c>
      <c r="AD74" s="8">
        <f ca="1">_xll.Orion.ExcelAPI.Miscellaneous.Zero2DF(_xll.Orion.ExcelAPI.Miscellaneous.LinearInterp(Peturbed_QZ,$K74,1,AD$1),ZeroCompFreq,'PDH Calc'!$K74/365)</f>
        <v>1</v>
      </c>
      <c r="AE74" s="8">
        <f ca="1">_xll.Orion.ExcelAPI.Miscellaneous.Zero2DF(_xll.Orion.ExcelAPI.Miscellaneous.LinearInterp(Peturbed_QZ,$K74,1,AE$1),ZeroCompFreq,'PDH Calc'!$K74/365)</f>
        <v>1</v>
      </c>
      <c r="AF74" s="8">
        <f ca="1">_xll.Orion.ExcelAPI.Miscellaneous.Zero2DF(_xll.Orion.ExcelAPI.Miscellaneous.LinearInterp(Peturbed_QZ,$K74,1,AF$1),ZeroCompFreq,'PDH Calc'!$K74/365)</f>
        <v>1</v>
      </c>
      <c r="AG74" s="8">
        <f ca="1">_xll.Orion.ExcelAPI.Miscellaneous.Zero2DF(_xll.Orion.ExcelAPI.Miscellaneous.LinearInterp(Peturbed_QZ,$K74,1,AG$1),ZeroCompFreq,'PDH Calc'!$K74/365)</f>
        <v>1</v>
      </c>
      <c r="AH74" s="8">
        <f ca="1">_xll.Orion.ExcelAPI.Miscellaneous.Zero2DF(_xll.Orion.ExcelAPI.Miscellaneous.LinearInterp(Peturbed_QZ,$K74,1,AH$1),ZeroCompFreq,'PDH Calc'!$K74/365)</f>
        <v>1</v>
      </c>
      <c r="AI74" s="8">
        <f ca="1">_xll.Orion.ExcelAPI.Miscellaneous.Zero2DF(_xll.Orion.ExcelAPI.Miscellaneous.LinearInterp(Peturbed_QZ,$K74,1,AI$1),ZeroCompFreq,'PDH Calc'!$K74/365)</f>
        <v>1</v>
      </c>
      <c r="AJ74" s="8">
        <f ca="1">_xll.Orion.ExcelAPI.Miscellaneous.Zero2DF(_xll.Orion.ExcelAPI.Miscellaneous.LinearInterp(Peturbed_QZ,$K74,1,AJ$1),ZeroCompFreq,'PDH Calc'!$K74/365)</f>
        <v>1</v>
      </c>
      <c r="AK74" s="8">
        <f ca="1">_xll.Orion.ExcelAPI.Miscellaneous.Zero2DF(_xll.Orion.ExcelAPI.Miscellaneous.LinearInterp(Peturbed_QZ,$K74,1,AK$1),ZeroCompFreq,'PDH Calc'!$K74/365)</f>
        <v>1</v>
      </c>
    </row>
    <row r="75" spans="1:37">
      <c r="A75" s="4"/>
      <c r="B75" s="6"/>
      <c r="F75" s="11"/>
      <c r="G75" s="6"/>
      <c r="H75" s="20"/>
      <c r="I75" s="21"/>
      <c r="J75" s="26"/>
      <c r="K75" s="6">
        <f t="shared" ca="1" si="7"/>
        <v>0</v>
      </c>
      <c r="L75" s="201">
        <f ca="1">_xll.Orion.ExcelAPI.Miscellaneous.Zero2DF(_xll.Orion.ExcelAPI.Miscellaneous.LinearInterp(Peturbed_QZ,$K75,1,L$1),ZeroCompFreq,'PDH Calc'!$K75/365)</f>
        <v>1</v>
      </c>
      <c r="M75" s="8">
        <f ca="1">_xll.Orion.ExcelAPI.Miscellaneous.Zero2DF(_xll.Orion.ExcelAPI.Miscellaneous.LinearInterp(Peturbed_QZ,$K75,1,M$1),ZeroCompFreq,'PDH Calc'!$K75/365)</f>
        <v>1</v>
      </c>
      <c r="N75" s="8">
        <f ca="1">_xll.Orion.ExcelAPI.Miscellaneous.Zero2DF(_xll.Orion.ExcelAPI.Miscellaneous.LinearInterp(Peturbed_QZ,$K75,1,N$1),ZeroCompFreq,'PDH Calc'!$K75/365)</f>
        <v>1</v>
      </c>
      <c r="O75" s="8">
        <f ca="1">_xll.Orion.ExcelAPI.Miscellaneous.Zero2DF(_xll.Orion.ExcelAPI.Miscellaneous.LinearInterp(Peturbed_QZ,$K75,1,O$1),ZeroCompFreq,'PDH Calc'!$K75/365)</f>
        <v>1</v>
      </c>
      <c r="P75" s="8">
        <f ca="1">_xll.Orion.ExcelAPI.Miscellaneous.Zero2DF(_xll.Orion.ExcelAPI.Miscellaneous.LinearInterp(Peturbed_QZ,$K75,1,P$1),ZeroCompFreq,'PDH Calc'!$K75/365)</f>
        <v>1</v>
      </c>
      <c r="Q75" s="8">
        <f ca="1">_xll.Orion.ExcelAPI.Miscellaneous.Zero2DF(_xll.Orion.ExcelAPI.Miscellaneous.LinearInterp(Peturbed_QZ,$K75,1,Q$1),ZeroCompFreq,'PDH Calc'!$K75/365)</f>
        <v>1</v>
      </c>
      <c r="R75" s="8">
        <f ca="1">_xll.Orion.ExcelAPI.Miscellaneous.Zero2DF(_xll.Orion.ExcelAPI.Miscellaneous.LinearInterp(Peturbed_QZ,$K75,1,R$1),ZeroCompFreq,'PDH Calc'!$K75/365)</f>
        <v>1</v>
      </c>
      <c r="S75" s="8">
        <f ca="1">_xll.Orion.ExcelAPI.Miscellaneous.Zero2DF(_xll.Orion.ExcelAPI.Miscellaneous.LinearInterp(Peturbed_QZ,$K75,1,S$1),ZeroCompFreq,'PDH Calc'!$K75/365)</f>
        <v>1</v>
      </c>
      <c r="T75" s="8">
        <f ca="1">_xll.Orion.ExcelAPI.Miscellaneous.Zero2DF(_xll.Orion.ExcelAPI.Miscellaneous.LinearInterp(Peturbed_QZ,$K75,1,T$1),ZeroCompFreq,'PDH Calc'!$K75/365)</f>
        <v>1</v>
      </c>
      <c r="U75" s="8">
        <f ca="1">_xll.Orion.ExcelAPI.Miscellaneous.Zero2DF(_xll.Orion.ExcelAPI.Miscellaneous.LinearInterp(Peturbed_QZ,$K75,1,U$1),ZeroCompFreq,'PDH Calc'!$K75/365)</f>
        <v>1</v>
      </c>
      <c r="V75" s="8">
        <f ca="1">_xll.Orion.ExcelAPI.Miscellaneous.Zero2DF(_xll.Orion.ExcelAPI.Miscellaneous.LinearInterp(Peturbed_QZ,$K75,1,V$1),ZeroCompFreq,'PDH Calc'!$K75/365)</f>
        <v>1</v>
      </c>
      <c r="W75" s="8">
        <f ca="1">_xll.Orion.ExcelAPI.Miscellaneous.Zero2DF(_xll.Orion.ExcelAPI.Miscellaneous.LinearInterp(Peturbed_QZ,$K75,1,W$1),ZeroCompFreq,'PDH Calc'!$K75/365)</f>
        <v>1</v>
      </c>
      <c r="X75" s="8">
        <f ca="1">_xll.Orion.ExcelAPI.Miscellaneous.Zero2DF(_xll.Orion.ExcelAPI.Miscellaneous.LinearInterp(Peturbed_QZ,$K75,1,X$1),ZeroCompFreq,'PDH Calc'!$K75/365)</f>
        <v>1</v>
      </c>
      <c r="Y75" s="8">
        <f ca="1">_xll.Orion.ExcelAPI.Miscellaneous.Zero2DF(_xll.Orion.ExcelAPI.Miscellaneous.LinearInterp(Peturbed_QZ,$K75,1,Y$1),ZeroCompFreq,'PDH Calc'!$K75/365)</f>
        <v>1</v>
      </c>
      <c r="Z75" s="8">
        <f ca="1">_xll.Orion.ExcelAPI.Miscellaneous.Zero2DF(_xll.Orion.ExcelAPI.Miscellaneous.LinearInterp(Peturbed_QZ,$K75,1,Z$1),ZeroCompFreq,'PDH Calc'!$K75/365)</f>
        <v>1</v>
      </c>
      <c r="AA75" s="8">
        <f ca="1">_xll.Orion.ExcelAPI.Miscellaneous.Zero2DF(_xll.Orion.ExcelAPI.Miscellaneous.LinearInterp(Peturbed_QZ,$K75,1,AA$1),ZeroCompFreq,'PDH Calc'!$K75/365)</f>
        <v>1</v>
      </c>
      <c r="AB75" s="8">
        <f ca="1">_xll.Orion.ExcelAPI.Miscellaneous.Zero2DF(_xll.Orion.ExcelAPI.Miscellaneous.LinearInterp(Peturbed_QZ,$K75,1,AB$1),ZeroCompFreq,'PDH Calc'!$K75/365)</f>
        <v>1</v>
      </c>
      <c r="AC75" s="8">
        <f ca="1">_xll.Orion.ExcelAPI.Miscellaneous.Zero2DF(_xll.Orion.ExcelAPI.Miscellaneous.LinearInterp(Peturbed_QZ,$K75,1,AC$1),ZeroCompFreq,'PDH Calc'!$K75/365)</f>
        <v>1</v>
      </c>
      <c r="AD75" s="8">
        <f ca="1">_xll.Orion.ExcelAPI.Miscellaneous.Zero2DF(_xll.Orion.ExcelAPI.Miscellaneous.LinearInterp(Peturbed_QZ,$K75,1,AD$1),ZeroCompFreq,'PDH Calc'!$K75/365)</f>
        <v>1</v>
      </c>
      <c r="AE75" s="8">
        <f ca="1">_xll.Orion.ExcelAPI.Miscellaneous.Zero2DF(_xll.Orion.ExcelAPI.Miscellaneous.LinearInterp(Peturbed_QZ,$K75,1,AE$1),ZeroCompFreq,'PDH Calc'!$K75/365)</f>
        <v>1</v>
      </c>
      <c r="AF75" s="8">
        <f ca="1">_xll.Orion.ExcelAPI.Miscellaneous.Zero2DF(_xll.Orion.ExcelAPI.Miscellaneous.LinearInterp(Peturbed_QZ,$K75,1,AF$1),ZeroCompFreq,'PDH Calc'!$K75/365)</f>
        <v>1</v>
      </c>
      <c r="AG75" s="8">
        <f ca="1">_xll.Orion.ExcelAPI.Miscellaneous.Zero2DF(_xll.Orion.ExcelAPI.Miscellaneous.LinearInterp(Peturbed_QZ,$K75,1,AG$1),ZeroCompFreq,'PDH Calc'!$K75/365)</f>
        <v>1</v>
      </c>
      <c r="AH75" s="8">
        <f ca="1">_xll.Orion.ExcelAPI.Miscellaneous.Zero2DF(_xll.Orion.ExcelAPI.Miscellaneous.LinearInterp(Peturbed_QZ,$K75,1,AH$1),ZeroCompFreq,'PDH Calc'!$K75/365)</f>
        <v>1</v>
      </c>
      <c r="AI75" s="8">
        <f ca="1">_xll.Orion.ExcelAPI.Miscellaneous.Zero2DF(_xll.Orion.ExcelAPI.Miscellaneous.LinearInterp(Peturbed_QZ,$K75,1,AI$1),ZeroCompFreq,'PDH Calc'!$K75/365)</f>
        <v>1</v>
      </c>
      <c r="AJ75" s="8">
        <f ca="1">_xll.Orion.ExcelAPI.Miscellaneous.Zero2DF(_xll.Orion.ExcelAPI.Miscellaneous.LinearInterp(Peturbed_QZ,$K75,1,AJ$1),ZeroCompFreq,'PDH Calc'!$K75/365)</f>
        <v>1</v>
      </c>
      <c r="AK75" s="8">
        <f ca="1">_xll.Orion.ExcelAPI.Miscellaneous.Zero2DF(_xll.Orion.ExcelAPI.Miscellaneous.LinearInterp(Peturbed_QZ,$K75,1,AK$1),ZeroCompFreq,'PDH Calc'!$K75/365)</f>
        <v>1</v>
      </c>
    </row>
    <row r="76" spans="1:37">
      <c r="A76" s="4"/>
      <c r="B76" s="6"/>
      <c r="F76" s="11"/>
      <c r="G76" s="6"/>
      <c r="H76" s="20"/>
      <c r="I76" s="21"/>
      <c r="J76" s="26"/>
      <c r="K76" s="6">
        <f t="shared" ca="1" si="7"/>
        <v>0</v>
      </c>
      <c r="L76" s="201">
        <f ca="1">_xll.Orion.ExcelAPI.Miscellaneous.Zero2DF(_xll.Orion.ExcelAPI.Miscellaneous.LinearInterp(Peturbed_QZ,$K76,1,L$1),ZeroCompFreq,'PDH Calc'!$K76/365)</f>
        <v>1</v>
      </c>
      <c r="M76" s="8">
        <f ca="1">_xll.Orion.ExcelAPI.Miscellaneous.Zero2DF(_xll.Orion.ExcelAPI.Miscellaneous.LinearInterp(Peturbed_QZ,$K76,1,M$1),ZeroCompFreq,'PDH Calc'!$K76/365)</f>
        <v>1</v>
      </c>
      <c r="N76" s="8">
        <f ca="1">_xll.Orion.ExcelAPI.Miscellaneous.Zero2DF(_xll.Orion.ExcelAPI.Miscellaneous.LinearInterp(Peturbed_QZ,$K76,1,N$1),ZeroCompFreq,'PDH Calc'!$K76/365)</f>
        <v>1</v>
      </c>
      <c r="O76" s="8">
        <f ca="1">_xll.Orion.ExcelAPI.Miscellaneous.Zero2DF(_xll.Orion.ExcelAPI.Miscellaneous.LinearInterp(Peturbed_QZ,$K76,1,O$1),ZeroCompFreq,'PDH Calc'!$K76/365)</f>
        <v>1</v>
      </c>
      <c r="P76" s="8">
        <f ca="1">_xll.Orion.ExcelAPI.Miscellaneous.Zero2DF(_xll.Orion.ExcelAPI.Miscellaneous.LinearInterp(Peturbed_QZ,$K76,1,P$1),ZeroCompFreq,'PDH Calc'!$K76/365)</f>
        <v>1</v>
      </c>
      <c r="Q76" s="8">
        <f ca="1">_xll.Orion.ExcelAPI.Miscellaneous.Zero2DF(_xll.Orion.ExcelAPI.Miscellaneous.LinearInterp(Peturbed_QZ,$K76,1,Q$1),ZeroCompFreq,'PDH Calc'!$K76/365)</f>
        <v>1</v>
      </c>
      <c r="R76" s="8">
        <f ca="1">_xll.Orion.ExcelAPI.Miscellaneous.Zero2DF(_xll.Orion.ExcelAPI.Miscellaneous.LinearInterp(Peturbed_QZ,$K76,1,R$1),ZeroCompFreq,'PDH Calc'!$K76/365)</f>
        <v>1</v>
      </c>
      <c r="S76" s="8">
        <f ca="1">_xll.Orion.ExcelAPI.Miscellaneous.Zero2DF(_xll.Orion.ExcelAPI.Miscellaneous.LinearInterp(Peturbed_QZ,$K76,1,S$1),ZeroCompFreq,'PDH Calc'!$K76/365)</f>
        <v>1</v>
      </c>
      <c r="T76" s="8">
        <f ca="1">_xll.Orion.ExcelAPI.Miscellaneous.Zero2DF(_xll.Orion.ExcelAPI.Miscellaneous.LinearInterp(Peturbed_QZ,$K76,1,T$1),ZeroCompFreq,'PDH Calc'!$K76/365)</f>
        <v>1</v>
      </c>
      <c r="U76" s="8">
        <f ca="1">_xll.Orion.ExcelAPI.Miscellaneous.Zero2DF(_xll.Orion.ExcelAPI.Miscellaneous.LinearInterp(Peturbed_QZ,$K76,1,U$1),ZeroCompFreq,'PDH Calc'!$K76/365)</f>
        <v>1</v>
      </c>
      <c r="V76" s="8">
        <f ca="1">_xll.Orion.ExcelAPI.Miscellaneous.Zero2DF(_xll.Orion.ExcelAPI.Miscellaneous.LinearInterp(Peturbed_QZ,$K76,1,V$1),ZeroCompFreq,'PDH Calc'!$K76/365)</f>
        <v>1</v>
      </c>
      <c r="W76" s="8">
        <f ca="1">_xll.Orion.ExcelAPI.Miscellaneous.Zero2DF(_xll.Orion.ExcelAPI.Miscellaneous.LinearInterp(Peturbed_QZ,$K76,1,W$1),ZeroCompFreq,'PDH Calc'!$K76/365)</f>
        <v>1</v>
      </c>
      <c r="X76" s="8">
        <f ca="1">_xll.Orion.ExcelAPI.Miscellaneous.Zero2DF(_xll.Orion.ExcelAPI.Miscellaneous.LinearInterp(Peturbed_QZ,$K76,1,X$1),ZeroCompFreq,'PDH Calc'!$K76/365)</f>
        <v>1</v>
      </c>
      <c r="Y76" s="8">
        <f ca="1">_xll.Orion.ExcelAPI.Miscellaneous.Zero2DF(_xll.Orion.ExcelAPI.Miscellaneous.LinearInterp(Peturbed_QZ,$K76,1,Y$1),ZeroCompFreq,'PDH Calc'!$K76/365)</f>
        <v>1</v>
      </c>
      <c r="Z76" s="8">
        <f ca="1">_xll.Orion.ExcelAPI.Miscellaneous.Zero2DF(_xll.Orion.ExcelAPI.Miscellaneous.LinearInterp(Peturbed_QZ,$K76,1,Z$1),ZeroCompFreq,'PDH Calc'!$K76/365)</f>
        <v>1</v>
      </c>
      <c r="AA76" s="8">
        <f ca="1">_xll.Orion.ExcelAPI.Miscellaneous.Zero2DF(_xll.Orion.ExcelAPI.Miscellaneous.LinearInterp(Peturbed_QZ,$K76,1,AA$1),ZeroCompFreq,'PDH Calc'!$K76/365)</f>
        <v>1</v>
      </c>
      <c r="AB76" s="8">
        <f ca="1">_xll.Orion.ExcelAPI.Miscellaneous.Zero2DF(_xll.Orion.ExcelAPI.Miscellaneous.LinearInterp(Peturbed_QZ,$K76,1,AB$1),ZeroCompFreq,'PDH Calc'!$K76/365)</f>
        <v>1</v>
      </c>
      <c r="AC76" s="8">
        <f ca="1">_xll.Orion.ExcelAPI.Miscellaneous.Zero2DF(_xll.Orion.ExcelAPI.Miscellaneous.LinearInterp(Peturbed_QZ,$K76,1,AC$1),ZeroCompFreq,'PDH Calc'!$K76/365)</f>
        <v>1</v>
      </c>
      <c r="AD76" s="8">
        <f ca="1">_xll.Orion.ExcelAPI.Miscellaneous.Zero2DF(_xll.Orion.ExcelAPI.Miscellaneous.LinearInterp(Peturbed_QZ,$K76,1,AD$1),ZeroCompFreq,'PDH Calc'!$K76/365)</f>
        <v>1</v>
      </c>
      <c r="AE76" s="8">
        <f ca="1">_xll.Orion.ExcelAPI.Miscellaneous.Zero2DF(_xll.Orion.ExcelAPI.Miscellaneous.LinearInterp(Peturbed_QZ,$K76,1,AE$1),ZeroCompFreq,'PDH Calc'!$K76/365)</f>
        <v>1</v>
      </c>
      <c r="AF76" s="8">
        <f ca="1">_xll.Orion.ExcelAPI.Miscellaneous.Zero2DF(_xll.Orion.ExcelAPI.Miscellaneous.LinearInterp(Peturbed_QZ,$K76,1,AF$1),ZeroCompFreq,'PDH Calc'!$K76/365)</f>
        <v>1</v>
      </c>
      <c r="AG76" s="8">
        <f ca="1">_xll.Orion.ExcelAPI.Miscellaneous.Zero2DF(_xll.Orion.ExcelAPI.Miscellaneous.LinearInterp(Peturbed_QZ,$K76,1,AG$1),ZeroCompFreq,'PDH Calc'!$K76/365)</f>
        <v>1</v>
      </c>
      <c r="AH76" s="8">
        <f ca="1">_xll.Orion.ExcelAPI.Miscellaneous.Zero2DF(_xll.Orion.ExcelAPI.Miscellaneous.LinearInterp(Peturbed_QZ,$K76,1,AH$1),ZeroCompFreq,'PDH Calc'!$K76/365)</f>
        <v>1</v>
      </c>
      <c r="AI76" s="8">
        <f ca="1">_xll.Orion.ExcelAPI.Miscellaneous.Zero2DF(_xll.Orion.ExcelAPI.Miscellaneous.LinearInterp(Peturbed_QZ,$K76,1,AI$1),ZeroCompFreq,'PDH Calc'!$K76/365)</f>
        <v>1</v>
      </c>
      <c r="AJ76" s="8">
        <f ca="1">_xll.Orion.ExcelAPI.Miscellaneous.Zero2DF(_xll.Orion.ExcelAPI.Miscellaneous.LinearInterp(Peturbed_QZ,$K76,1,AJ$1),ZeroCompFreq,'PDH Calc'!$K76/365)</f>
        <v>1</v>
      </c>
      <c r="AK76" s="8">
        <f ca="1">_xll.Orion.ExcelAPI.Miscellaneous.Zero2DF(_xll.Orion.ExcelAPI.Miscellaneous.LinearInterp(Peturbed_QZ,$K76,1,AK$1),ZeroCompFreq,'PDH Calc'!$K76/365)</f>
        <v>1</v>
      </c>
    </row>
    <row r="77" spans="1:37">
      <c r="A77" s="4"/>
      <c r="B77" s="6"/>
      <c r="F77" s="11"/>
      <c r="G77" s="6"/>
      <c r="H77" s="20"/>
      <c r="I77" s="21"/>
      <c r="J77" s="26"/>
      <c r="K77" s="6">
        <f t="shared" ca="1" si="7"/>
        <v>0</v>
      </c>
      <c r="L77" s="201">
        <f ca="1">_xll.Orion.ExcelAPI.Miscellaneous.Zero2DF(_xll.Orion.ExcelAPI.Miscellaneous.LinearInterp(Peturbed_QZ,$K77,1,L$1),ZeroCompFreq,'PDH Calc'!$K77/365)</f>
        <v>1</v>
      </c>
      <c r="M77" s="8">
        <f ca="1">_xll.Orion.ExcelAPI.Miscellaneous.Zero2DF(_xll.Orion.ExcelAPI.Miscellaneous.LinearInterp(Peturbed_QZ,$K77,1,M$1),ZeroCompFreq,'PDH Calc'!$K77/365)</f>
        <v>1</v>
      </c>
      <c r="N77" s="8">
        <f ca="1">_xll.Orion.ExcelAPI.Miscellaneous.Zero2DF(_xll.Orion.ExcelAPI.Miscellaneous.LinearInterp(Peturbed_QZ,$K77,1,N$1),ZeroCompFreq,'PDH Calc'!$K77/365)</f>
        <v>1</v>
      </c>
      <c r="O77" s="8">
        <f ca="1">_xll.Orion.ExcelAPI.Miscellaneous.Zero2DF(_xll.Orion.ExcelAPI.Miscellaneous.LinearInterp(Peturbed_QZ,$K77,1,O$1),ZeroCompFreq,'PDH Calc'!$K77/365)</f>
        <v>1</v>
      </c>
      <c r="P77" s="8">
        <f ca="1">_xll.Orion.ExcelAPI.Miscellaneous.Zero2DF(_xll.Orion.ExcelAPI.Miscellaneous.LinearInterp(Peturbed_QZ,$K77,1,P$1),ZeroCompFreq,'PDH Calc'!$K77/365)</f>
        <v>1</v>
      </c>
      <c r="Q77" s="8">
        <f ca="1">_xll.Orion.ExcelAPI.Miscellaneous.Zero2DF(_xll.Orion.ExcelAPI.Miscellaneous.LinearInterp(Peturbed_QZ,$K77,1,Q$1),ZeroCompFreq,'PDH Calc'!$K77/365)</f>
        <v>1</v>
      </c>
      <c r="R77" s="8">
        <f ca="1">_xll.Orion.ExcelAPI.Miscellaneous.Zero2DF(_xll.Orion.ExcelAPI.Miscellaneous.LinearInterp(Peturbed_QZ,$K77,1,R$1),ZeroCompFreq,'PDH Calc'!$K77/365)</f>
        <v>1</v>
      </c>
      <c r="S77" s="8">
        <f ca="1">_xll.Orion.ExcelAPI.Miscellaneous.Zero2DF(_xll.Orion.ExcelAPI.Miscellaneous.LinearInterp(Peturbed_QZ,$K77,1,S$1),ZeroCompFreq,'PDH Calc'!$K77/365)</f>
        <v>1</v>
      </c>
      <c r="T77" s="8">
        <f ca="1">_xll.Orion.ExcelAPI.Miscellaneous.Zero2DF(_xll.Orion.ExcelAPI.Miscellaneous.LinearInterp(Peturbed_QZ,$K77,1,T$1),ZeroCompFreq,'PDH Calc'!$K77/365)</f>
        <v>1</v>
      </c>
      <c r="U77" s="8">
        <f ca="1">_xll.Orion.ExcelAPI.Miscellaneous.Zero2DF(_xll.Orion.ExcelAPI.Miscellaneous.LinearInterp(Peturbed_QZ,$K77,1,U$1),ZeroCompFreq,'PDH Calc'!$K77/365)</f>
        <v>1</v>
      </c>
      <c r="V77" s="8">
        <f ca="1">_xll.Orion.ExcelAPI.Miscellaneous.Zero2DF(_xll.Orion.ExcelAPI.Miscellaneous.LinearInterp(Peturbed_QZ,$K77,1,V$1),ZeroCompFreq,'PDH Calc'!$K77/365)</f>
        <v>1</v>
      </c>
      <c r="W77" s="8">
        <f ca="1">_xll.Orion.ExcelAPI.Miscellaneous.Zero2DF(_xll.Orion.ExcelAPI.Miscellaneous.LinearInterp(Peturbed_QZ,$K77,1,W$1),ZeroCompFreq,'PDH Calc'!$K77/365)</f>
        <v>1</v>
      </c>
      <c r="X77" s="8">
        <f ca="1">_xll.Orion.ExcelAPI.Miscellaneous.Zero2DF(_xll.Orion.ExcelAPI.Miscellaneous.LinearInterp(Peturbed_QZ,$K77,1,X$1),ZeroCompFreq,'PDH Calc'!$K77/365)</f>
        <v>1</v>
      </c>
      <c r="Y77" s="8">
        <f ca="1">_xll.Orion.ExcelAPI.Miscellaneous.Zero2DF(_xll.Orion.ExcelAPI.Miscellaneous.LinearInterp(Peturbed_QZ,$K77,1,Y$1),ZeroCompFreq,'PDH Calc'!$K77/365)</f>
        <v>1</v>
      </c>
      <c r="Z77" s="8">
        <f ca="1">_xll.Orion.ExcelAPI.Miscellaneous.Zero2DF(_xll.Orion.ExcelAPI.Miscellaneous.LinearInterp(Peturbed_QZ,$K77,1,Z$1),ZeroCompFreq,'PDH Calc'!$K77/365)</f>
        <v>1</v>
      </c>
      <c r="AA77" s="8">
        <f ca="1">_xll.Orion.ExcelAPI.Miscellaneous.Zero2DF(_xll.Orion.ExcelAPI.Miscellaneous.LinearInterp(Peturbed_QZ,$K77,1,AA$1),ZeroCompFreq,'PDH Calc'!$K77/365)</f>
        <v>1</v>
      </c>
      <c r="AB77" s="8">
        <f ca="1">_xll.Orion.ExcelAPI.Miscellaneous.Zero2DF(_xll.Orion.ExcelAPI.Miscellaneous.LinearInterp(Peturbed_QZ,$K77,1,AB$1),ZeroCompFreq,'PDH Calc'!$K77/365)</f>
        <v>1</v>
      </c>
      <c r="AC77" s="8">
        <f ca="1">_xll.Orion.ExcelAPI.Miscellaneous.Zero2DF(_xll.Orion.ExcelAPI.Miscellaneous.LinearInterp(Peturbed_QZ,$K77,1,AC$1),ZeroCompFreq,'PDH Calc'!$K77/365)</f>
        <v>1</v>
      </c>
      <c r="AD77" s="8">
        <f ca="1">_xll.Orion.ExcelAPI.Miscellaneous.Zero2DF(_xll.Orion.ExcelAPI.Miscellaneous.LinearInterp(Peturbed_QZ,$K77,1,AD$1),ZeroCompFreq,'PDH Calc'!$K77/365)</f>
        <v>1</v>
      </c>
      <c r="AE77" s="8">
        <f ca="1">_xll.Orion.ExcelAPI.Miscellaneous.Zero2DF(_xll.Orion.ExcelAPI.Miscellaneous.LinearInterp(Peturbed_QZ,$K77,1,AE$1),ZeroCompFreq,'PDH Calc'!$K77/365)</f>
        <v>1</v>
      </c>
      <c r="AF77" s="8">
        <f ca="1">_xll.Orion.ExcelAPI.Miscellaneous.Zero2DF(_xll.Orion.ExcelAPI.Miscellaneous.LinearInterp(Peturbed_QZ,$K77,1,AF$1),ZeroCompFreq,'PDH Calc'!$K77/365)</f>
        <v>1</v>
      </c>
      <c r="AG77" s="8">
        <f ca="1">_xll.Orion.ExcelAPI.Miscellaneous.Zero2DF(_xll.Orion.ExcelAPI.Miscellaneous.LinearInterp(Peturbed_QZ,$K77,1,AG$1),ZeroCompFreq,'PDH Calc'!$K77/365)</f>
        <v>1</v>
      </c>
      <c r="AH77" s="8">
        <f ca="1">_xll.Orion.ExcelAPI.Miscellaneous.Zero2DF(_xll.Orion.ExcelAPI.Miscellaneous.LinearInterp(Peturbed_QZ,$K77,1,AH$1),ZeroCompFreq,'PDH Calc'!$K77/365)</f>
        <v>1</v>
      </c>
      <c r="AI77" s="8">
        <f ca="1">_xll.Orion.ExcelAPI.Miscellaneous.Zero2DF(_xll.Orion.ExcelAPI.Miscellaneous.LinearInterp(Peturbed_QZ,$K77,1,AI$1),ZeroCompFreq,'PDH Calc'!$K77/365)</f>
        <v>1</v>
      </c>
      <c r="AJ77" s="8">
        <f ca="1">_xll.Orion.ExcelAPI.Miscellaneous.Zero2DF(_xll.Orion.ExcelAPI.Miscellaneous.LinearInterp(Peturbed_QZ,$K77,1,AJ$1),ZeroCompFreq,'PDH Calc'!$K77/365)</f>
        <v>1</v>
      </c>
      <c r="AK77" s="8">
        <f ca="1">_xll.Orion.ExcelAPI.Miscellaneous.Zero2DF(_xll.Orion.ExcelAPI.Miscellaneous.LinearInterp(Peturbed_QZ,$K77,1,AK$1),ZeroCompFreq,'PDH Calc'!$K77/365)</f>
        <v>1</v>
      </c>
    </row>
    <row r="78" spans="1:37">
      <c r="A78" s="4"/>
      <c r="B78" s="6"/>
      <c r="F78" s="11"/>
      <c r="G78" s="6"/>
      <c r="H78" s="20"/>
      <c r="I78" s="21"/>
      <c r="J78" s="26"/>
      <c r="K78" s="6">
        <f t="shared" ca="1" si="7"/>
        <v>0</v>
      </c>
      <c r="L78" s="201">
        <f ca="1">_xll.Orion.ExcelAPI.Miscellaneous.Zero2DF(_xll.Orion.ExcelAPI.Miscellaneous.LinearInterp(Peturbed_QZ,$K78,1,L$1),ZeroCompFreq,'PDH Calc'!$K78/365)</f>
        <v>1</v>
      </c>
      <c r="M78" s="8">
        <f ca="1">_xll.Orion.ExcelAPI.Miscellaneous.Zero2DF(_xll.Orion.ExcelAPI.Miscellaneous.LinearInterp(Peturbed_QZ,$K78,1,M$1),ZeroCompFreq,'PDH Calc'!$K78/365)</f>
        <v>1</v>
      </c>
      <c r="N78" s="8">
        <f ca="1">_xll.Orion.ExcelAPI.Miscellaneous.Zero2DF(_xll.Orion.ExcelAPI.Miscellaneous.LinearInterp(Peturbed_QZ,$K78,1,N$1),ZeroCompFreq,'PDH Calc'!$K78/365)</f>
        <v>1</v>
      </c>
      <c r="O78" s="8">
        <f ca="1">_xll.Orion.ExcelAPI.Miscellaneous.Zero2DF(_xll.Orion.ExcelAPI.Miscellaneous.LinearInterp(Peturbed_QZ,$K78,1,O$1),ZeroCompFreq,'PDH Calc'!$K78/365)</f>
        <v>1</v>
      </c>
      <c r="P78" s="8">
        <f ca="1">_xll.Orion.ExcelAPI.Miscellaneous.Zero2DF(_xll.Orion.ExcelAPI.Miscellaneous.LinearInterp(Peturbed_QZ,$K78,1,P$1),ZeroCompFreq,'PDH Calc'!$K78/365)</f>
        <v>1</v>
      </c>
      <c r="Q78" s="8">
        <f ca="1">_xll.Orion.ExcelAPI.Miscellaneous.Zero2DF(_xll.Orion.ExcelAPI.Miscellaneous.LinearInterp(Peturbed_QZ,$K78,1,Q$1),ZeroCompFreq,'PDH Calc'!$K78/365)</f>
        <v>1</v>
      </c>
      <c r="R78" s="8">
        <f ca="1">_xll.Orion.ExcelAPI.Miscellaneous.Zero2DF(_xll.Orion.ExcelAPI.Miscellaneous.LinearInterp(Peturbed_QZ,$K78,1,R$1),ZeroCompFreq,'PDH Calc'!$K78/365)</f>
        <v>1</v>
      </c>
      <c r="S78" s="8">
        <f ca="1">_xll.Orion.ExcelAPI.Miscellaneous.Zero2DF(_xll.Orion.ExcelAPI.Miscellaneous.LinearInterp(Peturbed_QZ,$K78,1,S$1),ZeroCompFreq,'PDH Calc'!$K78/365)</f>
        <v>1</v>
      </c>
      <c r="T78" s="8">
        <f ca="1">_xll.Orion.ExcelAPI.Miscellaneous.Zero2DF(_xll.Orion.ExcelAPI.Miscellaneous.LinearInterp(Peturbed_QZ,$K78,1,T$1),ZeroCompFreq,'PDH Calc'!$K78/365)</f>
        <v>1</v>
      </c>
      <c r="U78" s="8">
        <f ca="1">_xll.Orion.ExcelAPI.Miscellaneous.Zero2DF(_xll.Orion.ExcelAPI.Miscellaneous.LinearInterp(Peturbed_QZ,$K78,1,U$1),ZeroCompFreq,'PDH Calc'!$K78/365)</f>
        <v>1</v>
      </c>
      <c r="V78" s="8">
        <f ca="1">_xll.Orion.ExcelAPI.Miscellaneous.Zero2DF(_xll.Orion.ExcelAPI.Miscellaneous.LinearInterp(Peturbed_QZ,$K78,1,V$1),ZeroCompFreq,'PDH Calc'!$K78/365)</f>
        <v>1</v>
      </c>
      <c r="W78" s="8">
        <f ca="1">_xll.Orion.ExcelAPI.Miscellaneous.Zero2DF(_xll.Orion.ExcelAPI.Miscellaneous.LinearInterp(Peturbed_QZ,$K78,1,W$1),ZeroCompFreq,'PDH Calc'!$K78/365)</f>
        <v>1</v>
      </c>
      <c r="X78" s="8">
        <f ca="1">_xll.Orion.ExcelAPI.Miscellaneous.Zero2DF(_xll.Orion.ExcelAPI.Miscellaneous.LinearInterp(Peturbed_QZ,$K78,1,X$1),ZeroCompFreq,'PDH Calc'!$K78/365)</f>
        <v>1</v>
      </c>
      <c r="Y78" s="8">
        <f ca="1">_xll.Orion.ExcelAPI.Miscellaneous.Zero2DF(_xll.Orion.ExcelAPI.Miscellaneous.LinearInterp(Peturbed_QZ,$K78,1,Y$1),ZeroCompFreq,'PDH Calc'!$K78/365)</f>
        <v>1</v>
      </c>
      <c r="Z78" s="8">
        <f ca="1">_xll.Orion.ExcelAPI.Miscellaneous.Zero2DF(_xll.Orion.ExcelAPI.Miscellaneous.LinearInterp(Peturbed_QZ,$K78,1,Z$1),ZeroCompFreq,'PDH Calc'!$K78/365)</f>
        <v>1</v>
      </c>
      <c r="AA78" s="8">
        <f ca="1">_xll.Orion.ExcelAPI.Miscellaneous.Zero2DF(_xll.Orion.ExcelAPI.Miscellaneous.LinearInterp(Peturbed_QZ,$K78,1,AA$1),ZeroCompFreq,'PDH Calc'!$K78/365)</f>
        <v>1</v>
      </c>
      <c r="AB78" s="8">
        <f ca="1">_xll.Orion.ExcelAPI.Miscellaneous.Zero2DF(_xll.Orion.ExcelAPI.Miscellaneous.LinearInterp(Peturbed_QZ,$K78,1,AB$1),ZeroCompFreq,'PDH Calc'!$K78/365)</f>
        <v>1</v>
      </c>
      <c r="AC78" s="8">
        <f ca="1">_xll.Orion.ExcelAPI.Miscellaneous.Zero2DF(_xll.Orion.ExcelAPI.Miscellaneous.LinearInterp(Peturbed_QZ,$K78,1,AC$1),ZeroCompFreq,'PDH Calc'!$K78/365)</f>
        <v>1</v>
      </c>
      <c r="AD78" s="8">
        <f ca="1">_xll.Orion.ExcelAPI.Miscellaneous.Zero2DF(_xll.Orion.ExcelAPI.Miscellaneous.LinearInterp(Peturbed_QZ,$K78,1,AD$1),ZeroCompFreq,'PDH Calc'!$K78/365)</f>
        <v>1</v>
      </c>
      <c r="AE78" s="8">
        <f ca="1">_xll.Orion.ExcelAPI.Miscellaneous.Zero2DF(_xll.Orion.ExcelAPI.Miscellaneous.LinearInterp(Peturbed_QZ,$K78,1,AE$1),ZeroCompFreq,'PDH Calc'!$K78/365)</f>
        <v>1</v>
      </c>
      <c r="AF78" s="8">
        <f ca="1">_xll.Orion.ExcelAPI.Miscellaneous.Zero2DF(_xll.Orion.ExcelAPI.Miscellaneous.LinearInterp(Peturbed_QZ,$K78,1,AF$1),ZeroCompFreq,'PDH Calc'!$K78/365)</f>
        <v>1</v>
      </c>
      <c r="AG78" s="8">
        <f ca="1">_xll.Orion.ExcelAPI.Miscellaneous.Zero2DF(_xll.Orion.ExcelAPI.Miscellaneous.LinearInterp(Peturbed_QZ,$K78,1,AG$1),ZeroCompFreq,'PDH Calc'!$K78/365)</f>
        <v>1</v>
      </c>
      <c r="AH78" s="8">
        <f ca="1">_xll.Orion.ExcelAPI.Miscellaneous.Zero2DF(_xll.Orion.ExcelAPI.Miscellaneous.LinearInterp(Peturbed_QZ,$K78,1,AH$1),ZeroCompFreq,'PDH Calc'!$K78/365)</f>
        <v>1</v>
      </c>
      <c r="AI78" s="8">
        <f ca="1">_xll.Orion.ExcelAPI.Miscellaneous.Zero2DF(_xll.Orion.ExcelAPI.Miscellaneous.LinearInterp(Peturbed_QZ,$K78,1,AI$1),ZeroCompFreq,'PDH Calc'!$K78/365)</f>
        <v>1</v>
      </c>
      <c r="AJ78" s="8">
        <f ca="1">_xll.Orion.ExcelAPI.Miscellaneous.Zero2DF(_xll.Orion.ExcelAPI.Miscellaneous.LinearInterp(Peturbed_QZ,$K78,1,AJ$1),ZeroCompFreq,'PDH Calc'!$K78/365)</f>
        <v>1</v>
      </c>
      <c r="AK78" s="8">
        <f ca="1">_xll.Orion.ExcelAPI.Miscellaneous.Zero2DF(_xll.Orion.ExcelAPI.Miscellaneous.LinearInterp(Peturbed_QZ,$K78,1,AK$1),ZeroCompFreq,'PDH Calc'!$K78/365)</f>
        <v>1</v>
      </c>
    </row>
    <row r="79" spans="1:37">
      <c r="A79" s="4"/>
      <c r="B79" s="6"/>
      <c r="F79" s="11"/>
      <c r="G79" s="6"/>
      <c r="H79" s="20"/>
      <c r="I79" s="21"/>
      <c r="J79" s="26"/>
      <c r="K79" s="6">
        <f t="shared" ca="1" si="7"/>
        <v>0</v>
      </c>
      <c r="L79" s="201">
        <f ca="1">_xll.Orion.ExcelAPI.Miscellaneous.Zero2DF(_xll.Orion.ExcelAPI.Miscellaneous.LinearInterp(Peturbed_QZ,$K79,1,L$1),ZeroCompFreq,'PDH Calc'!$K79/365)</f>
        <v>1</v>
      </c>
      <c r="M79" s="8">
        <f ca="1">_xll.Orion.ExcelAPI.Miscellaneous.Zero2DF(_xll.Orion.ExcelAPI.Miscellaneous.LinearInterp(Peturbed_QZ,$K79,1,M$1),ZeroCompFreq,'PDH Calc'!$K79/365)</f>
        <v>1</v>
      </c>
      <c r="N79" s="8">
        <f ca="1">_xll.Orion.ExcelAPI.Miscellaneous.Zero2DF(_xll.Orion.ExcelAPI.Miscellaneous.LinearInterp(Peturbed_QZ,$K79,1,N$1),ZeroCompFreq,'PDH Calc'!$K79/365)</f>
        <v>1</v>
      </c>
      <c r="O79" s="8">
        <f ca="1">_xll.Orion.ExcelAPI.Miscellaneous.Zero2DF(_xll.Orion.ExcelAPI.Miscellaneous.LinearInterp(Peturbed_QZ,$K79,1,O$1),ZeroCompFreq,'PDH Calc'!$K79/365)</f>
        <v>1</v>
      </c>
      <c r="P79" s="8">
        <f ca="1">_xll.Orion.ExcelAPI.Miscellaneous.Zero2DF(_xll.Orion.ExcelAPI.Miscellaneous.LinearInterp(Peturbed_QZ,$K79,1,P$1),ZeroCompFreq,'PDH Calc'!$K79/365)</f>
        <v>1</v>
      </c>
      <c r="Q79" s="8">
        <f ca="1">_xll.Orion.ExcelAPI.Miscellaneous.Zero2DF(_xll.Orion.ExcelAPI.Miscellaneous.LinearInterp(Peturbed_QZ,$K79,1,Q$1),ZeroCompFreq,'PDH Calc'!$K79/365)</f>
        <v>1</v>
      </c>
      <c r="R79" s="8">
        <f ca="1">_xll.Orion.ExcelAPI.Miscellaneous.Zero2DF(_xll.Orion.ExcelAPI.Miscellaneous.LinearInterp(Peturbed_QZ,$K79,1,R$1),ZeroCompFreq,'PDH Calc'!$K79/365)</f>
        <v>1</v>
      </c>
      <c r="S79" s="8">
        <f ca="1">_xll.Orion.ExcelAPI.Miscellaneous.Zero2DF(_xll.Orion.ExcelAPI.Miscellaneous.LinearInterp(Peturbed_QZ,$K79,1,S$1),ZeroCompFreq,'PDH Calc'!$K79/365)</f>
        <v>1</v>
      </c>
      <c r="T79" s="8">
        <f ca="1">_xll.Orion.ExcelAPI.Miscellaneous.Zero2DF(_xll.Orion.ExcelAPI.Miscellaneous.LinearInterp(Peturbed_QZ,$K79,1,T$1),ZeroCompFreq,'PDH Calc'!$K79/365)</f>
        <v>1</v>
      </c>
      <c r="U79" s="8">
        <f ca="1">_xll.Orion.ExcelAPI.Miscellaneous.Zero2DF(_xll.Orion.ExcelAPI.Miscellaneous.LinearInterp(Peturbed_QZ,$K79,1,U$1),ZeroCompFreq,'PDH Calc'!$K79/365)</f>
        <v>1</v>
      </c>
      <c r="V79" s="8">
        <f ca="1">_xll.Orion.ExcelAPI.Miscellaneous.Zero2DF(_xll.Orion.ExcelAPI.Miscellaneous.LinearInterp(Peturbed_QZ,$K79,1,V$1),ZeroCompFreq,'PDH Calc'!$K79/365)</f>
        <v>1</v>
      </c>
      <c r="W79" s="8">
        <f ca="1">_xll.Orion.ExcelAPI.Miscellaneous.Zero2DF(_xll.Orion.ExcelAPI.Miscellaneous.LinearInterp(Peturbed_QZ,$K79,1,W$1),ZeroCompFreq,'PDH Calc'!$K79/365)</f>
        <v>1</v>
      </c>
      <c r="X79" s="8">
        <f ca="1">_xll.Orion.ExcelAPI.Miscellaneous.Zero2DF(_xll.Orion.ExcelAPI.Miscellaneous.LinearInterp(Peturbed_QZ,$K79,1,X$1),ZeroCompFreq,'PDH Calc'!$K79/365)</f>
        <v>1</v>
      </c>
      <c r="Y79" s="8">
        <f ca="1">_xll.Orion.ExcelAPI.Miscellaneous.Zero2DF(_xll.Orion.ExcelAPI.Miscellaneous.LinearInterp(Peturbed_QZ,$K79,1,Y$1),ZeroCompFreq,'PDH Calc'!$K79/365)</f>
        <v>1</v>
      </c>
      <c r="Z79" s="8">
        <f ca="1">_xll.Orion.ExcelAPI.Miscellaneous.Zero2DF(_xll.Orion.ExcelAPI.Miscellaneous.LinearInterp(Peturbed_QZ,$K79,1,Z$1),ZeroCompFreq,'PDH Calc'!$K79/365)</f>
        <v>1</v>
      </c>
      <c r="AA79" s="8">
        <f ca="1">_xll.Orion.ExcelAPI.Miscellaneous.Zero2DF(_xll.Orion.ExcelAPI.Miscellaneous.LinearInterp(Peturbed_QZ,$K79,1,AA$1),ZeroCompFreq,'PDH Calc'!$K79/365)</f>
        <v>1</v>
      </c>
      <c r="AB79" s="8">
        <f ca="1">_xll.Orion.ExcelAPI.Miscellaneous.Zero2DF(_xll.Orion.ExcelAPI.Miscellaneous.LinearInterp(Peturbed_QZ,$K79,1,AB$1),ZeroCompFreq,'PDH Calc'!$K79/365)</f>
        <v>1</v>
      </c>
      <c r="AC79" s="8">
        <f ca="1">_xll.Orion.ExcelAPI.Miscellaneous.Zero2DF(_xll.Orion.ExcelAPI.Miscellaneous.LinearInterp(Peturbed_QZ,$K79,1,AC$1),ZeroCompFreq,'PDH Calc'!$K79/365)</f>
        <v>1</v>
      </c>
      <c r="AD79" s="8">
        <f ca="1">_xll.Orion.ExcelAPI.Miscellaneous.Zero2DF(_xll.Orion.ExcelAPI.Miscellaneous.LinearInterp(Peturbed_QZ,$K79,1,AD$1),ZeroCompFreq,'PDH Calc'!$K79/365)</f>
        <v>1</v>
      </c>
      <c r="AE79" s="8">
        <f ca="1">_xll.Orion.ExcelAPI.Miscellaneous.Zero2DF(_xll.Orion.ExcelAPI.Miscellaneous.LinearInterp(Peturbed_QZ,$K79,1,AE$1),ZeroCompFreq,'PDH Calc'!$K79/365)</f>
        <v>1</v>
      </c>
      <c r="AF79" s="8">
        <f ca="1">_xll.Orion.ExcelAPI.Miscellaneous.Zero2DF(_xll.Orion.ExcelAPI.Miscellaneous.LinearInterp(Peturbed_QZ,$K79,1,AF$1),ZeroCompFreq,'PDH Calc'!$K79/365)</f>
        <v>1</v>
      </c>
      <c r="AG79" s="8">
        <f ca="1">_xll.Orion.ExcelAPI.Miscellaneous.Zero2DF(_xll.Orion.ExcelAPI.Miscellaneous.LinearInterp(Peturbed_QZ,$K79,1,AG$1),ZeroCompFreq,'PDH Calc'!$K79/365)</f>
        <v>1</v>
      </c>
      <c r="AH79" s="8">
        <f ca="1">_xll.Orion.ExcelAPI.Miscellaneous.Zero2DF(_xll.Orion.ExcelAPI.Miscellaneous.LinearInterp(Peturbed_QZ,$K79,1,AH$1),ZeroCompFreq,'PDH Calc'!$K79/365)</f>
        <v>1</v>
      </c>
      <c r="AI79" s="8">
        <f ca="1">_xll.Orion.ExcelAPI.Miscellaneous.Zero2DF(_xll.Orion.ExcelAPI.Miscellaneous.LinearInterp(Peturbed_QZ,$K79,1,AI$1),ZeroCompFreq,'PDH Calc'!$K79/365)</f>
        <v>1</v>
      </c>
      <c r="AJ79" s="8">
        <f ca="1">_xll.Orion.ExcelAPI.Miscellaneous.Zero2DF(_xll.Orion.ExcelAPI.Miscellaneous.LinearInterp(Peturbed_QZ,$K79,1,AJ$1),ZeroCompFreq,'PDH Calc'!$K79/365)</f>
        <v>1</v>
      </c>
      <c r="AK79" s="8">
        <f ca="1">_xll.Orion.ExcelAPI.Miscellaneous.Zero2DF(_xll.Orion.ExcelAPI.Miscellaneous.LinearInterp(Peturbed_QZ,$K79,1,AK$1),ZeroCompFreq,'PDH Calc'!$K79/365)</f>
        <v>1</v>
      </c>
    </row>
    <row r="80" spans="1:37">
      <c r="A80" s="4"/>
      <c r="B80" s="6"/>
      <c r="F80" s="11"/>
      <c r="G80" s="6"/>
      <c r="H80" s="20"/>
      <c r="I80" s="21"/>
      <c r="J80" s="26"/>
      <c r="K80" s="6">
        <f t="shared" ca="1" si="7"/>
        <v>0</v>
      </c>
      <c r="L80" s="201">
        <f ca="1">_xll.Orion.ExcelAPI.Miscellaneous.Zero2DF(_xll.Orion.ExcelAPI.Miscellaneous.LinearInterp(Peturbed_QZ,$K80,1,L$1),ZeroCompFreq,'PDH Calc'!$K80/365)</f>
        <v>1</v>
      </c>
      <c r="M80" s="8">
        <f ca="1">_xll.Orion.ExcelAPI.Miscellaneous.Zero2DF(_xll.Orion.ExcelAPI.Miscellaneous.LinearInterp(Peturbed_QZ,$K80,1,M$1),ZeroCompFreq,'PDH Calc'!$K80/365)</f>
        <v>1</v>
      </c>
      <c r="N80" s="8">
        <f ca="1">_xll.Orion.ExcelAPI.Miscellaneous.Zero2DF(_xll.Orion.ExcelAPI.Miscellaneous.LinearInterp(Peturbed_QZ,$K80,1,N$1),ZeroCompFreq,'PDH Calc'!$K80/365)</f>
        <v>1</v>
      </c>
      <c r="O80" s="8">
        <f ca="1">_xll.Orion.ExcelAPI.Miscellaneous.Zero2DF(_xll.Orion.ExcelAPI.Miscellaneous.LinearInterp(Peturbed_QZ,$K80,1,O$1),ZeroCompFreq,'PDH Calc'!$K80/365)</f>
        <v>1</v>
      </c>
      <c r="P80" s="8">
        <f ca="1">_xll.Orion.ExcelAPI.Miscellaneous.Zero2DF(_xll.Orion.ExcelAPI.Miscellaneous.LinearInterp(Peturbed_QZ,$K80,1,P$1),ZeroCompFreq,'PDH Calc'!$K80/365)</f>
        <v>1</v>
      </c>
      <c r="Q80" s="8">
        <f ca="1">_xll.Orion.ExcelAPI.Miscellaneous.Zero2DF(_xll.Orion.ExcelAPI.Miscellaneous.LinearInterp(Peturbed_QZ,$K80,1,Q$1),ZeroCompFreq,'PDH Calc'!$K80/365)</f>
        <v>1</v>
      </c>
      <c r="R80" s="8">
        <f ca="1">_xll.Orion.ExcelAPI.Miscellaneous.Zero2DF(_xll.Orion.ExcelAPI.Miscellaneous.LinearInterp(Peturbed_QZ,$K80,1,R$1),ZeroCompFreq,'PDH Calc'!$K80/365)</f>
        <v>1</v>
      </c>
      <c r="S80" s="8">
        <f ca="1">_xll.Orion.ExcelAPI.Miscellaneous.Zero2DF(_xll.Orion.ExcelAPI.Miscellaneous.LinearInterp(Peturbed_QZ,$K80,1,S$1),ZeroCompFreq,'PDH Calc'!$K80/365)</f>
        <v>1</v>
      </c>
      <c r="T80" s="8">
        <f ca="1">_xll.Orion.ExcelAPI.Miscellaneous.Zero2DF(_xll.Orion.ExcelAPI.Miscellaneous.LinearInterp(Peturbed_QZ,$K80,1,T$1),ZeroCompFreq,'PDH Calc'!$K80/365)</f>
        <v>1</v>
      </c>
      <c r="U80" s="8">
        <f ca="1">_xll.Orion.ExcelAPI.Miscellaneous.Zero2DF(_xll.Orion.ExcelAPI.Miscellaneous.LinearInterp(Peturbed_QZ,$K80,1,U$1),ZeroCompFreq,'PDH Calc'!$K80/365)</f>
        <v>1</v>
      </c>
      <c r="V80" s="8">
        <f ca="1">_xll.Orion.ExcelAPI.Miscellaneous.Zero2DF(_xll.Orion.ExcelAPI.Miscellaneous.LinearInterp(Peturbed_QZ,$K80,1,V$1),ZeroCompFreq,'PDH Calc'!$K80/365)</f>
        <v>1</v>
      </c>
      <c r="W80" s="8">
        <f ca="1">_xll.Orion.ExcelAPI.Miscellaneous.Zero2DF(_xll.Orion.ExcelAPI.Miscellaneous.LinearInterp(Peturbed_QZ,$K80,1,W$1),ZeroCompFreq,'PDH Calc'!$K80/365)</f>
        <v>1</v>
      </c>
      <c r="X80" s="8">
        <f ca="1">_xll.Orion.ExcelAPI.Miscellaneous.Zero2DF(_xll.Orion.ExcelAPI.Miscellaneous.LinearInterp(Peturbed_QZ,$K80,1,X$1),ZeroCompFreq,'PDH Calc'!$K80/365)</f>
        <v>1</v>
      </c>
      <c r="Y80" s="8">
        <f ca="1">_xll.Orion.ExcelAPI.Miscellaneous.Zero2DF(_xll.Orion.ExcelAPI.Miscellaneous.LinearInterp(Peturbed_QZ,$K80,1,Y$1),ZeroCompFreq,'PDH Calc'!$K80/365)</f>
        <v>1</v>
      </c>
      <c r="Z80" s="8">
        <f ca="1">_xll.Orion.ExcelAPI.Miscellaneous.Zero2DF(_xll.Orion.ExcelAPI.Miscellaneous.LinearInterp(Peturbed_QZ,$K80,1,Z$1),ZeroCompFreq,'PDH Calc'!$K80/365)</f>
        <v>1</v>
      </c>
      <c r="AA80" s="8">
        <f ca="1">_xll.Orion.ExcelAPI.Miscellaneous.Zero2DF(_xll.Orion.ExcelAPI.Miscellaneous.LinearInterp(Peturbed_QZ,$K80,1,AA$1),ZeroCompFreq,'PDH Calc'!$K80/365)</f>
        <v>1</v>
      </c>
      <c r="AB80" s="8">
        <f ca="1">_xll.Orion.ExcelAPI.Miscellaneous.Zero2DF(_xll.Orion.ExcelAPI.Miscellaneous.LinearInterp(Peturbed_QZ,$K80,1,AB$1),ZeroCompFreq,'PDH Calc'!$K80/365)</f>
        <v>1</v>
      </c>
      <c r="AC80" s="8">
        <f ca="1">_xll.Orion.ExcelAPI.Miscellaneous.Zero2DF(_xll.Orion.ExcelAPI.Miscellaneous.LinearInterp(Peturbed_QZ,$K80,1,AC$1),ZeroCompFreq,'PDH Calc'!$K80/365)</f>
        <v>1</v>
      </c>
      <c r="AD80" s="8">
        <f ca="1">_xll.Orion.ExcelAPI.Miscellaneous.Zero2DF(_xll.Orion.ExcelAPI.Miscellaneous.LinearInterp(Peturbed_QZ,$K80,1,AD$1),ZeroCompFreq,'PDH Calc'!$K80/365)</f>
        <v>1</v>
      </c>
      <c r="AE80" s="8">
        <f ca="1">_xll.Orion.ExcelAPI.Miscellaneous.Zero2DF(_xll.Orion.ExcelAPI.Miscellaneous.LinearInterp(Peturbed_QZ,$K80,1,AE$1),ZeroCompFreq,'PDH Calc'!$K80/365)</f>
        <v>1</v>
      </c>
      <c r="AF80" s="8">
        <f ca="1">_xll.Orion.ExcelAPI.Miscellaneous.Zero2DF(_xll.Orion.ExcelAPI.Miscellaneous.LinearInterp(Peturbed_QZ,$K80,1,AF$1),ZeroCompFreq,'PDH Calc'!$K80/365)</f>
        <v>1</v>
      </c>
      <c r="AG80" s="8">
        <f ca="1">_xll.Orion.ExcelAPI.Miscellaneous.Zero2DF(_xll.Orion.ExcelAPI.Miscellaneous.LinearInterp(Peturbed_QZ,$K80,1,AG$1),ZeroCompFreq,'PDH Calc'!$K80/365)</f>
        <v>1</v>
      </c>
      <c r="AH80" s="8">
        <f ca="1">_xll.Orion.ExcelAPI.Miscellaneous.Zero2DF(_xll.Orion.ExcelAPI.Miscellaneous.LinearInterp(Peturbed_QZ,$K80,1,AH$1),ZeroCompFreq,'PDH Calc'!$K80/365)</f>
        <v>1</v>
      </c>
      <c r="AI80" s="8">
        <f ca="1">_xll.Orion.ExcelAPI.Miscellaneous.Zero2DF(_xll.Orion.ExcelAPI.Miscellaneous.LinearInterp(Peturbed_QZ,$K80,1,AI$1),ZeroCompFreq,'PDH Calc'!$K80/365)</f>
        <v>1</v>
      </c>
      <c r="AJ80" s="8">
        <f ca="1">_xll.Orion.ExcelAPI.Miscellaneous.Zero2DF(_xll.Orion.ExcelAPI.Miscellaneous.LinearInterp(Peturbed_QZ,$K80,1,AJ$1),ZeroCompFreq,'PDH Calc'!$K80/365)</f>
        <v>1</v>
      </c>
      <c r="AK80" s="8">
        <f ca="1">_xll.Orion.ExcelAPI.Miscellaneous.Zero2DF(_xll.Orion.ExcelAPI.Miscellaneous.LinearInterp(Peturbed_QZ,$K80,1,AK$1),ZeroCompFreq,'PDH Calc'!$K80/365)</f>
        <v>1</v>
      </c>
    </row>
    <row r="81" spans="1:37">
      <c r="A81" s="4"/>
      <c r="B81" s="6"/>
      <c r="F81" s="11"/>
      <c r="G81" s="6"/>
      <c r="H81" s="20"/>
      <c r="I81" s="21"/>
      <c r="J81" s="26"/>
      <c r="K81" s="6">
        <f t="shared" ca="1" si="7"/>
        <v>0</v>
      </c>
      <c r="L81" s="201">
        <f ca="1">_xll.Orion.ExcelAPI.Miscellaneous.Zero2DF(_xll.Orion.ExcelAPI.Miscellaneous.LinearInterp(Peturbed_QZ,$K81,1,L$1),ZeroCompFreq,'PDH Calc'!$K81/365)</f>
        <v>1</v>
      </c>
      <c r="M81" s="8">
        <f ca="1">_xll.Orion.ExcelAPI.Miscellaneous.Zero2DF(_xll.Orion.ExcelAPI.Miscellaneous.LinearInterp(Peturbed_QZ,$K81,1,M$1),ZeroCompFreq,'PDH Calc'!$K81/365)</f>
        <v>1</v>
      </c>
      <c r="N81" s="8">
        <f ca="1">_xll.Orion.ExcelAPI.Miscellaneous.Zero2DF(_xll.Orion.ExcelAPI.Miscellaneous.LinearInterp(Peturbed_QZ,$K81,1,N$1),ZeroCompFreq,'PDH Calc'!$K81/365)</f>
        <v>1</v>
      </c>
      <c r="O81" s="8">
        <f ca="1">_xll.Orion.ExcelAPI.Miscellaneous.Zero2DF(_xll.Orion.ExcelAPI.Miscellaneous.LinearInterp(Peturbed_QZ,$K81,1,O$1),ZeroCompFreq,'PDH Calc'!$K81/365)</f>
        <v>1</v>
      </c>
      <c r="P81" s="8">
        <f ca="1">_xll.Orion.ExcelAPI.Miscellaneous.Zero2DF(_xll.Orion.ExcelAPI.Miscellaneous.LinearInterp(Peturbed_QZ,$K81,1,P$1),ZeroCompFreq,'PDH Calc'!$K81/365)</f>
        <v>1</v>
      </c>
      <c r="Q81" s="8">
        <f ca="1">_xll.Orion.ExcelAPI.Miscellaneous.Zero2DF(_xll.Orion.ExcelAPI.Miscellaneous.LinearInterp(Peturbed_QZ,$K81,1,Q$1),ZeroCompFreq,'PDH Calc'!$K81/365)</f>
        <v>1</v>
      </c>
      <c r="R81" s="8">
        <f ca="1">_xll.Orion.ExcelAPI.Miscellaneous.Zero2DF(_xll.Orion.ExcelAPI.Miscellaneous.LinearInterp(Peturbed_QZ,$K81,1,R$1),ZeroCompFreq,'PDH Calc'!$K81/365)</f>
        <v>1</v>
      </c>
      <c r="S81" s="8">
        <f ca="1">_xll.Orion.ExcelAPI.Miscellaneous.Zero2DF(_xll.Orion.ExcelAPI.Miscellaneous.LinearInterp(Peturbed_QZ,$K81,1,S$1),ZeroCompFreq,'PDH Calc'!$K81/365)</f>
        <v>1</v>
      </c>
      <c r="T81" s="8">
        <f ca="1">_xll.Orion.ExcelAPI.Miscellaneous.Zero2DF(_xll.Orion.ExcelAPI.Miscellaneous.LinearInterp(Peturbed_QZ,$K81,1,T$1),ZeroCompFreq,'PDH Calc'!$K81/365)</f>
        <v>1</v>
      </c>
      <c r="U81" s="8">
        <f ca="1">_xll.Orion.ExcelAPI.Miscellaneous.Zero2DF(_xll.Orion.ExcelAPI.Miscellaneous.LinearInterp(Peturbed_QZ,$K81,1,U$1),ZeroCompFreq,'PDH Calc'!$K81/365)</f>
        <v>1</v>
      </c>
      <c r="V81" s="8">
        <f ca="1">_xll.Orion.ExcelAPI.Miscellaneous.Zero2DF(_xll.Orion.ExcelAPI.Miscellaneous.LinearInterp(Peturbed_QZ,$K81,1,V$1),ZeroCompFreq,'PDH Calc'!$K81/365)</f>
        <v>1</v>
      </c>
      <c r="W81" s="8">
        <f ca="1">_xll.Orion.ExcelAPI.Miscellaneous.Zero2DF(_xll.Orion.ExcelAPI.Miscellaneous.LinearInterp(Peturbed_QZ,$K81,1,W$1),ZeroCompFreq,'PDH Calc'!$K81/365)</f>
        <v>1</v>
      </c>
      <c r="X81" s="8">
        <f ca="1">_xll.Orion.ExcelAPI.Miscellaneous.Zero2DF(_xll.Orion.ExcelAPI.Miscellaneous.LinearInterp(Peturbed_QZ,$K81,1,X$1),ZeroCompFreq,'PDH Calc'!$K81/365)</f>
        <v>1</v>
      </c>
      <c r="Y81" s="8">
        <f ca="1">_xll.Orion.ExcelAPI.Miscellaneous.Zero2DF(_xll.Orion.ExcelAPI.Miscellaneous.LinearInterp(Peturbed_QZ,$K81,1,Y$1),ZeroCompFreq,'PDH Calc'!$K81/365)</f>
        <v>1</v>
      </c>
      <c r="Z81" s="8">
        <f ca="1">_xll.Orion.ExcelAPI.Miscellaneous.Zero2DF(_xll.Orion.ExcelAPI.Miscellaneous.LinearInterp(Peturbed_QZ,$K81,1,Z$1),ZeroCompFreq,'PDH Calc'!$K81/365)</f>
        <v>1</v>
      </c>
      <c r="AA81" s="8">
        <f ca="1">_xll.Orion.ExcelAPI.Miscellaneous.Zero2DF(_xll.Orion.ExcelAPI.Miscellaneous.LinearInterp(Peturbed_QZ,$K81,1,AA$1),ZeroCompFreq,'PDH Calc'!$K81/365)</f>
        <v>1</v>
      </c>
      <c r="AB81" s="8">
        <f ca="1">_xll.Orion.ExcelAPI.Miscellaneous.Zero2DF(_xll.Orion.ExcelAPI.Miscellaneous.LinearInterp(Peturbed_QZ,$K81,1,AB$1),ZeroCompFreq,'PDH Calc'!$K81/365)</f>
        <v>1</v>
      </c>
      <c r="AC81" s="8">
        <f ca="1">_xll.Orion.ExcelAPI.Miscellaneous.Zero2DF(_xll.Orion.ExcelAPI.Miscellaneous.LinearInterp(Peturbed_QZ,$K81,1,AC$1),ZeroCompFreq,'PDH Calc'!$K81/365)</f>
        <v>1</v>
      </c>
      <c r="AD81" s="8">
        <f ca="1">_xll.Orion.ExcelAPI.Miscellaneous.Zero2DF(_xll.Orion.ExcelAPI.Miscellaneous.LinearInterp(Peturbed_QZ,$K81,1,AD$1),ZeroCompFreq,'PDH Calc'!$K81/365)</f>
        <v>1</v>
      </c>
      <c r="AE81" s="8">
        <f ca="1">_xll.Orion.ExcelAPI.Miscellaneous.Zero2DF(_xll.Orion.ExcelAPI.Miscellaneous.LinearInterp(Peturbed_QZ,$K81,1,AE$1),ZeroCompFreq,'PDH Calc'!$K81/365)</f>
        <v>1</v>
      </c>
      <c r="AF81" s="8">
        <f ca="1">_xll.Orion.ExcelAPI.Miscellaneous.Zero2DF(_xll.Orion.ExcelAPI.Miscellaneous.LinearInterp(Peturbed_QZ,$K81,1,AF$1),ZeroCompFreq,'PDH Calc'!$K81/365)</f>
        <v>1</v>
      </c>
      <c r="AG81" s="8">
        <f ca="1">_xll.Orion.ExcelAPI.Miscellaneous.Zero2DF(_xll.Orion.ExcelAPI.Miscellaneous.LinearInterp(Peturbed_QZ,$K81,1,AG$1),ZeroCompFreq,'PDH Calc'!$K81/365)</f>
        <v>1</v>
      </c>
      <c r="AH81" s="8">
        <f ca="1">_xll.Orion.ExcelAPI.Miscellaneous.Zero2DF(_xll.Orion.ExcelAPI.Miscellaneous.LinearInterp(Peturbed_QZ,$K81,1,AH$1),ZeroCompFreq,'PDH Calc'!$K81/365)</f>
        <v>1</v>
      </c>
      <c r="AI81" s="8">
        <f ca="1">_xll.Orion.ExcelAPI.Miscellaneous.Zero2DF(_xll.Orion.ExcelAPI.Miscellaneous.LinearInterp(Peturbed_QZ,$K81,1,AI$1),ZeroCompFreq,'PDH Calc'!$K81/365)</f>
        <v>1</v>
      </c>
      <c r="AJ81" s="8">
        <f ca="1">_xll.Orion.ExcelAPI.Miscellaneous.Zero2DF(_xll.Orion.ExcelAPI.Miscellaneous.LinearInterp(Peturbed_QZ,$K81,1,AJ$1),ZeroCompFreq,'PDH Calc'!$K81/365)</f>
        <v>1</v>
      </c>
      <c r="AK81" s="8">
        <f ca="1">_xll.Orion.ExcelAPI.Miscellaneous.Zero2DF(_xll.Orion.ExcelAPI.Miscellaneous.LinearInterp(Peturbed_QZ,$K81,1,AK$1),ZeroCompFreq,'PDH Calc'!$K81/365)</f>
        <v>1</v>
      </c>
    </row>
    <row r="82" spans="1:37">
      <c r="A82" s="4"/>
      <c r="B82" s="6"/>
      <c r="F82" s="11"/>
      <c r="G82" s="6"/>
      <c r="H82" s="20"/>
      <c r="I82" s="21"/>
      <c r="J82" s="26"/>
      <c r="K82" s="6">
        <f t="shared" ca="1" si="7"/>
        <v>0</v>
      </c>
      <c r="L82" s="201">
        <f ca="1">_xll.Orion.ExcelAPI.Miscellaneous.Zero2DF(_xll.Orion.ExcelAPI.Miscellaneous.LinearInterp(Peturbed_QZ,$K82,1,L$1),ZeroCompFreq,'PDH Calc'!$K82/365)</f>
        <v>1</v>
      </c>
      <c r="M82" s="8">
        <f ca="1">_xll.Orion.ExcelAPI.Miscellaneous.Zero2DF(_xll.Orion.ExcelAPI.Miscellaneous.LinearInterp(Peturbed_QZ,$K82,1,M$1),ZeroCompFreq,'PDH Calc'!$K82/365)</f>
        <v>1</v>
      </c>
      <c r="N82" s="8">
        <f ca="1">_xll.Orion.ExcelAPI.Miscellaneous.Zero2DF(_xll.Orion.ExcelAPI.Miscellaneous.LinearInterp(Peturbed_QZ,$K82,1,N$1),ZeroCompFreq,'PDH Calc'!$K82/365)</f>
        <v>1</v>
      </c>
      <c r="O82" s="8">
        <f ca="1">_xll.Orion.ExcelAPI.Miscellaneous.Zero2DF(_xll.Orion.ExcelAPI.Miscellaneous.LinearInterp(Peturbed_QZ,$K82,1,O$1),ZeroCompFreq,'PDH Calc'!$K82/365)</f>
        <v>1</v>
      </c>
      <c r="P82" s="8">
        <f ca="1">_xll.Orion.ExcelAPI.Miscellaneous.Zero2DF(_xll.Orion.ExcelAPI.Miscellaneous.LinearInterp(Peturbed_QZ,$K82,1,P$1),ZeroCompFreq,'PDH Calc'!$K82/365)</f>
        <v>1</v>
      </c>
      <c r="Q82" s="8">
        <f ca="1">_xll.Orion.ExcelAPI.Miscellaneous.Zero2DF(_xll.Orion.ExcelAPI.Miscellaneous.LinearInterp(Peturbed_QZ,$K82,1,Q$1),ZeroCompFreq,'PDH Calc'!$K82/365)</f>
        <v>1</v>
      </c>
      <c r="R82" s="8">
        <f ca="1">_xll.Orion.ExcelAPI.Miscellaneous.Zero2DF(_xll.Orion.ExcelAPI.Miscellaneous.LinearInterp(Peturbed_QZ,$K82,1,R$1),ZeroCompFreq,'PDH Calc'!$K82/365)</f>
        <v>1</v>
      </c>
      <c r="S82" s="8">
        <f ca="1">_xll.Orion.ExcelAPI.Miscellaneous.Zero2DF(_xll.Orion.ExcelAPI.Miscellaneous.LinearInterp(Peturbed_QZ,$K82,1,S$1),ZeroCompFreq,'PDH Calc'!$K82/365)</f>
        <v>1</v>
      </c>
      <c r="T82" s="8">
        <f ca="1">_xll.Orion.ExcelAPI.Miscellaneous.Zero2DF(_xll.Orion.ExcelAPI.Miscellaneous.LinearInterp(Peturbed_QZ,$K82,1,T$1),ZeroCompFreq,'PDH Calc'!$K82/365)</f>
        <v>1</v>
      </c>
      <c r="U82" s="8">
        <f ca="1">_xll.Orion.ExcelAPI.Miscellaneous.Zero2DF(_xll.Orion.ExcelAPI.Miscellaneous.LinearInterp(Peturbed_QZ,$K82,1,U$1),ZeroCompFreq,'PDH Calc'!$K82/365)</f>
        <v>1</v>
      </c>
      <c r="V82" s="8">
        <f ca="1">_xll.Orion.ExcelAPI.Miscellaneous.Zero2DF(_xll.Orion.ExcelAPI.Miscellaneous.LinearInterp(Peturbed_QZ,$K82,1,V$1),ZeroCompFreq,'PDH Calc'!$K82/365)</f>
        <v>1</v>
      </c>
      <c r="W82" s="8">
        <f ca="1">_xll.Orion.ExcelAPI.Miscellaneous.Zero2DF(_xll.Orion.ExcelAPI.Miscellaneous.LinearInterp(Peturbed_QZ,$K82,1,W$1),ZeroCompFreq,'PDH Calc'!$K82/365)</f>
        <v>1</v>
      </c>
      <c r="X82" s="8">
        <f ca="1">_xll.Orion.ExcelAPI.Miscellaneous.Zero2DF(_xll.Orion.ExcelAPI.Miscellaneous.LinearInterp(Peturbed_QZ,$K82,1,X$1),ZeroCompFreq,'PDH Calc'!$K82/365)</f>
        <v>1</v>
      </c>
      <c r="Y82" s="8">
        <f ca="1">_xll.Orion.ExcelAPI.Miscellaneous.Zero2DF(_xll.Orion.ExcelAPI.Miscellaneous.LinearInterp(Peturbed_QZ,$K82,1,Y$1),ZeroCompFreq,'PDH Calc'!$K82/365)</f>
        <v>1</v>
      </c>
      <c r="Z82" s="8">
        <f ca="1">_xll.Orion.ExcelAPI.Miscellaneous.Zero2DF(_xll.Orion.ExcelAPI.Miscellaneous.LinearInterp(Peturbed_QZ,$K82,1,Z$1),ZeroCompFreq,'PDH Calc'!$K82/365)</f>
        <v>1</v>
      </c>
      <c r="AA82" s="8">
        <f ca="1">_xll.Orion.ExcelAPI.Miscellaneous.Zero2DF(_xll.Orion.ExcelAPI.Miscellaneous.LinearInterp(Peturbed_QZ,$K82,1,AA$1),ZeroCompFreq,'PDH Calc'!$K82/365)</f>
        <v>1</v>
      </c>
      <c r="AB82" s="8">
        <f ca="1">_xll.Orion.ExcelAPI.Miscellaneous.Zero2DF(_xll.Orion.ExcelAPI.Miscellaneous.LinearInterp(Peturbed_QZ,$K82,1,AB$1),ZeroCompFreq,'PDH Calc'!$K82/365)</f>
        <v>1</v>
      </c>
      <c r="AC82" s="8">
        <f ca="1">_xll.Orion.ExcelAPI.Miscellaneous.Zero2DF(_xll.Orion.ExcelAPI.Miscellaneous.LinearInterp(Peturbed_QZ,$K82,1,AC$1),ZeroCompFreq,'PDH Calc'!$K82/365)</f>
        <v>1</v>
      </c>
      <c r="AD82" s="8">
        <f ca="1">_xll.Orion.ExcelAPI.Miscellaneous.Zero2DF(_xll.Orion.ExcelAPI.Miscellaneous.LinearInterp(Peturbed_QZ,$K82,1,AD$1),ZeroCompFreq,'PDH Calc'!$K82/365)</f>
        <v>1</v>
      </c>
      <c r="AE82" s="8">
        <f ca="1">_xll.Orion.ExcelAPI.Miscellaneous.Zero2DF(_xll.Orion.ExcelAPI.Miscellaneous.LinearInterp(Peturbed_QZ,$K82,1,AE$1),ZeroCompFreq,'PDH Calc'!$K82/365)</f>
        <v>1</v>
      </c>
      <c r="AF82" s="8">
        <f ca="1">_xll.Orion.ExcelAPI.Miscellaneous.Zero2DF(_xll.Orion.ExcelAPI.Miscellaneous.LinearInterp(Peturbed_QZ,$K82,1,AF$1),ZeroCompFreq,'PDH Calc'!$K82/365)</f>
        <v>1</v>
      </c>
      <c r="AG82" s="8">
        <f ca="1">_xll.Orion.ExcelAPI.Miscellaneous.Zero2DF(_xll.Orion.ExcelAPI.Miscellaneous.LinearInterp(Peturbed_QZ,$K82,1,AG$1),ZeroCompFreq,'PDH Calc'!$K82/365)</f>
        <v>1</v>
      </c>
      <c r="AH82" s="8">
        <f ca="1">_xll.Orion.ExcelAPI.Miscellaneous.Zero2DF(_xll.Orion.ExcelAPI.Miscellaneous.LinearInterp(Peturbed_QZ,$K82,1,AH$1),ZeroCompFreq,'PDH Calc'!$K82/365)</f>
        <v>1</v>
      </c>
      <c r="AI82" s="8">
        <f ca="1">_xll.Orion.ExcelAPI.Miscellaneous.Zero2DF(_xll.Orion.ExcelAPI.Miscellaneous.LinearInterp(Peturbed_QZ,$K82,1,AI$1),ZeroCompFreq,'PDH Calc'!$K82/365)</f>
        <v>1</v>
      </c>
      <c r="AJ82" s="8">
        <f ca="1">_xll.Orion.ExcelAPI.Miscellaneous.Zero2DF(_xll.Orion.ExcelAPI.Miscellaneous.LinearInterp(Peturbed_QZ,$K82,1,AJ$1),ZeroCompFreq,'PDH Calc'!$K82/365)</f>
        <v>1</v>
      </c>
      <c r="AK82" s="8">
        <f ca="1">_xll.Orion.ExcelAPI.Miscellaneous.Zero2DF(_xll.Orion.ExcelAPI.Miscellaneous.LinearInterp(Peturbed_QZ,$K82,1,AK$1),ZeroCompFreq,'PDH Calc'!$K82/365)</f>
        <v>1</v>
      </c>
    </row>
    <row r="83" spans="1:37">
      <c r="A83" s="4"/>
      <c r="B83" s="6"/>
      <c r="F83" s="11"/>
      <c r="G83" s="6"/>
      <c r="H83" s="20"/>
      <c r="I83" s="21"/>
      <c r="J83" s="26"/>
      <c r="K83" s="6">
        <f t="shared" ca="1" si="7"/>
        <v>0</v>
      </c>
      <c r="L83" s="201">
        <f ca="1">_xll.Orion.ExcelAPI.Miscellaneous.Zero2DF(_xll.Orion.ExcelAPI.Miscellaneous.LinearInterp(Peturbed_QZ,$K83,1,L$1),ZeroCompFreq,'PDH Calc'!$K83/365)</f>
        <v>1</v>
      </c>
      <c r="M83" s="8">
        <f ca="1">_xll.Orion.ExcelAPI.Miscellaneous.Zero2DF(_xll.Orion.ExcelAPI.Miscellaneous.LinearInterp(Peturbed_QZ,$K83,1,M$1),ZeroCompFreq,'PDH Calc'!$K83/365)</f>
        <v>1</v>
      </c>
      <c r="N83" s="8">
        <f ca="1">_xll.Orion.ExcelAPI.Miscellaneous.Zero2DF(_xll.Orion.ExcelAPI.Miscellaneous.LinearInterp(Peturbed_QZ,$K83,1,N$1),ZeroCompFreq,'PDH Calc'!$K83/365)</f>
        <v>1</v>
      </c>
      <c r="O83" s="8">
        <f ca="1">_xll.Orion.ExcelAPI.Miscellaneous.Zero2DF(_xll.Orion.ExcelAPI.Miscellaneous.LinearInterp(Peturbed_QZ,$K83,1,O$1),ZeroCompFreq,'PDH Calc'!$K83/365)</f>
        <v>1</v>
      </c>
      <c r="P83" s="8">
        <f ca="1">_xll.Orion.ExcelAPI.Miscellaneous.Zero2DF(_xll.Orion.ExcelAPI.Miscellaneous.LinearInterp(Peturbed_QZ,$K83,1,P$1),ZeroCompFreq,'PDH Calc'!$K83/365)</f>
        <v>1</v>
      </c>
      <c r="Q83" s="8">
        <f ca="1">_xll.Orion.ExcelAPI.Miscellaneous.Zero2DF(_xll.Orion.ExcelAPI.Miscellaneous.LinearInterp(Peturbed_QZ,$K83,1,Q$1),ZeroCompFreq,'PDH Calc'!$K83/365)</f>
        <v>1</v>
      </c>
      <c r="R83" s="8">
        <f ca="1">_xll.Orion.ExcelAPI.Miscellaneous.Zero2DF(_xll.Orion.ExcelAPI.Miscellaneous.LinearInterp(Peturbed_QZ,$K83,1,R$1),ZeroCompFreq,'PDH Calc'!$K83/365)</f>
        <v>1</v>
      </c>
      <c r="S83" s="8">
        <f ca="1">_xll.Orion.ExcelAPI.Miscellaneous.Zero2DF(_xll.Orion.ExcelAPI.Miscellaneous.LinearInterp(Peturbed_QZ,$K83,1,S$1),ZeroCompFreq,'PDH Calc'!$K83/365)</f>
        <v>1</v>
      </c>
      <c r="T83" s="8">
        <f ca="1">_xll.Orion.ExcelAPI.Miscellaneous.Zero2DF(_xll.Orion.ExcelAPI.Miscellaneous.LinearInterp(Peturbed_QZ,$K83,1,T$1),ZeroCompFreq,'PDH Calc'!$K83/365)</f>
        <v>1</v>
      </c>
      <c r="U83" s="8">
        <f ca="1">_xll.Orion.ExcelAPI.Miscellaneous.Zero2DF(_xll.Orion.ExcelAPI.Miscellaneous.LinearInterp(Peturbed_QZ,$K83,1,U$1),ZeroCompFreq,'PDH Calc'!$K83/365)</f>
        <v>1</v>
      </c>
      <c r="V83" s="8">
        <f ca="1">_xll.Orion.ExcelAPI.Miscellaneous.Zero2DF(_xll.Orion.ExcelAPI.Miscellaneous.LinearInterp(Peturbed_QZ,$K83,1,V$1),ZeroCompFreq,'PDH Calc'!$K83/365)</f>
        <v>1</v>
      </c>
      <c r="W83" s="8">
        <f ca="1">_xll.Orion.ExcelAPI.Miscellaneous.Zero2DF(_xll.Orion.ExcelAPI.Miscellaneous.LinearInterp(Peturbed_QZ,$K83,1,W$1),ZeroCompFreq,'PDH Calc'!$K83/365)</f>
        <v>1</v>
      </c>
      <c r="X83" s="8">
        <f ca="1">_xll.Orion.ExcelAPI.Miscellaneous.Zero2DF(_xll.Orion.ExcelAPI.Miscellaneous.LinearInterp(Peturbed_QZ,$K83,1,X$1),ZeroCompFreq,'PDH Calc'!$K83/365)</f>
        <v>1</v>
      </c>
      <c r="Y83" s="8">
        <f ca="1">_xll.Orion.ExcelAPI.Miscellaneous.Zero2DF(_xll.Orion.ExcelAPI.Miscellaneous.LinearInterp(Peturbed_QZ,$K83,1,Y$1),ZeroCompFreq,'PDH Calc'!$K83/365)</f>
        <v>1</v>
      </c>
      <c r="Z83" s="8">
        <f ca="1">_xll.Orion.ExcelAPI.Miscellaneous.Zero2DF(_xll.Orion.ExcelAPI.Miscellaneous.LinearInterp(Peturbed_QZ,$K83,1,Z$1),ZeroCompFreq,'PDH Calc'!$K83/365)</f>
        <v>1</v>
      </c>
      <c r="AA83" s="8">
        <f ca="1">_xll.Orion.ExcelAPI.Miscellaneous.Zero2DF(_xll.Orion.ExcelAPI.Miscellaneous.LinearInterp(Peturbed_QZ,$K83,1,AA$1),ZeroCompFreq,'PDH Calc'!$K83/365)</f>
        <v>1</v>
      </c>
      <c r="AB83" s="8">
        <f ca="1">_xll.Orion.ExcelAPI.Miscellaneous.Zero2DF(_xll.Orion.ExcelAPI.Miscellaneous.LinearInterp(Peturbed_QZ,$K83,1,AB$1),ZeroCompFreq,'PDH Calc'!$K83/365)</f>
        <v>1</v>
      </c>
      <c r="AC83" s="8">
        <f ca="1">_xll.Orion.ExcelAPI.Miscellaneous.Zero2DF(_xll.Orion.ExcelAPI.Miscellaneous.LinearInterp(Peturbed_QZ,$K83,1,AC$1),ZeroCompFreq,'PDH Calc'!$K83/365)</f>
        <v>1</v>
      </c>
      <c r="AD83" s="8">
        <f ca="1">_xll.Orion.ExcelAPI.Miscellaneous.Zero2DF(_xll.Orion.ExcelAPI.Miscellaneous.LinearInterp(Peturbed_QZ,$K83,1,AD$1),ZeroCompFreq,'PDH Calc'!$K83/365)</f>
        <v>1</v>
      </c>
      <c r="AE83" s="8">
        <f ca="1">_xll.Orion.ExcelAPI.Miscellaneous.Zero2DF(_xll.Orion.ExcelAPI.Miscellaneous.LinearInterp(Peturbed_QZ,$K83,1,AE$1),ZeroCompFreq,'PDH Calc'!$K83/365)</f>
        <v>1</v>
      </c>
      <c r="AF83" s="8">
        <f ca="1">_xll.Orion.ExcelAPI.Miscellaneous.Zero2DF(_xll.Orion.ExcelAPI.Miscellaneous.LinearInterp(Peturbed_QZ,$K83,1,AF$1),ZeroCompFreq,'PDH Calc'!$K83/365)</f>
        <v>1</v>
      </c>
      <c r="AG83" s="8">
        <f ca="1">_xll.Orion.ExcelAPI.Miscellaneous.Zero2DF(_xll.Orion.ExcelAPI.Miscellaneous.LinearInterp(Peturbed_QZ,$K83,1,AG$1),ZeroCompFreq,'PDH Calc'!$K83/365)</f>
        <v>1</v>
      </c>
      <c r="AH83" s="8">
        <f ca="1">_xll.Orion.ExcelAPI.Miscellaneous.Zero2DF(_xll.Orion.ExcelAPI.Miscellaneous.LinearInterp(Peturbed_QZ,$K83,1,AH$1),ZeroCompFreq,'PDH Calc'!$K83/365)</f>
        <v>1</v>
      </c>
      <c r="AI83" s="8">
        <f ca="1">_xll.Orion.ExcelAPI.Miscellaneous.Zero2DF(_xll.Orion.ExcelAPI.Miscellaneous.LinearInterp(Peturbed_QZ,$K83,1,AI$1),ZeroCompFreq,'PDH Calc'!$K83/365)</f>
        <v>1</v>
      </c>
      <c r="AJ83" s="8">
        <f ca="1">_xll.Orion.ExcelAPI.Miscellaneous.Zero2DF(_xll.Orion.ExcelAPI.Miscellaneous.LinearInterp(Peturbed_QZ,$K83,1,AJ$1),ZeroCompFreq,'PDH Calc'!$K83/365)</f>
        <v>1</v>
      </c>
      <c r="AK83" s="8">
        <f ca="1">_xll.Orion.ExcelAPI.Miscellaneous.Zero2DF(_xll.Orion.ExcelAPI.Miscellaneous.LinearInterp(Peturbed_QZ,$K83,1,AK$1),ZeroCompFreq,'PDH Calc'!$K83/365)</f>
        <v>1</v>
      </c>
    </row>
    <row r="84" spans="1:37">
      <c r="A84" s="4"/>
      <c r="B84" s="6"/>
      <c r="F84" s="11"/>
      <c r="G84" s="6"/>
      <c r="H84" s="20"/>
      <c r="I84" s="21"/>
      <c r="J84" s="26"/>
      <c r="K84" s="6">
        <f t="shared" ca="1" si="7"/>
        <v>0</v>
      </c>
      <c r="L84" s="201">
        <f ca="1">_xll.Orion.ExcelAPI.Miscellaneous.Zero2DF(_xll.Orion.ExcelAPI.Miscellaneous.LinearInterp(Peturbed_QZ,$K84,1,L$1),ZeroCompFreq,'PDH Calc'!$K84/365)</f>
        <v>1</v>
      </c>
      <c r="M84" s="8">
        <f ca="1">_xll.Orion.ExcelAPI.Miscellaneous.Zero2DF(_xll.Orion.ExcelAPI.Miscellaneous.LinearInterp(Peturbed_QZ,$K84,1,M$1),ZeroCompFreq,'PDH Calc'!$K84/365)</f>
        <v>1</v>
      </c>
      <c r="N84" s="8">
        <f ca="1">_xll.Orion.ExcelAPI.Miscellaneous.Zero2DF(_xll.Orion.ExcelAPI.Miscellaneous.LinearInterp(Peturbed_QZ,$K84,1,N$1),ZeroCompFreq,'PDH Calc'!$K84/365)</f>
        <v>1</v>
      </c>
      <c r="O84" s="8">
        <f ca="1">_xll.Orion.ExcelAPI.Miscellaneous.Zero2DF(_xll.Orion.ExcelAPI.Miscellaneous.LinearInterp(Peturbed_QZ,$K84,1,O$1),ZeroCompFreq,'PDH Calc'!$K84/365)</f>
        <v>1</v>
      </c>
      <c r="P84" s="8">
        <f ca="1">_xll.Orion.ExcelAPI.Miscellaneous.Zero2DF(_xll.Orion.ExcelAPI.Miscellaneous.LinearInterp(Peturbed_QZ,$K84,1,P$1),ZeroCompFreq,'PDH Calc'!$K84/365)</f>
        <v>1</v>
      </c>
      <c r="Q84" s="8">
        <f ca="1">_xll.Orion.ExcelAPI.Miscellaneous.Zero2DF(_xll.Orion.ExcelAPI.Miscellaneous.LinearInterp(Peturbed_QZ,$K84,1,Q$1),ZeroCompFreq,'PDH Calc'!$K84/365)</f>
        <v>1</v>
      </c>
      <c r="R84" s="8">
        <f ca="1">_xll.Orion.ExcelAPI.Miscellaneous.Zero2DF(_xll.Orion.ExcelAPI.Miscellaneous.LinearInterp(Peturbed_QZ,$K84,1,R$1),ZeroCompFreq,'PDH Calc'!$K84/365)</f>
        <v>1</v>
      </c>
      <c r="S84" s="8">
        <f ca="1">_xll.Orion.ExcelAPI.Miscellaneous.Zero2DF(_xll.Orion.ExcelAPI.Miscellaneous.LinearInterp(Peturbed_QZ,$K84,1,S$1),ZeroCompFreq,'PDH Calc'!$K84/365)</f>
        <v>1</v>
      </c>
      <c r="T84" s="8">
        <f ca="1">_xll.Orion.ExcelAPI.Miscellaneous.Zero2DF(_xll.Orion.ExcelAPI.Miscellaneous.LinearInterp(Peturbed_QZ,$K84,1,T$1),ZeroCompFreq,'PDH Calc'!$K84/365)</f>
        <v>1</v>
      </c>
      <c r="U84" s="8">
        <f ca="1">_xll.Orion.ExcelAPI.Miscellaneous.Zero2DF(_xll.Orion.ExcelAPI.Miscellaneous.LinearInterp(Peturbed_QZ,$K84,1,U$1),ZeroCompFreq,'PDH Calc'!$K84/365)</f>
        <v>1</v>
      </c>
      <c r="V84" s="8">
        <f ca="1">_xll.Orion.ExcelAPI.Miscellaneous.Zero2DF(_xll.Orion.ExcelAPI.Miscellaneous.LinearInterp(Peturbed_QZ,$K84,1,V$1),ZeroCompFreq,'PDH Calc'!$K84/365)</f>
        <v>1</v>
      </c>
      <c r="W84" s="8">
        <f ca="1">_xll.Orion.ExcelAPI.Miscellaneous.Zero2DF(_xll.Orion.ExcelAPI.Miscellaneous.LinearInterp(Peturbed_QZ,$K84,1,W$1),ZeroCompFreq,'PDH Calc'!$K84/365)</f>
        <v>1</v>
      </c>
      <c r="X84" s="8">
        <f ca="1">_xll.Orion.ExcelAPI.Miscellaneous.Zero2DF(_xll.Orion.ExcelAPI.Miscellaneous.LinearInterp(Peturbed_QZ,$K84,1,X$1),ZeroCompFreq,'PDH Calc'!$K84/365)</f>
        <v>1</v>
      </c>
      <c r="Y84" s="8">
        <f ca="1">_xll.Orion.ExcelAPI.Miscellaneous.Zero2DF(_xll.Orion.ExcelAPI.Miscellaneous.LinearInterp(Peturbed_QZ,$K84,1,Y$1),ZeroCompFreq,'PDH Calc'!$K84/365)</f>
        <v>1</v>
      </c>
      <c r="Z84" s="8">
        <f ca="1">_xll.Orion.ExcelAPI.Miscellaneous.Zero2DF(_xll.Orion.ExcelAPI.Miscellaneous.LinearInterp(Peturbed_QZ,$K84,1,Z$1),ZeroCompFreq,'PDH Calc'!$K84/365)</f>
        <v>1</v>
      </c>
      <c r="AA84" s="8">
        <f ca="1">_xll.Orion.ExcelAPI.Miscellaneous.Zero2DF(_xll.Orion.ExcelAPI.Miscellaneous.LinearInterp(Peturbed_QZ,$K84,1,AA$1),ZeroCompFreq,'PDH Calc'!$K84/365)</f>
        <v>1</v>
      </c>
      <c r="AB84" s="8">
        <f ca="1">_xll.Orion.ExcelAPI.Miscellaneous.Zero2DF(_xll.Orion.ExcelAPI.Miscellaneous.LinearInterp(Peturbed_QZ,$K84,1,AB$1),ZeroCompFreq,'PDH Calc'!$K84/365)</f>
        <v>1</v>
      </c>
      <c r="AC84" s="8">
        <f ca="1">_xll.Orion.ExcelAPI.Miscellaneous.Zero2DF(_xll.Orion.ExcelAPI.Miscellaneous.LinearInterp(Peturbed_QZ,$K84,1,AC$1),ZeroCompFreq,'PDH Calc'!$K84/365)</f>
        <v>1</v>
      </c>
      <c r="AD84" s="8">
        <f ca="1">_xll.Orion.ExcelAPI.Miscellaneous.Zero2DF(_xll.Orion.ExcelAPI.Miscellaneous.LinearInterp(Peturbed_QZ,$K84,1,AD$1),ZeroCompFreq,'PDH Calc'!$K84/365)</f>
        <v>1</v>
      </c>
      <c r="AE84" s="8">
        <f ca="1">_xll.Orion.ExcelAPI.Miscellaneous.Zero2DF(_xll.Orion.ExcelAPI.Miscellaneous.LinearInterp(Peturbed_QZ,$K84,1,AE$1),ZeroCompFreq,'PDH Calc'!$K84/365)</f>
        <v>1</v>
      </c>
      <c r="AF84" s="8">
        <f ca="1">_xll.Orion.ExcelAPI.Miscellaneous.Zero2DF(_xll.Orion.ExcelAPI.Miscellaneous.LinearInterp(Peturbed_QZ,$K84,1,AF$1),ZeroCompFreq,'PDH Calc'!$K84/365)</f>
        <v>1</v>
      </c>
      <c r="AG84" s="8">
        <f ca="1">_xll.Orion.ExcelAPI.Miscellaneous.Zero2DF(_xll.Orion.ExcelAPI.Miscellaneous.LinearInterp(Peturbed_QZ,$K84,1,AG$1),ZeroCompFreq,'PDH Calc'!$K84/365)</f>
        <v>1</v>
      </c>
      <c r="AH84" s="8">
        <f ca="1">_xll.Orion.ExcelAPI.Miscellaneous.Zero2DF(_xll.Orion.ExcelAPI.Miscellaneous.LinearInterp(Peturbed_QZ,$K84,1,AH$1),ZeroCompFreq,'PDH Calc'!$K84/365)</f>
        <v>1</v>
      </c>
      <c r="AI84" s="8">
        <f ca="1">_xll.Orion.ExcelAPI.Miscellaneous.Zero2DF(_xll.Orion.ExcelAPI.Miscellaneous.LinearInterp(Peturbed_QZ,$K84,1,AI$1),ZeroCompFreq,'PDH Calc'!$K84/365)</f>
        <v>1</v>
      </c>
      <c r="AJ84" s="8">
        <f ca="1">_xll.Orion.ExcelAPI.Miscellaneous.Zero2DF(_xll.Orion.ExcelAPI.Miscellaneous.LinearInterp(Peturbed_QZ,$K84,1,AJ$1),ZeroCompFreq,'PDH Calc'!$K84/365)</f>
        <v>1</v>
      </c>
      <c r="AK84" s="8">
        <f ca="1">_xll.Orion.ExcelAPI.Miscellaneous.Zero2DF(_xll.Orion.ExcelAPI.Miscellaneous.LinearInterp(Peturbed_QZ,$K84,1,AK$1),ZeroCompFreq,'PDH Calc'!$K84/365)</f>
        <v>1</v>
      </c>
    </row>
    <row r="85" spans="1:37">
      <c r="A85" s="4"/>
      <c r="B85" s="6"/>
      <c r="F85" s="11"/>
      <c r="G85" s="6"/>
      <c r="H85" s="20"/>
      <c r="I85" s="21"/>
      <c r="J85" s="26"/>
      <c r="K85" s="6">
        <f t="shared" ca="1" si="7"/>
        <v>0</v>
      </c>
      <c r="L85" s="201">
        <f ca="1">_xll.Orion.ExcelAPI.Miscellaneous.Zero2DF(_xll.Orion.ExcelAPI.Miscellaneous.LinearInterp(Peturbed_QZ,$K85,1,L$1),ZeroCompFreq,'PDH Calc'!$K85/365)</f>
        <v>1</v>
      </c>
      <c r="M85" s="8">
        <f ca="1">_xll.Orion.ExcelAPI.Miscellaneous.Zero2DF(_xll.Orion.ExcelAPI.Miscellaneous.LinearInterp(Peturbed_QZ,$K85,1,M$1),ZeroCompFreq,'PDH Calc'!$K85/365)</f>
        <v>1</v>
      </c>
      <c r="N85" s="8">
        <f ca="1">_xll.Orion.ExcelAPI.Miscellaneous.Zero2DF(_xll.Orion.ExcelAPI.Miscellaneous.LinearInterp(Peturbed_QZ,$K85,1,N$1),ZeroCompFreq,'PDH Calc'!$K85/365)</f>
        <v>1</v>
      </c>
      <c r="O85" s="8">
        <f ca="1">_xll.Orion.ExcelAPI.Miscellaneous.Zero2DF(_xll.Orion.ExcelAPI.Miscellaneous.LinearInterp(Peturbed_QZ,$K85,1,O$1),ZeroCompFreq,'PDH Calc'!$K85/365)</f>
        <v>1</v>
      </c>
      <c r="P85" s="8">
        <f ca="1">_xll.Orion.ExcelAPI.Miscellaneous.Zero2DF(_xll.Orion.ExcelAPI.Miscellaneous.LinearInterp(Peturbed_QZ,$K85,1,P$1),ZeroCompFreq,'PDH Calc'!$K85/365)</f>
        <v>1</v>
      </c>
      <c r="Q85" s="8">
        <f ca="1">_xll.Orion.ExcelAPI.Miscellaneous.Zero2DF(_xll.Orion.ExcelAPI.Miscellaneous.LinearInterp(Peturbed_QZ,$K85,1,Q$1),ZeroCompFreq,'PDH Calc'!$K85/365)</f>
        <v>1</v>
      </c>
      <c r="R85" s="8">
        <f ca="1">_xll.Orion.ExcelAPI.Miscellaneous.Zero2DF(_xll.Orion.ExcelAPI.Miscellaneous.LinearInterp(Peturbed_QZ,$K85,1,R$1),ZeroCompFreq,'PDH Calc'!$K85/365)</f>
        <v>1</v>
      </c>
      <c r="S85" s="8">
        <f ca="1">_xll.Orion.ExcelAPI.Miscellaneous.Zero2DF(_xll.Orion.ExcelAPI.Miscellaneous.LinearInterp(Peturbed_QZ,$K85,1,S$1),ZeroCompFreq,'PDH Calc'!$K85/365)</f>
        <v>1</v>
      </c>
      <c r="T85" s="8">
        <f ca="1">_xll.Orion.ExcelAPI.Miscellaneous.Zero2DF(_xll.Orion.ExcelAPI.Miscellaneous.LinearInterp(Peturbed_QZ,$K85,1,T$1),ZeroCompFreq,'PDH Calc'!$K85/365)</f>
        <v>1</v>
      </c>
      <c r="U85" s="8">
        <f ca="1">_xll.Orion.ExcelAPI.Miscellaneous.Zero2DF(_xll.Orion.ExcelAPI.Miscellaneous.LinearInterp(Peturbed_QZ,$K85,1,U$1),ZeroCompFreq,'PDH Calc'!$K85/365)</f>
        <v>1</v>
      </c>
      <c r="V85" s="8">
        <f ca="1">_xll.Orion.ExcelAPI.Miscellaneous.Zero2DF(_xll.Orion.ExcelAPI.Miscellaneous.LinearInterp(Peturbed_QZ,$K85,1,V$1),ZeroCompFreq,'PDH Calc'!$K85/365)</f>
        <v>1</v>
      </c>
      <c r="W85" s="8">
        <f ca="1">_xll.Orion.ExcelAPI.Miscellaneous.Zero2DF(_xll.Orion.ExcelAPI.Miscellaneous.LinearInterp(Peturbed_QZ,$K85,1,W$1),ZeroCompFreq,'PDH Calc'!$K85/365)</f>
        <v>1</v>
      </c>
      <c r="X85" s="8">
        <f ca="1">_xll.Orion.ExcelAPI.Miscellaneous.Zero2DF(_xll.Orion.ExcelAPI.Miscellaneous.LinearInterp(Peturbed_QZ,$K85,1,X$1),ZeroCompFreq,'PDH Calc'!$K85/365)</f>
        <v>1</v>
      </c>
      <c r="Y85" s="8">
        <f ca="1">_xll.Orion.ExcelAPI.Miscellaneous.Zero2DF(_xll.Orion.ExcelAPI.Miscellaneous.LinearInterp(Peturbed_QZ,$K85,1,Y$1),ZeroCompFreq,'PDH Calc'!$K85/365)</f>
        <v>1</v>
      </c>
      <c r="Z85" s="8">
        <f ca="1">_xll.Orion.ExcelAPI.Miscellaneous.Zero2DF(_xll.Orion.ExcelAPI.Miscellaneous.LinearInterp(Peturbed_QZ,$K85,1,Z$1),ZeroCompFreq,'PDH Calc'!$K85/365)</f>
        <v>1</v>
      </c>
      <c r="AA85" s="8">
        <f ca="1">_xll.Orion.ExcelAPI.Miscellaneous.Zero2DF(_xll.Orion.ExcelAPI.Miscellaneous.LinearInterp(Peturbed_QZ,$K85,1,AA$1),ZeroCompFreq,'PDH Calc'!$K85/365)</f>
        <v>1</v>
      </c>
      <c r="AB85" s="8">
        <f ca="1">_xll.Orion.ExcelAPI.Miscellaneous.Zero2DF(_xll.Orion.ExcelAPI.Miscellaneous.LinearInterp(Peturbed_QZ,$K85,1,AB$1),ZeroCompFreq,'PDH Calc'!$K85/365)</f>
        <v>1</v>
      </c>
      <c r="AC85" s="8">
        <f ca="1">_xll.Orion.ExcelAPI.Miscellaneous.Zero2DF(_xll.Orion.ExcelAPI.Miscellaneous.LinearInterp(Peturbed_QZ,$K85,1,AC$1),ZeroCompFreq,'PDH Calc'!$K85/365)</f>
        <v>1</v>
      </c>
      <c r="AD85" s="8">
        <f ca="1">_xll.Orion.ExcelAPI.Miscellaneous.Zero2DF(_xll.Orion.ExcelAPI.Miscellaneous.LinearInterp(Peturbed_QZ,$K85,1,AD$1),ZeroCompFreq,'PDH Calc'!$K85/365)</f>
        <v>1</v>
      </c>
      <c r="AE85" s="8">
        <f ca="1">_xll.Orion.ExcelAPI.Miscellaneous.Zero2DF(_xll.Orion.ExcelAPI.Miscellaneous.LinearInterp(Peturbed_QZ,$K85,1,AE$1),ZeroCompFreq,'PDH Calc'!$K85/365)</f>
        <v>1</v>
      </c>
      <c r="AF85" s="8">
        <f ca="1">_xll.Orion.ExcelAPI.Miscellaneous.Zero2DF(_xll.Orion.ExcelAPI.Miscellaneous.LinearInterp(Peturbed_QZ,$K85,1,AF$1),ZeroCompFreq,'PDH Calc'!$K85/365)</f>
        <v>1</v>
      </c>
      <c r="AG85" s="8">
        <f ca="1">_xll.Orion.ExcelAPI.Miscellaneous.Zero2DF(_xll.Orion.ExcelAPI.Miscellaneous.LinearInterp(Peturbed_QZ,$K85,1,AG$1),ZeroCompFreq,'PDH Calc'!$K85/365)</f>
        <v>1</v>
      </c>
      <c r="AH85" s="8">
        <f ca="1">_xll.Orion.ExcelAPI.Miscellaneous.Zero2DF(_xll.Orion.ExcelAPI.Miscellaneous.LinearInterp(Peturbed_QZ,$K85,1,AH$1),ZeroCompFreq,'PDH Calc'!$K85/365)</f>
        <v>1</v>
      </c>
      <c r="AI85" s="8">
        <f ca="1">_xll.Orion.ExcelAPI.Miscellaneous.Zero2DF(_xll.Orion.ExcelAPI.Miscellaneous.LinearInterp(Peturbed_QZ,$K85,1,AI$1),ZeroCompFreq,'PDH Calc'!$K85/365)</f>
        <v>1</v>
      </c>
      <c r="AJ85" s="8">
        <f ca="1">_xll.Orion.ExcelAPI.Miscellaneous.Zero2DF(_xll.Orion.ExcelAPI.Miscellaneous.LinearInterp(Peturbed_QZ,$K85,1,AJ$1),ZeroCompFreq,'PDH Calc'!$K85/365)</f>
        <v>1</v>
      </c>
      <c r="AK85" s="8">
        <f ca="1">_xll.Orion.ExcelAPI.Miscellaneous.Zero2DF(_xll.Orion.ExcelAPI.Miscellaneous.LinearInterp(Peturbed_QZ,$K85,1,AK$1),ZeroCompFreq,'PDH Calc'!$K85/365)</f>
        <v>1</v>
      </c>
    </row>
    <row r="86" spans="1:37">
      <c r="A86" s="4"/>
      <c r="B86" s="6"/>
      <c r="F86" s="11"/>
      <c r="G86" s="6"/>
      <c r="H86" s="20"/>
      <c r="I86" s="21"/>
      <c r="J86" s="26"/>
      <c r="K86" s="6">
        <f t="shared" ca="1" si="7"/>
        <v>0</v>
      </c>
      <c r="L86" s="201">
        <f ca="1">_xll.Orion.ExcelAPI.Miscellaneous.Zero2DF(_xll.Orion.ExcelAPI.Miscellaneous.LinearInterp(Peturbed_QZ,$K86,1,L$1),ZeroCompFreq,'PDH Calc'!$K86/365)</f>
        <v>1</v>
      </c>
      <c r="M86" s="8">
        <f ca="1">_xll.Orion.ExcelAPI.Miscellaneous.Zero2DF(_xll.Orion.ExcelAPI.Miscellaneous.LinearInterp(Peturbed_QZ,$K86,1,M$1),ZeroCompFreq,'PDH Calc'!$K86/365)</f>
        <v>1</v>
      </c>
      <c r="N86" s="8">
        <f ca="1">_xll.Orion.ExcelAPI.Miscellaneous.Zero2DF(_xll.Orion.ExcelAPI.Miscellaneous.LinearInterp(Peturbed_QZ,$K86,1,N$1),ZeroCompFreq,'PDH Calc'!$K86/365)</f>
        <v>1</v>
      </c>
      <c r="O86" s="8">
        <f ca="1">_xll.Orion.ExcelAPI.Miscellaneous.Zero2DF(_xll.Orion.ExcelAPI.Miscellaneous.LinearInterp(Peturbed_QZ,$K86,1,O$1),ZeroCompFreq,'PDH Calc'!$K86/365)</f>
        <v>1</v>
      </c>
      <c r="P86" s="8">
        <f ca="1">_xll.Orion.ExcelAPI.Miscellaneous.Zero2DF(_xll.Orion.ExcelAPI.Miscellaneous.LinearInterp(Peturbed_QZ,$K86,1,P$1),ZeroCompFreq,'PDH Calc'!$K86/365)</f>
        <v>1</v>
      </c>
      <c r="Q86" s="8">
        <f ca="1">_xll.Orion.ExcelAPI.Miscellaneous.Zero2DF(_xll.Orion.ExcelAPI.Miscellaneous.LinearInterp(Peturbed_QZ,$K86,1,Q$1),ZeroCompFreq,'PDH Calc'!$K86/365)</f>
        <v>1</v>
      </c>
      <c r="R86" s="8">
        <f ca="1">_xll.Orion.ExcelAPI.Miscellaneous.Zero2DF(_xll.Orion.ExcelAPI.Miscellaneous.LinearInterp(Peturbed_QZ,$K86,1,R$1),ZeroCompFreq,'PDH Calc'!$K86/365)</f>
        <v>1</v>
      </c>
      <c r="S86" s="8">
        <f ca="1">_xll.Orion.ExcelAPI.Miscellaneous.Zero2DF(_xll.Orion.ExcelAPI.Miscellaneous.LinearInterp(Peturbed_QZ,$K86,1,S$1),ZeroCompFreq,'PDH Calc'!$K86/365)</f>
        <v>1</v>
      </c>
      <c r="T86" s="8">
        <f ca="1">_xll.Orion.ExcelAPI.Miscellaneous.Zero2DF(_xll.Orion.ExcelAPI.Miscellaneous.LinearInterp(Peturbed_QZ,$K86,1,T$1),ZeroCompFreq,'PDH Calc'!$K86/365)</f>
        <v>1</v>
      </c>
      <c r="U86" s="8">
        <f ca="1">_xll.Orion.ExcelAPI.Miscellaneous.Zero2DF(_xll.Orion.ExcelAPI.Miscellaneous.LinearInterp(Peturbed_QZ,$K86,1,U$1),ZeroCompFreq,'PDH Calc'!$K86/365)</f>
        <v>1</v>
      </c>
      <c r="V86" s="8">
        <f ca="1">_xll.Orion.ExcelAPI.Miscellaneous.Zero2DF(_xll.Orion.ExcelAPI.Miscellaneous.LinearInterp(Peturbed_QZ,$K86,1,V$1),ZeroCompFreq,'PDH Calc'!$K86/365)</f>
        <v>1</v>
      </c>
      <c r="W86" s="8">
        <f ca="1">_xll.Orion.ExcelAPI.Miscellaneous.Zero2DF(_xll.Orion.ExcelAPI.Miscellaneous.LinearInterp(Peturbed_QZ,$K86,1,W$1),ZeroCompFreq,'PDH Calc'!$K86/365)</f>
        <v>1</v>
      </c>
      <c r="X86" s="8">
        <f ca="1">_xll.Orion.ExcelAPI.Miscellaneous.Zero2DF(_xll.Orion.ExcelAPI.Miscellaneous.LinearInterp(Peturbed_QZ,$K86,1,X$1),ZeroCompFreq,'PDH Calc'!$K86/365)</f>
        <v>1</v>
      </c>
      <c r="Y86" s="8">
        <f ca="1">_xll.Orion.ExcelAPI.Miscellaneous.Zero2DF(_xll.Orion.ExcelAPI.Miscellaneous.LinearInterp(Peturbed_QZ,$K86,1,Y$1),ZeroCompFreq,'PDH Calc'!$K86/365)</f>
        <v>1</v>
      </c>
      <c r="Z86" s="8">
        <f ca="1">_xll.Orion.ExcelAPI.Miscellaneous.Zero2DF(_xll.Orion.ExcelAPI.Miscellaneous.LinearInterp(Peturbed_QZ,$K86,1,Z$1),ZeroCompFreq,'PDH Calc'!$K86/365)</f>
        <v>1</v>
      </c>
      <c r="AA86" s="8">
        <f ca="1">_xll.Orion.ExcelAPI.Miscellaneous.Zero2DF(_xll.Orion.ExcelAPI.Miscellaneous.LinearInterp(Peturbed_QZ,$K86,1,AA$1),ZeroCompFreq,'PDH Calc'!$K86/365)</f>
        <v>1</v>
      </c>
      <c r="AB86" s="8">
        <f ca="1">_xll.Orion.ExcelAPI.Miscellaneous.Zero2DF(_xll.Orion.ExcelAPI.Miscellaneous.LinearInterp(Peturbed_QZ,$K86,1,AB$1),ZeroCompFreq,'PDH Calc'!$K86/365)</f>
        <v>1</v>
      </c>
      <c r="AC86" s="8">
        <f ca="1">_xll.Orion.ExcelAPI.Miscellaneous.Zero2DF(_xll.Orion.ExcelAPI.Miscellaneous.LinearInterp(Peturbed_QZ,$K86,1,AC$1),ZeroCompFreq,'PDH Calc'!$K86/365)</f>
        <v>1</v>
      </c>
      <c r="AD86" s="8">
        <f ca="1">_xll.Orion.ExcelAPI.Miscellaneous.Zero2DF(_xll.Orion.ExcelAPI.Miscellaneous.LinearInterp(Peturbed_QZ,$K86,1,AD$1),ZeroCompFreq,'PDH Calc'!$K86/365)</f>
        <v>1</v>
      </c>
      <c r="AE86" s="8">
        <f ca="1">_xll.Orion.ExcelAPI.Miscellaneous.Zero2DF(_xll.Orion.ExcelAPI.Miscellaneous.LinearInterp(Peturbed_QZ,$K86,1,AE$1),ZeroCompFreq,'PDH Calc'!$K86/365)</f>
        <v>1</v>
      </c>
      <c r="AF86" s="8">
        <f ca="1">_xll.Orion.ExcelAPI.Miscellaneous.Zero2DF(_xll.Orion.ExcelAPI.Miscellaneous.LinearInterp(Peturbed_QZ,$K86,1,AF$1),ZeroCompFreq,'PDH Calc'!$K86/365)</f>
        <v>1</v>
      </c>
      <c r="AG86" s="8">
        <f ca="1">_xll.Orion.ExcelAPI.Miscellaneous.Zero2DF(_xll.Orion.ExcelAPI.Miscellaneous.LinearInterp(Peturbed_QZ,$K86,1,AG$1),ZeroCompFreq,'PDH Calc'!$K86/365)</f>
        <v>1</v>
      </c>
      <c r="AH86" s="8">
        <f ca="1">_xll.Orion.ExcelAPI.Miscellaneous.Zero2DF(_xll.Orion.ExcelAPI.Miscellaneous.LinearInterp(Peturbed_QZ,$K86,1,AH$1),ZeroCompFreq,'PDH Calc'!$K86/365)</f>
        <v>1</v>
      </c>
      <c r="AI86" s="8">
        <f ca="1">_xll.Orion.ExcelAPI.Miscellaneous.Zero2DF(_xll.Orion.ExcelAPI.Miscellaneous.LinearInterp(Peturbed_QZ,$K86,1,AI$1),ZeroCompFreq,'PDH Calc'!$K86/365)</f>
        <v>1</v>
      </c>
      <c r="AJ86" s="8">
        <f ca="1">_xll.Orion.ExcelAPI.Miscellaneous.Zero2DF(_xll.Orion.ExcelAPI.Miscellaneous.LinearInterp(Peturbed_QZ,$K86,1,AJ$1),ZeroCompFreq,'PDH Calc'!$K86/365)</f>
        <v>1</v>
      </c>
      <c r="AK86" s="8">
        <f ca="1">_xll.Orion.ExcelAPI.Miscellaneous.Zero2DF(_xll.Orion.ExcelAPI.Miscellaneous.LinearInterp(Peturbed_QZ,$K86,1,AK$1),ZeroCompFreq,'PDH Calc'!$K86/365)</f>
        <v>1</v>
      </c>
    </row>
    <row r="87" spans="1:37">
      <c r="A87" s="4"/>
      <c r="B87" s="6"/>
      <c r="F87" s="11"/>
      <c r="G87" s="6"/>
      <c r="H87" s="20"/>
      <c r="I87" s="21"/>
      <c r="J87" s="26"/>
      <c r="K87" s="6">
        <f t="shared" ca="1" si="7"/>
        <v>0</v>
      </c>
      <c r="L87" s="201">
        <f ca="1">_xll.Orion.ExcelAPI.Miscellaneous.Zero2DF(_xll.Orion.ExcelAPI.Miscellaneous.LinearInterp(Peturbed_QZ,$K87,1,L$1),ZeroCompFreq,'PDH Calc'!$K87/365)</f>
        <v>1</v>
      </c>
      <c r="M87" s="8">
        <f ca="1">_xll.Orion.ExcelAPI.Miscellaneous.Zero2DF(_xll.Orion.ExcelAPI.Miscellaneous.LinearInterp(Peturbed_QZ,$K87,1,M$1),ZeroCompFreq,'PDH Calc'!$K87/365)</f>
        <v>1</v>
      </c>
      <c r="N87" s="8">
        <f ca="1">_xll.Orion.ExcelAPI.Miscellaneous.Zero2DF(_xll.Orion.ExcelAPI.Miscellaneous.LinearInterp(Peturbed_QZ,$K87,1,N$1),ZeroCompFreq,'PDH Calc'!$K87/365)</f>
        <v>1</v>
      </c>
      <c r="O87" s="8">
        <f ca="1">_xll.Orion.ExcelAPI.Miscellaneous.Zero2DF(_xll.Orion.ExcelAPI.Miscellaneous.LinearInterp(Peturbed_QZ,$K87,1,O$1),ZeroCompFreq,'PDH Calc'!$K87/365)</f>
        <v>1</v>
      </c>
      <c r="P87" s="8">
        <f ca="1">_xll.Orion.ExcelAPI.Miscellaneous.Zero2DF(_xll.Orion.ExcelAPI.Miscellaneous.LinearInterp(Peturbed_QZ,$K87,1,P$1),ZeroCompFreq,'PDH Calc'!$K87/365)</f>
        <v>1</v>
      </c>
      <c r="Q87" s="8">
        <f ca="1">_xll.Orion.ExcelAPI.Miscellaneous.Zero2DF(_xll.Orion.ExcelAPI.Miscellaneous.LinearInterp(Peturbed_QZ,$K87,1,Q$1),ZeroCompFreq,'PDH Calc'!$K87/365)</f>
        <v>1</v>
      </c>
      <c r="R87" s="8">
        <f ca="1">_xll.Orion.ExcelAPI.Miscellaneous.Zero2DF(_xll.Orion.ExcelAPI.Miscellaneous.LinearInterp(Peturbed_QZ,$K87,1,R$1),ZeroCompFreq,'PDH Calc'!$K87/365)</f>
        <v>1</v>
      </c>
      <c r="S87" s="8">
        <f ca="1">_xll.Orion.ExcelAPI.Miscellaneous.Zero2DF(_xll.Orion.ExcelAPI.Miscellaneous.LinearInterp(Peturbed_QZ,$K87,1,S$1),ZeroCompFreq,'PDH Calc'!$K87/365)</f>
        <v>1</v>
      </c>
      <c r="T87" s="8">
        <f ca="1">_xll.Orion.ExcelAPI.Miscellaneous.Zero2DF(_xll.Orion.ExcelAPI.Miscellaneous.LinearInterp(Peturbed_QZ,$K87,1,T$1),ZeroCompFreq,'PDH Calc'!$K87/365)</f>
        <v>1</v>
      </c>
      <c r="U87" s="8">
        <f ca="1">_xll.Orion.ExcelAPI.Miscellaneous.Zero2DF(_xll.Orion.ExcelAPI.Miscellaneous.LinearInterp(Peturbed_QZ,$K87,1,U$1),ZeroCompFreq,'PDH Calc'!$K87/365)</f>
        <v>1</v>
      </c>
      <c r="V87" s="8">
        <f ca="1">_xll.Orion.ExcelAPI.Miscellaneous.Zero2DF(_xll.Orion.ExcelAPI.Miscellaneous.LinearInterp(Peturbed_QZ,$K87,1,V$1),ZeroCompFreq,'PDH Calc'!$K87/365)</f>
        <v>1</v>
      </c>
      <c r="W87" s="8">
        <f ca="1">_xll.Orion.ExcelAPI.Miscellaneous.Zero2DF(_xll.Orion.ExcelAPI.Miscellaneous.LinearInterp(Peturbed_QZ,$K87,1,W$1),ZeroCompFreq,'PDH Calc'!$K87/365)</f>
        <v>1</v>
      </c>
      <c r="X87" s="8">
        <f ca="1">_xll.Orion.ExcelAPI.Miscellaneous.Zero2DF(_xll.Orion.ExcelAPI.Miscellaneous.LinearInterp(Peturbed_QZ,$K87,1,X$1),ZeroCompFreq,'PDH Calc'!$K87/365)</f>
        <v>1</v>
      </c>
      <c r="Y87" s="8">
        <f ca="1">_xll.Orion.ExcelAPI.Miscellaneous.Zero2DF(_xll.Orion.ExcelAPI.Miscellaneous.LinearInterp(Peturbed_QZ,$K87,1,Y$1),ZeroCompFreq,'PDH Calc'!$K87/365)</f>
        <v>1</v>
      </c>
      <c r="Z87" s="8">
        <f ca="1">_xll.Orion.ExcelAPI.Miscellaneous.Zero2DF(_xll.Orion.ExcelAPI.Miscellaneous.LinearInterp(Peturbed_QZ,$K87,1,Z$1),ZeroCompFreq,'PDH Calc'!$K87/365)</f>
        <v>1</v>
      </c>
      <c r="AA87" s="8">
        <f ca="1">_xll.Orion.ExcelAPI.Miscellaneous.Zero2DF(_xll.Orion.ExcelAPI.Miscellaneous.LinearInterp(Peturbed_QZ,$K87,1,AA$1),ZeroCompFreq,'PDH Calc'!$K87/365)</f>
        <v>1</v>
      </c>
      <c r="AB87" s="8">
        <f ca="1">_xll.Orion.ExcelAPI.Miscellaneous.Zero2DF(_xll.Orion.ExcelAPI.Miscellaneous.LinearInterp(Peturbed_QZ,$K87,1,AB$1),ZeroCompFreq,'PDH Calc'!$K87/365)</f>
        <v>1</v>
      </c>
      <c r="AC87" s="8">
        <f ca="1">_xll.Orion.ExcelAPI.Miscellaneous.Zero2DF(_xll.Orion.ExcelAPI.Miscellaneous.LinearInterp(Peturbed_QZ,$K87,1,AC$1),ZeroCompFreq,'PDH Calc'!$K87/365)</f>
        <v>1</v>
      </c>
      <c r="AD87" s="8">
        <f ca="1">_xll.Orion.ExcelAPI.Miscellaneous.Zero2DF(_xll.Orion.ExcelAPI.Miscellaneous.LinearInterp(Peturbed_QZ,$K87,1,AD$1),ZeroCompFreq,'PDH Calc'!$K87/365)</f>
        <v>1</v>
      </c>
      <c r="AE87" s="8">
        <f ca="1">_xll.Orion.ExcelAPI.Miscellaneous.Zero2DF(_xll.Orion.ExcelAPI.Miscellaneous.LinearInterp(Peturbed_QZ,$K87,1,AE$1),ZeroCompFreq,'PDH Calc'!$K87/365)</f>
        <v>1</v>
      </c>
      <c r="AF87" s="8">
        <f ca="1">_xll.Orion.ExcelAPI.Miscellaneous.Zero2DF(_xll.Orion.ExcelAPI.Miscellaneous.LinearInterp(Peturbed_QZ,$K87,1,AF$1),ZeroCompFreq,'PDH Calc'!$K87/365)</f>
        <v>1</v>
      </c>
      <c r="AG87" s="8">
        <f ca="1">_xll.Orion.ExcelAPI.Miscellaneous.Zero2DF(_xll.Orion.ExcelAPI.Miscellaneous.LinearInterp(Peturbed_QZ,$K87,1,AG$1),ZeroCompFreq,'PDH Calc'!$K87/365)</f>
        <v>1</v>
      </c>
      <c r="AH87" s="8">
        <f ca="1">_xll.Orion.ExcelAPI.Miscellaneous.Zero2DF(_xll.Orion.ExcelAPI.Miscellaneous.LinearInterp(Peturbed_QZ,$K87,1,AH$1),ZeroCompFreq,'PDH Calc'!$K87/365)</f>
        <v>1</v>
      </c>
      <c r="AI87" s="8">
        <f ca="1">_xll.Orion.ExcelAPI.Miscellaneous.Zero2DF(_xll.Orion.ExcelAPI.Miscellaneous.LinearInterp(Peturbed_QZ,$K87,1,AI$1),ZeroCompFreq,'PDH Calc'!$K87/365)</f>
        <v>1</v>
      </c>
      <c r="AJ87" s="8">
        <f ca="1">_xll.Orion.ExcelAPI.Miscellaneous.Zero2DF(_xll.Orion.ExcelAPI.Miscellaneous.LinearInterp(Peturbed_QZ,$K87,1,AJ$1),ZeroCompFreq,'PDH Calc'!$K87/365)</f>
        <v>1</v>
      </c>
      <c r="AK87" s="8">
        <f ca="1">_xll.Orion.ExcelAPI.Miscellaneous.Zero2DF(_xll.Orion.ExcelAPI.Miscellaneous.LinearInterp(Peturbed_QZ,$K87,1,AK$1),ZeroCompFreq,'PDH Calc'!$K87/365)</f>
        <v>1</v>
      </c>
    </row>
    <row r="88" spans="1:37">
      <c r="A88" s="4"/>
      <c r="B88" s="6"/>
      <c r="F88" s="11"/>
      <c r="G88" s="6"/>
      <c r="H88" s="20"/>
      <c r="I88" s="21"/>
      <c r="J88" s="26"/>
      <c r="K88" s="6">
        <f t="shared" ca="1" si="7"/>
        <v>0</v>
      </c>
      <c r="L88" s="201">
        <f ca="1">_xll.Orion.ExcelAPI.Miscellaneous.Zero2DF(_xll.Orion.ExcelAPI.Miscellaneous.LinearInterp(Peturbed_QZ,$K88,1,L$1),ZeroCompFreq,'PDH Calc'!$K88/365)</f>
        <v>1</v>
      </c>
      <c r="M88" s="8">
        <f ca="1">_xll.Orion.ExcelAPI.Miscellaneous.Zero2DF(_xll.Orion.ExcelAPI.Miscellaneous.LinearInterp(Peturbed_QZ,$K88,1,M$1),ZeroCompFreq,'PDH Calc'!$K88/365)</f>
        <v>1</v>
      </c>
      <c r="N88" s="8">
        <f ca="1">_xll.Orion.ExcelAPI.Miscellaneous.Zero2DF(_xll.Orion.ExcelAPI.Miscellaneous.LinearInterp(Peturbed_QZ,$K88,1,N$1),ZeroCompFreq,'PDH Calc'!$K88/365)</f>
        <v>1</v>
      </c>
      <c r="O88" s="8">
        <f ca="1">_xll.Orion.ExcelAPI.Miscellaneous.Zero2DF(_xll.Orion.ExcelAPI.Miscellaneous.LinearInterp(Peturbed_QZ,$K88,1,O$1),ZeroCompFreq,'PDH Calc'!$K88/365)</f>
        <v>1</v>
      </c>
      <c r="P88" s="8">
        <f ca="1">_xll.Orion.ExcelAPI.Miscellaneous.Zero2DF(_xll.Orion.ExcelAPI.Miscellaneous.LinearInterp(Peturbed_QZ,$K88,1,P$1),ZeroCompFreq,'PDH Calc'!$K88/365)</f>
        <v>1</v>
      </c>
      <c r="Q88" s="8">
        <f ca="1">_xll.Orion.ExcelAPI.Miscellaneous.Zero2DF(_xll.Orion.ExcelAPI.Miscellaneous.LinearInterp(Peturbed_QZ,$K88,1,Q$1),ZeroCompFreq,'PDH Calc'!$K88/365)</f>
        <v>1</v>
      </c>
      <c r="R88" s="8">
        <f ca="1">_xll.Orion.ExcelAPI.Miscellaneous.Zero2DF(_xll.Orion.ExcelAPI.Miscellaneous.LinearInterp(Peturbed_QZ,$K88,1,R$1),ZeroCompFreq,'PDH Calc'!$K88/365)</f>
        <v>1</v>
      </c>
      <c r="S88" s="8">
        <f ca="1">_xll.Orion.ExcelAPI.Miscellaneous.Zero2DF(_xll.Orion.ExcelAPI.Miscellaneous.LinearInterp(Peturbed_QZ,$K88,1,S$1),ZeroCompFreq,'PDH Calc'!$K88/365)</f>
        <v>1</v>
      </c>
      <c r="T88" s="8">
        <f ca="1">_xll.Orion.ExcelAPI.Miscellaneous.Zero2DF(_xll.Orion.ExcelAPI.Miscellaneous.LinearInterp(Peturbed_QZ,$K88,1,T$1),ZeroCompFreq,'PDH Calc'!$K88/365)</f>
        <v>1</v>
      </c>
      <c r="U88" s="8">
        <f ca="1">_xll.Orion.ExcelAPI.Miscellaneous.Zero2DF(_xll.Orion.ExcelAPI.Miscellaneous.LinearInterp(Peturbed_QZ,$K88,1,U$1),ZeroCompFreq,'PDH Calc'!$K88/365)</f>
        <v>1</v>
      </c>
      <c r="V88" s="8">
        <f ca="1">_xll.Orion.ExcelAPI.Miscellaneous.Zero2DF(_xll.Orion.ExcelAPI.Miscellaneous.LinearInterp(Peturbed_QZ,$K88,1,V$1),ZeroCompFreq,'PDH Calc'!$K88/365)</f>
        <v>1</v>
      </c>
      <c r="W88" s="8">
        <f ca="1">_xll.Orion.ExcelAPI.Miscellaneous.Zero2DF(_xll.Orion.ExcelAPI.Miscellaneous.LinearInterp(Peturbed_QZ,$K88,1,W$1),ZeroCompFreq,'PDH Calc'!$K88/365)</f>
        <v>1</v>
      </c>
      <c r="X88" s="8">
        <f ca="1">_xll.Orion.ExcelAPI.Miscellaneous.Zero2DF(_xll.Orion.ExcelAPI.Miscellaneous.LinearInterp(Peturbed_QZ,$K88,1,X$1),ZeroCompFreq,'PDH Calc'!$K88/365)</f>
        <v>1</v>
      </c>
      <c r="Y88" s="8">
        <f ca="1">_xll.Orion.ExcelAPI.Miscellaneous.Zero2DF(_xll.Orion.ExcelAPI.Miscellaneous.LinearInterp(Peturbed_QZ,$K88,1,Y$1),ZeroCompFreq,'PDH Calc'!$K88/365)</f>
        <v>1</v>
      </c>
      <c r="Z88" s="8">
        <f ca="1">_xll.Orion.ExcelAPI.Miscellaneous.Zero2DF(_xll.Orion.ExcelAPI.Miscellaneous.LinearInterp(Peturbed_QZ,$K88,1,Z$1),ZeroCompFreq,'PDH Calc'!$K88/365)</f>
        <v>1</v>
      </c>
      <c r="AA88" s="8">
        <f ca="1">_xll.Orion.ExcelAPI.Miscellaneous.Zero2DF(_xll.Orion.ExcelAPI.Miscellaneous.LinearInterp(Peturbed_QZ,$K88,1,AA$1),ZeroCompFreq,'PDH Calc'!$K88/365)</f>
        <v>1</v>
      </c>
      <c r="AB88" s="8">
        <f ca="1">_xll.Orion.ExcelAPI.Miscellaneous.Zero2DF(_xll.Orion.ExcelAPI.Miscellaneous.LinearInterp(Peturbed_QZ,$K88,1,AB$1),ZeroCompFreq,'PDH Calc'!$K88/365)</f>
        <v>1</v>
      </c>
      <c r="AC88" s="8">
        <f ca="1">_xll.Orion.ExcelAPI.Miscellaneous.Zero2DF(_xll.Orion.ExcelAPI.Miscellaneous.LinearInterp(Peturbed_QZ,$K88,1,AC$1),ZeroCompFreq,'PDH Calc'!$K88/365)</f>
        <v>1</v>
      </c>
      <c r="AD88" s="8">
        <f ca="1">_xll.Orion.ExcelAPI.Miscellaneous.Zero2DF(_xll.Orion.ExcelAPI.Miscellaneous.LinearInterp(Peturbed_QZ,$K88,1,AD$1),ZeroCompFreq,'PDH Calc'!$K88/365)</f>
        <v>1</v>
      </c>
      <c r="AE88" s="8">
        <f ca="1">_xll.Orion.ExcelAPI.Miscellaneous.Zero2DF(_xll.Orion.ExcelAPI.Miscellaneous.LinearInterp(Peturbed_QZ,$K88,1,AE$1),ZeroCompFreq,'PDH Calc'!$K88/365)</f>
        <v>1</v>
      </c>
      <c r="AF88" s="8">
        <f ca="1">_xll.Orion.ExcelAPI.Miscellaneous.Zero2DF(_xll.Orion.ExcelAPI.Miscellaneous.LinearInterp(Peturbed_QZ,$K88,1,AF$1),ZeroCompFreq,'PDH Calc'!$K88/365)</f>
        <v>1</v>
      </c>
      <c r="AG88" s="8">
        <f ca="1">_xll.Orion.ExcelAPI.Miscellaneous.Zero2DF(_xll.Orion.ExcelAPI.Miscellaneous.LinearInterp(Peturbed_QZ,$K88,1,AG$1),ZeroCompFreq,'PDH Calc'!$K88/365)</f>
        <v>1</v>
      </c>
      <c r="AH88" s="8">
        <f ca="1">_xll.Orion.ExcelAPI.Miscellaneous.Zero2DF(_xll.Orion.ExcelAPI.Miscellaneous.LinearInterp(Peturbed_QZ,$K88,1,AH$1),ZeroCompFreq,'PDH Calc'!$K88/365)</f>
        <v>1</v>
      </c>
      <c r="AI88" s="8">
        <f ca="1">_xll.Orion.ExcelAPI.Miscellaneous.Zero2DF(_xll.Orion.ExcelAPI.Miscellaneous.LinearInterp(Peturbed_QZ,$K88,1,AI$1),ZeroCompFreq,'PDH Calc'!$K88/365)</f>
        <v>1</v>
      </c>
      <c r="AJ88" s="8">
        <f ca="1">_xll.Orion.ExcelAPI.Miscellaneous.Zero2DF(_xll.Orion.ExcelAPI.Miscellaneous.LinearInterp(Peturbed_QZ,$K88,1,AJ$1),ZeroCompFreq,'PDH Calc'!$K88/365)</f>
        <v>1</v>
      </c>
      <c r="AK88" s="8">
        <f ca="1">_xll.Orion.ExcelAPI.Miscellaneous.Zero2DF(_xll.Orion.ExcelAPI.Miscellaneous.LinearInterp(Peturbed_QZ,$K88,1,AK$1),ZeroCompFreq,'PDH Calc'!$K88/365)</f>
        <v>1</v>
      </c>
    </row>
    <row r="89" spans="1:37">
      <c r="A89" s="4"/>
      <c r="B89" s="6"/>
      <c r="F89" s="11"/>
      <c r="G89" s="6"/>
      <c r="H89" s="20"/>
      <c r="I89" s="21"/>
      <c r="J89" s="26"/>
      <c r="K89" s="6">
        <f t="shared" ca="1" si="7"/>
        <v>0</v>
      </c>
      <c r="L89" s="201">
        <f ca="1">_xll.Orion.ExcelAPI.Miscellaneous.Zero2DF(_xll.Orion.ExcelAPI.Miscellaneous.LinearInterp(Peturbed_QZ,$K89,1,L$1),ZeroCompFreq,'PDH Calc'!$K89/365)</f>
        <v>1</v>
      </c>
      <c r="M89" s="8">
        <f ca="1">_xll.Orion.ExcelAPI.Miscellaneous.Zero2DF(_xll.Orion.ExcelAPI.Miscellaneous.LinearInterp(Peturbed_QZ,$K89,1,M$1),ZeroCompFreq,'PDH Calc'!$K89/365)</f>
        <v>1</v>
      </c>
      <c r="N89" s="8">
        <f ca="1">_xll.Orion.ExcelAPI.Miscellaneous.Zero2DF(_xll.Orion.ExcelAPI.Miscellaneous.LinearInterp(Peturbed_QZ,$K89,1,N$1),ZeroCompFreq,'PDH Calc'!$K89/365)</f>
        <v>1</v>
      </c>
      <c r="O89" s="8">
        <f ca="1">_xll.Orion.ExcelAPI.Miscellaneous.Zero2DF(_xll.Orion.ExcelAPI.Miscellaneous.LinearInterp(Peturbed_QZ,$K89,1,O$1),ZeroCompFreq,'PDH Calc'!$K89/365)</f>
        <v>1</v>
      </c>
      <c r="P89" s="8">
        <f ca="1">_xll.Orion.ExcelAPI.Miscellaneous.Zero2DF(_xll.Orion.ExcelAPI.Miscellaneous.LinearInterp(Peturbed_QZ,$K89,1,P$1),ZeroCompFreq,'PDH Calc'!$K89/365)</f>
        <v>1</v>
      </c>
      <c r="Q89" s="8">
        <f ca="1">_xll.Orion.ExcelAPI.Miscellaneous.Zero2DF(_xll.Orion.ExcelAPI.Miscellaneous.LinearInterp(Peturbed_QZ,$K89,1,Q$1),ZeroCompFreq,'PDH Calc'!$K89/365)</f>
        <v>1</v>
      </c>
      <c r="R89" s="8">
        <f ca="1">_xll.Orion.ExcelAPI.Miscellaneous.Zero2DF(_xll.Orion.ExcelAPI.Miscellaneous.LinearInterp(Peturbed_QZ,$K89,1,R$1),ZeroCompFreq,'PDH Calc'!$K89/365)</f>
        <v>1</v>
      </c>
      <c r="S89" s="8">
        <f ca="1">_xll.Orion.ExcelAPI.Miscellaneous.Zero2DF(_xll.Orion.ExcelAPI.Miscellaneous.LinearInterp(Peturbed_QZ,$K89,1,S$1),ZeroCompFreq,'PDH Calc'!$K89/365)</f>
        <v>1</v>
      </c>
      <c r="T89" s="8">
        <f ca="1">_xll.Orion.ExcelAPI.Miscellaneous.Zero2DF(_xll.Orion.ExcelAPI.Miscellaneous.LinearInterp(Peturbed_QZ,$K89,1,T$1),ZeroCompFreq,'PDH Calc'!$K89/365)</f>
        <v>1</v>
      </c>
      <c r="U89" s="8">
        <f ca="1">_xll.Orion.ExcelAPI.Miscellaneous.Zero2DF(_xll.Orion.ExcelAPI.Miscellaneous.LinearInterp(Peturbed_QZ,$K89,1,U$1),ZeroCompFreq,'PDH Calc'!$K89/365)</f>
        <v>1</v>
      </c>
      <c r="V89" s="8">
        <f ca="1">_xll.Orion.ExcelAPI.Miscellaneous.Zero2DF(_xll.Orion.ExcelAPI.Miscellaneous.LinearInterp(Peturbed_QZ,$K89,1,V$1),ZeroCompFreq,'PDH Calc'!$K89/365)</f>
        <v>1</v>
      </c>
      <c r="W89" s="8">
        <f ca="1">_xll.Orion.ExcelAPI.Miscellaneous.Zero2DF(_xll.Orion.ExcelAPI.Miscellaneous.LinearInterp(Peturbed_QZ,$K89,1,W$1),ZeroCompFreq,'PDH Calc'!$K89/365)</f>
        <v>1</v>
      </c>
      <c r="X89" s="8">
        <f ca="1">_xll.Orion.ExcelAPI.Miscellaneous.Zero2DF(_xll.Orion.ExcelAPI.Miscellaneous.LinearInterp(Peturbed_QZ,$K89,1,X$1),ZeroCompFreq,'PDH Calc'!$K89/365)</f>
        <v>1</v>
      </c>
      <c r="Y89" s="8">
        <f ca="1">_xll.Orion.ExcelAPI.Miscellaneous.Zero2DF(_xll.Orion.ExcelAPI.Miscellaneous.LinearInterp(Peturbed_QZ,$K89,1,Y$1),ZeroCompFreq,'PDH Calc'!$K89/365)</f>
        <v>1</v>
      </c>
      <c r="Z89" s="8">
        <f ca="1">_xll.Orion.ExcelAPI.Miscellaneous.Zero2DF(_xll.Orion.ExcelAPI.Miscellaneous.LinearInterp(Peturbed_QZ,$K89,1,Z$1),ZeroCompFreq,'PDH Calc'!$K89/365)</f>
        <v>1</v>
      </c>
      <c r="AA89" s="8">
        <f ca="1">_xll.Orion.ExcelAPI.Miscellaneous.Zero2DF(_xll.Orion.ExcelAPI.Miscellaneous.LinearInterp(Peturbed_QZ,$K89,1,AA$1),ZeroCompFreq,'PDH Calc'!$K89/365)</f>
        <v>1</v>
      </c>
      <c r="AB89" s="8">
        <f ca="1">_xll.Orion.ExcelAPI.Miscellaneous.Zero2DF(_xll.Orion.ExcelAPI.Miscellaneous.LinearInterp(Peturbed_QZ,$K89,1,AB$1),ZeroCompFreq,'PDH Calc'!$K89/365)</f>
        <v>1</v>
      </c>
      <c r="AC89" s="8">
        <f ca="1">_xll.Orion.ExcelAPI.Miscellaneous.Zero2DF(_xll.Orion.ExcelAPI.Miscellaneous.LinearInterp(Peturbed_QZ,$K89,1,AC$1),ZeroCompFreq,'PDH Calc'!$K89/365)</f>
        <v>1</v>
      </c>
      <c r="AD89" s="8">
        <f ca="1">_xll.Orion.ExcelAPI.Miscellaneous.Zero2DF(_xll.Orion.ExcelAPI.Miscellaneous.LinearInterp(Peturbed_QZ,$K89,1,AD$1),ZeroCompFreq,'PDH Calc'!$K89/365)</f>
        <v>1</v>
      </c>
      <c r="AE89" s="8">
        <f ca="1">_xll.Orion.ExcelAPI.Miscellaneous.Zero2DF(_xll.Orion.ExcelAPI.Miscellaneous.LinearInterp(Peturbed_QZ,$K89,1,AE$1),ZeroCompFreq,'PDH Calc'!$K89/365)</f>
        <v>1</v>
      </c>
      <c r="AF89" s="8">
        <f ca="1">_xll.Orion.ExcelAPI.Miscellaneous.Zero2DF(_xll.Orion.ExcelAPI.Miscellaneous.LinearInterp(Peturbed_QZ,$K89,1,AF$1),ZeroCompFreq,'PDH Calc'!$K89/365)</f>
        <v>1</v>
      </c>
      <c r="AG89" s="8">
        <f ca="1">_xll.Orion.ExcelAPI.Miscellaneous.Zero2DF(_xll.Orion.ExcelAPI.Miscellaneous.LinearInterp(Peturbed_QZ,$K89,1,AG$1),ZeroCompFreq,'PDH Calc'!$K89/365)</f>
        <v>1</v>
      </c>
      <c r="AH89" s="8">
        <f ca="1">_xll.Orion.ExcelAPI.Miscellaneous.Zero2DF(_xll.Orion.ExcelAPI.Miscellaneous.LinearInterp(Peturbed_QZ,$K89,1,AH$1),ZeroCompFreq,'PDH Calc'!$K89/365)</f>
        <v>1</v>
      </c>
      <c r="AI89" s="8">
        <f ca="1">_xll.Orion.ExcelAPI.Miscellaneous.Zero2DF(_xll.Orion.ExcelAPI.Miscellaneous.LinearInterp(Peturbed_QZ,$K89,1,AI$1),ZeroCompFreq,'PDH Calc'!$K89/365)</f>
        <v>1</v>
      </c>
      <c r="AJ89" s="8">
        <f ca="1">_xll.Orion.ExcelAPI.Miscellaneous.Zero2DF(_xll.Orion.ExcelAPI.Miscellaneous.LinearInterp(Peturbed_QZ,$K89,1,AJ$1),ZeroCompFreq,'PDH Calc'!$K89/365)</f>
        <v>1</v>
      </c>
      <c r="AK89" s="8">
        <f ca="1">_xll.Orion.ExcelAPI.Miscellaneous.Zero2DF(_xll.Orion.ExcelAPI.Miscellaneous.LinearInterp(Peturbed_QZ,$K89,1,AK$1),ZeroCompFreq,'PDH Calc'!$K89/365)</f>
        <v>1</v>
      </c>
    </row>
    <row r="90" spans="1:37">
      <c r="A90" s="4"/>
      <c r="B90" s="6"/>
      <c r="F90" s="11"/>
      <c r="G90" s="6"/>
      <c r="H90" s="20"/>
      <c r="I90" s="21"/>
      <c r="J90" s="26"/>
      <c r="K90" s="6">
        <f t="shared" ca="1" si="7"/>
        <v>0</v>
      </c>
      <c r="L90" s="201">
        <f ca="1">_xll.Orion.ExcelAPI.Miscellaneous.Zero2DF(_xll.Orion.ExcelAPI.Miscellaneous.LinearInterp(Peturbed_QZ,$K90,1,L$1),ZeroCompFreq,'PDH Calc'!$K90/365)</f>
        <v>1</v>
      </c>
      <c r="M90" s="8">
        <f ca="1">_xll.Orion.ExcelAPI.Miscellaneous.Zero2DF(_xll.Orion.ExcelAPI.Miscellaneous.LinearInterp(Peturbed_QZ,$K90,1,M$1),ZeroCompFreq,'PDH Calc'!$K90/365)</f>
        <v>1</v>
      </c>
      <c r="N90" s="8">
        <f ca="1">_xll.Orion.ExcelAPI.Miscellaneous.Zero2DF(_xll.Orion.ExcelAPI.Miscellaneous.LinearInterp(Peturbed_QZ,$K90,1,N$1),ZeroCompFreq,'PDH Calc'!$K90/365)</f>
        <v>1</v>
      </c>
      <c r="O90" s="8">
        <f ca="1">_xll.Orion.ExcelAPI.Miscellaneous.Zero2DF(_xll.Orion.ExcelAPI.Miscellaneous.LinearInterp(Peturbed_QZ,$K90,1,O$1),ZeroCompFreq,'PDH Calc'!$K90/365)</f>
        <v>1</v>
      </c>
      <c r="P90" s="8">
        <f ca="1">_xll.Orion.ExcelAPI.Miscellaneous.Zero2DF(_xll.Orion.ExcelAPI.Miscellaneous.LinearInterp(Peturbed_QZ,$K90,1,P$1),ZeroCompFreq,'PDH Calc'!$K90/365)</f>
        <v>1</v>
      </c>
      <c r="Q90" s="8">
        <f ca="1">_xll.Orion.ExcelAPI.Miscellaneous.Zero2DF(_xll.Orion.ExcelAPI.Miscellaneous.LinearInterp(Peturbed_QZ,$K90,1,Q$1),ZeroCompFreq,'PDH Calc'!$K90/365)</f>
        <v>1</v>
      </c>
      <c r="R90" s="8">
        <f ca="1">_xll.Orion.ExcelAPI.Miscellaneous.Zero2DF(_xll.Orion.ExcelAPI.Miscellaneous.LinearInterp(Peturbed_QZ,$K90,1,R$1),ZeroCompFreq,'PDH Calc'!$K90/365)</f>
        <v>1</v>
      </c>
      <c r="S90" s="8">
        <f ca="1">_xll.Orion.ExcelAPI.Miscellaneous.Zero2DF(_xll.Orion.ExcelAPI.Miscellaneous.LinearInterp(Peturbed_QZ,$K90,1,S$1),ZeroCompFreq,'PDH Calc'!$K90/365)</f>
        <v>1</v>
      </c>
      <c r="T90" s="8">
        <f ca="1">_xll.Orion.ExcelAPI.Miscellaneous.Zero2DF(_xll.Orion.ExcelAPI.Miscellaneous.LinearInterp(Peturbed_QZ,$K90,1,T$1),ZeroCompFreq,'PDH Calc'!$K90/365)</f>
        <v>1</v>
      </c>
      <c r="U90" s="8">
        <f ca="1">_xll.Orion.ExcelAPI.Miscellaneous.Zero2DF(_xll.Orion.ExcelAPI.Miscellaneous.LinearInterp(Peturbed_QZ,$K90,1,U$1),ZeroCompFreq,'PDH Calc'!$K90/365)</f>
        <v>1</v>
      </c>
      <c r="V90" s="8">
        <f ca="1">_xll.Orion.ExcelAPI.Miscellaneous.Zero2DF(_xll.Orion.ExcelAPI.Miscellaneous.LinearInterp(Peturbed_QZ,$K90,1,V$1),ZeroCompFreq,'PDH Calc'!$K90/365)</f>
        <v>1</v>
      </c>
      <c r="W90" s="8">
        <f ca="1">_xll.Orion.ExcelAPI.Miscellaneous.Zero2DF(_xll.Orion.ExcelAPI.Miscellaneous.LinearInterp(Peturbed_QZ,$K90,1,W$1),ZeroCompFreq,'PDH Calc'!$K90/365)</f>
        <v>1</v>
      </c>
      <c r="X90" s="8">
        <f ca="1">_xll.Orion.ExcelAPI.Miscellaneous.Zero2DF(_xll.Orion.ExcelAPI.Miscellaneous.LinearInterp(Peturbed_QZ,$K90,1,X$1),ZeroCompFreq,'PDH Calc'!$K90/365)</f>
        <v>1</v>
      </c>
      <c r="Y90" s="8">
        <f ca="1">_xll.Orion.ExcelAPI.Miscellaneous.Zero2DF(_xll.Orion.ExcelAPI.Miscellaneous.LinearInterp(Peturbed_QZ,$K90,1,Y$1),ZeroCompFreq,'PDH Calc'!$K90/365)</f>
        <v>1</v>
      </c>
      <c r="Z90" s="8">
        <f ca="1">_xll.Orion.ExcelAPI.Miscellaneous.Zero2DF(_xll.Orion.ExcelAPI.Miscellaneous.LinearInterp(Peturbed_QZ,$K90,1,Z$1),ZeroCompFreq,'PDH Calc'!$K90/365)</f>
        <v>1</v>
      </c>
      <c r="AA90" s="8">
        <f ca="1">_xll.Orion.ExcelAPI.Miscellaneous.Zero2DF(_xll.Orion.ExcelAPI.Miscellaneous.LinearInterp(Peturbed_QZ,$K90,1,AA$1),ZeroCompFreq,'PDH Calc'!$K90/365)</f>
        <v>1</v>
      </c>
      <c r="AB90" s="8">
        <f ca="1">_xll.Orion.ExcelAPI.Miscellaneous.Zero2DF(_xll.Orion.ExcelAPI.Miscellaneous.LinearInterp(Peturbed_QZ,$K90,1,AB$1),ZeroCompFreq,'PDH Calc'!$K90/365)</f>
        <v>1</v>
      </c>
      <c r="AC90" s="8">
        <f ca="1">_xll.Orion.ExcelAPI.Miscellaneous.Zero2DF(_xll.Orion.ExcelAPI.Miscellaneous.LinearInterp(Peturbed_QZ,$K90,1,AC$1),ZeroCompFreq,'PDH Calc'!$K90/365)</f>
        <v>1</v>
      </c>
      <c r="AD90" s="8">
        <f ca="1">_xll.Orion.ExcelAPI.Miscellaneous.Zero2DF(_xll.Orion.ExcelAPI.Miscellaneous.LinearInterp(Peturbed_QZ,$K90,1,AD$1),ZeroCompFreq,'PDH Calc'!$K90/365)</f>
        <v>1</v>
      </c>
      <c r="AE90" s="8">
        <f ca="1">_xll.Orion.ExcelAPI.Miscellaneous.Zero2DF(_xll.Orion.ExcelAPI.Miscellaneous.LinearInterp(Peturbed_QZ,$K90,1,AE$1),ZeroCompFreq,'PDH Calc'!$K90/365)</f>
        <v>1</v>
      </c>
      <c r="AF90" s="8">
        <f ca="1">_xll.Orion.ExcelAPI.Miscellaneous.Zero2DF(_xll.Orion.ExcelAPI.Miscellaneous.LinearInterp(Peturbed_QZ,$K90,1,AF$1),ZeroCompFreq,'PDH Calc'!$K90/365)</f>
        <v>1</v>
      </c>
      <c r="AG90" s="8">
        <f ca="1">_xll.Orion.ExcelAPI.Miscellaneous.Zero2DF(_xll.Orion.ExcelAPI.Miscellaneous.LinearInterp(Peturbed_QZ,$K90,1,AG$1),ZeroCompFreq,'PDH Calc'!$K90/365)</f>
        <v>1</v>
      </c>
      <c r="AH90" s="8">
        <f ca="1">_xll.Orion.ExcelAPI.Miscellaneous.Zero2DF(_xll.Orion.ExcelAPI.Miscellaneous.LinearInterp(Peturbed_QZ,$K90,1,AH$1),ZeroCompFreq,'PDH Calc'!$K90/365)</f>
        <v>1</v>
      </c>
      <c r="AI90" s="8">
        <f ca="1">_xll.Orion.ExcelAPI.Miscellaneous.Zero2DF(_xll.Orion.ExcelAPI.Miscellaneous.LinearInterp(Peturbed_QZ,$K90,1,AI$1),ZeroCompFreq,'PDH Calc'!$K90/365)</f>
        <v>1</v>
      </c>
      <c r="AJ90" s="8">
        <f ca="1">_xll.Orion.ExcelAPI.Miscellaneous.Zero2DF(_xll.Orion.ExcelAPI.Miscellaneous.LinearInterp(Peturbed_QZ,$K90,1,AJ$1),ZeroCompFreq,'PDH Calc'!$K90/365)</f>
        <v>1</v>
      </c>
      <c r="AK90" s="8">
        <f ca="1">_xll.Orion.ExcelAPI.Miscellaneous.Zero2DF(_xll.Orion.ExcelAPI.Miscellaneous.LinearInterp(Peturbed_QZ,$K90,1,AK$1),ZeroCompFreq,'PDH Calc'!$K90/365)</f>
        <v>1</v>
      </c>
    </row>
    <row r="91" spans="1:37">
      <c r="A91" s="4"/>
      <c r="B91" s="6"/>
      <c r="F91" s="11"/>
      <c r="G91" s="6"/>
      <c r="H91" s="20"/>
      <c r="I91" s="21"/>
      <c r="J91" s="26"/>
      <c r="K91" s="6">
        <f t="shared" ca="1" si="7"/>
        <v>0</v>
      </c>
      <c r="L91" s="201">
        <f ca="1">_xll.Orion.ExcelAPI.Miscellaneous.Zero2DF(_xll.Orion.ExcelAPI.Miscellaneous.LinearInterp(Peturbed_QZ,$K91,1,L$1),ZeroCompFreq,'PDH Calc'!$K91/365)</f>
        <v>1</v>
      </c>
      <c r="M91" s="8">
        <f ca="1">_xll.Orion.ExcelAPI.Miscellaneous.Zero2DF(_xll.Orion.ExcelAPI.Miscellaneous.LinearInterp(Peturbed_QZ,$K91,1,M$1),ZeroCompFreq,'PDH Calc'!$K91/365)</f>
        <v>1</v>
      </c>
      <c r="N91" s="8">
        <f ca="1">_xll.Orion.ExcelAPI.Miscellaneous.Zero2DF(_xll.Orion.ExcelAPI.Miscellaneous.LinearInterp(Peturbed_QZ,$K91,1,N$1),ZeroCompFreq,'PDH Calc'!$K91/365)</f>
        <v>1</v>
      </c>
      <c r="O91" s="8">
        <f ca="1">_xll.Orion.ExcelAPI.Miscellaneous.Zero2DF(_xll.Orion.ExcelAPI.Miscellaneous.LinearInterp(Peturbed_QZ,$K91,1,O$1),ZeroCompFreq,'PDH Calc'!$K91/365)</f>
        <v>1</v>
      </c>
      <c r="P91" s="8">
        <f ca="1">_xll.Orion.ExcelAPI.Miscellaneous.Zero2DF(_xll.Orion.ExcelAPI.Miscellaneous.LinearInterp(Peturbed_QZ,$K91,1,P$1),ZeroCompFreq,'PDH Calc'!$K91/365)</f>
        <v>1</v>
      </c>
      <c r="Q91" s="8">
        <f ca="1">_xll.Orion.ExcelAPI.Miscellaneous.Zero2DF(_xll.Orion.ExcelAPI.Miscellaneous.LinearInterp(Peturbed_QZ,$K91,1,Q$1),ZeroCompFreq,'PDH Calc'!$K91/365)</f>
        <v>1</v>
      </c>
      <c r="R91" s="8">
        <f ca="1">_xll.Orion.ExcelAPI.Miscellaneous.Zero2DF(_xll.Orion.ExcelAPI.Miscellaneous.LinearInterp(Peturbed_QZ,$K91,1,R$1),ZeroCompFreq,'PDH Calc'!$K91/365)</f>
        <v>1</v>
      </c>
      <c r="S91" s="8">
        <f ca="1">_xll.Orion.ExcelAPI.Miscellaneous.Zero2DF(_xll.Orion.ExcelAPI.Miscellaneous.LinearInterp(Peturbed_QZ,$K91,1,S$1),ZeroCompFreq,'PDH Calc'!$K91/365)</f>
        <v>1</v>
      </c>
      <c r="T91" s="8">
        <f ca="1">_xll.Orion.ExcelAPI.Miscellaneous.Zero2DF(_xll.Orion.ExcelAPI.Miscellaneous.LinearInterp(Peturbed_QZ,$K91,1,T$1),ZeroCompFreq,'PDH Calc'!$K91/365)</f>
        <v>1</v>
      </c>
      <c r="U91" s="8">
        <f ca="1">_xll.Orion.ExcelAPI.Miscellaneous.Zero2DF(_xll.Orion.ExcelAPI.Miscellaneous.LinearInterp(Peturbed_QZ,$K91,1,U$1),ZeroCompFreq,'PDH Calc'!$K91/365)</f>
        <v>1</v>
      </c>
      <c r="V91" s="8">
        <f ca="1">_xll.Orion.ExcelAPI.Miscellaneous.Zero2DF(_xll.Orion.ExcelAPI.Miscellaneous.LinearInterp(Peturbed_QZ,$K91,1,V$1),ZeroCompFreq,'PDH Calc'!$K91/365)</f>
        <v>1</v>
      </c>
      <c r="W91" s="8">
        <f ca="1">_xll.Orion.ExcelAPI.Miscellaneous.Zero2DF(_xll.Orion.ExcelAPI.Miscellaneous.LinearInterp(Peturbed_QZ,$K91,1,W$1),ZeroCompFreq,'PDH Calc'!$K91/365)</f>
        <v>1</v>
      </c>
      <c r="X91" s="8">
        <f ca="1">_xll.Orion.ExcelAPI.Miscellaneous.Zero2DF(_xll.Orion.ExcelAPI.Miscellaneous.LinearInterp(Peturbed_QZ,$K91,1,X$1),ZeroCompFreq,'PDH Calc'!$K91/365)</f>
        <v>1</v>
      </c>
      <c r="Y91" s="8">
        <f ca="1">_xll.Orion.ExcelAPI.Miscellaneous.Zero2DF(_xll.Orion.ExcelAPI.Miscellaneous.LinearInterp(Peturbed_QZ,$K91,1,Y$1),ZeroCompFreq,'PDH Calc'!$K91/365)</f>
        <v>1</v>
      </c>
      <c r="Z91" s="8">
        <f ca="1">_xll.Orion.ExcelAPI.Miscellaneous.Zero2DF(_xll.Orion.ExcelAPI.Miscellaneous.LinearInterp(Peturbed_QZ,$K91,1,Z$1),ZeroCompFreq,'PDH Calc'!$K91/365)</f>
        <v>1</v>
      </c>
      <c r="AA91" s="8">
        <f ca="1">_xll.Orion.ExcelAPI.Miscellaneous.Zero2DF(_xll.Orion.ExcelAPI.Miscellaneous.LinearInterp(Peturbed_QZ,$K91,1,AA$1),ZeroCompFreq,'PDH Calc'!$K91/365)</f>
        <v>1</v>
      </c>
      <c r="AB91" s="8">
        <f ca="1">_xll.Orion.ExcelAPI.Miscellaneous.Zero2DF(_xll.Orion.ExcelAPI.Miscellaneous.LinearInterp(Peturbed_QZ,$K91,1,AB$1),ZeroCompFreq,'PDH Calc'!$K91/365)</f>
        <v>1</v>
      </c>
      <c r="AC91" s="8">
        <f ca="1">_xll.Orion.ExcelAPI.Miscellaneous.Zero2DF(_xll.Orion.ExcelAPI.Miscellaneous.LinearInterp(Peturbed_QZ,$K91,1,AC$1),ZeroCompFreq,'PDH Calc'!$K91/365)</f>
        <v>1</v>
      </c>
      <c r="AD91" s="8">
        <f ca="1">_xll.Orion.ExcelAPI.Miscellaneous.Zero2DF(_xll.Orion.ExcelAPI.Miscellaneous.LinearInterp(Peturbed_QZ,$K91,1,AD$1),ZeroCompFreq,'PDH Calc'!$K91/365)</f>
        <v>1</v>
      </c>
      <c r="AE91" s="8">
        <f ca="1">_xll.Orion.ExcelAPI.Miscellaneous.Zero2DF(_xll.Orion.ExcelAPI.Miscellaneous.LinearInterp(Peturbed_QZ,$K91,1,AE$1),ZeroCompFreq,'PDH Calc'!$K91/365)</f>
        <v>1</v>
      </c>
      <c r="AF91" s="8">
        <f ca="1">_xll.Orion.ExcelAPI.Miscellaneous.Zero2DF(_xll.Orion.ExcelAPI.Miscellaneous.LinearInterp(Peturbed_QZ,$K91,1,AF$1),ZeroCompFreq,'PDH Calc'!$K91/365)</f>
        <v>1</v>
      </c>
      <c r="AG91" s="8">
        <f ca="1">_xll.Orion.ExcelAPI.Miscellaneous.Zero2DF(_xll.Orion.ExcelAPI.Miscellaneous.LinearInterp(Peturbed_QZ,$K91,1,AG$1),ZeroCompFreq,'PDH Calc'!$K91/365)</f>
        <v>1</v>
      </c>
      <c r="AH91" s="8">
        <f ca="1">_xll.Orion.ExcelAPI.Miscellaneous.Zero2DF(_xll.Orion.ExcelAPI.Miscellaneous.LinearInterp(Peturbed_QZ,$K91,1,AH$1),ZeroCompFreq,'PDH Calc'!$K91/365)</f>
        <v>1</v>
      </c>
      <c r="AI91" s="8">
        <f ca="1">_xll.Orion.ExcelAPI.Miscellaneous.Zero2DF(_xll.Orion.ExcelAPI.Miscellaneous.LinearInterp(Peturbed_QZ,$K91,1,AI$1),ZeroCompFreq,'PDH Calc'!$K91/365)</f>
        <v>1</v>
      </c>
      <c r="AJ91" s="8">
        <f ca="1">_xll.Orion.ExcelAPI.Miscellaneous.Zero2DF(_xll.Orion.ExcelAPI.Miscellaneous.LinearInterp(Peturbed_QZ,$K91,1,AJ$1),ZeroCompFreq,'PDH Calc'!$K91/365)</f>
        <v>1</v>
      </c>
      <c r="AK91" s="8">
        <f ca="1">_xll.Orion.ExcelAPI.Miscellaneous.Zero2DF(_xll.Orion.ExcelAPI.Miscellaneous.LinearInterp(Peturbed_QZ,$K91,1,AK$1),ZeroCompFreq,'PDH Calc'!$K91/365)</f>
        <v>1</v>
      </c>
    </row>
    <row r="92" spans="1:37">
      <c r="A92" s="4"/>
      <c r="B92" s="6"/>
      <c r="F92" s="11"/>
      <c r="G92" s="6"/>
      <c r="H92" s="20"/>
      <c r="I92" s="21"/>
      <c r="J92" s="26"/>
      <c r="K92" s="6">
        <f t="shared" ca="1" si="7"/>
        <v>0</v>
      </c>
      <c r="L92" s="201">
        <f ca="1">_xll.Orion.ExcelAPI.Miscellaneous.Zero2DF(_xll.Orion.ExcelAPI.Miscellaneous.LinearInterp(Peturbed_QZ,$K92,1,L$1),ZeroCompFreq,'PDH Calc'!$K92/365)</f>
        <v>1</v>
      </c>
      <c r="M92" s="8">
        <f ca="1">_xll.Orion.ExcelAPI.Miscellaneous.Zero2DF(_xll.Orion.ExcelAPI.Miscellaneous.LinearInterp(Peturbed_QZ,$K92,1,M$1),ZeroCompFreq,'PDH Calc'!$K92/365)</f>
        <v>1</v>
      </c>
      <c r="N92" s="8">
        <f ca="1">_xll.Orion.ExcelAPI.Miscellaneous.Zero2DF(_xll.Orion.ExcelAPI.Miscellaneous.LinearInterp(Peturbed_QZ,$K92,1,N$1),ZeroCompFreq,'PDH Calc'!$K92/365)</f>
        <v>1</v>
      </c>
      <c r="O92" s="8">
        <f ca="1">_xll.Orion.ExcelAPI.Miscellaneous.Zero2DF(_xll.Orion.ExcelAPI.Miscellaneous.LinearInterp(Peturbed_QZ,$K92,1,O$1),ZeroCompFreq,'PDH Calc'!$K92/365)</f>
        <v>1</v>
      </c>
      <c r="P92" s="8">
        <f ca="1">_xll.Orion.ExcelAPI.Miscellaneous.Zero2DF(_xll.Orion.ExcelAPI.Miscellaneous.LinearInterp(Peturbed_QZ,$K92,1,P$1),ZeroCompFreq,'PDH Calc'!$K92/365)</f>
        <v>1</v>
      </c>
      <c r="Q92" s="8">
        <f ca="1">_xll.Orion.ExcelAPI.Miscellaneous.Zero2DF(_xll.Orion.ExcelAPI.Miscellaneous.LinearInterp(Peturbed_QZ,$K92,1,Q$1),ZeroCompFreq,'PDH Calc'!$K92/365)</f>
        <v>1</v>
      </c>
      <c r="R92" s="8">
        <f ca="1">_xll.Orion.ExcelAPI.Miscellaneous.Zero2DF(_xll.Orion.ExcelAPI.Miscellaneous.LinearInterp(Peturbed_QZ,$K92,1,R$1),ZeroCompFreq,'PDH Calc'!$K92/365)</f>
        <v>1</v>
      </c>
      <c r="S92" s="8">
        <f ca="1">_xll.Orion.ExcelAPI.Miscellaneous.Zero2DF(_xll.Orion.ExcelAPI.Miscellaneous.LinearInterp(Peturbed_QZ,$K92,1,S$1),ZeroCompFreq,'PDH Calc'!$K92/365)</f>
        <v>1</v>
      </c>
      <c r="T92" s="8">
        <f ca="1">_xll.Orion.ExcelAPI.Miscellaneous.Zero2DF(_xll.Orion.ExcelAPI.Miscellaneous.LinearInterp(Peturbed_QZ,$K92,1,T$1),ZeroCompFreq,'PDH Calc'!$K92/365)</f>
        <v>1</v>
      </c>
      <c r="U92" s="8">
        <f ca="1">_xll.Orion.ExcelAPI.Miscellaneous.Zero2DF(_xll.Orion.ExcelAPI.Miscellaneous.LinearInterp(Peturbed_QZ,$K92,1,U$1),ZeroCompFreq,'PDH Calc'!$K92/365)</f>
        <v>1</v>
      </c>
      <c r="V92" s="8">
        <f ca="1">_xll.Orion.ExcelAPI.Miscellaneous.Zero2DF(_xll.Orion.ExcelAPI.Miscellaneous.LinearInterp(Peturbed_QZ,$K92,1,V$1),ZeroCompFreq,'PDH Calc'!$K92/365)</f>
        <v>1</v>
      </c>
      <c r="W92" s="8">
        <f ca="1">_xll.Orion.ExcelAPI.Miscellaneous.Zero2DF(_xll.Orion.ExcelAPI.Miscellaneous.LinearInterp(Peturbed_QZ,$K92,1,W$1),ZeroCompFreq,'PDH Calc'!$K92/365)</f>
        <v>1</v>
      </c>
      <c r="X92" s="8">
        <f ca="1">_xll.Orion.ExcelAPI.Miscellaneous.Zero2DF(_xll.Orion.ExcelAPI.Miscellaneous.LinearInterp(Peturbed_QZ,$K92,1,X$1),ZeroCompFreq,'PDH Calc'!$K92/365)</f>
        <v>1</v>
      </c>
      <c r="Y92" s="8">
        <f ca="1">_xll.Orion.ExcelAPI.Miscellaneous.Zero2DF(_xll.Orion.ExcelAPI.Miscellaneous.LinearInterp(Peturbed_QZ,$K92,1,Y$1),ZeroCompFreq,'PDH Calc'!$K92/365)</f>
        <v>1</v>
      </c>
      <c r="Z92" s="8">
        <f ca="1">_xll.Orion.ExcelAPI.Miscellaneous.Zero2DF(_xll.Orion.ExcelAPI.Miscellaneous.LinearInterp(Peturbed_QZ,$K92,1,Z$1),ZeroCompFreq,'PDH Calc'!$K92/365)</f>
        <v>1</v>
      </c>
      <c r="AA92" s="8">
        <f ca="1">_xll.Orion.ExcelAPI.Miscellaneous.Zero2DF(_xll.Orion.ExcelAPI.Miscellaneous.LinearInterp(Peturbed_QZ,$K92,1,AA$1),ZeroCompFreq,'PDH Calc'!$K92/365)</f>
        <v>1</v>
      </c>
      <c r="AB92" s="8">
        <f ca="1">_xll.Orion.ExcelAPI.Miscellaneous.Zero2DF(_xll.Orion.ExcelAPI.Miscellaneous.LinearInterp(Peturbed_QZ,$K92,1,AB$1),ZeroCompFreq,'PDH Calc'!$K92/365)</f>
        <v>1</v>
      </c>
      <c r="AC92" s="8">
        <f ca="1">_xll.Orion.ExcelAPI.Miscellaneous.Zero2DF(_xll.Orion.ExcelAPI.Miscellaneous.LinearInterp(Peturbed_QZ,$K92,1,AC$1),ZeroCompFreq,'PDH Calc'!$K92/365)</f>
        <v>1</v>
      </c>
      <c r="AD92" s="8">
        <f ca="1">_xll.Orion.ExcelAPI.Miscellaneous.Zero2DF(_xll.Orion.ExcelAPI.Miscellaneous.LinearInterp(Peturbed_QZ,$K92,1,AD$1),ZeroCompFreq,'PDH Calc'!$K92/365)</f>
        <v>1</v>
      </c>
      <c r="AE92" s="8">
        <f ca="1">_xll.Orion.ExcelAPI.Miscellaneous.Zero2DF(_xll.Orion.ExcelAPI.Miscellaneous.LinearInterp(Peturbed_QZ,$K92,1,AE$1),ZeroCompFreq,'PDH Calc'!$K92/365)</f>
        <v>1</v>
      </c>
      <c r="AF92" s="8">
        <f ca="1">_xll.Orion.ExcelAPI.Miscellaneous.Zero2DF(_xll.Orion.ExcelAPI.Miscellaneous.LinearInterp(Peturbed_QZ,$K92,1,AF$1),ZeroCompFreq,'PDH Calc'!$K92/365)</f>
        <v>1</v>
      </c>
      <c r="AG92" s="8">
        <f ca="1">_xll.Orion.ExcelAPI.Miscellaneous.Zero2DF(_xll.Orion.ExcelAPI.Miscellaneous.LinearInterp(Peturbed_QZ,$K92,1,AG$1),ZeroCompFreq,'PDH Calc'!$K92/365)</f>
        <v>1</v>
      </c>
      <c r="AH92" s="8">
        <f ca="1">_xll.Orion.ExcelAPI.Miscellaneous.Zero2DF(_xll.Orion.ExcelAPI.Miscellaneous.LinearInterp(Peturbed_QZ,$K92,1,AH$1),ZeroCompFreq,'PDH Calc'!$K92/365)</f>
        <v>1</v>
      </c>
      <c r="AI92" s="8">
        <f ca="1">_xll.Orion.ExcelAPI.Miscellaneous.Zero2DF(_xll.Orion.ExcelAPI.Miscellaneous.LinearInterp(Peturbed_QZ,$K92,1,AI$1),ZeroCompFreq,'PDH Calc'!$K92/365)</f>
        <v>1</v>
      </c>
      <c r="AJ92" s="8">
        <f ca="1">_xll.Orion.ExcelAPI.Miscellaneous.Zero2DF(_xll.Orion.ExcelAPI.Miscellaneous.LinearInterp(Peturbed_QZ,$K92,1,AJ$1),ZeroCompFreq,'PDH Calc'!$K92/365)</f>
        <v>1</v>
      </c>
      <c r="AK92" s="8">
        <f ca="1">_xll.Orion.ExcelAPI.Miscellaneous.Zero2DF(_xll.Orion.ExcelAPI.Miscellaneous.LinearInterp(Peturbed_QZ,$K92,1,AK$1),ZeroCompFreq,'PDH Calc'!$K92/365)</f>
        <v>1</v>
      </c>
    </row>
    <row r="93" spans="1:37">
      <c r="A93" s="4"/>
      <c r="B93" s="6"/>
      <c r="F93" s="11"/>
      <c r="G93" s="6"/>
      <c r="H93" s="20"/>
      <c r="I93" s="21"/>
      <c r="J93" s="26"/>
      <c r="K93" s="6">
        <f t="shared" ca="1" si="7"/>
        <v>0</v>
      </c>
      <c r="L93" s="201">
        <f ca="1">_xll.Orion.ExcelAPI.Miscellaneous.Zero2DF(_xll.Orion.ExcelAPI.Miscellaneous.LinearInterp(Peturbed_QZ,$K93,1,L$1),ZeroCompFreq,'PDH Calc'!$K93/365)</f>
        <v>1</v>
      </c>
      <c r="M93" s="8">
        <f ca="1">_xll.Orion.ExcelAPI.Miscellaneous.Zero2DF(_xll.Orion.ExcelAPI.Miscellaneous.LinearInterp(Peturbed_QZ,$K93,1,M$1),ZeroCompFreq,'PDH Calc'!$K93/365)</f>
        <v>1</v>
      </c>
      <c r="N93" s="8">
        <f ca="1">_xll.Orion.ExcelAPI.Miscellaneous.Zero2DF(_xll.Orion.ExcelAPI.Miscellaneous.LinearInterp(Peturbed_QZ,$K93,1,N$1),ZeroCompFreq,'PDH Calc'!$K93/365)</f>
        <v>1</v>
      </c>
      <c r="O93" s="8">
        <f ca="1">_xll.Orion.ExcelAPI.Miscellaneous.Zero2DF(_xll.Orion.ExcelAPI.Miscellaneous.LinearInterp(Peturbed_QZ,$K93,1,O$1),ZeroCompFreq,'PDH Calc'!$K93/365)</f>
        <v>1</v>
      </c>
      <c r="P93" s="8">
        <f ca="1">_xll.Orion.ExcelAPI.Miscellaneous.Zero2DF(_xll.Orion.ExcelAPI.Miscellaneous.LinearInterp(Peturbed_QZ,$K93,1,P$1),ZeroCompFreq,'PDH Calc'!$K93/365)</f>
        <v>1</v>
      </c>
      <c r="Q93" s="8">
        <f ca="1">_xll.Orion.ExcelAPI.Miscellaneous.Zero2DF(_xll.Orion.ExcelAPI.Miscellaneous.LinearInterp(Peturbed_QZ,$K93,1,Q$1),ZeroCompFreq,'PDH Calc'!$K93/365)</f>
        <v>1</v>
      </c>
      <c r="R93" s="8">
        <f ca="1">_xll.Orion.ExcelAPI.Miscellaneous.Zero2DF(_xll.Orion.ExcelAPI.Miscellaneous.LinearInterp(Peturbed_QZ,$K93,1,R$1),ZeroCompFreq,'PDH Calc'!$K93/365)</f>
        <v>1</v>
      </c>
      <c r="S93" s="8">
        <f ca="1">_xll.Orion.ExcelAPI.Miscellaneous.Zero2DF(_xll.Orion.ExcelAPI.Miscellaneous.LinearInterp(Peturbed_QZ,$K93,1,S$1),ZeroCompFreq,'PDH Calc'!$K93/365)</f>
        <v>1</v>
      </c>
      <c r="T93" s="8">
        <f ca="1">_xll.Orion.ExcelAPI.Miscellaneous.Zero2DF(_xll.Orion.ExcelAPI.Miscellaneous.LinearInterp(Peturbed_QZ,$K93,1,T$1),ZeroCompFreq,'PDH Calc'!$K93/365)</f>
        <v>1</v>
      </c>
      <c r="U93" s="8">
        <f ca="1">_xll.Orion.ExcelAPI.Miscellaneous.Zero2DF(_xll.Orion.ExcelAPI.Miscellaneous.LinearInterp(Peturbed_QZ,$K93,1,U$1),ZeroCompFreq,'PDH Calc'!$K93/365)</f>
        <v>1</v>
      </c>
      <c r="V93" s="8">
        <f ca="1">_xll.Orion.ExcelAPI.Miscellaneous.Zero2DF(_xll.Orion.ExcelAPI.Miscellaneous.LinearInterp(Peturbed_QZ,$K93,1,V$1),ZeroCompFreq,'PDH Calc'!$K93/365)</f>
        <v>1</v>
      </c>
      <c r="W93" s="8">
        <f ca="1">_xll.Orion.ExcelAPI.Miscellaneous.Zero2DF(_xll.Orion.ExcelAPI.Miscellaneous.LinearInterp(Peturbed_QZ,$K93,1,W$1),ZeroCompFreq,'PDH Calc'!$K93/365)</f>
        <v>1</v>
      </c>
      <c r="X93" s="8">
        <f ca="1">_xll.Orion.ExcelAPI.Miscellaneous.Zero2DF(_xll.Orion.ExcelAPI.Miscellaneous.LinearInterp(Peturbed_QZ,$K93,1,X$1),ZeroCompFreq,'PDH Calc'!$K93/365)</f>
        <v>1</v>
      </c>
      <c r="Y93" s="8">
        <f ca="1">_xll.Orion.ExcelAPI.Miscellaneous.Zero2DF(_xll.Orion.ExcelAPI.Miscellaneous.LinearInterp(Peturbed_QZ,$K93,1,Y$1),ZeroCompFreq,'PDH Calc'!$K93/365)</f>
        <v>1</v>
      </c>
      <c r="Z93" s="8">
        <f ca="1">_xll.Orion.ExcelAPI.Miscellaneous.Zero2DF(_xll.Orion.ExcelAPI.Miscellaneous.LinearInterp(Peturbed_QZ,$K93,1,Z$1),ZeroCompFreq,'PDH Calc'!$K93/365)</f>
        <v>1</v>
      </c>
      <c r="AA93" s="8">
        <f ca="1">_xll.Orion.ExcelAPI.Miscellaneous.Zero2DF(_xll.Orion.ExcelAPI.Miscellaneous.LinearInterp(Peturbed_QZ,$K93,1,AA$1),ZeroCompFreq,'PDH Calc'!$K93/365)</f>
        <v>1</v>
      </c>
      <c r="AB93" s="8">
        <f ca="1">_xll.Orion.ExcelAPI.Miscellaneous.Zero2DF(_xll.Orion.ExcelAPI.Miscellaneous.LinearInterp(Peturbed_QZ,$K93,1,AB$1),ZeroCompFreq,'PDH Calc'!$K93/365)</f>
        <v>1</v>
      </c>
      <c r="AC93" s="8">
        <f ca="1">_xll.Orion.ExcelAPI.Miscellaneous.Zero2DF(_xll.Orion.ExcelAPI.Miscellaneous.LinearInterp(Peturbed_QZ,$K93,1,AC$1),ZeroCompFreq,'PDH Calc'!$K93/365)</f>
        <v>1</v>
      </c>
      <c r="AD93" s="8">
        <f ca="1">_xll.Orion.ExcelAPI.Miscellaneous.Zero2DF(_xll.Orion.ExcelAPI.Miscellaneous.LinearInterp(Peturbed_QZ,$K93,1,AD$1),ZeroCompFreq,'PDH Calc'!$K93/365)</f>
        <v>1</v>
      </c>
      <c r="AE93" s="8">
        <f ca="1">_xll.Orion.ExcelAPI.Miscellaneous.Zero2DF(_xll.Orion.ExcelAPI.Miscellaneous.LinearInterp(Peturbed_QZ,$K93,1,AE$1),ZeroCompFreq,'PDH Calc'!$K93/365)</f>
        <v>1</v>
      </c>
      <c r="AF93" s="8">
        <f ca="1">_xll.Orion.ExcelAPI.Miscellaneous.Zero2DF(_xll.Orion.ExcelAPI.Miscellaneous.LinearInterp(Peturbed_QZ,$K93,1,AF$1),ZeroCompFreq,'PDH Calc'!$K93/365)</f>
        <v>1</v>
      </c>
      <c r="AG93" s="8">
        <f ca="1">_xll.Orion.ExcelAPI.Miscellaneous.Zero2DF(_xll.Orion.ExcelAPI.Miscellaneous.LinearInterp(Peturbed_QZ,$K93,1,AG$1),ZeroCompFreq,'PDH Calc'!$K93/365)</f>
        <v>1</v>
      </c>
      <c r="AH93" s="8">
        <f ca="1">_xll.Orion.ExcelAPI.Miscellaneous.Zero2DF(_xll.Orion.ExcelAPI.Miscellaneous.LinearInterp(Peturbed_QZ,$K93,1,AH$1),ZeroCompFreq,'PDH Calc'!$K93/365)</f>
        <v>1</v>
      </c>
      <c r="AI93" s="8">
        <f ca="1">_xll.Orion.ExcelAPI.Miscellaneous.Zero2DF(_xll.Orion.ExcelAPI.Miscellaneous.LinearInterp(Peturbed_QZ,$K93,1,AI$1),ZeroCompFreq,'PDH Calc'!$K93/365)</f>
        <v>1</v>
      </c>
      <c r="AJ93" s="8">
        <f ca="1">_xll.Orion.ExcelAPI.Miscellaneous.Zero2DF(_xll.Orion.ExcelAPI.Miscellaneous.LinearInterp(Peturbed_QZ,$K93,1,AJ$1),ZeroCompFreq,'PDH Calc'!$K93/365)</f>
        <v>1</v>
      </c>
      <c r="AK93" s="8">
        <f ca="1">_xll.Orion.ExcelAPI.Miscellaneous.Zero2DF(_xll.Orion.ExcelAPI.Miscellaneous.LinearInterp(Peturbed_QZ,$K93,1,AK$1),ZeroCompFreq,'PDH Calc'!$K93/365)</f>
        <v>1</v>
      </c>
    </row>
    <row r="94" spans="1:37">
      <c r="A94" s="4"/>
      <c r="B94" s="6"/>
      <c r="F94" s="11"/>
      <c r="G94" s="6"/>
      <c r="H94" s="20"/>
      <c r="I94" s="21"/>
      <c r="J94" s="26"/>
      <c r="K94" s="6">
        <f t="shared" ca="1" si="7"/>
        <v>0</v>
      </c>
      <c r="L94" s="201">
        <f ca="1">_xll.Orion.ExcelAPI.Miscellaneous.Zero2DF(_xll.Orion.ExcelAPI.Miscellaneous.LinearInterp(Peturbed_QZ,$K94,1,L$1),ZeroCompFreq,'PDH Calc'!$K94/365)</f>
        <v>1</v>
      </c>
      <c r="M94" s="8">
        <f ca="1">_xll.Orion.ExcelAPI.Miscellaneous.Zero2DF(_xll.Orion.ExcelAPI.Miscellaneous.LinearInterp(Peturbed_QZ,$K94,1,M$1),ZeroCompFreq,'PDH Calc'!$K94/365)</f>
        <v>1</v>
      </c>
      <c r="N94" s="8">
        <f ca="1">_xll.Orion.ExcelAPI.Miscellaneous.Zero2DF(_xll.Orion.ExcelAPI.Miscellaneous.LinearInterp(Peturbed_QZ,$K94,1,N$1),ZeroCompFreq,'PDH Calc'!$K94/365)</f>
        <v>1</v>
      </c>
      <c r="O94" s="8">
        <f ca="1">_xll.Orion.ExcelAPI.Miscellaneous.Zero2DF(_xll.Orion.ExcelAPI.Miscellaneous.LinearInterp(Peturbed_QZ,$K94,1,O$1),ZeroCompFreq,'PDH Calc'!$K94/365)</f>
        <v>1</v>
      </c>
      <c r="P94" s="8">
        <f ca="1">_xll.Orion.ExcelAPI.Miscellaneous.Zero2DF(_xll.Orion.ExcelAPI.Miscellaneous.LinearInterp(Peturbed_QZ,$K94,1,P$1),ZeroCompFreq,'PDH Calc'!$K94/365)</f>
        <v>1</v>
      </c>
      <c r="Q94" s="8">
        <f ca="1">_xll.Orion.ExcelAPI.Miscellaneous.Zero2DF(_xll.Orion.ExcelAPI.Miscellaneous.LinearInterp(Peturbed_QZ,$K94,1,Q$1),ZeroCompFreq,'PDH Calc'!$K94/365)</f>
        <v>1</v>
      </c>
      <c r="R94" s="8">
        <f ca="1">_xll.Orion.ExcelAPI.Miscellaneous.Zero2DF(_xll.Orion.ExcelAPI.Miscellaneous.LinearInterp(Peturbed_QZ,$K94,1,R$1),ZeroCompFreq,'PDH Calc'!$K94/365)</f>
        <v>1</v>
      </c>
      <c r="S94" s="8">
        <f ca="1">_xll.Orion.ExcelAPI.Miscellaneous.Zero2DF(_xll.Orion.ExcelAPI.Miscellaneous.LinearInterp(Peturbed_QZ,$K94,1,S$1),ZeroCompFreq,'PDH Calc'!$K94/365)</f>
        <v>1</v>
      </c>
      <c r="T94" s="8">
        <f ca="1">_xll.Orion.ExcelAPI.Miscellaneous.Zero2DF(_xll.Orion.ExcelAPI.Miscellaneous.LinearInterp(Peturbed_QZ,$K94,1,T$1),ZeroCompFreq,'PDH Calc'!$K94/365)</f>
        <v>1</v>
      </c>
      <c r="U94" s="8">
        <f ca="1">_xll.Orion.ExcelAPI.Miscellaneous.Zero2DF(_xll.Orion.ExcelAPI.Miscellaneous.LinearInterp(Peturbed_QZ,$K94,1,U$1),ZeroCompFreq,'PDH Calc'!$K94/365)</f>
        <v>1</v>
      </c>
      <c r="V94" s="8">
        <f ca="1">_xll.Orion.ExcelAPI.Miscellaneous.Zero2DF(_xll.Orion.ExcelAPI.Miscellaneous.LinearInterp(Peturbed_QZ,$K94,1,V$1),ZeroCompFreq,'PDH Calc'!$K94/365)</f>
        <v>1</v>
      </c>
      <c r="W94" s="8">
        <f ca="1">_xll.Orion.ExcelAPI.Miscellaneous.Zero2DF(_xll.Orion.ExcelAPI.Miscellaneous.LinearInterp(Peturbed_QZ,$K94,1,W$1),ZeroCompFreq,'PDH Calc'!$K94/365)</f>
        <v>1</v>
      </c>
      <c r="X94" s="8">
        <f ca="1">_xll.Orion.ExcelAPI.Miscellaneous.Zero2DF(_xll.Orion.ExcelAPI.Miscellaneous.LinearInterp(Peturbed_QZ,$K94,1,X$1),ZeroCompFreq,'PDH Calc'!$K94/365)</f>
        <v>1</v>
      </c>
      <c r="Y94" s="8">
        <f ca="1">_xll.Orion.ExcelAPI.Miscellaneous.Zero2DF(_xll.Orion.ExcelAPI.Miscellaneous.LinearInterp(Peturbed_QZ,$K94,1,Y$1),ZeroCompFreq,'PDH Calc'!$K94/365)</f>
        <v>1</v>
      </c>
      <c r="Z94" s="8">
        <f ca="1">_xll.Orion.ExcelAPI.Miscellaneous.Zero2DF(_xll.Orion.ExcelAPI.Miscellaneous.LinearInterp(Peturbed_QZ,$K94,1,Z$1),ZeroCompFreq,'PDH Calc'!$K94/365)</f>
        <v>1</v>
      </c>
      <c r="AA94" s="8">
        <f ca="1">_xll.Orion.ExcelAPI.Miscellaneous.Zero2DF(_xll.Orion.ExcelAPI.Miscellaneous.LinearInterp(Peturbed_QZ,$K94,1,AA$1),ZeroCompFreq,'PDH Calc'!$K94/365)</f>
        <v>1</v>
      </c>
      <c r="AB94" s="8">
        <f ca="1">_xll.Orion.ExcelAPI.Miscellaneous.Zero2DF(_xll.Orion.ExcelAPI.Miscellaneous.LinearInterp(Peturbed_QZ,$K94,1,AB$1),ZeroCompFreq,'PDH Calc'!$K94/365)</f>
        <v>1</v>
      </c>
      <c r="AC94" s="8">
        <f ca="1">_xll.Orion.ExcelAPI.Miscellaneous.Zero2DF(_xll.Orion.ExcelAPI.Miscellaneous.LinearInterp(Peturbed_QZ,$K94,1,AC$1),ZeroCompFreq,'PDH Calc'!$K94/365)</f>
        <v>1</v>
      </c>
      <c r="AD94" s="8">
        <f ca="1">_xll.Orion.ExcelAPI.Miscellaneous.Zero2DF(_xll.Orion.ExcelAPI.Miscellaneous.LinearInterp(Peturbed_QZ,$K94,1,AD$1),ZeroCompFreq,'PDH Calc'!$K94/365)</f>
        <v>1</v>
      </c>
      <c r="AE94" s="8">
        <f ca="1">_xll.Orion.ExcelAPI.Miscellaneous.Zero2DF(_xll.Orion.ExcelAPI.Miscellaneous.LinearInterp(Peturbed_QZ,$K94,1,AE$1),ZeroCompFreq,'PDH Calc'!$K94/365)</f>
        <v>1</v>
      </c>
      <c r="AF94" s="8">
        <f ca="1">_xll.Orion.ExcelAPI.Miscellaneous.Zero2DF(_xll.Orion.ExcelAPI.Miscellaneous.LinearInterp(Peturbed_QZ,$K94,1,AF$1),ZeroCompFreq,'PDH Calc'!$K94/365)</f>
        <v>1</v>
      </c>
      <c r="AG94" s="8">
        <f ca="1">_xll.Orion.ExcelAPI.Miscellaneous.Zero2DF(_xll.Orion.ExcelAPI.Miscellaneous.LinearInterp(Peturbed_QZ,$K94,1,AG$1),ZeroCompFreq,'PDH Calc'!$K94/365)</f>
        <v>1</v>
      </c>
      <c r="AH94" s="8">
        <f ca="1">_xll.Orion.ExcelAPI.Miscellaneous.Zero2DF(_xll.Orion.ExcelAPI.Miscellaneous.LinearInterp(Peturbed_QZ,$K94,1,AH$1),ZeroCompFreq,'PDH Calc'!$K94/365)</f>
        <v>1</v>
      </c>
      <c r="AI94" s="8">
        <f ca="1">_xll.Orion.ExcelAPI.Miscellaneous.Zero2DF(_xll.Orion.ExcelAPI.Miscellaneous.LinearInterp(Peturbed_QZ,$K94,1,AI$1),ZeroCompFreq,'PDH Calc'!$K94/365)</f>
        <v>1</v>
      </c>
      <c r="AJ94" s="8">
        <f ca="1">_xll.Orion.ExcelAPI.Miscellaneous.Zero2DF(_xll.Orion.ExcelAPI.Miscellaneous.LinearInterp(Peturbed_QZ,$K94,1,AJ$1),ZeroCompFreq,'PDH Calc'!$K94/365)</f>
        <v>1</v>
      </c>
      <c r="AK94" s="8">
        <f ca="1">_xll.Orion.ExcelAPI.Miscellaneous.Zero2DF(_xll.Orion.ExcelAPI.Miscellaneous.LinearInterp(Peturbed_QZ,$K94,1,AK$1),ZeroCompFreq,'PDH Calc'!$K94/365)</f>
        <v>1</v>
      </c>
    </row>
    <row r="95" spans="1:37">
      <c r="A95" s="4"/>
      <c r="B95" s="6"/>
      <c r="F95" s="11"/>
      <c r="G95" s="6"/>
      <c r="H95" s="20"/>
      <c r="I95" s="21"/>
      <c r="J95" s="26"/>
      <c r="K95" s="6">
        <f t="shared" ca="1" si="7"/>
        <v>0</v>
      </c>
      <c r="L95" s="201">
        <f ca="1">_xll.Orion.ExcelAPI.Miscellaneous.Zero2DF(_xll.Orion.ExcelAPI.Miscellaneous.LinearInterp(Peturbed_QZ,$K95,1,L$1),ZeroCompFreq,'PDH Calc'!$K95/365)</f>
        <v>1</v>
      </c>
      <c r="M95" s="8">
        <f ca="1">_xll.Orion.ExcelAPI.Miscellaneous.Zero2DF(_xll.Orion.ExcelAPI.Miscellaneous.LinearInterp(Peturbed_QZ,$K95,1,M$1),ZeroCompFreq,'PDH Calc'!$K95/365)</f>
        <v>1</v>
      </c>
      <c r="N95" s="8">
        <f ca="1">_xll.Orion.ExcelAPI.Miscellaneous.Zero2DF(_xll.Orion.ExcelAPI.Miscellaneous.LinearInterp(Peturbed_QZ,$K95,1,N$1),ZeroCompFreq,'PDH Calc'!$K95/365)</f>
        <v>1</v>
      </c>
      <c r="O95" s="8">
        <f ca="1">_xll.Orion.ExcelAPI.Miscellaneous.Zero2DF(_xll.Orion.ExcelAPI.Miscellaneous.LinearInterp(Peturbed_QZ,$K95,1,O$1),ZeroCompFreq,'PDH Calc'!$K95/365)</f>
        <v>1</v>
      </c>
      <c r="P95" s="8">
        <f ca="1">_xll.Orion.ExcelAPI.Miscellaneous.Zero2DF(_xll.Orion.ExcelAPI.Miscellaneous.LinearInterp(Peturbed_QZ,$K95,1,P$1),ZeroCompFreq,'PDH Calc'!$K95/365)</f>
        <v>1</v>
      </c>
      <c r="Q95" s="8">
        <f ca="1">_xll.Orion.ExcelAPI.Miscellaneous.Zero2DF(_xll.Orion.ExcelAPI.Miscellaneous.LinearInterp(Peturbed_QZ,$K95,1,Q$1),ZeroCompFreq,'PDH Calc'!$K95/365)</f>
        <v>1</v>
      </c>
      <c r="R95" s="8">
        <f ca="1">_xll.Orion.ExcelAPI.Miscellaneous.Zero2DF(_xll.Orion.ExcelAPI.Miscellaneous.LinearInterp(Peturbed_QZ,$K95,1,R$1),ZeroCompFreq,'PDH Calc'!$K95/365)</f>
        <v>1</v>
      </c>
      <c r="S95" s="8">
        <f ca="1">_xll.Orion.ExcelAPI.Miscellaneous.Zero2DF(_xll.Orion.ExcelAPI.Miscellaneous.LinearInterp(Peturbed_QZ,$K95,1,S$1),ZeroCompFreq,'PDH Calc'!$K95/365)</f>
        <v>1</v>
      </c>
      <c r="T95" s="8">
        <f ca="1">_xll.Orion.ExcelAPI.Miscellaneous.Zero2DF(_xll.Orion.ExcelAPI.Miscellaneous.LinearInterp(Peturbed_QZ,$K95,1,T$1),ZeroCompFreq,'PDH Calc'!$K95/365)</f>
        <v>1</v>
      </c>
      <c r="U95" s="8">
        <f ca="1">_xll.Orion.ExcelAPI.Miscellaneous.Zero2DF(_xll.Orion.ExcelAPI.Miscellaneous.LinearInterp(Peturbed_QZ,$K95,1,U$1),ZeroCompFreq,'PDH Calc'!$K95/365)</f>
        <v>1</v>
      </c>
      <c r="V95" s="8">
        <f ca="1">_xll.Orion.ExcelAPI.Miscellaneous.Zero2DF(_xll.Orion.ExcelAPI.Miscellaneous.LinearInterp(Peturbed_QZ,$K95,1,V$1),ZeroCompFreq,'PDH Calc'!$K95/365)</f>
        <v>1</v>
      </c>
      <c r="W95" s="8">
        <f ca="1">_xll.Orion.ExcelAPI.Miscellaneous.Zero2DF(_xll.Orion.ExcelAPI.Miscellaneous.LinearInterp(Peturbed_QZ,$K95,1,W$1),ZeroCompFreq,'PDH Calc'!$K95/365)</f>
        <v>1</v>
      </c>
      <c r="X95" s="8">
        <f ca="1">_xll.Orion.ExcelAPI.Miscellaneous.Zero2DF(_xll.Orion.ExcelAPI.Miscellaneous.LinearInterp(Peturbed_QZ,$K95,1,X$1),ZeroCompFreq,'PDH Calc'!$K95/365)</f>
        <v>1</v>
      </c>
      <c r="Y95" s="8">
        <f ca="1">_xll.Orion.ExcelAPI.Miscellaneous.Zero2DF(_xll.Orion.ExcelAPI.Miscellaneous.LinearInterp(Peturbed_QZ,$K95,1,Y$1),ZeroCompFreq,'PDH Calc'!$K95/365)</f>
        <v>1</v>
      </c>
      <c r="Z95" s="8">
        <f ca="1">_xll.Orion.ExcelAPI.Miscellaneous.Zero2DF(_xll.Orion.ExcelAPI.Miscellaneous.LinearInterp(Peturbed_QZ,$K95,1,Z$1),ZeroCompFreq,'PDH Calc'!$K95/365)</f>
        <v>1</v>
      </c>
      <c r="AA95" s="8">
        <f ca="1">_xll.Orion.ExcelAPI.Miscellaneous.Zero2DF(_xll.Orion.ExcelAPI.Miscellaneous.LinearInterp(Peturbed_QZ,$K95,1,AA$1),ZeroCompFreq,'PDH Calc'!$K95/365)</f>
        <v>1</v>
      </c>
      <c r="AB95" s="8">
        <f ca="1">_xll.Orion.ExcelAPI.Miscellaneous.Zero2DF(_xll.Orion.ExcelAPI.Miscellaneous.LinearInterp(Peturbed_QZ,$K95,1,AB$1),ZeroCompFreq,'PDH Calc'!$K95/365)</f>
        <v>1</v>
      </c>
      <c r="AC95" s="8">
        <f ca="1">_xll.Orion.ExcelAPI.Miscellaneous.Zero2DF(_xll.Orion.ExcelAPI.Miscellaneous.LinearInterp(Peturbed_QZ,$K95,1,AC$1),ZeroCompFreq,'PDH Calc'!$K95/365)</f>
        <v>1</v>
      </c>
      <c r="AD95" s="8">
        <f ca="1">_xll.Orion.ExcelAPI.Miscellaneous.Zero2DF(_xll.Orion.ExcelAPI.Miscellaneous.LinearInterp(Peturbed_QZ,$K95,1,AD$1),ZeroCompFreq,'PDH Calc'!$K95/365)</f>
        <v>1</v>
      </c>
      <c r="AE95" s="8">
        <f ca="1">_xll.Orion.ExcelAPI.Miscellaneous.Zero2DF(_xll.Orion.ExcelAPI.Miscellaneous.LinearInterp(Peturbed_QZ,$K95,1,AE$1),ZeroCompFreq,'PDH Calc'!$K95/365)</f>
        <v>1</v>
      </c>
      <c r="AF95" s="8">
        <f ca="1">_xll.Orion.ExcelAPI.Miscellaneous.Zero2DF(_xll.Orion.ExcelAPI.Miscellaneous.LinearInterp(Peturbed_QZ,$K95,1,AF$1),ZeroCompFreq,'PDH Calc'!$K95/365)</f>
        <v>1</v>
      </c>
      <c r="AG95" s="8">
        <f ca="1">_xll.Orion.ExcelAPI.Miscellaneous.Zero2DF(_xll.Orion.ExcelAPI.Miscellaneous.LinearInterp(Peturbed_QZ,$K95,1,AG$1),ZeroCompFreq,'PDH Calc'!$K95/365)</f>
        <v>1</v>
      </c>
      <c r="AH95" s="8">
        <f ca="1">_xll.Orion.ExcelAPI.Miscellaneous.Zero2DF(_xll.Orion.ExcelAPI.Miscellaneous.LinearInterp(Peturbed_QZ,$K95,1,AH$1),ZeroCompFreq,'PDH Calc'!$K95/365)</f>
        <v>1</v>
      </c>
      <c r="AI95" s="8">
        <f ca="1">_xll.Orion.ExcelAPI.Miscellaneous.Zero2DF(_xll.Orion.ExcelAPI.Miscellaneous.LinearInterp(Peturbed_QZ,$K95,1,AI$1),ZeroCompFreq,'PDH Calc'!$K95/365)</f>
        <v>1</v>
      </c>
      <c r="AJ95" s="8">
        <f ca="1">_xll.Orion.ExcelAPI.Miscellaneous.Zero2DF(_xll.Orion.ExcelAPI.Miscellaneous.LinearInterp(Peturbed_QZ,$K95,1,AJ$1),ZeroCompFreq,'PDH Calc'!$K95/365)</f>
        <v>1</v>
      </c>
      <c r="AK95" s="8">
        <f ca="1">_xll.Orion.ExcelAPI.Miscellaneous.Zero2DF(_xll.Orion.ExcelAPI.Miscellaneous.LinearInterp(Peturbed_QZ,$K95,1,AK$1),ZeroCompFreq,'PDH Calc'!$K95/365)</f>
        <v>1</v>
      </c>
    </row>
    <row r="96" spans="1:37">
      <c r="A96" s="4"/>
      <c r="B96" s="6"/>
      <c r="F96" s="11"/>
      <c r="G96" s="6"/>
      <c r="H96" s="20"/>
      <c r="I96" s="21"/>
      <c r="J96" s="26"/>
      <c r="K96" s="6">
        <f t="shared" ca="1" si="7"/>
        <v>0</v>
      </c>
      <c r="L96" s="201">
        <f ca="1">_xll.Orion.ExcelAPI.Miscellaneous.Zero2DF(_xll.Orion.ExcelAPI.Miscellaneous.LinearInterp(Peturbed_QZ,$K96,1,L$1),ZeroCompFreq,'PDH Calc'!$K96/365)</f>
        <v>1</v>
      </c>
      <c r="M96" s="8">
        <f ca="1">_xll.Orion.ExcelAPI.Miscellaneous.Zero2DF(_xll.Orion.ExcelAPI.Miscellaneous.LinearInterp(Peturbed_QZ,$K96,1,M$1),ZeroCompFreq,'PDH Calc'!$K96/365)</f>
        <v>1</v>
      </c>
      <c r="N96" s="8">
        <f ca="1">_xll.Orion.ExcelAPI.Miscellaneous.Zero2DF(_xll.Orion.ExcelAPI.Miscellaneous.LinearInterp(Peturbed_QZ,$K96,1,N$1),ZeroCompFreq,'PDH Calc'!$K96/365)</f>
        <v>1</v>
      </c>
      <c r="O96" s="8">
        <f ca="1">_xll.Orion.ExcelAPI.Miscellaneous.Zero2DF(_xll.Orion.ExcelAPI.Miscellaneous.LinearInterp(Peturbed_QZ,$K96,1,O$1),ZeroCompFreq,'PDH Calc'!$K96/365)</f>
        <v>1</v>
      </c>
      <c r="P96" s="8">
        <f ca="1">_xll.Orion.ExcelAPI.Miscellaneous.Zero2DF(_xll.Orion.ExcelAPI.Miscellaneous.LinearInterp(Peturbed_QZ,$K96,1,P$1),ZeroCompFreq,'PDH Calc'!$K96/365)</f>
        <v>1</v>
      </c>
      <c r="Q96" s="8">
        <f ca="1">_xll.Orion.ExcelAPI.Miscellaneous.Zero2DF(_xll.Orion.ExcelAPI.Miscellaneous.LinearInterp(Peturbed_QZ,$K96,1,Q$1),ZeroCompFreq,'PDH Calc'!$K96/365)</f>
        <v>1</v>
      </c>
      <c r="R96" s="8">
        <f ca="1">_xll.Orion.ExcelAPI.Miscellaneous.Zero2DF(_xll.Orion.ExcelAPI.Miscellaneous.LinearInterp(Peturbed_QZ,$K96,1,R$1),ZeroCompFreq,'PDH Calc'!$K96/365)</f>
        <v>1</v>
      </c>
      <c r="S96" s="8">
        <f ca="1">_xll.Orion.ExcelAPI.Miscellaneous.Zero2DF(_xll.Orion.ExcelAPI.Miscellaneous.LinearInterp(Peturbed_QZ,$K96,1,S$1),ZeroCompFreq,'PDH Calc'!$K96/365)</f>
        <v>1</v>
      </c>
      <c r="T96" s="8">
        <f ca="1">_xll.Orion.ExcelAPI.Miscellaneous.Zero2DF(_xll.Orion.ExcelAPI.Miscellaneous.LinearInterp(Peturbed_QZ,$K96,1,T$1),ZeroCompFreq,'PDH Calc'!$K96/365)</f>
        <v>1</v>
      </c>
      <c r="U96" s="8">
        <f ca="1">_xll.Orion.ExcelAPI.Miscellaneous.Zero2DF(_xll.Orion.ExcelAPI.Miscellaneous.LinearInterp(Peturbed_QZ,$K96,1,U$1),ZeroCompFreq,'PDH Calc'!$K96/365)</f>
        <v>1</v>
      </c>
      <c r="V96" s="8">
        <f ca="1">_xll.Orion.ExcelAPI.Miscellaneous.Zero2DF(_xll.Orion.ExcelAPI.Miscellaneous.LinearInterp(Peturbed_QZ,$K96,1,V$1),ZeroCompFreq,'PDH Calc'!$K96/365)</f>
        <v>1</v>
      </c>
      <c r="W96" s="8">
        <f ca="1">_xll.Orion.ExcelAPI.Miscellaneous.Zero2DF(_xll.Orion.ExcelAPI.Miscellaneous.LinearInterp(Peturbed_QZ,$K96,1,W$1),ZeroCompFreq,'PDH Calc'!$K96/365)</f>
        <v>1</v>
      </c>
      <c r="X96" s="8">
        <f ca="1">_xll.Orion.ExcelAPI.Miscellaneous.Zero2DF(_xll.Orion.ExcelAPI.Miscellaneous.LinearInterp(Peturbed_QZ,$K96,1,X$1),ZeroCompFreq,'PDH Calc'!$K96/365)</f>
        <v>1</v>
      </c>
      <c r="Y96" s="8">
        <f ca="1">_xll.Orion.ExcelAPI.Miscellaneous.Zero2DF(_xll.Orion.ExcelAPI.Miscellaneous.LinearInterp(Peturbed_QZ,$K96,1,Y$1),ZeroCompFreq,'PDH Calc'!$K96/365)</f>
        <v>1</v>
      </c>
      <c r="Z96" s="8">
        <f ca="1">_xll.Orion.ExcelAPI.Miscellaneous.Zero2DF(_xll.Orion.ExcelAPI.Miscellaneous.LinearInterp(Peturbed_QZ,$K96,1,Z$1),ZeroCompFreq,'PDH Calc'!$K96/365)</f>
        <v>1</v>
      </c>
      <c r="AA96" s="8">
        <f ca="1">_xll.Orion.ExcelAPI.Miscellaneous.Zero2DF(_xll.Orion.ExcelAPI.Miscellaneous.LinearInterp(Peturbed_QZ,$K96,1,AA$1),ZeroCompFreq,'PDH Calc'!$K96/365)</f>
        <v>1</v>
      </c>
      <c r="AB96" s="8">
        <f ca="1">_xll.Orion.ExcelAPI.Miscellaneous.Zero2DF(_xll.Orion.ExcelAPI.Miscellaneous.LinearInterp(Peturbed_QZ,$K96,1,AB$1),ZeroCompFreq,'PDH Calc'!$K96/365)</f>
        <v>1</v>
      </c>
      <c r="AC96" s="8">
        <f ca="1">_xll.Orion.ExcelAPI.Miscellaneous.Zero2DF(_xll.Orion.ExcelAPI.Miscellaneous.LinearInterp(Peturbed_QZ,$K96,1,AC$1),ZeroCompFreq,'PDH Calc'!$K96/365)</f>
        <v>1</v>
      </c>
      <c r="AD96" s="8">
        <f ca="1">_xll.Orion.ExcelAPI.Miscellaneous.Zero2DF(_xll.Orion.ExcelAPI.Miscellaneous.LinearInterp(Peturbed_QZ,$K96,1,AD$1),ZeroCompFreq,'PDH Calc'!$K96/365)</f>
        <v>1</v>
      </c>
      <c r="AE96" s="8">
        <f ca="1">_xll.Orion.ExcelAPI.Miscellaneous.Zero2DF(_xll.Orion.ExcelAPI.Miscellaneous.LinearInterp(Peturbed_QZ,$K96,1,AE$1),ZeroCompFreq,'PDH Calc'!$K96/365)</f>
        <v>1</v>
      </c>
      <c r="AF96" s="8">
        <f ca="1">_xll.Orion.ExcelAPI.Miscellaneous.Zero2DF(_xll.Orion.ExcelAPI.Miscellaneous.LinearInterp(Peturbed_QZ,$K96,1,AF$1),ZeroCompFreq,'PDH Calc'!$K96/365)</f>
        <v>1</v>
      </c>
      <c r="AG96" s="8">
        <f ca="1">_xll.Orion.ExcelAPI.Miscellaneous.Zero2DF(_xll.Orion.ExcelAPI.Miscellaneous.LinearInterp(Peturbed_QZ,$K96,1,AG$1),ZeroCompFreq,'PDH Calc'!$K96/365)</f>
        <v>1</v>
      </c>
      <c r="AH96" s="8">
        <f ca="1">_xll.Orion.ExcelAPI.Miscellaneous.Zero2DF(_xll.Orion.ExcelAPI.Miscellaneous.LinearInterp(Peturbed_QZ,$K96,1,AH$1),ZeroCompFreq,'PDH Calc'!$K96/365)</f>
        <v>1</v>
      </c>
      <c r="AI96" s="8">
        <f ca="1">_xll.Orion.ExcelAPI.Miscellaneous.Zero2DF(_xll.Orion.ExcelAPI.Miscellaneous.LinearInterp(Peturbed_QZ,$K96,1,AI$1),ZeroCompFreq,'PDH Calc'!$K96/365)</f>
        <v>1</v>
      </c>
      <c r="AJ96" s="8">
        <f ca="1">_xll.Orion.ExcelAPI.Miscellaneous.Zero2DF(_xll.Orion.ExcelAPI.Miscellaneous.LinearInterp(Peturbed_QZ,$K96,1,AJ$1),ZeroCompFreq,'PDH Calc'!$K96/365)</f>
        <v>1</v>
      </c>
      <c r="AK96" s="8">
        <f ca="1">_xll.Orion.ExcelAPI.Miscellaneous.Zero2DF(_xll.Orion.ExcelAPI.Miscellaneous.LinearInterp(Peturbed_QZ,$K96,1,AK$1),ZeroCompFreq,'PDH Calc'!$K96/365)</f>
        <v>1</v>
      </c>
    </row>
    <row r="97" spans="1:37">
      <c r="A97" s="4"/>
      <c r="B97" s="6"/>
      <c r="F97" s="11"/>
      <c r="G97" s="6"/>
      <c r="H97" s="20"/>
      <c r="I97" s="21"/>
      <c r="J97" s="26"/>
      <c r="K97" s="6">
        <f t="shared" ref="K97:K160" ca="1" si="8">(H97-Calc_Date)*ISNUMBER(H97)</f>
        <v>0</v>
      </c>
      <c r="L97" s="201">
        <f ca="1">_xll.Orion.ExcelAPI.Miscellaneous.Zero2DF(_xll.Orion.ExcelAPI.Miscellaneous.LinearInterp(Peturbed_QZ,$K97,1,L$1),ZeroCompFreq,'PDH Calc'!$K97/365)</f>
        <v>1</v>
      </c>
      <c r="M97" s="8">
        <f ca="1">_xll.Orion.ExcelAPI.Miscellaneous.Zero2DF(_xll.Orion.ExcelAPI.Miscellaneous.LinearInterp(Peturbed_QZ,$K97,1,M$1),ZeroCompFreq,'PDH Calc'!$K97/365)</f>
        <v>1</v>
      </c>
      <c r="N97" s="8">
        <f ca="1">_xll.Orion.ExcelAPI.Miscellaneous.Zero2DF(_xll.Orion.ExcelAPI.Miscellaneous.LinearInterp(Peturbed_QZ,$K97,1,N$1),ZeroCompFreq,'PDH Calc'!$K97/365)</f>
        <v>1</v>
      </c>
      <c r="O97" s="8">
        <f ca="1">_xll.Orion.ExcelAPI.Miscellaneous.Zero2DF(_xll.Orion.ExcelAPI.Miscellaneous.LinearInterp(Peturbed_QZ,$K97,1,O$1),ZeroCompFreq,'PDH Calc'!$K97/365)</f>
        <v>1</v>
      </c>
      <c r="P97" s="8">
        <f ca="1">_xll.Orion.ExcelAPI.Miscellaneous.Zero2DF(_xll.Orion.ExcelAPI.Miscellaneous.LinearInterp(Peturbed_QZ,$K97,1,P$1),ZeroCompFreq,'PDH Calc'!$K97/365)</f>
        <v>1</v>
      </c>
      <c r="Q97" s="8">
        <f ca="1">_xll.Orion.ExcelAPI.Miscellaneous.Zero2DF(_xll.Orion.ExcelAPI.Miscellaneous.LinearInterp(Peturbed_QZ,$K97,1,Q$1),ZeroCompFreq,'PDH Calc'!$K97/365)</f>
        <v>1</v>
      </c>
      <c r="R97" s="8">
        <f ca="1">_xll.Orion.ExcelAPI.Miscellaneous.Zero2DF(_xll.Orion.ExcelAPI.Miscellaneous.LinearInterp(Peturbed_QZ,$K97,1,R$1),ZeroCompFreq,'PDH Calc'!$K97/365)</f>
        <v>1</v>
      </c>
      <c r="S97" s="8">
        <f ca="1">_xll.Orion.ExcelAPI.Miscellaneous.Zero2DF(_xll.Orion.ExcelAPI.Miscellaneous.LinearInterp(Peturbed_QZ,$K97,1,S$1),ZeroCompFreq,'PDH Calc'!$K97/365)</f>
        <v>1</v>
      </c>
      <c r="T97" s="8">
        <f ca="1">_xll.Orion.ExcelAPI.Miscellaneous.Zero2DF(_xll.Orion.ExcelAPI.Miscellaneous.LinearInterp(Peturbed_QZ,$K97,1,T$1),ZeroCompFreq,'PDH Calc'!$K97/365)</f>
        <v>1</v>
      </c>
      <c r="U97" s="8">
        <f ca="1">_xll.Orion.ExcelAPI.Miscellaneous.Zero2DF(_xll.Orion.ExcelAPI.Miscellaneous.LinearInterp(Peturbed_QZ,$K97,1,U$1),ZeroCompFreq,'PDH Calc'!$K97/365)</f>
        <v>1</v>
      </c>
      <c r="V97" s="8">
        <f ca="1">_xll.Orion.ExcelAPI.Miscellaneous.Zero2DF(_xll.Orion.ExcelAPI.Miscellaneous.LinearInterp(Peturbed_QZ,$K97,1,V$1),ZeroCompFreq,'PDH Calc'!$K97/365)</f>
        <v>1</v>
      </c>
      <c r="W97" s="8">
        <f ca="1">_xll.Orion.ExcelAPI.Miscellaneous.Zero2DF(_xll.Orion.ExcelAPI.Miscellaneous.LinearInterp(Peturbed_QZ,$K97,1,W$1),ZeroCompFreq,'PDH Calc'!$K97/365)</f>
        <v>1</v>
      </c>
      <c r="X97" s="8">
        <f ca="1">_xll.Orion.ExcelAPI.Miscellaneous.Zero2DF(_xll.Orion.ExcelAPI.Miscellaneous.LinearInterp(Peturbed_QZ,$K97,1,X$1),ZeroCompFreq,'PDH Calc'!$K97/365)</f>
        <v>1</v>
      </c>
      <c r="Y97" s="8">
        <f ca="1">_xll.Orion.ExcelAPI.Miscellaneous.Zero2DF(_xll.Orion.ExcelAPI.Miscellaneous.LinearInterp(Peturbed_QZ,$K97,1,Y$1),ZeroCompFreq,'PDH Calc'!$K97/365)</f>
        <v>1</v>
      </c>
      <c r="Z97" s="8">
        <f ca="1">_xll.Orion.ExcelAPI.Miscellaneous.Zero2DF(_xll.Orion.ExcelAPI.Miscellaneous.LinearInterp(Peturbed_QZ,$K97,1,Z$1),ZeroCompFreq,'PDH Calc'!$K97/365)</f>
        <v>1</v>
      </c>
      <c r="AA97" s="8">
        <f ca="1">_xll.Orion.ExcelAPI.Miscellaneous.Zero2DF(_xll.Orion.ExcelAPI.Miscellaneous.LinearInterp(Peturbed_QZ,$K97,1,AA$1),ZeroCompFreq,'PDH Calc'!$K97/365)</f>
        <v>1</v>
      </c>
      <c r="AB97" s="8">
        <f ca="1">_xll.Orion.ExcelAPI.Miscellaneous.Zero2DF(_xll.Orion.ExcelAPI.Miscellaneous.LinearInterp(Peturbed_QZ,$K97,1,AB$1),ZeroCompFreq,'PDH Calc'!$K97/365)</f>
        <v>1</v>
      </c>
      <c r="AC97" s="8">
        <f ca="1">_xll.Orion.ExcelAPI.Miscellaneous.Zero2DF(_xll.Orion.ExcelAPI.Miscellaneous.LinearInterp(Peturbed_QZ,$K97,1,AC$1),ZeroCompFreq,'PDH Calc'!$K97/365)</f>
        <v>1</v>
      </c>
      <c r="AD97" s="8">
        <f ca="1">_xll.Orion.ExcelAPI.Miscellaneous.Zero2DF(_xll.Orion.ExcelAPI.Miscellaneous.LinearInterp(Peturbed_QZ,$K97,1,AD$1),ZeroCompFreq,'PDH Calc'!$K97/365)</f>
        <v>1</v>
      </c>
      <c r="AE97" s="8">
        <f ca="1">_xll.Orion.ExcelAPI.Miscellaneous.Zero2DF(_xll.Orion.ExcelAPI.Miscellaneous.LinearInterp(Peturbed_QZ,$K97,1,AE$1),ZeroCompFreq,'PDH Calc'!$K97/365)</f>
        <v>1</v>
      </c>
      <c r="AF97" s="8">
        <f ca="1">_xll.Orion.ExcelAPI.Miscellaneous.Zero2DF(_xll.Orion.ExcelAPI.Miscellaneous.LinearInterp(Peturbed_QZ,$K97,1,AF$1),ZeroCompFreq,'PDH Calc'!$K97/365)</f>
        <v>1</v>
      </c>
      <c r="AG97" s="8">
        <f ca="1">_xll.Orion.ExcelAPI.Miscellaneous.Zero2DF(_xll.Orion.ExcelAPI.Miscellaneous.LinearInterp(Peturbed_QZ,$K97,1,AG$1),ZeroCompFreq,'PDH Calc'!$K97/365)</f>
        <v>1</v>
      </c>
      <c r="AH97" s="8">
        <f ca="1">_xll.Orion.ExcelAPI.Miscellaneous.Zero2DF(_xll.Orion.ExcelAPI.Miscellaneous.LinearInterp(Peturbed_QZ,$K97,1,AH$1),ZeroCompFreq,'PDH Calc'!$K97/365)</f>
        <v>1</v>
      </c>
      <c r="AI97" s="8">
        <f ca="1">_xll.Orion.ExcelAPI.Miscellaneous.Zero2DF(_xll.Orion.ExcelAPI.Miscellaneous.LinearInterp(Peturbed_QZ,$K97,1,AI$1),ZeroCompFreq,'PDH Calc'!$K97/365)</f>
        <v>1</v>
      </c>
      <c r="AJ97" s="8">
        <f ca="1">_xll.Orion.ExcelAPI.Miscellaneous.Zero2DF(_xll.Orion.ExcelAPI.Miscellaneous.LinearInterp(Peturbed_QZ,$K97,1,AJ$1),ZeroCompFreq,'PDH Calc'!$K97/365)</f>
        <v>1</v>
      </c>
      <c r="AK97" s="8">
        <f ca="1">_xll.Orion.ExcelAPI.Miscellaneous.Zero2DF(_xll.Orion.ExcelAPI.Miscellaneous.LinearInterp(Peturbed_QZ,$K97,1,AK$1),ZeroCompFreq,'PDH Calc'!$K97/365)</f>
        <v>1</v>
      </c>
    </row>
    <row r="98" spans="1:37">
      <c r="A98" s="4"/>
      <c r="B98" s="6"/>
      <c r="F98" s="11"/>
      <c r="G98" s="6"/>
      <c r="H98" s="20"/>
      <c r="I98" s="21"/>
      <c r="J98" s="26"/>
      <c r="K98" s="6">
        <f t="shared" ca="1" si="8"/>
        <v>0</v>
      </c>
      <c r="L98" s="201">
        <f ca="1">_xll.Orion.ExcelAPI.Miscellaneous.Zero2DF(_xll.Orion.ExcelAPI.Miscellaneous.LinearInterp(Peturbed_QZ,$K98,1,L$1),ZeroCompFreq,'PDH Calc'!$K98/365)</f>
        <v>1</v>
      </c>
      <c r="M98" s="8">
        <f ca="1">_xll.Orion.ExcelAPI.Miscellaneous.Zero2DF(_xll.Orion.ExcelAPI.Miscellaneous.LinearInterp(Peturbed_QZ,$K98,1,M$1),ZeroCompFreq,'PDH Calc'!$K98/365)</f>
        <v>1</v>
      </c>
      <c r="N98" s="8">
        <f ca="1">_xll.Orion.ExcelAPI.Miscellaneous.Zero2DF(_xll.Orion.ExcelAPI.Miscellaneous.LinearInterp(Peturbed_QZ,$K98,1,N$1),ZeroCompFreq,'PDH Calc'!$K98/365)</f>
        <v>1</v>
      </c>
      <c r="O98" s="8">
        <f ca="1">_xll.Orion.ExcelAPI.Miscellaneous.Zero2DF(_xll.Orion.ExcelAPI.Miscellaneous.LinearInterp(Peturbed_QZ,$K98,1,O$1),ZeroCompFreq,'PDH Calc'!$K98/365)</f>
        <v>1</v>
      </c>
      <c r="P98" s="8">
        <f ca="1">_xll.Orion.ExcelAPI.Miscellaneous.Zero2DF(_xll.Orion.ExcelAPI.Miscellaneous.LinearInterp(Peturbed_QZ,$K98,1,P$1),ZeroCompFreq,'PDH Calc'!$K98/365)</f>
        <v>1</v>
      </c>
      <c r="Q98" s="8">
        <f ca="1">_xll.Orion.ExcelAPI.Miscellaneous.Zero2DF(_xll.Orion.ExcelAPI.Miscellaneous.LinearInterp(Peturbed_QZ,$K98,1,Q$1),ZeroCompFreq,'PDH Calc'!$K98/365)</f>
        <v>1</v>
      </c>
      <c r="R98" s="8">
        <f ca="1">_xll.Orion.ExcelAPI.Miscellaneous.Zero2DF(_xll.Orion.ExcelAPI.Miscellaneous.LinearInterp(Peturbed_QZ,$K98,1,R$1),ZeroCompFreq,'PDH Calc'!$K98/365)</f>
        <v>1</v>
      </c>
      <c r="S98" s="8">
        <f ca="1">_xll.Orion.ExcelAPI.Miscellaneous.Zero2DF(_xll.Orion.ExcelAPI.Miscellaneous.LinearInterp(Peturbed_QZ,$K98,1,S$1),ZeroCompFreq,'PDH Calc'!$K98/365)</f>
        <v>1</v>
      </c>
      <c r="T98" s="8">
        <f ca="1">_xll.Orion.ExcelAPI.Miscellaneous.Zero2DF(_xll.Orion.ExcelAPI.Miscellaneous.LinearInterp(Peturbed_QZ,$K98,1,T$1),ZeroCompFreq,'PDH Calc'!$K98/365)</f>
        <v>1</v>
      </c>
      <c r="U98" s="8">
        <f ca="1">_xll.Orion.ExcelAPI.Miscellaneous.Zero2DF(_xll.Orion.ExcelAPI.Miscellaneous.LinearInterp(Peturbed_QZ,$K98,1,U$1),ZeroCompFreq,'PDH Calc'!$K98/365)</f>
        <v>1</v>
      </c>
      <c r="V98" s="8">
        <f ca="1">_xll.Orion.ExcelAPI.Miscellaneous.Zero2DF(_xll.Orion.ExcelAPI.Miscellaneous.LinearInterp(Peturbed_QZ,$K98,1,V$1),ZeroCompFreq,'PDH Calc'!$K98/365)</f>
        <v>1</v>
      </c>
      <c r="W98" s="8">
        <f ca="1">_xll.Orion.ExcelAPI.Miscellaneous.Zero2DF(_xll.Orion.ExcelAPI.Miscellaneous.LinearInterp(Peturbed_QZ,$K98,1,W$1),ZeroCompFreq,'PDH Calc'!$K98/365)</f>
        <v>1</v>
      </c>
      <c r="X98" s="8">
        <f ca="1">_xll.Orion.ExcelAPI.Miscellaneous.Zero2DF(_xll.Orion.ExcelAPI.Miscellaneous.LinearInterp(Peturbed_QZ,$K98,1,X$1),ZeroCompFreq,'PDH Calc'!$K98/365)</f>
        <v>1</v>
      </c>
      <c r="Y98" s="8">
        <f ca="1">_xll.Orion.ExcelAPI.Miscellaneous.Zero2DF(_xll.Orion.ExcelAPI.Miscellaneous.LinearInterp(Peturbed_QZ,$K98,1,Y$1),ZeroCompFreq,'PDH Calc'!$K98/365)</f>
        <v>1</v>
      </c>
      <c r="Z98" s="8">
        <f ca="1">_xll.Orion.ExcelAPI.Miscellaneous.Zero2DF(_xll.Orion.ExcelAPI.Miscellaneous.LinearInterp(Peturbed_QZ,$K98,1,Z$1),ZeroCompFreq,'PDH Calc'!$K98/365)</f>
        <v>1</v>
      </c>
      <c r="AA98" s="8">
        <f ca="1">_xll.Orion.ExcelAPI.Miscellaneous.Zero2DF(_xll.Orion.ExcelAPI.Miscellaneous.LinearInterp(Peturbed_QZ,$K98,1,AA$1),ZeroCompFreq,'PDH Calc'!$K98/365)</f>
        <v>1</v>
      </c>
      <c r="AB98" s="8">
        <f ca="1">_xll.Orion.ExcelAPI.Miscellaneous.Zero2DF(_xll.Orion.ExcelAPI.Miscellaneous.LinearInterp(Peturbed_QZ,$K98,1,AB$1),ZeroCompFreq,'PDH Calc'!$K98/365)</f>
        <v>1</v>
      </c>
      <c r="AC98" s="8">
        <f ca="1">_xll.Orion.ExcelAPI.Miscellaneous.Zero2DF(_xll.Orion.ExcelAPI.Miscellaneous.LinearInterp(Peturbed_QZ,$K98,1,AC$1),ZeroCompFreq,'PDH Calc'!$K98/365)</f>
        <v>1</v>
      </c>
      <c r="AD98" s="8">
        <f ca="1">_xll.Orion.ExcelAPI.Miscellaneous.Zero2DF(_xll.Orion.ExcelAPI.Miscellaneous.LinearInterp(Peturbed_QZ,$K98,1,AD$1),ZeroCompFreq,'PDH Calc'!$K98/365)</f>
        <v>1</v>
      </c>
      <c r="AE98" s="8">
        <f ca="1">_xll.Orion.ExcelAPI.Miscellaneous.Zero2DF(_xll.Orion.ExcelAPI.Miscellaneous.LinearInterp(Peturbed_QZ,$K98,1,AE$1),ZeroCompFreq,'PDH Calc'!$K98/365)</f>
        <v>1</v>
      </c>
      <c r="AF98" s="8">
        <f ca="1">_xll.Orion.ExcelAPI.Miscellaneous.Zero2DF(_xll.Orion.ExcelAPI.Miscellaneous.LinearInterp(Peturbed_QZ,$K98,1,AF$1),ZeroCompFreq,'PDH Calc'!$K98/365)</f>
        <v>1</v>
      </c>
      <c r="AG98" s="8">
        <f ca="1">_xll.Orion.ExcelAPI.Miscellaneous.Zero2DF(_xll.Orion.ExcelAPI.Miscellaneous.LinearInterp(Peturbed_QZ,$K98,1,AG$1),ZeroCompFreq,'PDH Calc'!$K98/365)</f>
        <v>1</v>
      </c>
      <c r="AH98" s="8">
        <f ca="1">_xll.Orion.ExcelAPI.Miscellaneous.Zero2DF(_xll.Orion.ExcelAPI.Miscellaneous.LinearInterp(Peturbed_QZ,$K98,1,AH$1),ZeroCompFreq,'PDH Calc'!$K98/365)</f>
        <v>1</v>
      </c>
      <c r="AI98" s="8">
        <f ca="1">_xll.Orion.ExcelAPI.Miscellaneous.Zero2DF(_xll.Orion.ExcelAPI.Miscellaneous.LinearInterp(Peturbed_QZ,$K98,1,AI$1),ZeroCompFreq,'PDH Calc'!$K98/365)</f>
        <v>1</v>
      </c>
      <c r="AJ98" s="8">
        <f ca="1">_xll.Orion.ExcelAPI.Miscellaneous.Zero2DF(_xll.Orion.ExcelAPI.Miscellaneous.LinearInterp(Peturbed_QZ,$K98,1,AJ$1),ZeroCompFreq,'PDH Calc'!$K98/365)</f>
        <v>1</v>
      </c>
      <c r="AK98" s="8">
        <f ca="1">_xll.Orion.ExcelAPI.Miscellaneous.Zero2DF(_xll.Orion.ExcelAPI.Miscellaneous.LinearInterp(Peturbed_QZ,$K98,1,AK$1),ZeroCompFreq,'PDH Calc'!$K98/365)</f>
        <v>1</v>
      </c>
    </row>
    <row r="99" spans="1:37">
      <c r="A99" s="4"/>
      <c r="B99" s="6"/>
      <c r="F99" s="11"/>
      <c r="G99" s="6"/>
      <c r="H99" s="20"/>
      <c r="I99" s="21"/>
      <c r="J99" s="26"/>
      <c r="K99" s="6">
        <f t="shared" ca="1" si="8"/>
        <v>0</v>
      </c>
      <c r="L99" s="201">
        <f ca="1">_xll.Orion.ExcelAPI.Miscellaneous.Zero2DF(_xll.Orion.ExcelAPI.Miscellaneous.LinearInterp(Peturbed_QZ,$K99,1,L$1),ZeroCompFreq,'PDH Calc'!$K99/365)</f>
        <v>1</v>
      </c>
      <c r="M99" s="8">
        <f ca="1">_xll.Orion.ExcelAPI.Miscellaneous.Zero2DF(_xll.Orion.ExcelAPI.Miscellaneous.LinearInterp(Peturbed_QZ,$K99,1,M$1),ZeroCompFreq,'PDH Calc'!$K99/365)</f>
        <v>1</v>
      </c>
      <c r="N99" s="8">
        <f ca="1">_xll.Orion.ExcelAPI.Miscellaneous.Zero2DF(_xll.Orion.ExcelAPI.Miscellaneous.LinearInterp(Peturbed_QZ,$K99,1,N$1),ZeroCompFreq,'PDH Calc'!$K99/365)</f>
        <v>1</v>
      </c>
      <c r="O99" s="8">
        <f ca="1">_xll.Orion.ExcelAPI.Miscellaneous.Zero2DF(_xll.Orion.ExcelAPI.Miscellaneous.LinearInterp(Peturbed_QZ,$K99,1,O$1),ZeroCompFreq,'PDH Calc'!$K99/365)</f>
        <v>1</v>
      </c>
      <c r="P99" s="8">
        <f ca="1">_xll.Orion.ExcelAPI.Miscellaneous.Zero2DF(_xll.Orion.ExcelAPI.Miscellaneous.LinearInterp(Peturbed_QZ,$K99,1,P$1),ZeroCompFreq,'PDH Calc'!$K99/365)</f>
        <v>1</v>
      </c>
      <c r="Q99" s="8">
        <f ca="1">_xll.Orion.ExcelAPI.Miscellaneous.Zero2DF(_xll.Orion.ExcelAPI.Miscellaneous.LinearInterp(Peturbed_QZ,$K99,1,Q$1),ZeroCompFreq,'PDH Calc'!$K99/365)</f>
        <v>1</v>
      </c>
      <c r="R99" s="8">
        <f ca="1">_xll.Orion.ExcelAPI.Miscellaneous.Zero2DF(_xll.Orion.ExcelAPI.Miscellaneous.LinearInterp(Peturbed_QZ,$K99,1,R$1),ZeroCompFreq,'PDH Calc'!$K99/365)</f>
        <v>1</v>
      </c>
      <c r="S99" s="8">
        <f ca="1">_xll.Orion.ExcelAPI.Miscellaneous.Zero2DF(_xll.Orion.ExcelAPI.Miscellaneous.LinearInterp(Peturbed_QZ,$K99,1,S$1),ZeroCompFreq,'PDH Calc'!$K99/365)</f>
        <v>1</v>
      </c>
      <c r="T99" s="8">
        <f ca="1">_xll.Orion.ExcelAPI.Miscellaneous.Zero2DF(_xll.Orion.ExcelAPI.Miscellaneous.LinearInterp(Peturbed_QZ,$K99,1,T$1),ZeroCompFreq,'PDH Calc'!$K99/365)</f>
        <v>1</v>
      </c>
      <c r="U99" s="8">
        <f ca="1">_xll.Orion.ExcelAPI.Miscellaneous.Zero2DF(_xll.Orion.ExcelAPI.Miscellaneous.LinearInterp(Peturbed_QZ,$K99,1,U$1),ZeroCompFreq,'PDH Calc'!$K99/365)</f>
        <v>1</v>
      </c>
      <c r="V99" s="8">
        <f ca="1">_xll.Orion.ExcelAPI.Miscellaneous.Zero2DF(_xll.Orion.ExcelAPI.Miscellaneous.LinearInterp(Peturbed_QZ,$K99,1,V$1),ZeroCompFreq,'PDH Calc'!$K99/365)</f>
        <v>1</v>
      </c>
      <c r="W99" s="8">
        <f ca="1">_xll.Orion.ExcelAPI.Miscellaneous.Zero2DF(_xll.Orion.ExcelAPI.Miscellaneous.LinearInterp(Peturbed_QZ,$K99,1,W$1),ZeroCompFreq,'PDH Calc'!$K99/365)</f>
        <v>1</v>
      </c>
      <c r="X99" s="8">
        <f ca="1">_xll.Orion.ExcelAPI.Miscellaneous.Zero2DF(_xll.Orion.ExcelAPI.Miscellaneous.LinearInterp(Peturbed_QZ,$K99,1,X$1),ZeroCompFreq,'PDH Calc'!$K99/365)</f>
        <v>1</v>
      </c>
      <c r="Y99" s="8">
        <f ca="1">_xll.Orion.ExcelAPI.Miscellaneous.Zero2DF(_xll.Orion.ExcelAPI.Miscellaneous.LinearInterp(Peturbed_QZ,$K99,1,Y$1),ZeroCompFreq,'PDH Calc'!$K99/365)</f>
        <v>1</v>
      </c>
      <c r="Z99" s="8">
        <f ca="1">_xll.Orion.ExcelAPI.Miscellaneous.Zero2DF(_xll.Orion.ExcelAPI.Miscellaneous.LinearInterp(Peturbed_QZ,$K99,1,Z$1),ZeroCompFreq,'PDH Calc'!$K99/365)</f>
        <v>1</v>
      </c>
      <c r="AA99" s="8">
        <f ca="1">_xll.Orion.ExcelAPI.Miscellaneous.Zero2DF(_xll.Orion.ExcelAPI.Miscellaneous.LinearInterp(Peturbed_QZ,$K99,1,AA$1),ZeroCompFreq,'PDH Calc'!$K99/365)</f>
        <v>1</v>
      </c>
      <c r="AB99" s="8">
        <f ca="1">_xll.Orion.ExcelAPI.Miscellaneous.Zero2DF(_xll.Orion.ExcelAPI.Miscellaneous.LinearInterp(Peturbed_QZ,$K99,1,AB$1),ZeroCompFreq,'PDH Calc'!$K99/365)</f>
        <v>1</v>
      </c>
      <c r="AC99" s="8">
        <f ca="1">_xll.Orion.ExcelAPI.Miscellaneous.Zero2DF(_xll.Orion.ExcelAPI.Miscellaneous.LinearInterp(Peturbed_QZ,$K99,1,AC$1),ZeroCompFreq,'PDH Calc'!$K99/365)</f>
        <v>1</v>
      </c>
      <c r="AD99" s="8">
        <f ca="1">_xll.Orion.ExcelAPI.Miscellaneous.Zero2DF(_xll.Orion.ExcelAPI.Miscellaneous.LinearInterp(Peturbed_QZ,$K99,1,AD$1),ZeroCompFreq,'PDH Calc'!$K99/365)</f>
        <v>1</v>
      </c>
      <c r="AE99" s="8">
        <f ca="1">_xll.Orion.ExcelAPI.Miscellaneous.Zero2DF(_xll.Orion.ExcelAPI.Miscellaneous.LinearInterp(Peturbed_QZ,$K99,1,AE$1),ZeroCompFreq,'PDH Calc'!$K99/365)</f>
        <v>1</v>
      </c>
      <c r="AF99" s="8">
        <f ca="1">_xll.Orion.ExcelAPI.Miscellaneous.Zero2DF(_xll.Orion.ExcelAPI.Miscellaneous.LinearInterp(Peturbed_QZ,$K99,1,AF$1),ZeroCompFreq,'PDH Calc'!$K99/365)</f>
        <v>1</v>
      </c>
      <c r="AG99" s="8">
        <f ca="1">_xll.Orion.ExcelAPI.Miscellaneous.Zero2DF(_xll.Orion.ExcelAPI.Miscellaneous.LinearInterp(Peturbed_QZ,$K99,1,AG$1),ZeroCompFreq,'PDH Calc'!$K99/365)</f>
        <v>1</v>
      </c>
      <c r="AH99" s="8">
        <f ca="1">_xll.Orion.ExcelAPI.Miscellaneous.Zero2DF(_xll.Orion.ExcelAPI.Miscellaneous.LinearInterp(Peturbed_QZ,$K99,1,AH$1),ZeroCompFreq,'PDH Calc'!$K99/365)</f>
        <v>1</v>
      </c>
      <c r="AI99" s="8">
        <f ca="1">_xll.Orion.ExcelAPI.Miscellaneous.Zero2DF(_xll.Orion.ExcelAPI.Miscellaneous.LinearInterp(Peturbed_QZ,$K99,1,AI$1),ZeroCompFreq,'PDH Calc'!$K99/365)</f>
        <v>1</v>
      </c>
      <c r="AJ99" s="8">
        <f ca="1">_xll.Orion.ExcelAPI.Miscellaneous.Zero2DF(_xll.Orion.ExcelAPI.Miscellaneous.LinearInterp(Peturbed_QZ,$K99,1,AJ$1),ZeroCompFreq,'PDH Calc'!$K99/365)</f>
        <v>1</v>
      </c>
      <c r="AK99" s="8">
        <f ca="1">_xll.Orion.ExcelAPI.Miscellaneous.Zero2DF(_xll.Orion.ExcelAPI.Miscellaneous.LinearInterp(Peturbed_QZ,$K99,1,AK$1),ZeroCompFreq,'PDH Calc'!$K99/365)</f>
        <v>1</v>
      </c>
    </row>
    <row r="100" spans="1:37">
      <c r="A100" s="4"/>
      <c r="B100" s="6"/>
      <c r="F100" s="11"/>
      <c r="G100" s="6"/>
      <c r="H100" s="20"/>
      <c r="I100" s="21"/>
      <c r="J100" s="26"/>
      <c r="K100" s="6">
        <f t="shared" ca="1" si="8"/>
        <v>0</v>
      </c>
      <c r="L100" s="201">
        <f ca="1">_xll.Orion.ExcelAPI.Miscellaneous.Zero2DF(_xll.Orion.ExcelAPI.Miscellaneous.LinearInterp(Peturbed_QZ,$K100,1,L$1),ZeroCompFreq,'PDH Calc'!$K100/365)</f>
        <v>1</v>
      </c>
      <c r="M100" s="8">
        <f ca="1">_xll.Orion.ExcelAPI.Miscellaneous.Zero2DF(_xll.Orion.ExcelAPI.Miscellaneous.LinearInterp(Peturbed_QZ,$K100,1,M$1),ZeroCompFreq,'PDH Calc'!$K100/365)</f>
        <v>1</v>
      </c>
      <c r="N100" s="8">
        <f ca="1">_xll.Orion.ExcelAPI.Miscellaneous.Zero2DF(_xll.Orion.ExcelAPI.Miscellaneous.LinearInterp(Peturbed_QZ,$K100,1,N$1),ZeroCompFreq,'PDH Calc'!$K100/365)</f>
        <v>1</v>
      </c>
      <c r="O100" s="8">
        <f ca="1">_xll.Orion.ExcelAPI.Miscellaneous.Zero2DF(_xll.Orion.ExcelAPI.Miscellaneous.LinearInterp(Peturbed_QZ,$K100,1,O$1),ZeroCompFreq,'PDH Calc'!$K100/365)</f>
        <v>1</v>
      </c>
      <c r="P100" s="8">
        <f ca="1">_xll.Orion.ExcelAPI.Miscellaneous.Zero2DF(_xll.Orion.ExcelAPI.Miscellaneous.LinearInterp(Peturbed_QZ,$K100,1,P$1),ZeroCompFreq,'PDH Calc'!$K100/365)</f>
        <v>1</v>
      </c>
      <c r="Q100" s="8">
        <f ca="1">_xll.Orion.ExcelAPI.Miscellaneous.Zero2DF(_xll.Orion.ExcelAPI.Miscellaneous.LinearInterp(Peturbed_QZ,$K100,1,Q$1),ZeroCompFreq,'PDH Calc'!$K100/365)</f>
        <v>1</v>
      </c>
      <c r="R100" s="8">
        <f ca="1">_xll.Orion.ExcelAPI.Miscellaneous.Zero2DF(_xll.Orion.ExcelAPI.Miscellaneous.LinearInterp(Peturbed_QZ,$K100,1,R$1),ZeroCompFreq,'PDH Calc'!$K100/365)</f>
        <v>1</v>
      </c>
      <c r="S100" s="8">
        <f ca="1">_xll.Orion.ExcelAPI.Miscellaneous.Zero2DF(_xll.Orion.ExcelAPI.Miscellaneous.LinearInterp(Peturbed_QZ,$K100,1,S$1),ZeroCompFreq,'PDH Calc'!$K100/365)</f>
        <v>1</v>
      </c>
      <c r="T100" s="8">
        <f ca="1">_xll.Orion.ExcelAPI.Miscellaneous.Zero2DF(_xll.Orion.ExcelAPI.Miscellaneous.LinearInterp(Peturbed_QZ,$K100,1,T$1),ZeroCompFreq,'PDH Calc'!$K100/365)</f>
        <v>1</v>
      </c>
      <c r="U100" s="8">
        <f ca="1">_xll.Orion.ExcelAPI.Miscellaneous.Zero2DF(_xll.Orion.ExcelAPI.Miscellaneous.LinearInterp(Peturbed_QZ,$K100,1,U$1),ZeroCompFreq,'PDH Calc'!$K100/365)</f>
        <v>1</v>
      </c>
      <c r="V100" s="8">
        <f ca="1">_xll.Orion.ExcelAPI.Miscellaneous.Zero2DF(_xll.Orion.ExcelAPI.Miscellaneous.LinearInterp(Peturbed_QZ,$K100,1,V$1),ZeroCompFreq,'PDH Calc'!$K100/365)</f>
        <v>1</v>
      </c>
      <c r="W100" s="8">
        <f ca="1">_xll.Orion.ExcelAPI.Miscellaneous.Zero2DF(_xll.Orion.ExcelAPI.Miscellaneous.LinearInterp(Peturbed_QZ,$K100,1,W$1),ZeroCompFreq,'PDH Calc'!$K100/365)</f>
        <v>1</v>
      </c>
      <c r="X100" s="8">
        <f ca="1">_xll.Orion.ExcelAPI.Miscellaneous.Zero2DF(_xll.Orion.ExcelAPI.Miscellaneous.LinearInterp(Peturbed_QZ,$K100,1,X$1),ZeroCompFreq,'PDH Calc'!$K100/365)</f>
        <v>1</v>
      </c>
      <c r="Y100" s="8">
        <f ca="1">_xll.Orion.ExcelAPI.Miscellaneous.Zero2DF(_xll.Orion.ExcelAPI.Miscellaneous.LinearInterp(Peturbed_QZ,$K100,1,Y$1),ZeroCompFreq,'PDH Calc'!$K100/365)</f>
        <v>1</v>
      </c>
      <c r="Z100" s="8">
        <f ca="1">_xll.Orion.ExcelAPI.Miscellaneous.Zero2DF(_xll.Orion.ExcelAPI.Miscellaneous.LinearInterp(Peturbed_QZ,$K100,1,Z$1),ZeroCompFreq,'PDH Calc'!$K100/365)</f>
        <v>1</v>
      </c>
      <c r="AA100" s="8">
        <f ca="1">_xll.Orion.ExcelAPI.Miscellaneous.Zero2DF(_xll.Orion.ExcelAPI.Miscellaneous.LinearInterp(Peturbed_QZ,$K100,1,AA$1),ZeroCompFreq,'PDH Calc'!$K100/365)</f>
        <v>1</v>
      </c>
      <c r="AB100" s="8">
        <f ca="1">_xll.Orion.ExcelAPI.Miscellaneous.Zero2DF(_xll.Orion.ExcelAPI.Miscellaneous.LinearInterp(Peturbed_QZ,$K100,1,AB$1),ZeroCompFreq,'PDH Calc'!$K100/365)</f>
        <v>1</v>
      </c>
      <c r="AC100" s="8">
        <f ca="1">_xll.Orion.ExcelAPI.Miscellaneous.Zero2DF(_xll.Orion.ExcelAPI.Miscellaneous.LinearInterp(Peturbed_QZ,$K100,1,AC$1),ZeroCompFreq,'PDH Calc'!$K100/365)</f>
        <v>1</v>
      </c>
      <c r="AD100" s="8">
        <f ca="1">_xll.Orion.ExcelAPI.Miscellaneous.Zero2DF(_xll.Orion.ExcelAPI.Miscellaneous.LinearInterp(Peturbed_QZ,$K100,1,AD$1),ZeroCompFreq,'PDH Calc'!$K100/365)</f>
        <v>1</v>
      </c>
      <c r="AE100" s="8">
        <f ca="1">_xll.Orion.ExcelAPI.Miscellaneous.Zero2DF(_xll.Orion.ExcelAPI.Miscellaneous.LinearInterp(Peturbed_QZ,$K100,1,AE$1),ZeroCompFreq,'PDH Calc'!$K100/365)</f>
        <v>1</v>
      </c>
      <c r="AF100" s="8">
        <f ca="1">_xll.Orion.ExcelAPI.Miscellaneous.Zero2DF(_xll.Orion.ExcelAPI.Miscellaneous.LinearInterp(Peturbed_QZ,$K100,1,AF$1),ZeroCompFreq,'PDH Calc'!$K100/365)</f>
        <v>1</v>
      </c>
      <c r="AG100" s="8">
        <f ca="1">_xll.Orion.ExcelAPI.Miscellaneous.Zero2DF(_xll.Orion.ExcelAPI.Miscellaneous.LinearInterp(Peturbed_QZ,$K100,1,AG$1),ZeroCompFreq,'PDH Calc'!$K100/365)</f>
        <v>1</v>
      </c>
      <c r="AH100" s="8">
        <f ca="1">_xll.Orion.ExcelAPI.Miscellaneous.Zero2DF(_xll.Orion.ExcelAPI.Miscellaneous.LinearInterp(Peturbed_QZ,$K100,1,AH$1),ZeroCompFreq,'PDH Calc'!$K100/365)</f>
        <v>1</v>
      </c>
      <c r="AI100" s="8">
        <f ca="1">_xll.Orion.ExcelAPI.Miscellaneous.Zero2DF(_xll.Orion.ExcelAPI.Miscellaneous.LinearInterp(Peturbed_QZ,$K100,1,AI$1),ZeroCompFreq,'PDH Calc'!$K100/365)</f>
        <v>1</v>
      </c>
      <c r="AJ100" s="8">
        <f ca="1">_xll.Orion.ExcelAPI.Miscellaneous.Zero2DF(_xll.Orion.ExcelAPI.Miscellaneous.LinearInterp(Peturbed_QZ,$K100,1,AJ$1),ZeroCompFreq,'PDH Calc'!$K100/365)</f>
        <v>1</v>
      </c>
      <c r="AK100" s="8">
        <f ca="1">_xll.Orion.ExcelAPI.Miscellaneous.Zero2DF(_xll.Orion.ExcelAPI.Miscellaneous.LinearInterp(Peturbed_QZ,$K100,1,AK$1),ZeroCompFreq,'PDH Calc'!$K100/365)</f>
        <v>1</v>
      </c>
    </row>
    <row r="101" spans="1:37">
      <c r="A101" s="4"/>
      <c r="B101" s="6"/>
      <c r="F101" s="11"/>
      <c r="G101" s="6"/>
      <c r="H101" s="20"/>
      <c r="I101" s="21"/>
      <c r="J101" s="26"/>
      <c r="K101" s="6">
        <f t="shared" ca="1" si="8"/>
        <v>0</v>
      </c>
      <c r="L101" s="201">
        <f ca="1">_xll.Orion.ExcelAPI.Miscellaneous.Zero2DF(_xll.Orion.ExcelAPI.Miscellaneous.LinearInterp(Peturbed_QZ,$K101,1,L$1),ZeroCompFreq,'PDH Calc'!$K101/365)</f>
        <v>1</v>
      </c>
      <c r="M101" s="8">
        <f ca="1">_xll.Orion.ExcelAPI.Miscellaneous.Zero2DF(_xll.Orion.ExcelAPI.Miscellaneous.LinearInterp(Peturbed_QZ,$K101,1,M$1),ZeroCompFreq,'PDH Calc'!$K101/365)</f>
        <v>1</v>
      </c>
      <c r="N101" s="8">
        <f ca="1">_xll.Orion.ExcelAPI.Miscellaneous.Zero2DF(_xll.Orion.ExcelAPI.Miscellaneous.LinearInterp(Peturbed_QZ,$K101,1,N$1),ZeroCompFreq,'PDH Calc'!$K101/365)</f>
        <v>1</v>
      </c>
      <c r="O101" s="8">
        <f ca="1">_xll.Orion.ExcelAPI.Miscellaneous.Zero2DF(_xll.Orion.ExcelAPI.Miscellaneous.LinearInterp(Peturbed_QZ,$K101,1,O$1),ZeroCompFreq,'PDH Calc'!$K101/365)</f>
        <v>1</v>
      </c>
      <c r="P101" s="8">
        <f ca="1">_xll.Orion.ExcelAPI.Miscellaneous.Zero2DF(_xll.Orion.ExcelAPI.Miscellaneous.LinearInterp(Peturbed_QZ,$K101,1,P$1),ZeroCompFreq,'PDH Calc'!$K101/365)</f>
        <v>1</v>
      </c>
      <c r="Q101" s="8">
        <f ca="1">_xll.Orion.ExcelAPI.Miscellaneous.Zero2DF(_xll.Orion.ExcelAPI.Miscellaneous.LinearInterp(Peturbed_QZ,$K101,1,Q$1),ZeroCompFreq,'PDH Calc'!$K101/365)</f>
        <v>1</v>
      </c>
      <c r="R101" s="8">
        <f ca="1">_xll.Orion.ExcelAPI.Miscellaneous.Zero2DF(_xll.Orion.ExcelAPI.Miscellaneous.LinearInterp(Peturbed_QZ,$K101,1,R$1),ZeroCompFreq,'PDH Calc'!$K101/365)</f>
        <v>1</v>
      </c>
      <c r="S101" s="8">
        <f ca="1">_xll.Orion.ExcelAPI.Miscellaneous.Zero2DF(_xll.Orion.ExcelAPI.Miscellaneous.LinearInterp(Peturbed_QZ,$K101,1,S$1),ZeroCompFreq,'PDH Calc'!$K101/365)</f>
        <v>1</v>
      </c>
      <c r="T101" s="8">
        <f ca="1">_xll.Orion.ExcelAPI.Miscellaneous.Zero2DF(_xll.Orion.ExcelAPI.Miscellaneous.LinearInterp(Peturbed_QZ,$K101,1,T$1),ZeroCompFreq,'PDH Calc'!$K101/365)</f>
        <v>1</v>
      </c>
      <c r="U101" s="8">
        <f ca="1">_xll.Orion.ExcelAPI.Miscellaneous.Zero2DF(_xll.Orion.ExcelAPI.Miscellaneous.LinearInterp(Peturbed_QZ,$K101,1,U$1),ZeroCompFreq,'PDH Calc'!$K101/365)</f>
        <v>1</v>
      </c>
      <c r="V101" s="8">
        <f ca="1">_xll.Orion.ExcelAPI.Miscellaneous.Zero2DF(_xll.Orion.ExcelAPI.Miscellaneous.LinearInterp(Peturbed_QZ,$K101,1,V$1),ZeroCompFreq,'PDH Calc'!$K101/365)</f>
        <v>1</v>
      </c>
      <c r="W101" s="8">
        <f ca="1">_xll.Orion.ExcelAPI.Miscellaneous.Zero2DF(_xll.Orion.ExcelAPI.Miscellaneous.LinearInterp(Peturbed_QZ,$K101,1,W$1),ZeroCompFreq,'PDH Calc'!$K101/365)</f>
        <v>1</v>
      </c>
      <c r="X101" s="8">
        <f ca="1">_xll.Orion.ExcelAPI.Miscellaneous.Zero2DF(_xll.Orion.ExcelAPI.Miscellaneous.LinearInterp(Peturbed_QZ,$K101,1,X$1),ZeroCompFreq,'PDH Calc'!$K101/365)</f>
        <v>1</v>
      </c>
      <c r="Y101" s="8">
        <f ca="1">_xll.Orion.ExcelAPI.Miscellaneous.Zero2DF(_xll.Orion.ExcelAPI.Miscellaneous.LinearInterp(Peturbed_QZ,$K101,1,Y$1),ZeroCompFreq,'PDH Calc'!$K101/365)</f>
        <v>1</v>
      </c>
      <c r="Z101" s="8">
        <f ca="1">_xll.Orion.ExcelAPI.Miscellaneous.Zero2DF(_xll.Orion.ExcelAPI.Miscellaneous.LinearInterp(Peturbed_QZ,$K101,1,Z$1),ZeroCompFreq,'PDH Calc'!$K101/365)</f>
        <v>1</v>
      </c>
      <c r="AA101" s="8">
        <f ca="1">_xll.Orion.ExcelAPI.Miscellaneous.Zero2DF(_xll.Orion.ExcelAPI.Miscellaneous.LinearInterp(Peturbed_QZ,$K101,1,AA$1),ZeroCompFreq,'PDH Calc'!$K101/365)</f>
        <v>1</v>
      </c>
      <c r="AB101" s="8">
        <f ca="1">_xll.Orion.ExcelAPI.Miscellaneous.Zero2DF(_xll.Orion.ExcelAPI.Miscellaneous.LinearInterp(Peturbed_QZ,$K101,1,AB$1),ZeroCompFreq,'PDH Calc'!$K101/365)</f>
        <v>1</v>
      </c>
      <c r="AC101" s="8">
        <f ca="1">_xll.Orion.ExcelAPI.Miscellaneous.Zero2DF(_xll.Orion.ExcelAPI.Miscellaneous.LinearInterp(Peturbed_QZ,$K101,1,AC$1),ZeroCompFreq,'PDH Calc'!$K101/365)</f>
        <v>1</v>
      </c>
      <c r="AD101" s="8">
        <f ca="1">_xll.Orion.ExcelAPI.Miscellaneous.Zero2DF(_xll.Orion.ExcelAPI.Miscellaneous.LinearInterp(Peturbed_QZ,$K101,1,AD$1),ZeroCompFreq,'PDH Calc'!$K101/365)</f>
        <v>1</v>
      </c>
      <c r="AE101" s="8">
        <f ca="1">_xll.Orion.ExcelAPI.Miscellaneous.Zero2DF(_xll.Orion.ExcelAPI.Miscellaneous.LinearInterp(Peturbed_QZ,$K101,1,AE$1),ZeroCompFreq,'PDH Calc'!$K101/365)</f>
        <v>1</v>
      </c>
      <c r="AF101" s="8">
        <f ca="1">_xll.Orion.ExcelAPI.Miscellaneous.Zero2DF(_xll.Orion.ExcelAPI.Miscellaneous.LinearInterp(Peturbed_QZ,$K101,1,AF$1),ZeroCompFreq,'PDH Calc'!$K101/365)</f>
        <v>1</v>
      </c>
      <c r="AG101" s="8">
        <f ca="1">_xll.Orion.ExcelAPI.Miscellaneous.Zero2DF(_xll.Orion.ExcelAPI.Miscellaneous.LinearInterp(Peturbed_QZ,$K101,1,AG$1),ZeroCompFreq,'PDH Calc'!$K101/365)</f>
        <v>1</v>
      </c>
      <c r="AH101" s="8">
        <f ca="1">_xll.Orion.ExcelAPI.Miscellaneous.Zero2DF(_xll.Orion.ExcelAPI.Miscellaneous.LinearInterp(Peturbed_QZ,$K101,1,AH$1),ZeroCompFreq,'PDH Calc'!$K101/365)</f>
        <v>1</v>
      </c>
      <c r="AI101" s="8">
        <f ca="1">_xll.Orion.ExcelAPI.Miscellaneous.Zero2DF(_xll.Orion.ExcelAPI.Miscellaneous.LinearInterp(Peturbed_QZ,$K101,1,AI$1),ZeroCompFreq,'PDH Calc'!$K101/365)</f>
        <v>1</v>
      </c>
      <c r="AJ101" s="8">
        <f ca="1">_xll.Orion.ExcelAPI.Miscellaneous.Zero2DF(_xll.Orion.ExcelAPI.Miscellaneous.LinearInterp(Peturbed_QZ,$K101,1,AJ$1),ZeroCompFreq,'PDH Calc'!$K101/365)</f>
        <v>1</v>
      </c>
      <c r="AK101" s="8">
        <f ca="1">_xll.Orion.ExcelAPI.Miscellaneous.Zero2DF(_xll.Orion.ExcelAPI.Miscellaneous.LinearInterp(Peturbed_QZ,$K101,1,AK$1),ZeroCompFreq,'PDH Calc'!$K101/365)</f>
        <v>1</v>
      </c>
    </row>
    <row r="102" spans="1:37">
      <c r="A102" s="4"/>
      <c r="B102" s="6"/>
      <c r="F102" s="11"/>
      <c r="G102" s="6"/>
      <c r="H102" s="20"/>
      <c r="I102" s="21"/>
      <c r="J102" s="26"/>
      <c r="K102" s="6">
        <f t="shared" ca="1" si="8"/>
        <v>0</v>
      </c>
      <c r="L102" s="201">
        <f ca="1">_xll.Orion.ExcelAPI.Miscellaneous.Zero2DF(_xll.Orion.ExcelAPI.Miscellaneous.LinearInterp(Peturbed_QZ,$K102,1,L$1),ZeroCompFreq,'PDH Calc'!$K102/365)</f>
        <v>1</v>
      </c>
      <c r="M102" s="8">
        <f ca="1">_xll.Orion.ExcelAPI.Miscellaneous.Zero2DF(_xll.Orion.ExcelAPI.Miscellaneous.LinearInterp(Peturbed_QZ,$K102,1,M$1),ZeroCompFreq,'PDH Calc'!$K102/365)</f>
        <v>1</v>
      </c>
      <c r="N102" s="8">
        <f ca="1">_xll.Orion.ExcelAPI.Miscellaneous.Zero2DF(_xll.Orion.ExcelAPI.Miscellaneous.LinearInterp(Peturbed_QZ,$K102,1,N$1),ZeroCompFreq,'PDH Calc'!$K102/365)</f>
        <v>1</v>
      </c>
      <c r="O102" s="8">
        <f ca="1">_xll.Orion.ExcelAPI.Miscellaneous.Zero2DF(_xll.Orion.ExcelAPI.Miscellaneous.LinearInterp(Peturbed_QZ,$K102,1,O$1),ZeroCompFreq,'PDH Calc'!$K102/365)</f>
        <v>1</v>
      </c>
      <c r="P102" s="8">
        <f ca="1">_xll.Orion.ExcelAPI.Miscellaneous.Zero2DF(_xll.Orion.ExcelAPI.Miscellaneous.LinearInterp(Peturbed_QZ,$K102,1,P$1),ZeroCompFreq,'PDH Calc'!$K102/365)</f>
        <v>1</v>
      </c>
      <c r="Q102" s="8">
        <f ca="1">_xll.Orion.ExcelAPI.Miscellaneous.Zero2DF(_xll.Orion.ExcelAPI.Miscellaneous.LinearInterp(Peturbed_QZ,$K102,1,Q$1),ZeroCompFreq,'PDH Calc'!$K102/365)</f>
        <v>1</v>
      </c>
      <c r="R102" s="8">
        <f ca="1">_xll.Orion.ExcelAPI.Miscellaneous.Zero2DF(_xll.Orion.ExcelAPI.Miscellaneous.LinearInterp(Peturbed_QZ,$K102,1,R$1),ZeroCompFreq,'PDH Calc'!$K102/365)</f>
        <v>1</v>
      </c>
      <c r="S102" s="8">
        <f ca="1">_xll.Orion.ExcelAPI.Miscellaneous.Zero2DF(_xll.Orion.ExcelAPI.Miscellaneous.LinearInterp(Peturbed_QZ,$K102,1,S$1),ZeroCompFreq,'PDH Calc'!$K102/365)</f>
        <v>1</v>
      </c>
      <c r="T102" s="8">
        <f ca="1">_xll.Orion.ExcelAPI.Miscellaneous.Zero2DF(_xll.Orion.ExcelAPI.Miscellaneous.LinearInterp(Peturbed_QZ,$K102,1,T$1),ZeroCompFreq,'PDH Calc'!$K102/365)</f>
        <v>1</v>
      </c>
      <c r="U102" s="8">
        <f ca="1">_xll.Orion.ExcelAPI.Miscellaneous.Zero2DF(_xll.Orion.ExcelAPI.Miscellaneous.LinearInterp(Peturbed_QZ,$K102,1,U$1),ZeroCompFreq,'PDH Calc'!$K102/365)</f>
        <v>1</v>
      </c>
      <c r="V102" s="8">
        <f ca="1">_xll.Orion.ExcelAPI.Miscellaneous.Zero2DF(_xll.Orion.ExcelAPI.Miscellaneous.LinearInterp(Peturbed_QZ,$K102,1,V$1),ZeroCompFreq,'PDH Calc'!$K102/365)</f>
        <v>1</v>
      </c>
      <c r="W102" s="8">
        <f ca="1">_xll.Orion.ExcelAPI.Miscellaneous.Zero2DF(_xll.Orion.ExcelAPI.Miscellaneous.LinearInterp(Peturbed_QZ,$K102,1,W$1),ZeroCompFreq,'PDH Calc'!$K102/365)</f>
        <v>1</v>
      </c>
      <c r="X102" s="8">
        <f ca="1">_xll.Orion.ExcelAPI.Miscellaneous.Zero2DF(_xll.Orion.ExcelAPI.Miscellaneous.LinearInterp(Peturbed_QZ,$K102,1,X$1),ZeroCompFreq,'PDH Calc'!$K102/365)</f>
        <v>1</v>
      </c>
      <c r="Y102" s="8">
        <f ca="1">_xll.Orion.ExcelAPI.Miscellaneous.Zero2DF(_xll.Orion.ExcelAPI.Miscellaneous.LinearInterp(Peturbed_QZ,$K102,1,Y$1),ZeroCompFreq,'PDH Calc'!$K102/365)</f>
        <v>1</v>
      </c>
      <c r="Z102" s="8">
        <f ca="1">_xll.Orion.ExcelAPI.Miscellaneous.Zero2DF(_xll.Orion.ExcelAPI.Miscellaneous.LinearInterp(Peturbed_QZ,$K102,1,Z$1),ZeroCompFreq,'PDH Calc'!$K102/365)</f>
        <v>1</v>
      </c>
      <c r="AA102" s="8">
        <f ca="1">_xll.Orion.ExcelAPI.Miscellaneous.Zero2DF(_xll.Orion.ExcelAPI.Miscellaneous.LinearInterp(Peturbed_QZ,$K102,1,AA$1),ZeroCompFreq,'PDH Calc'!$K102/365)</f>
        <v>1</v>
      </c>
      <c r="AB102" s="8">
        <f ca="1">_xll.Orion.ExcelAPI.Miscellaneous.Zero2DF(_xll.Orion.ExcelAPI.Miscellaneous.LinearInterp(Peturbed_QZ,$K102,1,AB$1),ZeroCompFreq,'PDH Calc'!$K102/365)</f>
        <v>1</v>
      </c>
      <c r="AC102" s="8">
        <f ca="1">_xll.Orion.ExcelAPI.Miscellaneous.Zero2DF(_xll.Orion.ExcelAPI.Miscellaneous.LinearInterp(Peturbed_QZ,$K102,1,AC$1),ZeroCompFreq,'PDH Calc'!$K102/365)</f>
        <v>1</v>
      </c>
      <c r="AD102" s="8">
        <f ca="1">_xll.Orion.ExcelAPI.Miscellaneous.Zero2DF(_xll.Orion.ExcelAPI.Miscellaneous.LinearInterp(Peturbed_QZ,$K102,1,AD$1),ZeroCompFreq,'PDH Calc'!$K102/365)</f>
        <v>1</v>
      </c>
      <c r="AE102" s="8">
        <f ca="1">_xll.Orion.ExcelAPI.Miscellaneous.Zero2DF(_xll.Orion.ExcelAPI.Miscellaneous.LinearInterp(Peturbed_QZ,$K102,1,AE$1),ZeroCompFreq,'PDH Calc'!$K102/365)</f>
        <v>1</v>
      </c>
      <c r="AF102" s="8">
        <f ca="1">_xll.Orion.ExcelAPI.Miscellaneous.Zero2DF(_xll.Orion.ExcelAPI.Miscellaneous.LinearInterp(Peturbed_QZ,$K102,1,AF$1),ZeroCompFreq,'PDH Calc'!$K102/365)</f>
        <v>1</v>
      </c>
      <c r="AG102" s="8">
        <f ca="1">_xll.Orion.ExcelAPI.Miscellaneous.Zero2DF(_xll.Orion.ExcelAPI.Miscellaneous.LinearInterp(Peturbed_QZ,$K102,1,AG$1),ZeroCompFreq,'PDH Calc'!$K102/365)</f>
        <v>1</v>
      </c>
      <c r="AH102" s="8">
        <f ca="1">_xll.Orion.ExcelAPI.Miscellaneous.Zero2DF(_xll.Orion.ExcelAPI.Miscellaneous.LinearInterp(Peturbed_QZ,$K102,1,AH$1),ZeroCompFreq,'PDH Calc'!$K102/365)</f>
        <v>1</v>
      </c>
      <c r="AI102" s="8">
        <f ca="1">_xll.Orion.ExcelAPI.Miscellaneous.Zero2DF(_xll.Orion.ExcelAPI.Miscellaneous.LinearInterp(Peturbed_QZ,$K102,1,AI$1),ZeroCompFreq,'PDH Calc'!$K102/365)</f>
        <v>1</v>
      </c>
      <c r="AJ102" s="8">
        <f ca="1">_xll.Orion.ExcelAPI.Miscellaneous.Zero2DF(_xll.Orion.ExcelAPI.Miscellaneous.LinearInterp(Peturbed_QZ,$K102,1,AJ$1),ZeroCompFreq,'PDH Calc'!$K102/365)</f>
        <v>1</v>
      </c>
      <c r="AK102" s="8">
        <f ca="1">_xll.Orion.ExcelAPI.Miscellaneous.Zero2DF(_xll.Orion.ExcelAPI.Miscellaneous.LinearInterp(Peturbed_QZ,$K102,1,AK$1),ZeroCompFreq,'PDH Calc'!$K102/365)</f>
        <v>1</v>
      </c>
    </row>
    <row r="103" spans="1:37">
      <c r="A103" s="4"/>
      <c r="B103" s="6"/>
      <c r="F103" s="11"/>
      <c r="G103" s="6"/>
      <c r="H103" s="20"/>
      <c r="I103" s="21"/>
      <c r="J103" s="26"/>
      <c r="K103" s="6">
        <f t="shared" ca="1" si="8"/>
        <v>0</v>
      </c>
      <c r="L103" s="201">
        <f ca="1">_xll.Orion.ExcelAPI.Miscellaneous.Zero2DF(_xll.Orion.ExcelAPI.Miscellaneous.LinearInterp(Peturbed_QZ,$K103,1,L$1),ZeroCompFreq,'PDH Calc'!$K103/365)</f>
        <v>1</v>
      </c>
      <c r="M103" s="8">
        <f ca="1">_xll.Orion.ExcelAPI.Miscellaneous.Zero2DF(_xll.Orion.ExcelAPI.Miscellaneous.LinearInterp(Peturbed_QZ,$K103,1,M$1),ZeroCompFreq,'PDH Calc'!$K103/365)</f>
        <v>1</v>
      </c>
      <c r="N103" s="8">
        <f ca="1">_xll.Orion.ExcelAPI.Miscellaneous.Zero2DF(_xll.Orion.ExcelAPI.Miscellaneous.LinearInterp(Peturbed_QZ,$K103,1,N$1),ZeroCompFreq,'PDH Calc'!$K103/365)</f>
        <v>1</v>
      </c>
      <c r="O103" s="8">
        <f ca="1">_xll.Orion.ExcelAPI.Miscellaneous.Zero2DF(_xll.Orion.ExcelAPI.Miscellaneous.LinearInterp(Peturbed_QZ,$K103,1,O$1),ZeroCompFreq,'PDH Calc'!$K103/365)</f>
        <v>1</v>
      </c>
      <c r="P103" s="8">
        <f ca="1">_xll.Orion.ExcelAPI.Miscellaneous.Zero2DF(_xll.Orion.ExcelAPI.Miscellaneous.LinearInterp(Peturbed_QZ,$K103,1,P$1),ZeroCompFreq,'PDH Calc'!$K103/365)</f>
        <v>1</v>
      </c>
      <c r="Q103" s="8">
        <f ca="1">_xll.Orion.ExcelAPI.Miscellaneous.Zero2DF(_xll.Orion.ExcelAPI.Miscellaneous.LinearInterp(Peturbed_QZ,$K103,1,Q$1),ZeroCompFreq,'PDH Calc'!$K103/365)</f>
        <v>1</v>
      </c>
      <c r="R103" s="8">
        <f ca="1">_xll.Orion.ExcelAPI.Miscellaneous.Zero2DF(_xll.Orion.ExcelAPI.Miscellaneous.LinearInterp(Peturbed_QZ,$K103,1,R$1),ZeroCompFreq,'PDH Calc'!$K103/365)</f>
        <v>1</v>
      </c>
      <c r="S103" s="8">
        <f ca="1">_xll.Orion.ExcelAPI.Miscellaneous.Zero2DF(_xll.Orion.ExcelAPI.Miscellaneous.LinearInterp(Peturbed_QZ,$K103,1,S$1),ZeroCompFreq,'PDH Calc'!$K103/365)</f>
        <v>1</v>
      </c>
      <c r="T103" s="8">
        <f ca="1">_xll.Orion.ExcelAPI.Miscellaneous.Zero2DF(_xll.Orion.ExcelAPI.Miscellaneous.LinearInterp(Peturbed_QZ,$K103,1,T$1),ZeroCompFreq,'PDH Calc'!$K103/365)</f>
        <v>1</v>
      </c>
      <c r="U103" s="8">
        <f ca="1">_xll.Orion.ExcelAPI.Miscellaneous.Zero2DF(_xll.Orion.ExcelAPI.Miscellaneous.LinearInterp(Peturbed_QZ,$K103,1,U$1),ZeroCompFreq,'PDH Calc'!$K103/365)</f>
        <v>1</v>
      </c>
      <c r="V103" s="8">
        <f ca="1">_xll.Orion.ExcelAPI.Miscellaneous.Zero2DF(_xll.Orion.ExcelAPI.Miscellaneous.LinearInterp(Peturbed_QZ,$K103,1,V$1),ZeroCompFreq,'PDH Calc'!$K103/365)</f>
        <v>1</v>
      </c>
      <c r="W103" s="8">
        <f ca="1">_xll.Orion.ExcelAPI.Miscellaneous.Zero2DF(_xll.Orion.ExcelAPI.Miscellaneous.LinearInterp(Peturbed_QZ,$K103,1,W$1),ZeroCompFreq,'PDH Calc'!$K103/365)</f>
        <v>1</v>
      </c>
      <c r="X103" s="8">
        <f ca="1">_xll.Orion.ExcelAPI.Miscellaneous.Zero2DF(_xll.Orion.ExcelAPI.Miscellaneous.LinearInterp(Peturbed_QZ,$K103,1,X$1),ZeroCompFreq,'PDH Calc'!$K103/365)</f>
        <v>1</v>
      </c>
      <c r="Y103" s="8">
        <f ca="1">_xll.Orion.ExcelAPI.Miscellaneous.Zero2DF(_xll.Orion.ExcelAPI.Miscellaneous.LinearInterp(Peturbed_QZ,$K103,1,Y$1),ZeroCompFreq,'PDH Calc'!$K103/365)</f>
        <v>1</v>
      </c>
      <c r="Z103" s="8">
        <f ca="1">_xll.Orion.ExcelAPI.Miscellaneous.Zero2DF(_xll.Orion.ExcelAPI.Miscellaneous.LinearInterp(Peturbed_QZ,$K103,1,Z$1),ZeroCompFreq,'PDH Calc'!$K103/365)</f>
        <v>1</v>
      </c>
      <c r="AA103" s="8">
        <f ca="1">_xll.Orion.ExcelAPI.Miscellaneous.Zero2DF(_xll.Orion.ExcelAPI.Miscellaneous.LinearInterp(Peturbed_QZ,$K103,1,AA$1),ZeroCompFreq,'PDH Calc'!$K103/365)</f>
        <v>1</v>
      </c>
      <c r="AB103" s="8">
        <f ca="1">_xll.Orion.ExcelAPI.Miscellaneous.Zero2DF(_xll.Orion.ExcelAPI.Miscellaneous.LinearInterp(Peturbed_QZ,$K103,1,AB$1),ZeroCompFreq,'PDH Calc'!$K103/365)</f>
        <v>1</v>
      </c>
      <c r="AC103" s="8">
        <f ca="1">_xll.Orion.ExcelAPI.Miscellaneous.Zero2DF(_xll.Orion.ExcelAPI.Miscellaneous.LinearInterp(Peturbed_QZ,$K103,1,AC$1),ZeroCompFreq,'PDH Calc'!$K103/365)</f>
        <v>1</v>
      </c>
      <c r="AD103" s="8">
        <f ca="1">_xll.Orion.ExcelAPI.Miscellaneous.Zero2DF(_xll.Orion.ExcelAPI.Miscellaneous.LinearInterp(Peturbed_QZ,$K103,1,AD$1),ZeroCompFreq,'PDH Calc'!$K103/365)</f>
        <v>1</v>
      </c>
      <c r="AE103" s="8">
        <f ca="1">_xll.Orion.ExcelAPI.Miscellaneous.Zero2DF(_xll.Orion.ExcelAPI.Miscellaneous.LinearInterp(Peturbed_QZ,$K103,1,AE$1),ZeroCompFreq,'PDH Calc'!$K103/365)</f>
        <v>1</v>
      </c>
      <c r="AF103" s="8">
        <f ca="1">_xll.Orion.ExcelAPI.Miscellaneous.Zero2DF(_xll.Orion.ExcelAPI.Miscellaneous.LinearInterp(Peturbed_QZ,$K103,1,AF$1),ZeroCompFreq,'PDH Calc'!$K103/365)</f>
        <v>1</v>
      </c>
      <c r="AG103" s="8">
        <f ca="1">_xll.Orion.ExcelAPI.Miscellaneous.Zero2DF(_xll.Orion.ExcelAPI.Miscellaneous.LinearInterp(Peturbed_QZ,$K103,1,AG$1),ZeroCompFreq,'PDH Calc'!$K103/365)</f>
        <v>1</v>
      </c>
      <c r="AH103" s="8">
        <f ca="1">_xll.Orion.ExcelAPI.Miscellaneous.Zero2DF(_xll.Orion.ExcelAPI.Miscellaneous.LinearInterp(Peturbed_QZ,$K103,1,AH$1),ZeroCompFreq,'PDH Calc'!$K103/365)</f>
        <v>1</v>
      </c>
      <c r="AI103" s="8">
        <f ca="1">_xll.Orion.ExcelAPI.Miscellaneous.Zero2DF(_xll.Orion.ExcelAPI.Miscellaneous.LinearInterp(Peturbed_QZ,$K103,1,AI$1),ZeroCompFreq,'PDH Calc'!$K103/365)</f>
        <v>1</v>
      </c>
      <c r="AJ103" s="8">
        <f ca="1">_xll.Orion.ExcelAPI.Miscellaneous.Zero2DF(_xll.Orion.ExcelAPI.Miscellaneous.LinearInterp(Peturbed_QZ,$K103,1,AJ$1),ZeroCompFreq,'PDH Calc'!$K103/365)</f>
        <v>1</v>
      </c>
      <c r="AK103" s="8">
        <f ca="1">_xll.Orion.ExcelAPI.Miscellaneous.Zero2DF(_xll.Orion.ExcelAPI.Miscellaneous.LinearInterp(Peturbed_QZ,$K103,1,AK$1),ZeroCompFreq,'PDH Calc'!$K103/365)</f>
        <v>1</v>
      </c>
    </row>
    <row r="104" spans="1:37">
      <c r="A104" s="4"/>
      <c r="B104" s="6"/>
      <c r="F104" s="11"/>
      <c r="G104" s="6"/>
      <c r="H104" s="20"/>
      <c r="I104" s="21"/>
      <c r="J104" s="26"/>
      <c r="K104" s="6">
        <f t="shared" ca="1" si="8"/>
        <v>0</v>
      </c>
      <c r="L104" s="201">
        <f ca="1">_xll.Orion.ExcelAPI.Miscellaneous.Zero2DF(_xll.Orion.ExcelAPI.Miscellaneous.LinearInterp(Peturbed_QZ,$K104,1,L$1),ZeroCompFreq,'PDH Calc'!$K104/365)</f>
        <v>1</v>
      </c>
      <c r="M104" s="8">
        <f ca="1">_xll.Orion.ExcelAPI.Miscellaneous.Zero2DF(_xll.Orion.ExcelAPI.Miscellaneous.LinearInterp(Peturbed_QZ,$K104,1,M$1),ZeroCompFreq,'PDH Calc'!$K104/365)</f>
        <v>1</v>
      </c>
      <c r="N104" s="8">
        <f ca="1">_xll.Orion.ExcelAPI.Miscellaneous.Zero2DF(_xll.Orion.ExcelAPI.Miscellaneous.LinearInterp(Peturbed_QZ,$K104,1,N$1),ZeroCompFreq,'PDH Calc'!$K104/365)</f>
        <v>1</v>
      </c>
      <c r="O104" s="8">
        <f ca="1">_xll.Orion.ExcelAPI.Miscellaneous.Zero2DF(_xll.Orion.ExcelAPI.Miscellaneous.LinearInterp(Peturbed_QZ,$K104,1,O$1),ZeroCompFreq,'PDH Calc'!$K104/365)</f>
        <v>1</v>
      </c>
      <c r="P104" s="8">
        <f ca="1">_xll.Orion.ExcelAPI.Miscellaneous.Zero2DF(_xll.Orion.ExcelAPI.Miscellaneous.LinearInterp(Peturbed_QZ,$K104,1,P$1),ZeroCompFreq,'PDH Calc'!$K104/365)</f>
        <v>1</v>
      </c>
      <c r="Q104" s="8">
        <f ca="1">_xll.Orion.ExcelAPI.Miscellaneous.Zero2DF(_xll.Orion.ExcelAPI.Miscellaneous.LinearInterp(Peturbed_QZ,$K104,1,Q$1),ZeroCompFreq,'PDH Calc'!$K104/365)</f>
        <v>1</v>
      </c>
      <c r="R104" s="8">
        <f ca="1">_xll.Orion.ExcelAPI.Miscellaneous.Zero2DF(_xll.Orion.ExcelAPI.Miscellaneous.LinearInterp(Peturbed_QZ,$K104,1,R$1),ZeroCompFreq,'PDH Calc'!$K104/365)</f>
        <v>1</v>
      </c>
      <c r="S104" s="8">
        <f ca="1">_xll.Orion.ExcelAPI.Miscellaneous.Zero2DF(_xll.Orion.ExcelAPI.Miscellaneous.LinearInterp(Peturbed_QZ,$K104,1,S$1),ZeroCompFreq,'PDH Calc'!$K104/365)</f>
        <v>1</v>
      </c>
      <c r="T104" s="8">
        <f ca="1">_xll.Orion.ExcelAPI.Miscellaneous.Zero2DF(_xll.Orion.ExcelAPI.Miscellaneous.LinearInterp(Peturbed_QZ,$K104,1,T$1),ZeroCompFreq,'PDH Calc'!$K104/365)</f>
        <v>1</v>
      </c>
      <c r="U104" s="8">
        <f ca="1">_xll.Orion.ExcelAPI.Miscellaneous.Zero2DF(_xll.Orion.ExcelAPI.Miscellaneous.LinearInterp(Peturbed_QZ,$K104,1,U$1),ZeroCompFreq,'PDH Calc'!$K104/365)</f>
        <v>1</v>
      </c>
      <c r="V104" s="8">
        <f ca="1">_xll.Orion.ExcelAPI.Miscellaneous.Zero2DF(_xll.Orion.ExcelAPI.Miscellaneous.LinearInterp(Peturbed_QZ,$K104,1,V$1),ZeroCompFreq,'PDH Calc'!$K104/365)</f>
        <v>1</v>
      </c>
      <c r="W104" s="8">
        <f ca="1">_xll.Orion.ExcelAPI.Miscellaneous.Zero2DF(_xll.Orion.ExcelAPI.Miscellaneous.LinearInterp(Peturbed_QZ,$K104,1,W$1),ZeroCompFreq,'PDH Calc'!$K104/365)</f>
        <v>1</v>
      </c>
      <c r="X104" s="8">
        <f ca="1">_xll.Orion.ExcelAPI.Miscellaneous.Zero2DF(_xll.Orion.ExcelAPI.Miscellaneous.LinearInterp(Peturbed_QZ,$K104,1,X$1),ZeroCompFreq,'PDH Calc'!$K104/365)</f>
        <v>1</v>
      </c>
      <c r="Y104" s="8">
        <f ca="1">_xll.Orion.ExcelAPI.Miscellaneous.Zero2DF(_xll.Orion.ExcelAPI.Miscellaneous.LinearInterp(Peturbed_QZ,$K104,1,Y$1),ZeroCompFreq,'PDH Calc'!$K104/365)</f>
        <v>1</v>
      </c>
      <c r="Z104" s="8">
        <f ca="1">_xll.Orion.ExcelAPI.Miscellaneous.Zero2DF(_xll.Orion.ExcelAPI.Miscellaneous.LinearInterp(Peturbed_QZ,$K104,1,Z$1),ZeroCompFreq,'PDH Calc'!$K104/365)</f>
        <v>1</v>
      </c>
      <c r="AA104" s="8">
        <f ca="1">_xll.Orion.ExcelAPI.Miscellaneous.Zero2DF(_xll.Orion.ExcelAPI.Miscellaneous.LinearInterp(Peturbed_QZ,$K104,1,AA$1),ZeroCompFreq,'PDH Calc'!$K104/365)</f>
        <v>1</v>
      </c>
      <c r="AB104" s="8">
        <f ca="1">_xll.Orion.ExcelAPI.Miscellaneous.Zero2DF(_xll.Orion.ExcelAPI.Miscellaneous.LinearInterp(Peturbed_QZ,$K104,1,AB$1),ZeroCompFreq,'PDH Calc'!$K104/365)</f>
        <v>1</v>
      </c>
      <c r="AC104" s="8">
        <f ca="1">_xll.Orion.ExcelAPI.Miscellaneous.Zero2DF(_xll.Orion.ExcelAPI.Miscellaneous.LinearInterp(Peturbed_QZ,$K104,1,AC$1),ZeroCompFreq,'PDH Calc'!$K104/365)</f>
        <v>1</v>
      </c>
      <c r="AD104" s="8">
        <f ca="1">_xll.Orion.ExcelAPI.Miscellaneous.Zero2DF(_xll.Orion.ExcelAPI.Miscellaneous.LinearInterp(Peturbed_QZ,$K104,1,AD$1),ZeroCompFreq,'PDH Calc'!$K104/365)</f>
        <v>1</v>
      </c>
      <c r="AE104" s="8">
        <f ca="1">_xll.Orion.ExcelAPI.Miscellaneous.Zero2DF(_xll.Orion.ExcelAPI.Miscellaneous.LinearInterp(Peturbed_QZ,$K104,1,AE$1),ZeroCompFreq,'PDH Calc'!$K104/365)</f>
        <v>1</v>
      </c>
      <c r="AF104" s="8">
        <f ca="1">_xll.Orion.ExcelAPI.Miscellaneous.Zero2DF(_xll.Orion.ExcelAPI.Miscellaneous.LinearInterp(Peturbed_QZ,$K104,1,AF$1),ZeroCompFreq,'PDH Calc'!$K104/365)</f>
        <v>1</v>
      </c>
      <c r="AG104" s="8">
        <f ca="1">_xll.Orion.ExcelAPI.Miscellaneous.Zero2DF(_xll.Orion.ExcelAPI.Miscellaneous.LinearInterp(Peturbed_QZ,$K104,1,AG$1),ZeroCompFreq,'PDH Calc'!$K104/365)</f>
        <v>1</v>
      </c>
      <c r="AH104" s="8">
        <f ca="1">_xll.Orion.ExcelAPI.Miscellaneous.Zero2DF(_xll.Orion.ExcelAPI.Miscellaneous.LinearInterp(Peturbed_QZ,$K104,1,AH$1),ZeroCompFreq,'PDH Calc'!$K104/365)</f>
        <v>1</v>
      </c>
      <c r="AI104" s="8">
        <f ca="1">_xll.Orion.ExcelAPI.Miscellaneous.Zero2DF(_xll.Orion.ExcelAPI.Miscellaneous.LinearInterp(Peturbed_QZ,$K104,1,AI$1),ZeroCompFreq,'PDH Calc'!$K104/365)</f>
        <v>1</v>
      </c>
      <c r="AJ104" s="8">
        <f ca="1">_xll.Orion.ExcelAPI.Miscellaneous.Zero2DF(_xll.Orion.ExcelAPI.Miscellaneous.LinearInterp(Peturbed_QZ,$K104,1,AJ$1),ZeroCompFreq,'PDH Calc'!$K104/365)</f>
        <v>1</v>
      </c>
      <c r="AK104" s="8">
        <f ca="1">_xll.Orion.ExcelAPI.Miscellaneous.Zero2DF(_xll.Orion.ExcelAPI.Miscellaneous.LinearInterp(Peturbed_QZ,$K104,1,AK$1),ZeroCompFreq,'PDH Calc'!$K104/365)</f>
        <v>1</v>
      </c>
    </row>
    <row r="105" spans="1:37">
      <c r="A105" s="4"/>
      <c r="B105" s="6"/>
      <c r="F105" s="11"/>
      <c r="G105" s="6"/>
      <c r="H105" s="20"/>
      <c r="I105" s="21"/>
      <c r="J105" s="26"/>
      <c r="K105" s="6">
        <f t="shared" ca="1" si="8"/>
        <v>0</v>
      </c>
      <c r="L105" s="201">
        <f ca="1">_xll.Orion.ExcelAPI.Miscellaneous.Zero2DF(_xll.Orion.ExcelAPI.Miscellaneous.LinearInterp(Peturbed_QZ,$K105,1,L$1),ZeroCompFreq,'PDH Calc'!$K105/365)</f>
        <v>1</v>
      </c>
      <c r="M105" s="8">
        <f ca="1">_xll.Orion.ExcelAPI.Miscellaneous.Zero2DF(_xll.Orion.ExcelAPI.Miscellaneous.LinearInterp(Peturbed_QZ,$K105,1,M$1),ZeroCompFreq,'PDH Calc'!$K105/365)</f>
        <v>1</v>
      </c>
      <c r="N105" s="8">
        <f ca="1">_xll.Orion.ExcelAPI.Miscellaneous.Zero2DF(_xll.Orion.ExcelAPI.Miscellaneous.LinearInterp(Peturbed_QZ,$K105,1,N$1),ZeroCompFreq,'PDH Calc'!$K105/365)</f>
        <v>1</v>
      </c>
      <c r="O105" s="8">
        <f ca="1">_xll.Orion.ExcelAPI.Miscellaneous.Zero2DF(_xll.Orion.ExcelAPI.Miscellaneous.LinearInterp(Peturbed_QZ,$K105,1,O$1),ZeroCompFreq,'PDH Calc'!$K105/365)</f>
        <v>1</v>
      </c>
      <c r="P105" s="8">
        <f ca="1">_xll.Orion.ExcelAPI.Miscellaneous.Zero2DF(_xll.Orion.ExcelAPI.Miscellaneous.LinearInterp(Peturbed_QZ,$K105,1,P$1),ZeroCompFreq,'PDH Calc'!$K105/365)</f>
        <v>1</v>
      </c>
      <c r="Q105" s="8">
        <f ca="1">_xll.Orion.ExcelAPI.Miscellaneous.Zero2DF(_xll.Orion.ExcelAPI.Miscellaneous.LinearInterp(Peturbed_QZ,$K105,1,Q$1),ZeroCompFreq,'PDH Calc'!$K105/365)</f>
        <v>1</v>
      </c>
      <c r="R105" s="8">
        <f ca="1">_xll.Orion.ExcelAPI.Miscellaneous.Zero2DF(_xll.Orion.ExcelAPI.Miscellaneous.LinearInterp(Peturbed_QZ,$K105,1,R$1),ZeroCompFreq,'PDH Calc'!$K105/365)</f>
        <v>1</v>
      </c>
      <c r="S105" s="8">
        <f ca="1">_xll.Orion.ExcelAPI.Miscellaneous.Zero2DF(_xll.Orion.ExcelAPI.Miscellaneous.LinearInterp(Peturbed_QZ,$K105,1,S$1),ZeroCompFreq,'PDH Calc'!$K105/365)</f>
        <v>1</v>
      </c>
      <c r="T105" s="8">
        <f ca="1">_xll.Orion.ExcelAPI.Miscellaneous.Zero2DF(_xll.Orion.ExcelAPI.Miscellaneous.LinearInterp(Peturbed_QZ,$K105,1,T$1),ZeroCompFreq,'PDH Calc'!$K105/365)</f>
        <v>1</v>
      </c>
      <c r="U105" s="8">
        <f ca="1">_xll.Orion.ExcelAPI.Miscellaneous.Zero2DF(_xll.Orion.ExcelAPI.Miscellaneous.LinearInterp(Peturbed_QZ,$K105,1,U$1),ZeroCompFreq,'PDH Calc'!$K105/365)</f>
        <v>1</v>
      </c>
      <c r="V105" s="8">
        <f ca="1">_xll.Orion.ExcelAPI.Miscellaneous.Zero2DF(_xll.Orion.ExcelAPI.Miscellaneous.LinearInterp(Peturbed_QZ,$K105,1,V$1),ZeroCompFreq,'PDH Calc'!$K105/365)</f>
        <v>1</v>
      </c>
      <c r="W105" s="8">
        <f ca="1">_xll.Orion.ExcelAPI.Miscellaneous.Zero2DF(_xll.Orion.ExcelAPI.Miscellaneous.LinearInterp(Peturbed_QZ,$K105,1,W$1),ZeroCompFreq,'PDH Calc'!$K105/365)</f>
        <v>1</v>
      </c>
      <c r="X105" s="8">
        <f ca="1">_xll.Orion.ExcelAPI.Miscellaneous.Zero2DF(_xll.Orion.ExcelAPI.Miscellaneous.LinearInterp(Peturbed_QZ,$K105,1,X$1),ZeroCompFreq,'PDH Calc'!$K105/365)</f>
        <v>1</v>
      </c>
      <c r="Y105" s="8">
        <f ca="1">_xll.Orion.ExcelAPI.Miscellaneous.Zero2DF(_xll.Orion.ExcelAPI.Miscellaneous.LinearInterp(Peturbed_QZ,$K105,1,Y$1),ZeroCompFreq,'PDH Calc'!$K105/365)</f>
        <v>1</v>
      </c>
      <c r="Z105" s="8">
        <f ca="1">_xll.Orion.ExcelAPI.Miscellaneous.Zero2DF(_xll.Orion.ExcelAPI.Miscellaneous.LinearInterp(Peturbed_QZ,$K105,1,Z$1),ZeroCompFreq,'PDH Calc'!$K105/365)</f>
        <v>1</v>
      </c>
      <c r="AA105" s="8">
        <f ca="1">_xll.Orion.ExcelAPI.Miscellaneous.Zero2DF(_xll.Orion.ExcelAPI.Miscellaneous.LinearInterp(Peturbed_QZ,$K105,1,AA$1),ZeroCompFreq,'PDH Calc'!$K105/365)</f>
        <v>1</v>
      </c>
      <c r="AB105" s="8">
        <f ca="1">_xll.Orion.ExcelAPI.Miscellaneous.Zero2DF(_xll.Orion.ExcelAPI.Miscellaneous.LinearInterp(Peturbed_QZ,$K105,1,AB$1),ZeroCompFreq,'PDH Calc'!$K105/365)</f>
        <v>1</v>
      </c>
      <c r="AC105" s="8">
        <f ca="1">_xll.Orion.ExcelAPI.Miscellaneous.Zero2DF(_xll.Orion.ExcelAPI.Miscellaneous.LinearInterp(Peturbed_QZ,$K105,1,AC$1),ZeroCompFreq,'PDH Calc'!$K105/365)</f>
        <v>1</v>
      </c>
      <c r="AD105" s="8">
        <f ca="1">_xll.Orion.ExcelAPI.Miscellaneous.Zero2DF(_xll.Orion.ExcelAPI.Miscellaneous.LinearInterp(Peturbed_QZ,$K105,1,AD$1),ZeroCompFreq,'PDH Calc'!$K105/365)</f>
        <v>1</v>
      </c>
      <c r="AE105" s="8">
        <f ca="1">_xll.Orion.ExcelAPI.Miscellaneous.Zero2DF(_xll.Orion.ExcelAPI.Miscellaneous.LinearInterp(Peturbed_QZ,$K105,1,AE$1),ZeroCompFreq,'PDH Calc'!$K105/365)</f>
        <v>1</v>
      </c>
      <c r="AF105" s="8">
        <f ca="1">_xll.Orion.ExcelAPI.Miscellaneous.Zero2DF(_xll.Orion.ExcelAPI.Miscellaneous.LinearInterp(Peturbed_QZ,$K105,1,AF$1),ZeroCompFreq,'PDH Calc'!$K105/365)</f>
        <v>1</v>
      </c>
      <c r="AG105" s="8">
        <f ca="1">_xll.Orion.ExcelAPI.Miscellaneous.Zero2DF(_xll.Orion.ExcelAPI.Miscellaneous.LinearInterp(Peturbed_QZ,$K105,1,AG$1),ZeroCompFreq,'PDH Calc'!$K105/365)</f>
        <v>1</v>
      </c>
      <c r="AH105" s="8">
        <f ca="1">_xll.Orion.ExcelAPI.Miscellaneous.Zero2DF(_xll.Orion.ExcelAPI.Miscellaneous.LinearInterp(Peturbed_QZ,$K105,1,AH$1),ZeroCompFreq,'PDH Calc'!$K105/365)</f>
        <v>1</v>
      </c>
      <c r="AI105" s="8">
        <f ca="1">_xll.Orion.ExcelAPI.Miscellaneous.Zero2DF(_xll.Orion.ExcelAPI.Miscellaneous.LinearInterp(Peturbed_QZ,$K105,1,AI$1),ZeroCompFreq,'PDH Calc'!$K105/365)</f>
        <v>1</v>
      </c>
      <c r="AJ105" s="8">
        <f ca="1">_xll.Orion.ExcelAPI.Miscellaneous.Zero2DF(_xll.Orion.ExcelAPI.Miscellaneous.LinearInterp(Peturbed_QZ,$K105,1,AJ$1),ZeroCompFreq,'PDH Calc'!$K105/365)</f>
        <v>1</v>
      </c>
      <c r="AK105" s="8">
        <f ca="1">_xll.Orion.ExcelAPI.Miscellaneous.Zero2DF(_xll.Orion.ExcelAPI.Miscellaneous.LinearInterp(Peturbed_QZ,$K105,1,AK$1),ZeroCompFreq,'PDH Calc'!$K105/365)</f>
        <v>1</v>
      </c>
    </row>
    <row r="106" spans="1:37">
      <c r="A106" s="4"/>
      <c r="B106" s="6"/>
      <c r="F106" s="11"/>
      <c r="G106" s="6"/>
      <c r="H106" s="20"/>
      <c r="I106" s="21"/>
      <c r="J106" s="26"/>
      <c r="K106" s="6">
        <f t="shared" ca="1" si="8"/>
        <v>0</v>
      </c>
      <c r="L106" s="201">
        <f ca="1">_xll.Orion.ExcelAPI.Miscellaneous.Zero2DF(_xll.Orion.ExcelAPI.Miscellaneous.LinearInterp(Peturbed_QZ,$K106,1,L$1),ZeroCompFreq,'PDH Calc'!$K106/365)</f>
        <v>1</v>
      </c>
      <c r="M106" s="8">
        <f ca="1">_xll.Orion.ExcelAPI.Miscellaneous.Zero2DF(_xll.Orion.ExcelAPI.Miscellaneous.LinearInterp(Peturbed_QZ,$K106,1,M$1),ZeroCompFreq,'PDH Calc'!$K106/365)</f>
        <v>1</v>
      </c>
      <c r="N106" s="8">
        <f ca="1">_xll.Orion.ExcelAPI.Miscellaneous.Zero2DF(_xll.Orion.ExcelAPI.Miscellaneous.LinearInterp(Peturbed_QZ,$K106,1,N$1),ZeroCompFreq,'PDH Calc'!$K106/365)</f>
        <v>1</v>
      </c>
      <c r="O106" s="8">
        <f ca="1">_xll.Orion.ExcelAPI.Miscellaneous.Zero2DF(_xll.Orion.ExcelAPI.Miscellaneous.LinearInterp(Peturbed_QZ,$K106,1,O$1),ZeroCompFreq,'PDH Calc'!$K106/365)</f>
        <v>1</v>
      </c>
      <c r="P106" s="8">
        <f ca="1">_xll.Orion.ExcelAPI.Miscellaneous.Zero2DF(_xll.Orion.ExcelAPI.Miscellaneous.LinearInterp(Peturbed_QZ,$K106,1,P$1),ZeroCompFreq,'PDH Calc'!$K106/365)</f>
        <v>1</v>
      </c>
      <c r="Q106" s="8">
        <f ca="1">_xll.Orion.ExcelAPI.Miscellaneous.Zero2DF(_xll.Orion.ExcelAPI.Miscellaneous.LinearInterp(Peturbed_QZ,$K106,1,Q$1),ZeroCompFreq,'PDH Calc'!$K106/365)</f>
        <v>1</v>
      </c>
      <c r="R106" s="8">
        <f ca="1">_xll.Orion.ExcelAPI.Miscellaneous.Zero2DF(_xll.Orion.ExcelAPI.Miscellaneous.LinearInterp(Peturbed_QZ,$K106,1,R$1),ZeroCompFreq,'PDH Calc'!$K106/365)</f>
        <v>1</v>
      </c>
      <c r="S106" s="8">
        <f ca="1">_xll.Orion.ExcelAPI.Miscellaneous.Zero2DF(_xll.Orion.ExcelAPI.Miscellaneous.LinearInterp(Peturbed_QZ,$K106,1,S$1),ZeroCompFreq,'PDH Calc'!$K106/365)</f>
        <v>1</v>
      </c>
      <c r="T106" s="8">
        <f ca="1">_xll.Orion.ExcelAPI.Miscellaneous.Zero2DF(_xll.Orion.ExcelAPI.Miscellaneous.LinearInterp(Peturbed_QZ,$K106,1,T$1),ZeroCompFreq,'PDH Calc'!$K106/365)</f>
        <v>1</v>
      </c>
      <c r="U106" s="8">
        <f ca="1">_xll.Orion.ExcelAPI.Miscellaneous.Zero2DF(_xll.Orion.ExcelAPI.Miscellaneous.LinearInterp(Peturbed_QZ,$K106,1,U$1),ZeroCompFreq,'PDH Calc'!$K106/365)</f>
        <v>1</v>
      </c>
      <c r="V106" s="8">
        <f ca="1">_xll.Orion.ExcelAPI.Miscellaneous.Zero2DF(_xll.Orion.ExcelAPI.Miscellaneous.LinearInterp(Peturbed_QZ,$K106,1,V$1),ZeroCompFreq,'PDH Calc'!$K106/365)</f>
        <v>1</v>
      </c>
      <c r="W106" s="8">
        <f ca="1">_xll.Orion.ExcelAPI.Miscellaneous.Zero2DF(_xll.Orion.ExcelAPI.Miscellaneous.LinearInterp(Peturbed_QZ,$K106,1,W$1),ZeroCompFreq,'PDH Calc'!$K106/365)</f>
        <v>1</v>
      </c>
      <c r="X106" s="8">
        <f ca="1">_xll.Orion.ExcelAPI.Miscellaneous.Zero2DF(_xll.Orion.ExcelAPI.Miscellaneous.LinearInterp(Peturbed_QZ,$K106,1,X$1),ZeroCompFreq,'PDH Calc'!$K106/365)</f>
        <v>1</v>
      </c>
      <c r="Y106" s="8">
        <f ca="1">_xll.Orion.ExcelAPI.Miscellaneous.Zero2DF(_xll.Orion.ExcelAPI.Miscellaneous.LinearInterp(Peturbed_QZ,$K106,1,Y$1),ZeroCompFreq,'PDH Calc'!$K106/365)</f>
        <v>1</v>
      </c>
      <c r="Z106" s="8">
        <f ca="1">_xll.Orion.ExcelAPI.Miscellaneous.Zero2DF(_xll.Orion.ExcelAPI.Miscellaneous.LinearInterp(Peturbed_QZ,$K106,1,Z$1),ZeroCompFreq,'PDH Calc'!$K106/365)</f>
        <v>1</v>
      </c>
      <c r="AA106" s="8">
        <f ca="1">_xll.Orion.ExcelAPI.Miscellaneous.Zero2DF(_xll.Orion.ExcelAPI.Miscellaneous.LinearInterp(Peturbed_QZ,$K106,1,AA$1),ZeroCompFreq,'PDH Calc'!$K106/365)</f>
        <v>1</v>
      </c>
      <c r="AB106" s="8">
        <f ca="1">_xll.Orion.ExcelAPI.Miscellaneous.Zero2DF(_xll.Orion.ExcelAPI.Miscellaneous.LinearInterp(Peturbed_QZ,$K106,1,AB$1),ZeroCompFreq,'PDH Calc'!$K106/365)</f>
        <v>1</v>
      </c>
      <c r="AC106" s="8">
        <f ca="1">_xll.Orion.ExcelAPI.Miscellaneous.Zero2DF(_xll.Orion.ExcelAPI.Miscellaneous.LinearInterp(Peturbed_QZ,$K106,1,AC$1),ZeroCompFreq,'PDH Calc'!$K106/365)</f>
        <v>1</v>
      </c>
      <c r="AD106" s="8">
        <f ca="1">_xll.Orion.ExcelAPI.Miscellaneous.Zero2DF(_xll.Orion.ExcelAPI.Miscellaneous.LinearInterp(Peturbed_QZ,$K106,1,AD$1),ZeroCompFreq,'PDH Calc'!$K106/365)</f>
        <v>1</v>
      </c>
      <c r="AE106" s="8">
        <f ca="1">_xll.Orion.ExcelAPI.Miscellaneous.Zero2DF(_xll.Orion.ExcelAPI.Miscellaneous.LinearInterp(Peturbed_QZ,$K106,1,AE$1),ZeroCompFreq,'PDH Calc'!$K106/365)</f>
        <v>1</v>
      </c>
      <c r="AF106" s="8">
        <f ca="1">_xll.Orion.ExcelAPI.Miscellaneous.Zero2DF(_xll.Orion.ExcelAPI.Miscellaneous.LinearInterp(Peturbed_QZ,$K106,1,AF$1),ZeroCompFreq,'PDH Calc'!$K106/365)</f>
        <v>1</v>
      </c>
      <c r="AG106" s="8">
        <f ca="1">_xll.Orion.ExcelAPI.Miscellaneous.Zero2DF(_xll.Orion.ExcelAPI.Miscellaneous.LinearInterp(Peturbed_QZ,$K106,1,AG$1),ZeroCompFreq,'PDH Calc'!$K106/365)</f>
        <v>1</v>
      </c>
      <c r="AH106" s="8">
        <f ca="1">_xll.Orion.ExcelAPI.Miscellaneous.Zero2DF(_xll.Orion.ExcelAPI.Miscellaneous.LinearInterp(Peturbed_QZ,$K106,1,AH$1),ZeroCompFreq,'PDH Calc'!$K106/365)</f>
        <v>1</v>
      </c>
      <c r="AI106" s="8">
        <f ca="1">_xll.Orion.ExcelAPI.Miscellaneous.Zero2DF(_xll.Orion.ExcelAPI.Miscellaneous.LinearInterp(Peturbed_QZ,$K106,1,AI$1),ZeroCompFreq,'PDH Calc'!$K106/365)</f>
        <v>1</v>
      </c>
      <c r="AJ106" s="8">
        <f ca="1">_xll.Orion.ExcelAPI.Miscellaneous.Zero2DF(_xll.Orion.ExcelAPI.Miscellaneous.LinearInterp(Peturbed_QZ,$K106,1,AJ$1),ZeroCompFreq,'PDH Calc'!$K106/365)</f>
        <v>1</v>
      </c>
      <c r="AK106" s="8">
        <f ca="1">_xll.Orion.ExcelAPI.Miscellaneous.Zero2DF(_xll.Orion.ExcelAPI.Miscellaneous.LinearInterp(Peturbed_QZ,$K106,1,AK$1),ZeroCompFreq,'PDH Calc'!$K106/365)</f>
        <v>1</v>
      </c>
    </row>
    <row r="107" spans="1:37">
      <c r="A107" s="4"/>
      <c r="B107" s="6"/>
      <c r="F107" s="11"/>
      <c r="G107" s="6"/>
      <c r="H107" s="20"/>
      <c r="I107" s="21"/>
      <c r="J107" s="26"/>
      <c r="K107" s="6">
        <f t="shared" ca="1" si="8"/>
        <v>0</v>
      </c>
      <c r="L107" s="201">
        <f ca="1">_xll.Orion.ExcelAPI.Miscellaneous.Zero2DF(_xll.Orion.ExcelAPI.Miscellaneous.LinearInterp(Peturbed_QZ,$K107,1,L$1),ZeroCompFreq,'PDH Calc'!$K107/365)</f>
        <v>1</v>
      </c>
      <c r="M107" s="8">
        <f ca="1">_xll.Orion.ExcelAPI.Miscellaneous.Zero2DF(_xll.Orion.ExcelAPI.Miscellaneous.LinearInterp(Peturbed_QZ,$K107,1,M$1),ZeroCompFreq,'PDH Calc'!$K107/365)</f>
        <v>1</v>
      </c>
      <c r="N107" s="8">
        <f ca="1">_xll.Orion.ExcelAPI.Miscellaneous.Zero2DF(_xll.Orion.ExcelAPI.Miscellaneous.LinearInterp(Peturbed_QZ,$K107,1,N$1),ZeroCompFreq,'PDH Calc'!$K107/365)</f>
        <v>1</v>
      </c>
      <c r="O107" s="8">
        <f ca="1">_xll.Orion.ExcelAPI.Miscellaneous.Zero2DF(_xll.Orion.ExcelAPI.Miscellaneous.LinearInterp(Peturbed_QZ,$K107,1,O$1),ZeroCompFreq,'PDH Calc'!$K107/365)</f>
        <v>1</v>
      </c>
      <c r="P107" s="8">
        <f ca="1">_xll.Orion.ExcelAPI.Miscellaneous.Zero2DF(_xll.Orion.ExcelAPI.Miscellaneous.LinearInterp(Peturbed_QZ,$K107,1,P$1),ZeroCompFreq,'PDH Calc'!$K107/365)</f>
        <v>1</v>
      </c>
      <c r="Q107" s="8">
        <f ca="1">_xll.Orion.ExcelAPI.Miscellaneous.Zero2DF(_xll.Orion.ExcelAPI.Miscellaneous.LinearInterp(Peturbed_QZ,$K107,1,Q$1),ZeroCompFreq,'PDH Calc'!$K107/365)</f>
        <v>1</v>
      </c>
      <c r="R107" s="8">
        <f ca="1">_xll.Orion.ExcelAPI.Miscellaneous.Zero2DF(_xll.Orion.ExcelAPI.Miscellaneous.LinearInterp(Peturbed_QZ,$K107,1,R$1),ZeroCompFreq,'PDH Calc'!$K107/365)</f>
        <v>1</v>
      </c>
      <c r="S107" s="8">
        <f ca="1">_xll.Orion.ExcelAPI.Miscellaneous.Zero2DF(_xll.Orion.ExcelAPI.Miscellaneous.LinearInterp(Peturbed_QZ,$K107,1,S$1),ZeroCompFreq,'PDH Calc'!$K107/365)</f>
        <v>1</v>
      </c>
      <c r="T107" s="8">
        <f ca="1">_xll.Orion.ExcelAPI.Miscellaneous.Zero2DF(_xll.Orion.ExcelAPI.Miscellaneous.LinearInterp(Peturbed_QZ,$K107,1,T$1),ZeroCompFreq,'PDH Calc'!$K107/365)</f>
        <v>1</v>
      </c>
      <c r="U107" s="8">
        <f ca="1">_xll.Orion.ExcelAPI.Miscellaneous.Zero2DF(_xll.Orion.ExcelAPI.Miscellaneous.LinearInterp(Peturbed_QZ,$K107,1,U$1),ZeroCompFreq,'PDH Calc'!$K107/365)</f>
        <v>1</v>
      </c>
      <c r="V107" s="8">
        <f ca="1">_xll.Orion.ExcelAPI.Miscellaneous.Zero2DF(_xll.Orion.ExcelAPI.Miscellaneous.LinearInterp(Peturbed_QZ,$K107,1,V$1),ZeroCompFreq,'PDH Calc'!$K107/365)</f>
        <v>1</v>
      </c>
      <c r="W107" s="8">
        <f ca="1">_xll.Orion.ExcelAPI.Miscellaneous.Zero2DF(_xll.Orion.ExcelAPI.Miscellaneous.LinearInterp(Peturbed_QZ,$K107,1,W$1),ZeroCompFreq,'PDH Calc'!$K107/365)</f>
        <v>1</v>
      </c>
      <c r="X107" s="8">
        <f ca="1">_xll.Orion.ExcelAPI.Miscellaneous.Zero2DF(_xll.Orion.ExcelAPI.Miscellaneous.LinearInterp(Peturbed_QZ,$K107,1,X$1),ZeroCompFreq,'PDH Calc'!$K107/365)</f>
        <v>1</v>
      </c>
      <c r="Y107" s="8">
        <f ca="1">_xll.Orion.ExcelAPI.Miscellaneous.Zero2DF(_xll.Orion.ExcelAPI.Miscellaneous.LinearInterp(Peturbed_QZ,$K107,1,Y$1),ZeroCompFreq,'PDH Calc'!$K107/365)</f>
        <v>1</v>
      </c>
      <c r="Z107" s="8">
        <f ca="1">_xll.Orion.ExcelAPI.Miscellaneous.Zero2DF(_xll.Orion.ExcelAPI.Miscellaneous.LinearInterp(Peturbed_QZ,$K107,1,Z$1),ZeroCompFreq,'PDH Calc'!$K107/365)</f>
        <v>1</v>
      </c>
      <c r="AA107" s="8">
        <f ca="1">_xll.Orion.ExcelAPI.Miscellaneous.Zero2DF(_xll.Orion.ExcelAPI.Miscellaneous.LinearInterp(Peturbed_QZ,$K107,1,AA$1),ZeroCompFreq,'PDH Calc'!$K107/365)</f>
        <v>1</v>
      </c>
      <c r="AB107" s="8">
        <f ca="1">_xll.Orion.ExcelAPI.Miscellaneous.Zero2DF(_xll.Orion.ExcelAPI.Miscellaneous.LinearInterp(Peturbed_QZ,$K107,1,AB$1),ZeroCompFreq,'PDH Calc'!$K107/365)</f>
        <v>1</v>
      </c>
      <c r="AC107" s="8">
        <f ca="1">_xll.Orion.ExcelAPI.Miscellaneous.Zero2DF(_xll.Orion.ExcelAPI.Miscellaneous.LinearInterp(Peturbed_QZ,$K107,1,AC$1),ZeroCompFreq,'PDH Calc'!$K107/365)</f>
        <v>1</v>
      </c>
      <c r="AD107" s="8">
        <f ca="1">_xll.Orion.ExcelAPI.Miscellaneous.Zero2DF(_xll.Orion.ExcelAPI.Miscellaneous.LinearInterp(Peturbed_QZ,$K107,1,AD$1),ZeroCompFreq,'PDH Calc'!$K107/365)</f>
        <v>1</v>
      </c>
      <c r="AE107" s="8">
        <f ca="1">_xll.Orion.ExcelAPI.Miscellaneous.Zero2DF(_xll.Orion.ExcelAPI.Miscellaneous.LinearInterp(Peturbed_QZ,$K107,1,AE$1),ZeroCompFreq,'PDH Calc'!$K107/365)</f>
        <v>1</v>
      </c>
      <c r="AF107" s="8">
        <f ca="1">_xll.Orion.ExcelAPI.Miscellaneous.Zero2DF(_xll.Orion.ExcelAPI.Miscellaneous.LinearInterp(Peturbed_QZ,$K107,1,AF$1),ZeroCompFreq,'PDH Calc'!$K107/365)</f>
        <v>1</v>
      </c>
      <c r="AG107" s="8">
        <f ca="1">_xll.Orion.ExcelAPI.Miscellaneous.Zero2DF(_xll.Orion.ExcelAPI.Miscellaneous.LinearInterp(Peturbed_QZ,$K107,1,AG$1),ZeroCompFreq,'PDH Calc'!$K107/365)</f>
        <v>1</v>
      </c>
      <c r="AH107" s="8">
        <f ca="1">_xll.Orion.ExcelAPI.Miscellaneous.Zero2DF(_xll.Orion.ExcelAPI.Miscellaneous.LinearInterp(Peturbed_QZ,$K107,1,AH$1),ZeroCompFreq,'PDH Calc'!$K107/365)</f>
        <v>1</v>
      </c>
      <c r="AI107" s="8">
        <f ca="1">_xll.Orion.ExcelAPI.Miscellaneous.Zero2DF(_xll.Orion.ExcelAPI.Miscellaneous.LinearInterp(Peturbed_QZ,$K107,1,AI$1),ZeroCompFreq,'PDH Calc'!$K107/365)</f>
        <v>1</v>
      </c>
      <c r="AJ107" s="8">
        <f ca="1">_xll.Orion.ExcelAPI.Miscellaneous.Zero2DF(_xll.Orion.ExcelAPI.Miscellaneous.LinearInterp(Peturbed_QZ,$K107,1,AJ$1),ZeroCompFreq,'PDH Calc'!$K107/365)</f>
        <v>1</v>
      </c>
      <c r="AK107" s="8">
        <f ca="1">_xll.Orion.ExcelAPI.Miscellaneous.Zero2DF(_xll.Orion.ExcelAPI.Miscellaneous.LinearInterp(Peturbed_QZ,$K107,1,AK$1),ZeroCompFreq,'PDH Calc'!$K107/365)</f>
        <v>1</v>
      </c>
    </row>
    <row r="108" spans="1:37">
      <c r="A108" s="4"/>
      <c r="B108" s="6"/>
      <c r="F108" s="11"/>
      <c r="G108" s="6"/>
      <c r="H108" s="20"/>
      <c r="I108" s="21"/>
      <c r="J108" s="26"/>
      <c r="K108" s="6">
        <f t="shared" ca="1" si="8"/>
        <v>0</v>
      </c>
      <c r="L108" s="201">
        <f ca="1">_xll.Orion.ExcelAPI.Miscellaneous.Zero2DF(_xll.Orion.ExcelAPI.Miscellaneous.LinearInterp(Peturbed_QZ,$K108,1,L$1),ZeroCompFreq,'PDH Calc'!$K108/365)</f>
        <v>1</v>
      </c>
      <c r="M108" s="8">
        <f ca="1">_xll.Orion.ExcelAPI.Miscellaneous.Zero2DF(_xll.Orion.ExcelAPI.Miscellaneous.LinearInterp(Peturbed_QZ,$K108,1,M$1),ZeroCompFreq,'PDH Calc'!$K108/365)</f>
        <v>1</v>
      </c>
      <c r="N108" s="8">
        <f ca="1">_xll.Orion.ExcelAPI.Miscellaneous.Zero2DF(_xll.Orion.ExcelAPI.Miscellaneous.LinearInterp(Peturbed_QZ,$K108,1,N$1),ZeroCompFreq,'PDH Calc'!$K108/365)</f>
        <v>1</v>
      </c>
      <c r="O108" s="8">
        <f ca="1">_xll.Orion.ExcelAPI.Miscellaneous.Zero2DF(_xll.Orion.ExcelAPI.Miscellaneous.LinearInterp(Peturbed_QZ,$K108,1,O$1),ZeroCompFreq,'PDH Calc'!$K108/365)</f>
        <v>1</v>
      </c>
      <c r="P108" s="8">
        <f ca="1">_xll.Orion.ExcelAPI.Miscellaneous.Zero2DF(_xll.Orion.ExcelAPI.Miscellaneous.LinearInterp(Peturbed_QZ,$K108,1,P$1),ZeroCompFreq,'PDH Calc'!$K108/365)</f>
        <v>1</v>
      </c>
      <c r="Q108" s="8">
        <f ca="1">_xll.Orion.ExcelAPI.Miscellaneous.Zero2DF(_xll.Orion.ExcelAPI.Miscellaneous.LinearInterp(Peturbed_QZ,$K108,1,Q$1),ZeroCompFreq,'PDH Calc'!$K108/365)</f>
        <v>1</v>
      </c>
      <c r="R108" s="8">
        <f ca="1">_xll.Orion.ExcelAPI.Miscellaneous.Zero2DF(_xll.Orion.ExcelAPI.Miscellaneous.LinearInterp(Peturbed_QZ,$K108,1,R$1),ZeroCompFreq,'PDH Calc'!$K108/365)</f>
        <v>1</v>
      </c>
      <c r="S108" s="8">
        <f ca="1">_xll.Orion.ExcelAPI.Miscellaneous.Zero2DF(_xll.Orion.ExcelAPI.Miscellaneous.LinearInterp(Peturbed_QZ,$K108,1,S$1),ZeroCompFreq,'PDH Calc'!$K108/365)</f>
        <v>1</v>
      </c>
      <c r="T108" s="8">
        <f ca="1">_xll.Orion.ExcelAPI.Miscellaneous.Zero2DF(_xll.Orion.ExcelAPI.Miscellaneous.LinearInterp(Peturbed_QZ,$K108,1,T$1),ZeroCompFreq,'PDH Calc'!$K108/365)</f>
        <v>1</v>
      </c>
      <c r="U108" s="8">
        <f ca="1">_xll.Orion.ExcelAPI.Miscellaneous.Zero2DF(_xll.Orion.ExcelAPI.Miscellaneous.LinearInterp(Peturbed_QZ,$K108,1,U$1),ZeroCompFreq,'PDH Calc'!$K108/365)</f>
        <v>1</v>
      </c>
      <c r="V108" s="8">
        <f ca="1">_xll.Orion.ExcelAPI.Miscellaneous.Zero2DF(_xll.Orion.ExcelAPI.Miscellaneous.LinearInterp(Peturbed_QZ,$K108,1,V$1),ZeroCompFreq,'PDH Calc'!$K108/365)</f>
        <v>1</v>
      </c>
      <c r="W108" s="8">
        <f ca="1">_xll.Orion.ExcelAPI.Miscellaneous.Zero2DF(_xll.Orion.ExcelAPI.Miscellaneous.LinearInterp(Peturbed_QZ,$K108,1,W$1),ZeroCompFreq,'PDH Calc'!$K108/365)</f>
        <v>1</v>
      </c>
      <c r="X108" s="8">
        <f ca="1">_xll.Orion.ExcelAPI.Miscellaneous.Zero2DF(_xll.Orion.ExcelAPI.Miscellaneous.LinearInterp(Peturbed_QZ,$K108,1,X$1),ZeroCompFreq,'PDH Calc'!$K108/365)</f>
        <v>1</v>
      </c>
      <c r="Y108" s="8">
        <f ca="1">_xll.Orion.ExcelAPI.Miscellaneous.Zero2DF(_xll.Orion.ExcelAPI.Miscellaneous.LinearInterp(Peturbed_QZ,$K108,1,Y$1),ZeroCompFreq,'PDH Calc'!$K108/365)</f>
        <v>1</v>
      </c>
      <c r="Z108" s="8">
        <f ca="1">_xll.Orion.ExcelAPI.Miscellaneous.Zero2DF(_xll.Orion.ExcelAPI.Miscellaneous.LinearInterp(Peturbed_QZ,$K108,1,Z$1),ZeroCompFreq,'PDH Calc'!$K108/365)</f>
        <v>1</v>
      </c>
      <c r="AA108" s="8">
        <f ca="1">_xll.Orion.ExcelAPI.Miscellaneous.Zero2DF(_xll.Orion.ExcelAPI.Miscellaneous.LinearInterp(Peturbed_QZ,$K108,1,AA$1),ZeroCompFreq,'PDH Calc'!$K108/365)</f>
        <v>1</v>
      </c>
      <c r="AB108" s="8">
        <f ca="1">_xll.Orion.ExcelAPI.Miscellaneous.Zero2DF(_xll.Orion.ExcelAPI.Miscellaneous.LinearInterp(Peturbed_QZ,$K108,1,AB$1),ZeroCompFreq,'PDH Calc'!$K108/365)</f>
        <v>1</v>
      </c>
      <c r="AC108" s="8">
        <f ca="1">_xll.Orion.ExcelAPI.Miscellaneous.Zero2DF(_xll.Orion.ExcelAPI.Miscellaneous.LinearInterp(Peturbed_QZ,$K108,1,AC$1),ZeroCompFreq,'PDH Calc'!$K108/365)</f>
        <v>1</v>
      </c>
      <c r="AD108" s="8">
        <f ca="1">_xll.Orion.ExcelAPI.Miscellaneous.Zero2DF(_xll.Orion.ExcelAPI.Miscellaneous.LinearInterp(Peturbed_QZ,$K108,1,AD$1),ZeroCompFreq,'PDH Calc'!$K108/365)</f>
        <v>1</v>
      </c>
      <c r="AE108" s="8">
        <f ca="1">_xll.Orion.ExcelAPI.Miscellaneous.Zero2DF(_xll.Orion.ExcelAPI.Miscellaneous.LinearInterp(Peturbed_QZ,$K108,1,AE$1),ZeroCompFreq,'PDH Calc'!$K108/365)</f>
        <v>1</v>
      </c>
      <c r="AF108" s="8">
        <f ca="1">_xll.Orion.ExcelAPI.Miscellaneous.Zero2DF(_xll.Orion.ExcelAPI.Miscellaneous.LinearInterp(Peturbed_QZ,$K108,1,AF$1),ZeroCompFreq,'PDH Calc'!$K108/365)</f>
        <v>1</v>
      </c>
      <c r="AG108" s="8">
        <f ca="1">_xll.Orion.ExcelAPI.Miscellaneous.Zero2DF(_xll.Orion.ExcelAPI.Miscellaneous.LinearInterp(Peturbed_QZ,$K108,1,AG$1),ZeroCompFreq,'PDH Calc'!$K108/365)</f>
        <v>1</v>
      </c>
      <c r="AH108" s="8">
        <f ca="1">_xll.Orion.ExcelAPI.Miscellaneous.Zero2DF(_xll.Orion.ExcelAPI.Miscellaneous.LinearInterp(Peturbed_QZ,$K108,1,AH$1),ZeroCompFreq,'PDH Calc'!$K108/365)</f>
        <v>1</v>
      </c>
      <c r="AI108" s="8">
        <f ca="1">_xll.Orion.ExcelAPI.Miscellaneous.Zero2DF(_xll.Orion.ExcelAPI.Miscellaneous.LinearInterp(Peturbed_QZ,$K108,1,AI$1),ZeroCompFreq,'PDH Calc'!$K108/365)</f>
        <v>1</v>
      </c>
      <c r="AJ108" s="8">
        <f ca="1">_xll.Orion.ExcelAPI.Miscellaneous.Zero2DF(_xll.Orion.ExcelAPI.Miscellaneous.LinearInterp(Peturbed_QZ,$K108,1,AJ$1),ZeroCompFreq,'PDH Calc'!$K108/365)</f>
        <v>1</v>
      </c>
      <c r="AK108" s="8">
        <f ca="1">_xll.Orion.ExcelAPI.Miscellaneous.Zero2DF(_xll.Orion.ExcelAPI.Miscellaneous.LinearInterp(Peturbed_QZ,$K108,1,AK$1),ZeroCompFreq,'PDH Calc'!$K108/365)</f>
        <v>1</v>
      </c>
    </row>
    <row r="109" spans="1:37">
      <c r="A109" s="4"/>
      <c r="B109" s="6"/>
      <c r="F109" s="11"/>
      <c r="G109" s="6"/>
      <c r="H109" s="20"/>
      <c r="I109" s="21"/>
      <c r="J109" s="26"/>
      <c r="K109" s="6">
        <f t="shared" ca="1" si="8"/>
        <v>0</v>
      </c>
      <c r="L109" s="201">
        <f ca="1">_xll.Orion.ExcelAPI.Miscellaneous.Zero2DF(_xll.Orion.ExcelAPI.Miscellaneous.LinearInterp(Peturbed_QZ,$K109,1,L$1),ZeroCompFreq,'PDH Calc'!$K109/365)</f>
        <v>1</v>
      </c>
      <c r="M109" s="8">
        <f ca="1">_xll.Orion.ExcelAPI.Miscellaneous.Zero2DF(_xll.Orion.ExcelAPI.Miscellaneous.LinearInterp(Peturbed_QZ,$K109,1,M$1),ZeroCompFreq,'PDH Calc'!$K109/365)</f>
        <v>1</v>
      </c>
      <c r="N109" s="8">
        <f ca="1">_xll.Orion.ExcelAPI.Miscellaneous.Zero2DF(_xll.Orion.ExcelAPI.Miscellaneous.LinearInterp(Peturbed_QZ,$K109,1,N$1),ZeroCompFreq,'PDH Calc'!$K109/365)</f>
        <v>1</v>
      </c>
      <c r="O109" s="8">
        <f ca="1">_xll.Orion.ExcelAPI.Miscellaneous.Zero2DF(_xll.Orion.ExcelAPI.Miscellaneous.LinearInterp(Peturbed_QZ,$K109,1,O$1),ZeroCompFreq,'PDH Calc'!$K109/365)</f>
        <v>1</v>
      </c>
      <c r="P109" s="8">
        <f ca="1">_xll.Orion.ExcelAPI.Miscellaneous.Zero2DF(_xll.Orion.ExcelAPI.Miscellaneous.LinearInterp(Peturbed_QZ,$K109,1,P$1),ZeroCompFreq,'PDH Calc'!$K109/365)</f>
        <v>1</v>
      </c>
      <c r="Q109" s="8">
        <f ca="1">_xll.Orion.ExcelAPI.Miscellaneous.Zero2DF(_xll.Orion.ExcelAPI.Miscellaneous.LinearInterp(Peturbed_QZ,$K109,1,Q$1),ZeroCompFreq,'PDH Calc'!$K109/365)</f>
        <v>1</v>
      </c>
      <c r="R109" s="8">
        <f ca="1">_xll.Orion.ExcelAPI.Miscellaneous.Zero2DF(_xll.Orion.ExcelAPI.Miscellaneous.LinearInterp(Peturbed_QZ,$K109,1,R$1),ZeroCompFreq,'PDH Calc'!$K109/365)</f>
        <v>1</v>
      </c>
      <c r="S109" s="8">
        <f ca="1">_xll.Orion.ExcelAPI.Miscellaneous.Zero2DF(_xll.Orion.ExcelAPI.Miscellaneous.LinearInterp(Peturbed_QZ,$K109,1,S$1),ZeroCompFreq,'PDH Calc'!$K109/365)</f>
        <v>1</v>
      </c>
      <c r="T109" s="8">
        <f ca="1">_xll.Orion.ExcelAPI.Miscellaneous.Zero2DF(_xll.Orion.ExcelAPI.Miscellaneous.LinearInterp(Peturbed_QZ,$K109,1,T$1),ZeroCompFreq,'PDH Calc'!$K109/365)</f>
        <v>1</v>
      </c>
      <c r="U109" s="8">
        <f ca="1">_xll.Orion.ExcelAPI.Miscellaneous.Zero2DF(_xll.Orion.ExcelAPI.Miscellaneous.LinearInterp(Peturbed_QZ,$K109,1,U$1),ZeroCompFreq,'PDH Calc'!$K109/365)</f>
        <v>1</v>
      </c>
      <c r="V109" s="8">
        <f ca="1">_xll.Orion.ExcelAPI.Miscellaneous.Zero2DF(_xll.Orion.ExcelAPI.Miscellaneous.LinearInterp(Peturbed_QZ,$K109,1,V$1),ZeroCompFreq,'PDH Calc'!$K109/365)</f>
        <v>1</v>
      </c>
      <c r="W109" s="8">
        <f ca="1">_xll.Orion.ExcelAPI.Miscellaneous.Zero2DF(_xll.Orion.ExcelAPI.Miscellaneous.LinearInterp(Peturbed_QZ,$K109,1,W$1),ZeroCompFreq,'PDH Calc'!$K109/365)</f>
        <v>1</v>
      </c>
      <c r="X109" s="8">
        <f ca="1">_xll.Orion.ExcelAPI.Miscellaneous.Zero2DF(_xll.Orion.ExcelAPI.Miscellaneous.LinearInterp(Peturbed_QZ,$K109,1,X$1),ZeroCompFreq,'PDH Calc'!$K109/365)</f>
        <v>1</v>
      </c>
      <c r="Y109" s="8">
        <f ca="1">_xll.Orion.ExcelAPI.Miscellaneous.Zero2DF(_xll.Orion.ExcelAPI.Miscellaneous.LinearInterp(Peturbed_QZ,$K109,1,Y$1),ZeroCompFreq,'PDH Calc'!$K109/365)</f>
        <v>1</v>
      </c>
      <c r="Z109" s="8">
        <f ca="1">_xll.Orion.ExcelAPI.Miscellaneous.Zero2DF(_xll.Orion.ExcelAPI.Miscellaneous.LinearInterp(Peturbed_QZ,$K109,1,Z$1),ZeroCompFreq,'PDH Calc'!$K109/365)</f>
        <v>1</v>
      </c>
      <c r="AA109" s="8">
        <f ca="1">_xll.Orion.ExcelAPI.Miscellaneous.Zero2DF(_xll.Orion.ExcelAPI.Miscellaneous.LinearInterp(Peturbed_QZ,$K109,1,AA$1),ZeroCompFreq,'PDH Calc'!$K109/365)</f>
        <v>1</v>
      </c>
      <c r="AB109" s="8">
        <f ca="1">_xll.Orion.ExcelAPI.Miscellaneous.Zero2DF(_xll.Orion.ExcelAPI.Miscellaneous.LinearInterp(Peturbed_QZ,$K109,1,AB$1),ZeroCompFreq,'PDH Calc'!$K109/365)</f>
        <v>1</v>
      </c>
      <c r="AC109" s="8">
        <f ca="1">_xll.Orion.ExcelAPI.Miscellaneous.Zero2DF(_xll.Orion.ExcelAPI.Miscellaneous.LinearInterp(Peturbed_QZ,$K109,1,AC$1),ZeroCompFreq,'PDH Calc'!$K109/365)</f>
        <v>1</v>
      </c>
      <c r="AD109" s="8">
        <f ca="1">_xll.Orion.ExcelAPI.Miscellaneous.Zero2DF(_xll.Orion.ExcelAPI.Miscellaneous.LinearInterp(Peturbed_QZ,$K109,1,AD$1),ZeroCompFreq,'PDH Calc'!$K109/365)</f>
        <v>1</v>
      </c>
      <c r="AE109" s="8">
        <f ca="1">_xll.Orion.ExcelAPI.Miscellaneous.Zero2DF(_xll.Orion.ExcelAPI.Miscellaneous.LinearInterp(Peturbed_QZ,$K109,1,AE$1),ZeroCompFreq,'PDH Calc'!$K109/365)</f>
        <v>1</v>
      </c>
      <c r="AF109" s="8">
        <f ca="1">_xll.Orion.ExcelAPI.Miscellaneous.Zero2DF(_xll.Orion.ExcelAPI.Miscellaneous.LinearInterp(Peturbed_QZ,$K109,1,AF$1),ZeroCompFreq,'PDH Calc'!$K109/365)</f>
        <v>1</v>
      </c>
      <c r="AG109" s="8">
        <f ca="1">_xll.Orion.ExcelAPI.Miscellaneous.Zero2DF(_xll.Orion.ExcelAPI.Miscellaneous.LinearInterp(Peturbed_QZ,$K109,1,AG$1),ZeroCompFreq,'PDH Calc'!$K109/365)</f>
        <v>1</v>
      </c>
      <c r="AH109" s="8">
        <f ca="1">_xll.Orion.ExcelAPI.Miscellaneous.Zero2DF(_xll.Orion.ExcelAPI.Miscellaneous.LinearInterp(Peturbed_QZ,$K109,1,AH$1),ZeroCompFreq,'PDH Calc'!$K109/365)</f>
        <v>1</v>
      </c>
      <c r="AI109" s="8">
        <f ca="1">_xll.Orion.ExcelAPI.Miscellaneous.Zero2DF(_xll.Orion.ExcelAPI.Miscellaneous.LinearInterp(Peturbed_QZ,$K109,1,AI$1),ZeroCompFreq,'PDH Calc'!$K109/365)</f>
        <v>1</v>
      </c>
      <c r="AJ109" s="8">
        <f ca="1">_xll.Orion.ExcelAPI.Miscellaneous.Zero2DF(_xll.Orion.ExcelAPI.Miscellaneous.LinearInterp(Peturbed_QZ,$K109,1,AJ$1),ZeroCompFreq,'PDH Calc'!$K109/365)</f>
        <v>1</v>
      </c>
      <c r="AK109" s="8">
        <f ca="1">_xll.Orion.ExcelAPI.Miscellaneous.Zero2DF(_xll.Orion.ExcelAPI.Miscellaneous.LinearInterp(Peturbed_QZ,$K109,1,AK$1),ZeroCompFreq,'PDH Calc'!$K109/365)</f>
        <v>1</v>
      </c>
    </row>
    <row r="110" spans="1:37">
      <c r="A110" s="4"/>
      <c r="B110" s="6"/>
      <c r="F110" s="11"/>
      <c r="G110" s="6"/>
      <c r="H110" s="20"/>
      <c r="I110" s="21"/>
      <c r="J110" s="26"/>
      <c r="K110" s="6">
        <f t="shared" ca="1" si="8"/>
        <v>0</v>
      </c>
      <c r="L110" s="201">
        <f ca="1">_xll.Orion.ExcelAPI.Miscellaneous.Zero2DF(_xll.Orion.ExcelAPI.Miscellaneous.LinearInterp(Peturbed_QZ,$K110,1,L$1),ZeroCompFreq,'PDH Calc'!$K110/365)</f>
        <v>1</v>
      </c>
      <c r="M110" s="8">
        <f ca="1">_xll.Orion.ExcelAPI.Miscellaneous.Zero2DF(_xll.Orion.ExcelAPI.Miscellaneous.LinearInterp(Peturbed_QZ,$K110,1,M$1),ZeroCompFreq,'PDH Calc'!$K110/365)</f>
        <v>1</v>
      </c>
      <c r="N110" s="8">
        <f ca="1">_xll.Orion.ExcelAPI.Miscellaneous.Zero2DF(_xll.Orion.ExcelAPI.Miscellaneous.LinearInterp(Peturbed_QZ,$K110,1,N$1),ZeroCompFreq,'PDH Calc'!$K110/365)</f>
        <v>1</v>
      </c>
      <c r="O110" s="8">
        <f ca="1">_xll.Orion.ExcelAPI.Miscellaneous.Zero2DF(_xll.Orion.ExcelAPI.Miscellaneous.LinearInterp(Peturbed_QZ,$K110,1,O$1),ZeroCompFreq,'PDH Calc'!$K110/365)</f>
        <v>1</v>
      </c>
      <c r="P110" s="8">
        <f ca="1">_xll.Orion.ExcelAPI.Miscellaneous.Zero2DF(_xll.Orion.ExcelAPI.Miscellaneous.LinearInterp(Peturbed_QZ,$K110,1,P$1),ZeroCompFreq,'PDH Calc'!$K110/365)</f>
        <v>1</v>
      </c>
      <c r="Q110" s="8">
        <f ca="1">_xll.Orion.ExcelAPI.Miscellaneous.Zero2DF(_xll.Orion.ExcelAPI.Miscellaneous.LinearInterp(Peturbed_QZ,$K110,1,Q$1),ZeroCompFreq,'PDH Calc'!$K110/365)</f>
        <v>1</v>
      </c>
      <c r="R110" s="8">
        <f ca="1">_xll.Orion.ExcelAPI.Miscellaneous.Zero2DF(_xll.Orion.ExcelAPI.Miscellaneous.LinearInterp(Peturbed_QZ,$K110,1,R$1),ZeroCompFreq,'PDH Calc'!$K110/365)</f>
        <v>1</v>
      </c>
      <c r="S110" s="8">
        <f ca="1">_xll.Orion.ExcelAPI.Miscellaneous.Zero2DF(_xll.Orion.ExcelAPI.Miscellaneous.LinearInterp(Peturbed_QZ,$K110,1,S$1),ZeroCompFreq,'PDH Calc'!$K110/365)</f>
        <v>1</v>
      </c>
      <c r="T110" s="8">
        <f ca="1">_xll.Orion.ExcelAPI.Miscellaneous.Zero2DF(_xll.Orion.ExcelAPI.Miscellaneous.LinearInterp(Peturbed_QZ,$K110,1,T$1),ZeroCompFreq,'PDH Calc'!$K110/365)</f>
        <v>1</v>
      </c>
      <c r="U110" s="8">
        <f ca="1">_xll.Orion.ExcelAPI.Miscellaneous.Zero2DF(_xll.Orion.ExcelAPI.Miscellaneous.LinearInterp(Peturbed_QZ,$K110,1,U$1),ZeroCompFreq,'PDH Calc'!$K110/365)</f>
        <v>1</v>
      </c>
      <c r="V110" s="8">
        <f ca="1">_xll.Orion.ExcelAPI.Miscellaneous.Zero2DF(_xll.Orion.ExcelAPI.Miscellaneous.LinearInterp(Peturbed_QZ,$K110,1,V$1),ZeroCompFreq,'PDH Calc'!$K110/365)</f>
        <v>1</v>
      </c>
      <c r="W110" s="8">
        <f ca="1">_xll.Orion.ExcelAPI.Miscellaneous.Zero2DF(_xll.Orion.ExcelAPI.Miscellaneous.LinearInterp(Peturbed_QZ,$K110,1,W$1),ZeroCompFreq,'PDH Calc'!$K110/365)</f>
        <v>1</v>
      </c>
      <c r="X110" s="8">
        <f ca="1">_xll.Orion.ExcelAPI.Miscellaneous.Zero2DF(_xll.Orion.ExcelAPI.Miscellaneous.LinearInterp(Peturbed_QZ,$K110,1,X$1),ZeroCompFreq,'PDH Calc'!$K110/365)</f>
        <v>1</v>
      </c>
      <c r="Y110" s="8">
        <f ca="1">_xll.Orion.ExcelAPI.Miscellaneous.Zero2DF(_xll.Orion.ExcelAPI.Miscellaneous.LinearInterp(Peturbed_QZ,$K110,1,Y$1),ZeroCompFreq,'PDH Calc'!$K110/365)</f>
        <v>1</v>
      </c>
      <c r="Z110" s="8">
        <f ca="1">_xll.Orion.ExcelAPI.Miscellaneous.Zero2DF(_xll.Orion.ExcelAPI.Miscellaneous.LinearInterp(Peturbed_QZ,$K110,1,Z$1),ZeroCompFreq,'PDH Calc'!$K110/365)</f>
        <v>1</v>
      </c>
      <c r="AA110" s="8">
        <f ca="1">_xll.Orion.ExcelAPI.Miscellaneous.Zero2DF(_xll.Orion.ExcelAPI.Miscellaneous.LinearInterp(Peturbed_QZ,$K110,1,AA$1),ZeroCompFreq,'PDH Calc'!$K110/365)</f>
        <v>1</v>
      </c>
      <c r="AB110" s="8">
        <f ca="1">_xll.Orion.ExcelAPI.Miscellaneous.Zero2DF(_xll.Orion.ExcelAPI.Miscellaneous.LinearInterp(Peturbed_QZ,$K110,1,AB$1),ZeroCompFreq,'PDH Calc'!$K110/365)</f>
        <v>1</v>
      </c>
      <c r="AC110" s="8">
        <f ca="1">_xll.Orion.ExcelAPI.Miscellaneous.Zero2DF(_xll.Orion.ExcelAPI.Miscellaneous.LinearInterp(Peturbed_QZ,$K110,1,AC$1),ZeroCompFreq,'PDH Calc'!$K110/365)</f>
        <v>1</v>
      </c>
      <c r="AD110" s="8">
        <f ca="1">_xll.Orion.ExcelAPI.Miscellaneous.Zero2DF(_xll.Orion.ExcelAPI.Miscellaneous.LinearInterp(Peturbed_QZ,$K110,1,AD$1),ZeroCompFreq,'PDH Calc'!$K110/365)</f>
        <v>1</v>
      </c>
      <c r="AE110" s="8">
        <f ca="1">_xll.Orion.ExcelAPI.Miscellaneous.Zero2DF(_xll.Orion.ExcelAPI.Miscellaneous.LinearInterp(Peturbed_QZ,$K110,1,AE$1),ZeroCompFreq,'PDH Calc'!$K110/365)</f>
        <v>1</v>
      </c>
      <c r="AF110" s="8">
        <f ca="1">_xll.Orion.ExcelAPI.Miscellaneous.Zero2DF(_xll.Orion.ExcelAPI.Miscellaneous.LinearInterp(Peturbed_QZ,$K110,1,AF$1),ZeroCompFreq,'PDH Calc'!$K110/365)</f>
        <v>1</v>
      </c>
      <c r="AG110" s="8">
        <f ca="1">_xll.Orion.ExcelAPI.Miscellaneous.Zero2DF(_xll.Orion.ExcelAPI.Miscellaneous.LinearInterp(Peturbed_QZ,$K110,1,AG$1),ZeroCompFreq,'PDH Calc'!$K110/365)</f>
        <v>1</v>
      </c>
      <c r="AH110" s="8">
        <f ca="1">_xll.Orion.ExcelAPI.Miscellaneous.Zero2DF(_xll.Orion.ExcelAPI.Miscellaneous.LinearInterp(Peturbed_QZ,$K110,1,AH$1),ZeroCompFreq,'PDH Calc'!$K110/365)</f>
        <v>1</v>
      </c>
      <c r="AI110" s="8">
        <f ca="1">_xll.Orion.ExcelAPI.Miscellaneous.Zero2DF(_xll.Orion.ExcelAPI.Miscellaneous.LinearInterp(Peturbed_QZ,$K110,1,AI$1),ZeroCompFreq,'PDH Calc'!$K110/365)</f>
        <v>1</v>
      </c>
      <c r="AJ110" s="8">
        <f ca="1">_xll.Orion.ExcelAPI.Miscellaneous.Zero2DF(_xll.Orion.ExcelAPI.Miscellaneous.LinearInterp(Peturbed_QZ,$K110,1,AJ$1),ZeroCompFreq,'PDH Calc'!$K110/365)</f>
        <v>1</v>
      </c>
      <c r="AK110" s="8">
        <f ca="1">_xll.Orion.ExcelAPI.Miscellaneous.Zero2DF(_xll.Orion.ExcelAPI.Miscellaneous.LinearInterp(Peturbed_QZ,$K110,1,AK$1),ZeroCompFreq,'PDH Calc'!$K110/365)</f>
        <v>1</v>
      </c>
    </row>
    <row r="111" spans="1:37">
      <c r="A111" s="4"/>
      <c r="B111" s="6"/>
      <c r="F111" s="11"/>
      <c r="G111" s="6"/>
      <c r="H111" s="20"/>
      <c r="I111" s="21"/>
      <c r="J111" s="26"/>
      <c r="K111" s="6">
        <f t="shared" ca="1" si="8"/>
        <v>0</v>
      </c>
      <c r="L111" s="201">
        <f ca="1">_xll.Orion.ExcelAPI.Miscellaneous.Zero2DF(_xll.Orion.ExcelAPI.Miscellaneous.LinearInterp(Peturbed_QZ,$K111,1,L$1),ZeroCompFreq,'PDH Calc'!$K111/365)</f>
        <v>1</v>
      </c>
      <c r="M111" s="8">
        <f ca="1">_xll.Orion.ExcelAPI.Miscellaneous.Zero2DF(_xll.Orion.ExcelAPI.Miscellaneous.LinearInterp(Peturbed_QZ,$K111,1,M$1),ZeroCompFreq,'PDH Calc'!$K111/365)</f>
        <v>1</v>
      </c>
      <c r="N111" s="8">
        <f ca="1">_xll.Orion.ExcelAPI.Miscellaneous.Zero2DF(_xll.Orion.ExcelAPI.Miscellaneous.LinearInterp(Peturbed_QZ,$K111,1,N$1),ZeroCompFreq,'PDH Calc'!$K111/365)</f>
        <v>1</v>
      </c>
      <c r="O111" s="8">
        <f ca="1">_xll.Orion.ExcelAPI.Miscellaneous.Zero2DF(_xll.Orion.ExcelAPI.Miscellaneous.LinearInterp(Peturbed_QZ,$K111,1,O$1),ZeroCompFreq,'PDH Calc'!$K111/365)</f>
        <v>1</v>
      </c>
      <c r="P111" s="8">
        <f ca="1">_xll.Orion.ExcelAPI.Miscellaneous.Zero2DF(_xll.Orion.ExcelAPI.Miscellaneous.LinearInterp(Peturbed_QZ,$K111,1,P$1),ZeroCompFreq,'PDH Calc'!$K111/365)</f>
        <v>1</v>
      </c>
      <c r="Q111" s="8">
        <f ca="1">_xll.Orion.ExcelAPI.Miscellaneous.Zero2DF(_xll.Orion.ExcelAPI.Miscellaneous.LinearInterp(Peturbed_QZ,$K111,1,Q$1),ZeroCompFreq,'PDH Calc'!$K111/365)</f>
        <v>1</v>
      </c>
      <c r="R111" s="8">
        <f ca="1">_xll.Orion.ExcelAPI.Miscellaneous.Zero2DF(_xll.Orion.ExcelAPI.Miscellaneous.LinearInterp(Peturbed_QZ,$K111,1,R$1),ZeroCompFreq,'PDH Calc'!$K111/365)</f>
        <v>1</v>
      </c>
      <c r="S111" s="8">
        <f ca="1">_xll.Orion.ExcelAPI.Miscellaneous.Zero2DF(_xll.Orion.ExcelAPI.Miscellaneous.LinearInterp(Peturbed_QZ,$K111,1,S$1),ZeroCompFreq,'PDH Calc'!$K111/365)</f>
        <v>1</v>
      </c>
      <c r="T111" s="8">
        <f ca="1">_xll.Orion.ExcelAPI.Miscellaneous.Zero2DF(_xll.Orion.ExcelAPI.Miscellaneous.LinearInterp(Peturbed_QZ,$K111,1,T$1),ZeroCompFreq,'PDH Calc'!$K111/365)</f>
        <v>1</v>
      </c>
      <c r="U111" s="8">
        <f ca="1">_xll.Orion.ExcelAPI.Miscellaneous.Zero2DF(_xll.Orion.ExcelAPI.Miscellaneous.LinearInterp(Peturbed_QZ,$K111,1,U$1),ZeroCompFreq,'PDH Calc'!$K111/365)</f>
        <v>1</v>
      </c>
      <c r="V111" s="8">
        <f ca="1">_xll.Orion.ExcelAPI.Miscellaneous.Zero2DF(_xll.Orion.ExcelAPI.Miscellaneous.LinearInterp(Peturbed_QZ,$K111,1,V$1),ZeroCompFreq,'PDH Calc'!$K111/365)</f>
        <v>1</v>
      </c>
      <c r="W111" s="8">
        <f ca="1">_xll.Orion.ExcelAPI.Miscellaneous.Zero2DF(_xll.Orion.ExcelAPI.Miscellaneous.LinearInterp(Peturbed_QZ,$K111,1,W$1),ZeroCompFreq,'PDH Calc'!$K111/365)</f>
        <v>1</v>
      </c>
      <c r="X111" s="8">
        <f ca="1">_xll.Orion.ExcelAPI.Miscellaneous.Zero2DF(_xll.Orion.ExcelAPI.Miscellaneous.LinearInterp(Peturbed_QZ,$K111,1,X$1),ZeroCompFreq,'PDH Calc'!$K111/365)</f>
        <v>1</v>
      </c>
      <c r="Y111" s="8">
        <f ca="1">_xll.Orion.ExcelAPI.Miscellaneous.Zero2DF(_xll.Orion.ExcelAPI.Miscellaneous.LinearInterp(Peturbed_QZ,$K111,1,Y$1),ZeroCompFreq,'PDH Calc'!$K111/365)</f>
        <v>1</v>
      </c>
      <c r="Z111" s="8">
        <f ca="1">_xll.Orion.ExcelAPI.Miscellaneous.Zero2DF(_xll.Orion.ExcelAPI.Miscellaneous.LinearInterp(Peturbed_QZ,$K111,1,Z$1),ZeroCompFreq,'PDH Calc'!$K111/365)</f>
        <v>1</v>
      </c>
      <c r="AA111" s="8">
        <f ca="1">_xll.Orion.ExcelAPI.Miscellaneous.Zero2DF(_xll.Orion.ExcelAPI.Miscellaneous.LinearInterp(Peturbed_QZ,$K111,1,AA$1),ZeroCompFreq,'PDH Calc'!$K111/365)</f>
        <v>1</v>
      </c>
      <c r="AB111" s="8">
        <f ca="1">_xll.Orion.ExcelAPI.Miscellaneous.Zero2DF(_xll.Orion.ExcelAPI.Miscellaneous.LinearInterp(Peturbed_QZ,$K111,1,AB$1),ZeroCompFreq,'PDH Calc'!$K111/365)</f>
        <v>1</v>
      </c>
      <c r="AC111" s="8">
        <f ca="1">_xll.Orion.ExcelAPI.Miscellaneous.Zero2DF(_xll.Orion.ExcelAPI.Miscellaneous.LinearInterp(Peturbed_QZ,$K111,1,AC$1),ZeroCompFreq,'PDH Calc'!$K111/365)</f>
        <v>1</v>
      </c>
      <c r="AD111" s="8">
        <f ca="1">_xll.Orion.ExcelAPI.Miscellaneous.Zero2DF(_xll.Orion.ExcelAPI.Miscellaneous.LinearInterp(Peturbed_QZ,$K111,1,AD$1),ZeroCompFreq,'PDH Calc'!$K111/365)</f>
        <v>1</v>
      </c>
      <c r="AE111" s="8">
        <f ca="1">_xll.Orion.ExcelAPI.Miscellaneous.Zero2DF(_xll.Orion.ExcelAPI.Miscellaneous.LinearInterp(Peturbed_QZ,$K111,1,AE$1),ZeroCompFreq,'PDH Calc'!$K111/365)</f>
        <v>1</v>
      </c>
      <c r="AF111" s="8">
        <f ca="1">_xll.Orion.ExcelAPI.Miscellaneous.Zero2DF(_xll.Orion.ExcelAPI.Miscellaneous.LinearInterp(Peturbed_QZ,$K111,1,AF$1),ZeroCompFreq,'PDH Calc'!$K111/365)</f>
        <v>1</v>
      </c>
      <c r="AG111" s="8">
        <f ca="1">_xll.Orion.ExcelAPI.Miscellaneous.Zero2DF(_xll.Orion.ExcelAPI.Miscellaneous.LinearInterp(Peturbed_QZ,$K111,1,AG$1),ZeroCompFreq,'PDH Calc'!$K111/365)</f>
        <v>1</v>
      </c>
      <c r="AH111" s="8">
        <f ca="1">_xll.Orion.ExcelAPI.Miscellaneous.Zero2DF(_xll.Orion.ExcelAPI.Miscellaneous.LinearInterp(Peturbed_QZ,$K111,1,AH$1),ZeroCompFreq,'PDH Calc'!$K111/365)</f>
        <v>1</v>
      </c>
      <c r="AI111" s="8">
        <f ca="1">_xll.Orion.ExcelAPI.Miscellaneous.Zero2DF(_xll.Orion.ExcelAPI.Miscellaneous.LinearInterp(Peturbed_QZ,$K111,1,AI$1),ZeroCompFreq,'PDH Calc'!$K111/365)</f>
        <v>1</v>
      </c>
      <c r="AJ111" s="8">
        <f ca="1">_xll.Orion.ExcelAPI.Miscellaneous.Zero2DF(_xll.Orion.ExcelAPI.Miscellaneous.LinearInterp(Peturbed_QZ,$K111,1,AJ$1),ZeroCompFreq,'PDH Calc'!$K111/365)</f>
        <v>1</v>
      </c>
      <c r="AK111" s="8">
        <f ca="1">_xll.Orion.ExcelAPI.Miscellaneous.Zero2DF(_xll.Orion.ExcelAPI.Miscellaneous.LinearInterp(Peturbed_QZ,$K111,1,AK$1),ZeroCompFreq,'PDH Calc'!$K111/365)</f>
        <v>1</v>
      </c>
    </row>
    <row r="112" spans="1:37">
      <c r="A112" s="4"/>
      <c r="B112" s="6"/>
      <c r="F112" s="11"/>
      <c r="G112" s="6"/>
      <c r="H112" s="20"/>
      <c r="I112" s="21"/>
      <c r="J112" s="26"/>
      <c r="K112" s="6">
        <f t="shared" ca="1" si="8"/>
        <v>0</v>
      </c>
      <c r="L112" s="201">
        <f ca="1">_xll.Orion.ExcelAPI.Miscellaneous.Zero2DF(_xll.Orion.ExcelAPI.Miscellaneous.LinearInterp(Peturbed_QZ,$K112,1,L$1),ZeroCompFreq,'PDH Calc'!$K112/365)</f>
        <v>1</v>
      </c>
      <c r="M112" s="8">
        <f ca="1">_xll.Orion.ExcelAPI.Miscellaneous.Zero2DF(_xll.Orion.ExcelAPI.Miscellaneous.LinearInterp(Peturbed_QZ,$K112,1,M$1),ZeroCompFreq,'PDH Calc'!$K112/365)</f>
        <v>1</v>
      </c>
      <c r="N112" s="8">
        <f ca="1">_xll.Orion.ExcelAPI.Miscellaneous.Zero2DF(_xll.Orion.ExcelAPI.Miscellaneous.LinearInterp(Peturbed_QZ,$K112,1,N$1),ZeroCompFreq,'PDH Calc'!$K112/365)</f>
        <v>1</v>
      </c>
      <c r="O112" s="8">
        <f ca="1">_xll.Orion.ExcelAPI.Miscellaneous.Zero2DF(_xll.Orion.ExcelAPI.Miscellaneous.LinearInterp(Peturbed_QZ,$K112,1,O$1),ZeroCompFreq,'PDH Calc'!$K112/365)</f>
        <v>1</v>
      </c>
      <c r="P112" s="8">
        <f ca="1">_xll.Orion.ExcelAPI.Miscellaneous.Zero2DF(_xll.Orion.ExcelAPI.Miscellaneous.LinearInterp(Peturbed_QZ,$K112,1,P$1),ZeroCompFreq,'PDH Calc'!$K112/365)</f>
        <v>1</v>
      </c>
      <c r="Q112" s="8">
        <f ca="1">_xll.Orion.ExcelAPI.Miscellaneous.Zero2DF(_xll.Orion.ExcelAPI.Miscellaneous.LinearInterp(Peturbed_QZ,$K112,1,Q$1),ZeroCompFreq,'PDH Calc'!$K112/365)</f>
        <v>1</v>
      </c>
      <c r="R112" s="8">
        <f ca="1">_xll.Orion.ExcelAPI.Miscellaneous.Zero2DF(_xll.Orion.ExcelAPI.Miscellaneous.LinearInterp(Peturbed_QZ,$K112,1,R$1),ZeroCompFreq,'PDH Calc'!$K112/365)</f>
        <v>1</v>
      </c>
      <c r="S112" s="8">
        <f ca="1">_xll.Orion.ExcelAPI.Miscellaneous.Zero2DF(_xll.Orion.ExcelAPI.Miscellaneous.LinearInterp(Peturbed_QZ,$K112,1,S$1),ZeroCompFreq,'PDH Calc'!$K112/365)</f>
        <v>1</v>
      </c>
      <c r="T112" s="8">
        <f ca="1">_xll.Orion.ExcelAPI.Miscellaneous.Zero2DF(_xll.Orion.ExcelAPI.Miscellaneous.LinearInterp(Peturbed_QZ,$K112,1,T$1),ZeroCompFreq,'PDH Calc'!$K112/365)</f>
        <v>1</v>
      </c>
      <c r="U112" s="8">
        <f ca="1">_xll.Orion.ExcelAPI.Miscellaneous.Zero2DF(_xll.Orion.ExcelAPI.Miscellaneous.LinearInterp(Peturbed_QZ,$K112,1,U$1),ZeroCompFreq,'PDH Calc'!$K112/365)</f>
        <v>1</v>
      </c>
      <c r="V112" s="8">
        <f ca="1">_xll.Orion.ExcelAPI.Miscellaneous.Zero2DF(_xll.Orion.ExcelAPI.Miscellaneous.LinearInterp(Peturbed_QZ,$K112,1,V$1),ZeroCompFreq,'PDH Calc'!$K112/365)</f>
        <v>1</v>
      </c>
      <c r="W112" s="8">
        <f ca="1">_xll.Orion.ExcelAPI.Miscellaneous.Zero2DF(_xll.Orion.ExcelAPI.Miscellaneous.LinearInterp(Peturbed_QZ,$K112,1,W$1),ZeroCompFreq,'PDH Calc'!$K112/365)</f>
        <v>1</v>
      </c>
      <c r="X112" s="8">
        <f ca="1">_xll.Orion.ExcelAPI.Miscellaneous.Zero2DF(_xll.Orion.ExcelAPI.Miscellaneous.LinearInterp(Peturbed_QZ,$K112,1,X$1),ZeroCompFreq,'PDH Calc'!$K112/365)</f>
        <v>1</v>
      </c>
      <c r="Y112" s="8">
        <f ca="1">_xll.Orion.ExcelAPI.Miscellaneous.Zero2DF(_xll.Orion.ExcelAPI.Miscellaneous.LinearInterp(Peturbed_QZ,$K112,1,Y$1),ZeroCompFreq,'PDH Calc'!$K112/365)</f>
        <v>1</v>
      </c>
      <c r="Z112" s="8">
        <f ca="1">_xll.Orion.ExcelAPI.Miscellaneous.Zero2DF(_xll.Orion.ExcelAPI.Miscellaneous.LinearInterp(Peturbed_QZ,$K112,1,Z$1),ZeroCompFreq,'PDH Calc'!$K112/365)</f>
        <v>1</v>
      </c>
      <c r="AA112" s="8">
        <f ca="1">_xll.Orion.ExcelAPI.Miscellaneous.Zero2DF(_xll.Orion.ExcelAPI.Miscellaneous.LinearInterp(Peturbed_QZ,$K112,1,AA$1),ZeroCompFreq,'PDH Calc'!$K112/365)</f>
        <v>1</v>
      </c>
      <c r="AB112" s="8">
        <f ca="1">_xll.Orion.ExcelAPI.Miscellaneous.Zero2DF(_xll.Orion.ExcelAPI.Miscellaneous.LinearInterp(Peturbed_QZ,$K112,1,AB$1),ZeroCompFreq,'PDH Calc'!$K112/365)</f>
        <v>1</v>
      </c>
      <c r="AC112" s="8">
        <f ca="1">_xll.Orion.ExcelAPI.Miscellaneous.Zero2DF(_xll.Orion.ExcelAPI.Miscellaneous.LinearInterp(Peturbed_QZ,$K112,1,AC$1),ZeroCompFreq,'PDH Calc'!$K112/365)</f>
        <v>1</v>
      </c>
      <c r="AD112" s="8">
        <f ca="1">_xll.Orion.ExcelAPI.Miscellaneous.Zero2DF(_xll.Orion.ExcelAPI.Miscellaneous.LinearInterp(Peturbed_QZ,$K112,1,AD$1),ZeroCompFreq,'PDH Calc'!$K112/365)</f>
        <v>1</v>
      </c>
      <c r="AE112" s="8">
        <f ca="1">_xll.Orion.ExcelAPI.Miscellaneous.Zero2DF(_xll.Orion.ExcelAPI.Miscellaneous.LinearInterp(Peturbed_QZ,$K112,1,AE$1),ZeroCompFreq,'PDH Calc'!$K112/365)</f>
        <v>1</v>
      </c>
      <c r="AF112" s="8">
        <f ca="1">_xll.Orion.ExcelAPI.Miscellaneous.Zero2DF(_xll.Orion.ExcelAPI.Miscellaneous.LinearInterp(Peturbed_QZ,$K112,1,AF$1),ZeroCompFreq,'PDH Calc'!$K112/365)</f>
        <v>1</v>
      </c>
      <c r="AG112" s="8">
        <f ca="1">_xll.Orion.ExcelAPI.Miscellaneous.Zero2DF(_xll.Orion.ExcelAPI.Miscellaneous.LinearInterp(Peturbed_QZ,$K112,1,AG$1),ZeroCompFreq,'PDH Calc'!$K112/365)</f>
        <v>1</v>
      </c>
      <c r="AH112" s="8">
        <f ca="1">_xll.Orion.ExcelAPI.Miscellaneous.Zero2DF(_xll.Orion.ExcelAPI.Miscellaneous.LinearInterp(Peturbed_QZ,$K112,1,AH$1),ZeroCompFreq,'PDH Calc'!$K112/365)</f>
        <v>1</v>
      </c>
      <c r="AI112" s="8">
        <f ca="1">_xll.Orion.ExcelAPI.Miscellaneous.Zero2DF(_xll.Orion.ExcelAPI.Miscellaneous.LinearInterp(Peturbed_QZ,$K112,1,AI$1),ZeroCompFreq,'PDH Calc'!$K112/365)</f>
        <v>1</v>
      </c>
      <c r="AJ112" s="8">
        <f ca="1">_xll.Orion.ExcelAPI.Miscellaneous.Zero2DF(_xll.Orion.ExcelAPI.Miscellaneous.LinearInterp(Peturbed_QZ,$K112,1,AJ$1),ZeroCompFreq,'PDH Calc'!$K112/365)</f>
        <v>1</v>
      </c>
      <c r="AK112" s="8">
        <f ca="1">_xll.Orion.ExcelAPI.Miscellaneous.Zero2DF(_xll.Orion.ExcelAPI.Miscellaneous.LinearInterp(Peturbed_QZ,$K112,1,AK$1),ZeroCompFreq,'PDH Calc'!$K112/365)</f>
        <v>1</v>
      </c>
    </row>
    <row r="113" spans="1:37">
      <c r="A113" s="4"/>
      <c r="B113" s="6"/>
      <c r="F113" s="11"/>
      <c r="G113" s="6"/>
      <c r="H113" s="20"/>
      <c r="I113" s="21"/>
      <c r="J113" s="26"/>
      <c r="K113" s="6">
        <f t="shared" ca="1" si="8"/>
        <v>0</v>
      </c>
      <c r="L113" s="201">
        <f ca="1">_xll.Orion.ExcelAPI.Miscellaneous.Zero2DF(_xll.Orion.ExcelAPI.Miscellaneous.LinearInterp(Peturbed_QZ,$K113,1,L$1),ZeroCompFreq,'PDH Calc'!$K113/365)</f>
        <v>1</v>
      </c>
      <c r="M113" s="8">
        <f ca="1">_xll.Orion.ExcelAPI.Miscellaneous.Zero2DF(_xll.Orion.ExcelAPI.Miscellaneous.LinearInterp(Peturbed_QZ,$K113,1,M$1),ZeroCompFreq,'PDH Calc'!$K113/365)</f>
        <v>1</v>
      </c>
      <c r="N113" s="8">
        <f ca="1">_xll.Orion.ExcelAPI.Miscellaneous.Zero2DF(_xll.Orion.ExcelAPI.Miscellaneous.LinearInterp(Peturbed_QZ,$K113,1,N$1),ZeroCompFreq,'PDH Calc'!$K113/365)</f>
        <v>1</v>
      </c>
      <c r="O113" s="8">
        <f ca="1">_xll.Orion.ExcelAPI.Miscellaneous.Zero2DF(_xll.Orion.ExcelAPI.Miscellaneous.LinearInterp(Peturbed_QZ,$K113,1,O$1),ZeroCompFreq,'PDH Calc'!$K113/365)</f>
        <v>1</v>
      </c>
      <c r="P113" s="8">
        <f ca="1">_xll.Orion.ExcelAPI.Miscellaneous.Zero2DF(_xll.Orion.ExcelAPI.Miscellaneous.LinearInterp(Peturbed_QZ,$K113,1,P$1),ZeroCompFreq,'PDH Calc'!$K113/365)</f>
        <v>1</v>
      </c>
      <c r="Q113" s="8">
        <f ca="1">_xll.Orion.ExcelAPI.Miscellaneous.Zero2DF(_xll.Orion.ExcelAPI.Miscellaneous.LinearInterp(Peturbed_QZ,$K113,1,Q$1),ZeroCompFreq,'PDH Calc'!$K113/365)</f>
        <v>1</v>
      </c>
      <c r="R113" s="8">
        <f ca="1">_xll.Orion.ExcelAPI.Miscellaneous.Zero2DF(_xll.Orion.ExcelAPI.Miscellaneous.LinearInterp(Peturbed_QZ,$K113,1,R$1),ZeroCompFreq,'PDH Calc'!$K113/365)</f>
        <v>1</v>
      </c>
      <c r="S113" s="8">
        <f ca="1">_xll.Orion.ExcelAPI.Miscellaneous.Zero2DF(_xll.Orion.ExcelAPI.Miscellaneous.LinearInterp(Peturbed_QZ,$K113,1,S$1),ZeroCompFreq,'PDH Calc'!$K113/365)</f>
        <v>1</v>
      </c>
      <c r="T113" s="8">
        <f ca="1">_xll.Orion.ExcelAPI.Miscellaneous.Zero2DF(_xll.Orion.ExcelAPI.Miscellaneous.LinearInterp(Peturbed_QZ,$K113,1,T$1),ZeroCompFreq,'PDH Calc'!$K113/365)</f>
        <v>1</v>
      </c>
      <c r="U113" s="8">
        <f ca="1">_xll.Orion.ExcelAPI.Miscellaneous.Zero2DF(_xll.Orion.ExcelAPI.Miscellaneous.LinearInterp(Peturbed_QZ,$K113,1,U$1),ZeroCompFreq,'PDH Calc'!$K113/365)</f>
        <v>1</v>
      </c>
      <c r="V113" s="8">
        <f ca="1">_xll.Orion.ExcelAPI.Miscellaneous.Zero2DF(_xll.Orion.ExcelAPI.Miscellaneous.LinearInterp(Peturbed_QZ,$K113,1,V$1),ZeroCompFreq,'PDH Calc'!$K113/365)</f>
        <v>1</v>
      </c>
      <c r="W113" s="8">
        <f ca="1">_xll.Orion.ExcelAPI.Miscellaneous.Zero2DF(_xll.Orion.ExcelAPI.Miscellaneous.LinearInterp(Peturbed_QZ,$K113,1,W$1),ZeroCompFreq,'PDH Calc'!$K113/365)</f>
        <v>1</v>
      </c>
      <c r="X113" s="8">
        <f ca="1">_xll.Orion.ExcelAPI.Miscellaneous.Zero2DF(_xll.Orion.ExcelAPI.Miscellaneous.LinearInterp(Peturbed_QZ,$K113,1,X$1),ZeroCompFreq,'PDH Calc'!$K113/365)</f>
        <v>1</v>
      </c>
      <c r="Y113" s="8">
        <f ca="1">_xll.Orion.ExcelAPI.Miscellaneous.Zero2DF(_xll.Orion.ExcelAPI.Miscellaneous.LinearInterp(Peturbed_QZ,$K113,1,Y$1),ZeroCompFreq,'PDH Calc'!$K113/365)</f>
        <v>1</v>
      </c>
      <c r="Z113" s="8">
        <f ca="1">_xll.Orion.ExcelAPI.Miscellaneous.Zero2DF(_xll.Orion.ExcelAPI.Miscellaneous.LinearInterp(Peturbed_QZ,$K113,1,Z$1),ZeroCompFreq,'PDH Calc'!$K113/365)</f>
        <v>1</v>
      </c>
      <c r="AA113" s="8">
        <f ca="1">_xll.Orion.ExcelAPI.Miscellaneous.Zero2DF(_xll.Orion.ExcelAPI.Miscellaneous.LinearInterp(Peturbed_QZ,$K113,1,AA$1),ZeroCompFreq,'PDH Calc'!$K113/365)</f>
        <v>1</v>
      </c>
      <c r="AB113" s="8">
        <f ca="1">_xll.Orion.ExcelAPI.Miscellaneous.Zero2DF(_xll.Orion.ExcelAPI.Miscellaneous.LinearInterp(Peturbed_QZ,$K113,1,AB$1),ZeroCompFreq,'PDH Calc'!$K113/365)</f>
        <v>1</v>
      </c>
      <c r="AC113" s="8">
        <f ca="1">_xll.Orion.ExcelAPI.Miscellaneous.Zero2DF(_xll.Orion.ExcelAPI.Miscellaneous.LinearInterp(Peturbed_QZ,$K113,1,AC$1),ZeroCompFreq,'PDH Calc'!$K113/365)</f>
        <v>1</v>
      </c>
      <c r="AD113" s="8">
        <f ca="1">_xll.Orion.ExcelAPI.Miscellaneous.Zero2DF(_xll.Orion.ExcelAPI.Miscellaneous.LinearInterp(Peturbed_QZ,$K113,1,AD$1),ZeroCompFreq,'PDH Calc'!$K113/365)</f>
        <v>1</v>
      </c>
      <c r="AE113" s="8">
        <f ca="1">_xll.Orion.ExcelAPI.Miscellaneous.Zero2DF(_xll.Orion.ExcelAPI.Miscellaneous.LinearInterp(Peturbed_QZ,$K113,1,AE$1),ZeroCompFreq,'PDH Calc'!$K113/365)</f>
        <v>1</v>
      </c>
      <c r="AF113" s="8">
        <f ca="1">_xll.Orion.ExcelAPI.Miscellaneous.Zero2DF(_xll.Orion.ExcelAPI.Miscellaneous.LinearInterp(Peturbed_QZ,$K113,1,AF$1),ZeroCompFreq,'PDH Calc'!$K113/365)</f>
        <v>1</v>
      </c>
      <c r="AG113" s="8">
        <f ca="1">_xll.Orion.ExcelAPI.Miscellaneous.Zero2DF(_xll.Orion.ExcelAPI.Miscellaneous.LinearInterp(Peturbed_QZ,$K113,1,AG$1),ZeroCompFreq,'PDH Calc'!$K113/365)</f>
        <v>1</v>
      </c>
      <c r="AH113" s="8">
        <f ca="1">_xll.Orion.ExcelAPI.Miscellaneous.Zero2DF(_xll.Orion.ExcelAPI.Miscellaneous.LinearInterp(Peturbed_QZ,$K113,1,AH$1),ZeroCompFreq,'PDH Calc'!$K113/365)</f>
        <v>1</v>
      </c>
      <c r="AI113" s="8">
        <f ca="1">_xll.Orion.ExcelAPI.Miscellaneous.Zero2DF(_xll.Orion.ExcelAPI.Miscellaneous.LinearInterp(Peturbed_QZ,$K113,1,AI$1),ZeroCompFreq,'PDH Calc'!$K113/365)</f>
        <v>1</v>
      </c>
      <c r="AJ113" s="8">
        <f ca="1">_xll.Orion.ExcelAPI.Miscellaneous.Zero2DF(_xll.Orion.ExcelAPI.Miscellaneous.LinearInterp(Peturbed_QZ,$K113,1,AJ$1),ZeroCompFreq,'PDH Calc'!$K113/365)</f>
        <v>1</v>
      </c>
      <c r="AK113" s="8">
        <f ca="1">_xll.Orion.ExcelAPI.Miscellaneous.Zero2DF(_xll.Orion.ExcelAPI.Miscellaneous.LinearInterp(Peturbed_QZ,$K113,1,AK$1),ZeroCompFreq,'PDH Calc'!$K113/365)</f>
        <v>1</v>
      </c>
    </row>
    <row r="114" spans="1:37">
      <c r="A114" s="4"/>
      <c r="B114" s="6"/>
      <c r="F114" s="11"/>
      <c r="G114" s="6"/>
      <c r="H114" s="20"/>
      <c r="I114" s="21"/>
      <c r="J114" s="26"/>
      <c r="K114" s="6">
        <f t="shared" ca="1" si="8"/>
        <v>0</v>
      </c>
      <c r="L114" s="201">
        <f ca="1">_xll.Orion.ExcelAPI.Miscellaneous.Zero2DF(_xll.Orion.ExcelAPI.Miscellaneous.LinearInterp(Peturbed_QZ,$K114,1,L$1),ZeroCompFreq,'PDH Calc'!$K114/365)</f>
        <v>1</v>
      </c>
      <c r="M114" s="8">
        <f ca="1">_xll.Orion.ExcelAPI.Miscellaneous.Zero2DF(_xll.Orion.ExcelAPI.Miscellaneous.LinearInterp(Peturbed_QZ,$K114,1,M$1),ZeroCompFreq,'PDH Calc'!$K114/365)</f>
        <v>1</v>
      </c>
      <c r="N114" s="8">
        <f ca="1">_xll.Orion.ExcelAPI.Miscellaneous.Zero2DF(_xll.Orion.ExcelAPI.Miscellaneous.LinearInterp(Peturbed_QZ,$K114,1,N$1),ZeroCompFreq,'PDH Calc'!$K114/365)</f>
        <v>1</v>
      </c>
      <c r="O114" s="8">
        <f ca="1">_xll.Orion.ExcelAPI.Miscellaneous.Zero2DF(_xll.Orion.ExcelAPI.Miscellaneous.LinearInterp(Peturbed_QZ,$K114,1,O$1),ZeroCompFreq,'PDH Calc'!$K114/365)</f>
        <v>1</v>
      </c>
      <c r="P114" s="8">
        <f ca="1">_xll.Orion.ExcelAPI.Miscellaneous.Zero2DF(_xll.Orion.ExcelAPI.Miscellaneous.LinearInterp(Peturbed_QZ,$K114,1,P$1),ZeroCompFreq,'PDH Calc'!$K114/365)</f>
        <v>1</v>
      </c>
      <c r="Q114" s="8">
        <f ca="1">_xll.Orion.ExcelAPI.Miscellaneous.Zero2DF(_xll.Orion.ExcelAPI.Miscellaneous.LinearInterp(Peturbed_QZ,$K114,1,Q$1),ZeroCompFreq,'PDH Calc'!$K114/365)</f>
        <v>1</v>
      </c>
      <c r="R114" s="8">
        <f ca="1">_xll.Orion.ExcelAPI.Miscellaneous.Zero2DF(_xll.Orion.ExcelAPI.Miscellaneous.LinearInterp(Peturbed_QZ,$K114,1,R$1),ZeroCompFreq,'PDH Calc'!$K114/365)</f>
        <v>1</v>
      </c>
      <c r="S114" s="8">
        <f ca="1">_xll.Orion.ExcelAPI.Miscellaneous.Zero2DF(_xll.Orion.ExcelAPI.Miscellaneous.LinearInterp(Peturbed_QZ,$K114,1,S$1),ZeroCompFreq,'PDH Calc'!$K114/365)</f>
        <v>1</v>
      </c>
      <c r="T114" s="8">
        <f ca="1">_xll.Orion.ExcelAPI.Miscellaneous.Zero2DF(_xll.Orion.ExcelAPI.Miscellaneous.LinearInterp(Peturbed_QZ,$K114,1,T$1),ZeroCompFreq,'PDH Calc'!$K114/365)</f>
        <v>1</v>
      </c>
      <c r="U114" s="8">
        <f ca="1">_xll.Orion.ExcelAPI.Miscellaneous.Zero2DF(_xll.Orion.ExcelAPI.Miscellaneous.LinearInterp(Peturbed_QZ,$K114,1,U$1),ZeroCompFreq,'PDH Calc'!$K114/365)</f>
        <v>1</v>
      </c>
      <c r="V114" s="8">
        <f ca="1">_xll.Orion.ExcelAPI.Miscellaneous.Zero2DF(_xll.Orion.ExcelAPI.Miscellaneous.LinearInterp(Peturbed_QZ,$K114,1,V$1),ZeroCompFreq,'PDH Calc'!$K114/365)</f>
        <v>1</v>
      </c>
      <c r="W114" s="8">
        <f ca="1">_xll.Orion.ExcelAPI.Miscellaneous.Zero2DF(_xll.Orion.ExcelAPI.Miscellaneous.LinearInterp(Peturbed_QZ,$K114,1,W$1),ZeroCompFreq,'PDH Calc'!$K114/365)</f>
        <v>1</v>
      </c>
      <c r="X114" s="8">
        <f ca="1">_xll.Orion.ExcelAPI.Miscellaneous.Zero2DF(_xll.Orion.ExcelAPI.Miscellaneous.LinearInterp(Peturbed_QZ,$K114,1,X$1),ZeroCompFreq,'PDH Calc'!$K114/365)</f>
        <v>1</v>
      </c>
      <c r="Y114" s="8">
        <f ca="1">_xll.Orion.ExcelAPI.Miscellaneous.Zero2DF(_xll.Orion.ExcelAPI.Miscellaneous.LinearInterp(Peturbed_QZ,$K114,1,Y$1),ZeroCompFreq,'PDH Calc'!$K114/365)</f>
        <v>1</v>
      </c>
      <c r="Z114" s="8">
        <f ca="1">_xll.Orion.ExcelAPI.Miscellaneous.Zero2DF(_xll.Orion.ExcelAPI.Miscellaneous.LinearInterp(Peturbed_QZ,$K114,1,Z$1),ZeroCompFreq,'PDH Calc'!$K114/365)</f>
        <v>1</v>
      </c>
      <c r="AA114" s="8">
        <f ca="1">_xll.Orion.ExcelAPI.Miscellaneous.Zero2DF(_xll.Orion.ExcelAPI.Miscellaneous.LinearInterp(Peturbed_QZ,$K114,1,AA$1),ZeroCompFreq,'PDH Calc'!$K114/365)</f>
        <v>1</v>
      </c>
      <c r="AB114" s="8">
        <f ca="1">_xll.Orion.ExcelAPI.Miscellaneous.Zero2DF(_xll.Orion.ExcelAPI.Miscellaneous.LinearInterp(Peturbed_QZ,$K114,1,AB$1),ZeroCompFreq,'PDH Calc'!$K114/365)</f>
        <v>1</v>
      </c>
      <c r="AC114" s="8">
        <f ca="1">_xll.Orion.ExcelAPI.Miscellaneous.Zero2DF(_xll.Orion.ExcelAPI.Miscellaneous.LinearInterp(Peturbed_QZ,$K114,1,AC$1),ZeroCompFreq,'PDH Calc'!$K114/365)</f>
        <v>1</v>
      </c>
      <c r="AD114" s="8">
        <f ca="1">_xll.Orion.ExcelAPI.Miscellaneous.Zero2DF(_xll.Orion.ExcelAPI.Miscellaneous.LinearInterp(Peturbed_QZ,$K114,1,AD$1),ZeroCompFreq,'PDH Calc'!$K114/365)</f>
        <v>1</v>
      </c>
      <c r="AE114" s="8">
        <f ca="1">_xll.Orion.ExcelAPI.Miscellaneous.Zero2DF(_xll.Orion.ExcelAPI.Miscellaneous.LinearInterp(Peturbed_QZ,$K114,1,AE$1),ZeroCompFreq,'PDH Calc'!$K114/365)</f>
        <v>1</v>
      </c>
      <c r="AF114" s="8">
        <f ca="1">_xll.Orion.ExcelAPI.Miscellaneous.Zero2DF(_xll.Orion.ExcelAPI.Miscellaneous.LinearInterp(Peturbed_QZ,$K114,1,AF$1),ZeroCompFreq,'PDH Calc'!$K114/365)</f>
        <v>1</v>
      </c>
      <c r="AG114" s="8">
        <f ca="1">_xll.Orion.ExcelAPI.Miscellaneous.Zero2DF(_xll.Orion.ExcelAPI.Miscellaneous.LinearInterp(Peturbed_QZ,$K114,1,AG$1),ZeroCompFreq,'PDH Calc'!$K114/365)</f>
        <v>1</v>
      </c>
      <c r="AH114" s="8">
        <f ca="1">_xll.Orion.ExcelAPI.Miscellaneous.Zero2DF(_xll.Orion.ExcelAPI.Miscellaneous.LinearInterp(Peturbed_QZ,$K114,1,AH$1),ZeroCompFreq,'PDH Calc'!$K114/365)</f>
        <v>1</v>
      </c>
      <c r="AI114" s="8">
        <f ca="1">_xll.Orion.ExcelAPI.Miscellaneous.Zero2DF(_xll.Orion.ExcelAPI.Miscellaneous.LinearInterp(Peturbed_QZ,$K114,1,AI$1),ZeroCompFreq,'PDH Calc'!$K114/365)</f>
        <v>1</v>
      </c>
      <c r="AJ114" s="8">
        <f ca="1">_xll.Orion.ExcelAPI.Miscellaneous.Zero2DF(_xll.Orion.ExcelAPI.Miscellaneous.LinearInterp(Peturbed_QZ,$K114,1,AJ$1),ZeroCompFreq,'PDH Calc'!$K114/365)</f>
        <v>1</v>
      </c>
      <c r="AK114" s="8">
        <f ca="1">_xll.Orion.ExcelAPI.Miscellaneous.Zero2DF(_xll.Orion.ExcelAPI.Miscellaneous.LinearInterp(Peturbed_QZ,$K114,1,AK$1),ZeroCompFreq,'PDH Calc'!$K114/365)</f>
        <v>1</v>
      </c>
    </row>
    <row r="115" spans="1:37">
      <c r="A115" s="4"/>
      <c r="B115" s="6"/>
      <c r="F115" s="11"/>
      <c r="G115" s="6"/>
      <c r="H115" s="20"/>
      <c r="I115" s="21"/>
      <c r="J115" s="26"/>
      <c r="K115" s="6">
        <f t="shared" ca="1" si="8"/>
        <v>0</v>
      </c>
      <c r="L115" s="201">
        <f ca="1">_xll.Orion.ExcelAPI.Miscellaneous.Zero2DF(_xll.Orion.ExcelAPI.Miscellaneous.LinearInterp(Peturbed_QZ,$K115,1,L$1),ZeroCompFreq,'PDH Calc'!$K115/365)</f>
        <v>1</v>
      </c>
      <c r="M115" s="8">
        <f ca="1">_xll.Orion.ExcelAPI.Miscellaneous.Zero2DF(_xll.Orion.ExcelAPI.Miscellaneous.LinearInterp(Peturbed_QZ,$K115,1,M$1),ZeroCompFreq,'PDH Calc'!$K115/365)</f>
        <v>1</v>
      </c>
      <c r="N115" s="8">
        <f ca="1">_xll.Orion.ExcelAPI.Miscellaneous.Zero2DF(_xll.Orion.ExcelAPI.Miscellaneous.LinearInterp(Peturbed_QZ,$K115,1,N$1),ZeroCompFreq,'PDH Calc'!$K115/365)</f>
        <v>1</v>
      </c>
      <c r="O115" s="8">
        <f ca="1">_xll.Orion.ExcelAPI.Miscellaneous.Zero2DF(_xll.Orion.ExcelAPI.Miscellaneous.LinearInterp(Peturbed_QZ,$K115,1,O$1),ZeroCompFreq,'PDH Calc'!$K115/365)</f>
        <v>1</v>
      </c>
      <c r="P115" s="8">
        <f ca="1">_xll.Orion.ExcelAPI.Miscellaneous.Zero2DF(_xll.Orion.ExcelAPI.Miscellaneous.LinearInterp(Peturbed_QZ,$K115,1,P$1),ZeroCompFreq,'PDH Calc'!$K115/365)</f>
        <v>1</v>
      </c>
      <c r="Q115" s="8">
        <f ca="1">_xll.Orion.ExcelAPI.Miscellaneous.Zero2DF(_xll.Orion.ExcelAPI.Miscellaneous.LinearInterp(Peturbed_QZ,$K115,1,Q$1),ZeroCompFreq,'PDH Calc'!$K115/365)</f>
        <v>1</v>
      </c>
      <c r="R115" s="8">
        <f ca="1">_xll.Orion.ExcelAPI.Miscellaneous.Zero2DF(_xll.Orion.ExcelAPI.Miscellaneous.LinearInterp(Peturbed_QZ,$K115,1,R$1),ZeroCompFreq,'PDH Calc'!$K115/365)</f>
        <v>1</v>
      </c>
      <c r="S115" s="8">
        <f ca="1">_xll.Orion.ExcelAPI.Miscellaneous.Zero2DF(_xll.Orion.ExcelAPI.Miscellaneous.LinearInterp(Peturbed_QZ,$K115,1,S$1),ZeroCompFreq,'PDH Calc'!$K115/365)</f>
        <v>1</v>
      </c>
      <c r="T115" s="8">
        <f ca="1">_xll.Orion.ExcelAPI.Miscellaneous.Zero2DF(_xll.Orion.ExcelAPI.Miscellaneous.LinearInterp(Peturbed_QZ,$K115,1,T$1),ZeroCompFreq,'PDH Calc'!$K115/365)</f>
        <v>1</v>
      </c>
      <c r="U115" s="8">
        <f ca="1">_xll.Orion.ExcelAPI.Miscellaneous.Zero2DF(_xll.Orion.ExcelAPI.Miscellaneous.LinearInterp(Peturbed_QZ,$K115,1,U$1),ZeroCompFreq,'PDH Calc'!$K115/365)</f>
        <v>1</v>
      </c>
      <c r="V115" s="8">
        <f ca="1">_xll.Orion.ExcelAPI.Miscellaneous.Zero2DF(_xll.Orion.ExcelAPI.Miscellaneous.LinearInterp(Peturbed_QZ,$K115,1,V$1),ZeroCompFreq,'PDH Calc'!$K115/365)</f>
        <v>1</v>
      </c>
      <c r="W115" s="8">
        <f ca="1">_xll.Orion.ExcelAPI.Miscellaneous.Zero2DF(_xll.Orion.ExcelAPI.Miscellaneous.LinearInterp(Peturbed_QZ,$K115,1,W$1),ZeroCompFreq,'PDH Calc'!$K115/365)</f>
        <v>1</v>
      </c>
      <c r="X115" s="8">
        <f ca="1">_xll.Orion.ExcelAPI.Miscellaneous.Zero2DF(_xll.Orion.ExcelAPI.Miscellaneous.LinearInterp(Peturbed_QZ,$K115,1,X$1),ZeroCompFreq,'PDH Calc'!$K115/365)</f>
        <v>1</v>
      </c>
      <c r="Y115" s="8">
        <f ca="1">_xll.Orion.ExcelAPI.Miscellaneous.Zero2DF(_xll.Orion.ExcelAPI.Miscellaneous.LinearInterp(Peturbed_QZ,$K115,1,Y$1),ZeroCompFreq,'PDH Calc'!$K115/365)</f>
        <v>1</v>
      </c>
      <c r="Z115" s="8">
        <f ca="1">_xll.Orion.ExcelAPI.Miscellaneous.Zero2DF(_xll.Orion.ExcelAPI.Miscellaneous.LinearInterp(Peturbed_QZ,$K115,1,Z$1),ZeroCompFreq,'PDH Calc'!$K115/365)</f>
        <v>1</v>
      </c>
      <c r="AA115" s="8">
        <f ca="1">_xll.Orion.ExcelAPI.Miscellaneous.Zero2DF(_xll.Orion.ExcelAPI.Miscellaneous.LinearInterp(Peturbed_QZ,$K115,1,AA$1),ZeroCompFreq,'PDH Calc'!$K115/365)</f>
        <v>1</v>
      </c>
      <c r="AB115" s="8">
        <f ca="1">_xll.Orion.ExcelAPI.Miscellaneous.Zero2DF(_xll.Orion.ExcelAPI.Miscellaneous.LinearInterp(Peturbed_QZ,$K115,1,AB$1),ZeroCompFreq,'PDH Calc'!$K115/365)</f>
        <v>1</v>
      </c>
      <c r="AC115" s="8">
        <f ca="1">_xll.Orion.ExcelAPI.Miscellaneous.Zero2DF(_xll.Orion.ExcelAPI.Miscellaneous.LinearInterp(Peturbed_QZ,$K115,1,AC$1),ZeroCompFreq,'PDH Calc'!$K115/365)</f>
        <v>1</v>
      </c>
      <c r="AD115" s="8">
        <f ca="1">_xll.Orion.ExcelAPI.Miscellaneous.Zero2DF(_xll.Orion.ExcelAPI.Miscellaneous.LinearInterp(Peturbed_QZ,$K115,1,AD$1),ZeroCompFreq,'PDH Calc'!$K115/365)</f>
        <v>1</v>
      </c>
      <c r="AE115" s="8">
        <f ca="1">_xll.Orion.ExcelAPI.Miscellaneous.Zero2DF(_xll.Orion.ExcelAPI.Miscellaneous.LinearInterp(Peturbed_QZ,$K115,1,AE$1),ZeroCompFreq,'PDH Calc'!$K115/365)</f>
        <v>1</v>
      </c>
      <c r="AF115" s="8">
        <f ca="1">_xll.Orion.ExcelAPI.Miscellaneous.Zero2DF(_xll.Orion.ExcelAPI.Miscellaneous.LinearInterp(Peturbed_QZ,$K115,1,AF$1),ZeroCompFreq,'PDH Calc'!$K115/365)</f>
        <v>1</v>
      </c>
      <c r="AG115" s="8">
        <f ca="1">_xll.Orion.ExcelAPI.Miscellaneous.Zero2DF(_xll.Orion.ExcelAPI.Miscellaneous.LinearInterp(Peturbed_QZ,$K115,1,AG$1),ZeroCompFreq,'PDH Calc'!$K115/365)</f>
        <v>1</v>
      </c>
      <c r="AH115" s="8">
        <f ca="1">_xll.Orion.ExcelAPI.Miscellaneous.Zero2DF(_xll.Orion.ExcelAPI.Miscellaneous.LinearInterp(Peturbed_QZ,$K115,1,AH$1),ZeroCompFreq,'PDH Calc'!$K115/365)</f>
        <v>1</v>
      </c>
      <c r="AI115" s="8">
        <f ca="1">_xll.Orion.ExcelAPI.Miscellaneous.Zero2DF(_xll.Orion.ExcelAPI.Miscellaneous.LinearInterp(Peturbed_QZ,$K115,1,AI$1),ZeroCompFreq,'PDH Calc'!$K115/365)</f>
        <v>1</v>
      </c>
      <c r="AJ115" s="8">
        <f ca="1">_xll.Orion.ExcelAPI.Miscellaneous.Zero2DF(_xll.Orion.ExcelAPI.Miscellaneous.LinearInterp(Peturbed_QZ,$K115,1,AJ$1),ZeroCompFreq,'PDH Calc'!$K115/365)</f>
        <v>1</v>
      </c>
      <c r="AK115" s="8">
        <f ca="1">_xll.Orion.ExcelAPI.Miscellaneous.Zero2DF(_xll.Orion.ExcelAPI.Miscellaneous.LinearInterp(Peturbed_QZ,$K115,1,AK$1),ZeroCompFreq,'PDH Calc'!$K115/365)</f>
        <v>1</v>
      </c>
    </row>
    <row r="116" spans="1:37">
      <c r="A116" s="4"/>
      <c r="B116" s="6"/>
      <c r="F116" s="11"/>
      <c r="G116" s="6"/>
      <c r="H116" s="20"/>
      <c r="I116" s="21"/>
      <c r="J116" s="26"/>
      <c r="K116" s="6">
        <f t="shared" ca="1" si="8"/>
        <v>0</v>
      </c>
      <c r="L116" s="201">
        <f ca="1">_xll.Orion.ExcelAPI.Miscellaneous.Zero2DF(_xll.Orion.ExcelAPI.Miscellaneous.LinearInterp(Peturbed_QZ,$K116,1,L$1),ZeroCompFreq,'PDH Calc'!$K116/365)</f>
        <v>1</v>
      </c>
      <c r="M116" s="8">
        <f ca="1">_xll.Orion.ExcelAPI.Miscellaneous.Zero2DF(_xll.Orion.ExcelAPI.Miscellaneous.LinearInterp(Peturbed_QZ,$K116,1,M$1),ZeroCompFreq,'PDH Calc'!$K116/365)</f>
        <v>1</v>
      </c>
      <c r="N116" s="8">
        <f ca="1">_xll.Orion.ExcelAPI.Miscellaneous.Zero2DF(_xll.Orion.ExcelAPI.Miscellaneous.LinearInterp(Peturbed_QZ,$K116,1,N$1),ZeroCompFreq,'PDH Calc'!$K116/365)</f>
        <v>1</v>
      </c>
      <c r="O116" s="8">
        <f ca="1">_xll.Orion.ExcelAPI.Miscellaneous.Zero2DF(_xll.Orion.ExcelAPI.Miscellaneous.LinearInterp(Peturbed_QZ,$K116,1,O$1),ZeroCompFreq,'PDH Calc'!$K116/365)</f>
        <v>1</v>
      </c>
      <c r="P116" s="8">
        <f ca="1">_xll.Orion.ExcelAPI.Miscellaneous.Zero2DF(_xll.Orion.ExcelAPI.Miscellaneous.LinearInterp(Peturbed_QZ,$K116,1,P$1),ZeroCompFreq,'PDH Calc'!$K116/365)</f>
        <v>1</v>
      </c>
      <c r="Q116" s="8">
        <f ca="1">_xll.Orion.ExcelAPI.Miscellaneous.Zero2DF(_xll.Orion.ExcelAPI.Miscellaneous.LinearInterp(Peturbed_QZ,$K116,1,Q$1),ZeroCompFreq,'PDH Calc'!$K116/365)</f>
        <v>1</v>
      </c>
      <c r="R116" s="8">
        <f ca="1">_xll.Orion.ExcelAPI.Miscellaneous.Zero2DF(_xll.Orion.ExcelAPI.Miscellaneous.LinearInterp(Peturbed_QZ,$K116,1,R$1),ZeroCompFreq,'PDH Calc'!$K116/365)</f>
        <v>1</v>
      </c>
      <c r="S116" s="8">
        <f ca="1">_xll.Orion.ExcelAPI.Miscellaneous.Zero2DF(_xll.Orion.ExcelAPI.Miscellaneous.LinearInterp(Peturbed_QZ,$K116,1,S$1),ZeroCompFreq,'PDH Calc'!$K116/365)</f>
        <v>1</v>
      </c>
      <c r="T116" s="8">
        <f ca="1">_xll.Orion.ExcelAPI.Miscellaneous.Zero2DF(_xll.Orion.ExcelAPI.Miscellaneous.LinearInterp(Peturbed_QZ,$K116,1,T$1),ZeroCompFreq,'PDH Calc'!$K116/365)</f>
        <v>1</v>
      </c>
      <c r="U116" s="8">
        <f ca="1">_xll.Orion.ExcelAPI.Miscellaneous.Zero2DF(_xll.Orion.ExcelAPI.Miscellaneous.LinearInterp(Peturbed_QZ,$K116,1,U$1),ZeroCompFreq,'PDH Calc'!$K116/365)</f>
        <v>1</v>
      </c>
      <c r="V116" s="8">
        <f ca="1">_xll.Orion.ExcelAPI.Miscellaneous.Zero2DF(_xll.Orion.ExcelAPI.Miscellaneous.LinearInterp(Peturbed_QZ,$K116,1,V$1),ZeroCompFreq,'PDH Calc'!$K116/365)</f>
        <v>1</v>
      </c>
      <c r="W116" s="8">
        <f ca="1">_xll.Orion.ExcelAPI.Miscellaneous.Zero2DF(_xll.Orion.ExcelAPI.Miscellaneous.LinearInterp(Peturbed_QZ,$K116,1,W$1),ZeroCompFreq,'PDH Calc'!$K116/365)</f>
        <v>1</v>
      </c>
      <c r="X116" s="8">
        <f ca="1">_xll.Orion.ExcelAPI.Miscellaneous.Zero2DF(_xll.Orion.ExcelAPI.Miscellaneous.LinearInterp(Peturbed_QZ,$K116,1,X$1),ZeroCompFreq,'PDH Calc'!$K116/365)</f>
        <v>1</v>
      </c>
      <c r="Y116" s="8">
        <f ca="1">_xll.Orion.ExcelAPI.Miscellaneous.Zero2DF(_xll.Orion.ExcelAPI.Miscellaneous.LinearInterp(Peturbed_QZ,$K116,1,Y$1),ZeroCompFreq,'PDH Calc'!$K116/365)</f>
        <v>1</v>
      </c>
      <c r="Z116" s="8">
        <f ca="1">_xll.Orion.ExcelAPI.Miscellaneous.Zero2DF(_xll.Orion.ExcelAPI.Miscellaneous.LinearInterp(Peturbed_QZ,$K116,1,Z$1),ZeroCompFreq,'PDH Calc'!$K116/365)</f>
        <v>1</v>
      </c>
      <c r="AA116" s="8">
        <f ca="1">_xll.Orion.ExcelAPI.Miscellaneous.Zero2DF(_xll.Orion.ExcelAPI.Miscellaneous.LinearInterp(Peturbed_QZ,$K116,1,AA$1),ZeroCompFreq,'PDH Calc'!$K116/365)</f>
        <v>1</v>
      </c>
      <c r="AB116" s="8">
        <f ca="1">_xll.Orion.ExcelAPI.Miscellaneous.Zero2DF(_xll.Orion.ExcelAPI.Miscellaneous.LinearInterp(Peturbed_QZ,$K116,1,AB$1),ZeroCompFreq,'PDH Calc'!$K116/365)</f>
        <v>1</v>
      </c>
      <c r="AC116" s="8">
        <f ca="1">_xll.Orion.ExcelAPI.Miscellaneous.Zero2DF(_xll.Orion.ExcelAPI.Miscellaneous.LinearInterp(Peturbed_QZ,$K116,1,AC$1),ZeroCompFreq,'PDH Calc'!$K116/365)</f>
        <v>1</v>
      </c>
      <c r="AD116" s="8">
        <f ca="1">_xll.Orion.ExcelAPI.Miscellaneous.Zero2DF(_xll.Orion.ExcelAPI.Miscellaneous.LinearInterp(Peturbed_QZ,$K116,1,AD$1),ZeroCompFreq,'PDH Calc'!$K116/365)</f>
        <v>1</v>
      </c>
      <c r="AE116" s="8">
        <f ca="1">_xll.Orion.ExcelAPI.Miscellaneous.Zero2DF(_xll.Orion.ExcelAPI.Miscellaneous.LinearInterp(Peturbed_QZ,$K116,1,AE$1),ZeroCompFreq,'PDH Calc'!$K116/365)</f>
        <v>1</v>
      </c>
      <c r="AF116" s="8">
        <f ca="1">_xll.Orion.ExcelAPI.Miscellaneous.Zero2DF(_xll.Orion.ExcelAPI.Miscellaneous.LinearInterp(Peturbed_QZ,$K116,1,AF$1),ZeroCompFreq,'PDH Calc'!$K116/365)</f>
        <v>1</v>
      </c>
      <c r="AG116" s="8">
        <f ca="1">_xll.Orion.ExcelAPI.Miscellaneous.Zero2DF(_xll.Orion.ExcelAPI.Miscellaneous.LinearInterp(Peturbed_QZ,$K116,1,AG$1),ZeroCompFreq,'PDH Calc'!$K116/365)</f>
        <v>1</v>
      </c>
      <c r="AH116" s="8">
        <f ca="1">_xll.Orion.ExcelAPI.Miscellaneous.Zero2DF(_xll.Orion.ExcelAPI.Miscellaneous.LinearInterp(Peturbed_QZ,$K116,1,AH$1),ZeroCompFreq,'PDH Calc'!$K116/365)</f>
        <v>1</v>
      </c>
      <c r="AI116" s="8">
        <f ca="1">_xll.Orion.ExcelAPI.Miscellaneous.Zero2DF(_xll.Orion.ExcelAPI.Miscellaneous.LinearInterp(Peturbed_QZ,$K116,1,AI$1),ZeroCompFreq,'PDH Calc'!$K116/365)</f>
        <v>1</v>
      </c>
      <c r="AJ116" s="8">
        <f ca="1">_xll.Orion.ExcelAPI.Miscellaneous.Zero2DF(_xll.Orion.ExcelAPI.Miscellaneous.LinearInterp(Peturbed_QZ,$K116,1,AJ$1),ZeroCompFreq,'PDH Calc'!$K116/365)</f>
        <v>1</v>
      </c>
      <c r="AK116" s="8">
        <f ca="1">_xll.Orion.ExcelAPI.Miscellaneous.Zero2DF(_xll.Orion.ExcelAPI.Miscellaneous.LinearInterp(Peturbed_QZ,$K116,1,AK$1),ZeroCompFreq,'PDH Calc'!$K116/365)</f>
        <v>1</v>
      </c>
    </row>
    <row r="117" spans="1:37">
      <c r="A117" s="4"/>
      <c r="B117" s="6"/>
      <c r="F117" s="11"/>
      <c r="G117" s="6"/>
      <c r="H117" s="20"/>
      <c r="I117" s="21"/>
      <c r="J117" s="26"/>
      <c r="K117" s="6">
        <f t="shared" ca="1" si="8"/>
        <v>0</v>
      </c>
      <c r="L117" s="201">
        <f ca="1">_xll.Orion.ExcelAPI.Miscellaneous.Zero2DF(_xll.Orion.ExcelAPI.Miscellaneous.LinearInterp(Peturbed_QZ,$K117,1,L$1),ZeroCompFreq,'PDH Calc'!$K117/365)</f>
        <v>1</v>
      </c>
      <c r="M117" s="8">
        <f ca="1">_xll.Orion.ExcelAPI.Miscellaneous.Zero2DF(_xll.Orion.ExcelAPI.Miscellaneous.LinearInterp(Peturbed_QZ,$K117,1,M$1),ZeroCompFreq,'PDH Calc'!$K117/365)</f>
        <v>1</v>
      </c>
      <c r="N117" s="8">
        <f ca="1">_xll.Orion.ExcelAPI.Miscellaneous.Zero2DF(_xll.Orion.ExcelAPI.Miscellaneous.LinearInterp(Peturbed_QZ,$K117,1,N$1),ZeroCompFreq,'PDH Calc'!$K117/365)</f>
        <v>1</v>
      </c>
      <c r="O117" s="8">
        <f ca="1">_xll.Orion.ExcelAPI.Miscellaneous.Zero2DF(_xll.Orion.ExcelAPI.Miscellaneous.LinearInterp(Peturbed_QZ,$K117,1,O$1),ZeroCompFreq,'PDH Calc'!$K117/365)</f>
        <v>1</v>
      </c>
      <c r="P117" s="8">
        <f ca="1">_xll.Orion.ExcelAPI.Miscellaneous.Zero2DF(_xll.Orion.ExcelAPI.Miscellaneous.LinearInterp(Peturbed_QZ,$K117,1,P$1),ZeroCompFreq,'PDH Calc'!$K117/365)</f>
        <v>1</v>
      </c>
      <c r="Q117" s="8">
        <f ca="1">_xll.Orion.ExcelAPI.Miscellaneous.Zero2DF(_xll.Orion.ExcelAPI.Miscellaneous.LinearInterp(Peturbed_QZ,$K117,1,Q$1),ZeroCompFreq,'PDH Calc'!$K117/365)</f>
        <v>1</v>
      </c>
      <c r="R117" s="8">
        <f ca="1">_xll.Orion.ExcelAPI.Miscellaneous.Zero2DF(_xll.Orion.ExcelAPI.Miscellaneous.LinearInterp(Peturbed_QZ,$K117,1,R$1),ZeroCompFreq,'PDH Calc'!$K117/365)</f>
        <v>1</v>
      </c>
      <c r="S117" s="8">
        <f ca="1">_xll.Orion.ExcelAPI.Miscellaneous.Zero2DF(_xll.Orion.ExcelAPI.Miscellaneous.LinearInterp(Peturbed_QZ,$K117,1,S$1),ZeroCompFreq,'PDH Calc'!$K117/365)</f>
        <v>1</v>
      </c>
      <c r="T117" s="8">
        <f ca="1">_xll.Orion.ExcelAPI.Miscellaneous.Zero2DF(_xll.Orion.ExcelAPI.Miscellaneous.LinearInterp(Peturbed_QZ,$K117,1,T$1),ZeroCompFreq,'PDH Calc'!$K117/365)</f>
        <v>1</v>
      </c>
      <c r="U117" s="8">
        <f ca="1">_xll.Orion.ExcelAPI.Miscellaneous.Zero2DF(_xll.Orion.ExcelAPI.Miscellaneous.LinearInterp(Peturbed_QZ,$K117,1,U$1),ZeroCompFreq,'PDH Calc'!$K117/365)</f>
        <v>1</v>
      </c>
      <c r="V117" s="8">
        <f ca="1">_xll.Orion.ExcelAPI.Miscellaneous.Zero2DF(_xll.Orion.ExcelAPI.Miscellaneous.LinearInterp(Peturbed_QZ,$K117,1,V$1),ZeroCompFreq,'PDH Calc'!$K117/365)</f>
        <v>1</v>
      </c>
      <c r="W117" s="8">
        <f ca="1">_xll.Orion.ExcelAPI.Miscellaneous.Zero2DF(_xll.Orion.ExcelAPI.Miscellaneous.LinearInterp(Peturbed_QZ,$K117,1,W$1),ZeroCompFreq,'PDH Calc'!$K117/365)</f>
        <v>1</v>
      </c>
      <c r="X117" s="8">
        <f ca="1">_xll.Orion.ExcelAPI.Miscellaneous.Zero2DF(_xll.Orion.ExcelAPI.Miscellaneous.LinearInterp(Peturbed_QZ,$K117,1,X$1),ZeroCompFreq,'PDH Calc'!$K117/365)</f>
        <v>1</v>
      </c>
      <c r="Y117" s="8">
        <f ca="1">_xll.Orion.ExcelAPI.Miscellaneous.Zero2DF(_xll.Orion.ExcelAPI.Miscellaneous.LinearInterp(Peturbed_QZ,$K117,1,Y$1),ZeroCompFreq,'PDH Calc'!$K117/365)</f>
        <v>1</v>
      </c>
      <c r="Z117" s="8">
        <f ca="1">_xll.Orion.ExcelAPI.Miscellaneous.Zero2DF(_xll.Orion.ExcelAPI.Miscellaneous.LinearInterp(Peturbed_QZ,$K117,1,Z$1),ZeroCompFreq,'PDH Calc'!$K117/365)</f>
        <v>1</v>
      </c>
      <c r="AA117" s="8">
        <f ca="1">_xll.Orion.ExcelAPI.Miscellaneous.Zero2DF(_xll.Orion.ExcelAPI.Miscellaneous.LinearInterp(Peturbed_QZ,$K117,1,AA$1),ZeroCompFreq,'PDH Calc'!$K117/365)</f>
        <v>1</v>
      </c>
      <c r="AB117" s="8">
        <f ca="1">_xll.Orion.ExcelAPI.Miscellaneous.Zero2DF(_xll.Orion.ExcelAPI.Miscellaneous.LinearInterp(Peturbed_QZ,$K117,1,AB$1),ZeroCompFreq,'PDH Calc'!$K117/365)</f>
        <v>1</v>
      </c>
      <c r="AC117" s="8">
        <f ca="1">_xll.Orion.ExcelAPI.Miscellaneous.Zero2DF(_xll.Orion.ExcelAPI.Miscellaneous.LinearInterp(Peturbed_QZ,$K117,1,AC$1),ZeroCompFreq,'PDH Calc'!$K117/365)</f>
        <v>1</v>
      </c>
      <c r="AD117" s="8">
        <f ca="1">_xll.Orion.ExcelAPI.Miscellaneous.Zero2DF(_xll.Orion.ExcelAPI.Miscellaneous.LinearInterp(Peturbed_QZ,$K117,1,AD$1),ZeroCompFreq,'PDH Calc'!$K117/365)</f>
        <v>1</v>
      </c>
      <c r="AE117" s="8">
        <f ca="1">_xll.Orion.ExcelAPI.Miscellaneous.Zero2DF(_xll.Orion.ExcelAPI.Miscellaneous.LinearInterp(Peturbed_QZ,$K117,1,AE$1),ZeroCompFreq,'PDH Calc'!$K117/365)</f>
        <v>1</v>
      </c>
      <c r="AF117" s="8">
        <f ca="1">_xll.Orion.ExcelAPI.Miscellaneous.Zero2DF(_xll.Orion.ExcelAPI.Miscellaneous.LinearInterp(Peturbed_QZ,$K117,1,AF$1),ZeroCompFreq,'PDH Calc'!$K117/365)</f>
        <v>1</v>
      </c>
      <c r="AG117" s="8">
        <f ca="1">_xll.Orion.ExcelAPI.Miscellaneous.Zero2DF(_xll.Orion.ExcelAPI.Miscellaneous.LinearInterp(Peturbed_QZ,$K117,1,AG$1),ZeroCompFreq,'PDH Calc'!$K117/365)</f>
        <v>1</v>
      </c>
      <c r="AH117" s="8">
        <f ca="1">_xll.Orion.ExcelAPI.Miscellaneous.Zero2DF(_xll.Orion.ExcelAPI.Miscellaneous.LinearInterp(Peturbed_QZ,$K117,1,AH$1),ZeroCompFreq,'PDH Calc'!$K117/365)</f>
        <v>1</v>
      </c>
      <c r="AI117" s="8">
        <f ca="1">_xll.Orion.ExcelAPI.Miscellaneous.Zero2DF(_xll.Orion.ExcelAPI.Miscellaneous.LinearInterp(Peturbed_QZ,$K117,1,AI$1),ZeroCompFreq,'PDH Calc'!$K117/365)</f>
        <v>1</v>
      </c>
      <c r="AJ117" s="8">
        <f ca="1">_xll.Orion.ExcelAPI.Miscellaneous.Zero2DF(_xll.Orion.ExcelAPI.Miscellaneous.LinearInterp(Peturbed_QZ,$K117,1,AJ$1),ZeroCompFreq,'PDH Calc'!$K117/365)</f>
        <v>1</v>
      </c>
      <c r="AK117" s="8">
        <f ca="1">_xll.Orion.ExcelAPI.Miscellaneous.Zero2DF(_xll.Orion.ExcelAPI.Miscellaneous.LinearInterp(Peturbed_QZ,$K117,1,AK$1),ZeroCompFreq,'PDH Calc'!$K117/365)</f>
        <v>1</v>
      </c>
    </row>
    <row r="118" spans="1:37">
      <c r="A118" s="4"/>
      <c r="B118" s="6"/>
      <c r="F118" s="11"/>
      <c r="G118" s="6"/>
      <c r="H118" s="20"/>
      <c r="I118" s="21"/>
      <c r="J118" s="26"/>
      <c r="K118" s="6">
        <f t="shared" ca="1" si="8"/>
        <v>0</v>
      </c>
      <c r="L118" s="201">
        <f ca="1">_xll.Orion.ExcelAPI.Miscellaneous.Zero2DF(_xll.Orion.ExcelAPI.Miscellaneous.LinearInterp(Peturbed_QZ,$K118,1,L$1),ZeroCompFreq,'PDH Calc'!$K118/365)</f>
        <v>1</v>
      </c>
      <c r="M118" s="8">
        <f ca="1">_xll.Orion.ExcelAPI.Miscellaneous.Zero2DF(_xll.Orion.ExcelAPI.Miscellaneous.LinearInterp(Peturbed_QZ,$K118,1,M$1),ZeroCompFreq,'PDH Calc'!$K118/365)</f>
        <v>1</v>
      </c>
      <c r="N118" s="8">
        <f ca="1">_xll.Orion.ExcelAPI.Miscellaneous.Zero2DF(_xll.Orion.ExcelAPI.Miscellaneous.LinearInterp(Peturbed_QZ,$K118,1,N$1),ZeroCompFreq,'PDH Calc'!$K118/365)</f>
        <v>1</v>
      </c>
      <c r="O118" s="8">
        <f ca="1">_xll.Orion.ExcelAPI.Miscellaneous.Zero2DF(_xll.Orion.ExcelAPI.Miscellaneous.LinearInterp(Peturbed_QZ,$K118,1,O$1),ZeroCompFreq,'PDH Calc'!$K118/365)</f>
        <v>1</v>
      </c>
      <c r="P118" s="8">
        <f ca="1">_xll.Orion.ExcelAPI.Miscellaneous.Zero2DF(_xll.Orion.ExcelAPI.Miscellaneous.LinearInterp(Peturbed_QZ,$K118,1,P$1),ZeroCompFreq,'PDH Calc'!$K118/365)</f>
        <v>1</v>
      </c>
      <c r="Q118" s="8">
        <f ca="1">_xll.Orion.ExcelAPI.Miscellaneous.Zero2DF(_xll.Orion.ExcelAPI.Miscellaneous.LinearInterp(Peturbed_QZ,$K118,1,Q$1),ZeroCompFreq,'PDH Calc'!$K118/365)</f>
        <v>1</v>
      </c>
      <c r="R118" s="8">
        <f ca="1">_xll.Orion.ExcelAPI.Miscellaneous.Zero2DF(_xll.Orion.ExcelAPI.Miscellaneous.LinearInterp(Peturbed_QZ,$K118,1,R$1),ZeroCompFreq,'PDH Calc'!$K118/365)</f>
        <v>1</v>
      </c>
      <c r="S118" s="8">
        <f ca="1">_xll.Orion.ExcelAPI.Miscellaneous.Zero2DF(_xll.Orion.ExcelAPI.Miscellaneous.LinearInterp(Peturbed_QZ,$K118,1,S$1),ZeroCompFreq,'PDH Calc'!$K118/365)</f>
        <v>1</v>
      </c>
      <c r="T118" s="8">
        <f ca="1">_xll.Orion.ExcelAPI.Miscellaneous.Zero2DF(_xll.Orion.ExcelAPI.Miscellaneous.LinearInterp(Peturbed_QZ,$K118,1,T$1),ZeroCompFreq,'PDH Calc'!$K118/365)</f>
        <v>1</v>
      </c>
      <c r="U118" s="8">
        <f ca="1">_xll.Orion.ExcelAPI.Miscellaneous.Zero2DF(_xll.Orion.ExcelAPI.Miscellaneous.LinearInterp(Peturbed_QZ,$K118,1,U$1),ZeroCompFreq,'PDH Calc'!$K118/365)</f>
        <v>1</v>
      </c>
      <c r="V118" s="8">
        <f ca="1">_xll.Orion.ExcelAPI.Miscellaneous.Zero2DF(_xll.Orion.ExcelAPI.Miscellaneous.LinearInterp(Peturbed_QZ,$K118,1,V$1),ZeroCompFreq,'PDH Calc'!$K118/365)</f>
        <v>1</v>
      </c>
      <c r="W118" s="8">
        <f ca="1">_xll.Orion.ExcelAPI.Miscellaneous.Zero2DF(_xll.Orion.ExcelAPI.Miscellaneous.LinearInterp(Peturbed_QZ,$K118,1,W$1),ZeroCompFreq,'PDH Calc'!$K118/365)</f>
        <v>1</v>
      </c>
      <c r="X118" s="8">
        <f ca="1">_xll.Orion.ExcelAPI.Miscellaneous.Zero2DF(_xll.Orion.ExcelAPI.Miscellaneous.LinearInterp(Peturbed_QZ,$K118,1,X$1),ZeroCompFreq,'PDH Calc'!$K118/365)</f>
        <v>1</v>
      </c>
      <c r="Y118" s="8">
        <f ca="1">_xll.Orion.ExcelAPI.Miscellaneous.Zero2DF(_xll.Orion.ExcelAPI.Miscellaneous.LinearInterp(Peturbed_QZ,$K118,1,Y$1),ZeroCompFreq,'PDH Calc'!$K118/365)</f>
        <v>1</v>
      </c>
      <c r="Z118" s="8">
        <f ca="1">_xll.Orion.ExcelAPI.Miscellaneous.Zero2DF(_xll.Orion.ExcelAPI.Miscellaneous.LinearInterp(Peturbed_QZ,$K118,1,Z$1),ZeroCompFreq,'PDH Calc'!$K118/365)</f>
        <v>1</v>
      </c>
      <c r="AA118" s="8">
        <f ca="1">_xll.Orion.ExcelAPI.Miscellaneous.Zero2DF(_xll.Orion.ExcelAPI.Miscellaneous.LinearInterp(Peturbed_QZ,$K118,1,AA$1),ZeroCompFreq,'PDH Calc'!$K118/365)</f>
        <v>1</v>
      </c>
      <c r="AB118" s="8">
        <f ca="1">_xll.Orion.ExcelAPI.Miscellaneous.Zero2DF(_xll.Orion.ExcelAPI.Miscellaneous.LinearInterp(Peturbed_QZ,$K118,1,AB$1),ZeroCompFreq,'PDH Calc'!$K118/365)</f>
        <v>1</v>
      </c>
      <c r="AC118" s="8">
        <f ca="1">_xll.Orion.ExcelAPI.Miscellaneous.Zero2DF(_xll.Orion.ExcelAPI.Miscellaneous.LinearInterp(Peturbed_QZ,$K118,1,AC$1),ZeroCompFreq,'PDH Calc'!$K118/365)</f>
        <v>1</v>
      </c>
      <c r="AD118" s="8">
        <f ca="1">_xll.Orion.ExcelAPI.Miscellaneous.Zero2DF(_xll.Orion.ExcelAPI.Miscellaneous.LinearInterp(Peturbed_QZ,$K118,1,AD$1),ZeroCompFreq,'PDH Calc'!$K118/365)</f>
        <v>1</v>
      </c>
      <c r="AE118" s="8">
        <f ca="1">_xll.Orion.ExcelAPI.Miscellaneous.Zero2DF(_xll.Orion.ExcelAPI.Miscellaneous.LinearInterp(Peturbed_QZ,$K118,1,AE$1),ZeroCompFreq,'PDH Calc'!$K118/365)</f>
        <v>1</v>
      </c>
      <c r="AF118" s="8">
        <f ca="1">_xll.Orion.ExcelAPI.Miscellaneous.Zero2DF(_xll.Orion.ExcelAPI.Miscellaneous.LinearInterp(Peturbed_QZ,$K118,1,AF$1),ZeroCompFreq,'PDH Calc'!$K118/365)</f>
        <v>1</v>
      </c>
      <c r="AG118" s="8">
        <f ca="1">_xll.Orion.ExcelAPI.Miscellaneous.Zero2DF(_xll.Orion.ExcelAPI.Miscellaneous.LinearInterp(Peturbed_QZ,$K118,1,AG$1),ZeroCompFreq,'PDH Calc'!$K118/365)</f>
        <v>1</v>
      </c>
      <c r="AH118" s="8">
        <f ca="1">_xll.Orion.ExcelAPI.Miscellaneous.Zero2DF(_xll.Orion.ExcelAPI.Miscellaneous.LinearInterp(Peturbed_QZ,$K118,1,AH$1),ZeroCompFreq,'PDH Calc'!$K118/365)</f>
        <v>1</v>
      </c>
      <c r="AI118" s="8">
        <f ca="1">_xll.Orion.ExcelAPI.Miscellaneous.Zero2DF(_xll.Orion.ExcelAPI.Miscellaneous.LinearInterp(Peturbed_QZ,$K118,1,AI$1),ZeroCompFreq,'PDH Calc'!$K118/365)</f>
        <v>1</v>
      </c>
      <c r="AJ118" s="8">
        <f ca="1">_xll.Orion.ExcelAPI.Miscellaneous.Zero2DF(_xll.Orion.ExcelAPI.Miscellaneous.LinearInterp(Peturbed_QZ,$K118,1,AJ$1),ZeroCompFreq,'PDH Calc'!$K118/365)</f>
        <v>1</v>
      </c>
      <c r="AK118" s="8">
        <f ca="1">_xll.Orion.ExcelAPI.Miscellaneous.Zero2DF(_xll.Orion.ExcelAPI.Miscellaneous.LinearInterp(Peturbed_QZ,$K118,1,AK$1),ZeroCompFreq,'PDH Calc'!$K118/365)</f>
        <v>1</v>
      </c>
    </row>
    <row r="119" spans="1:37">
      <c r="A119" s="4"/>
      <c r="B119" s="6"/>
      <c r="F119" s="11"/>
      <c r="G119" s="6"/>
      <c r="H119" s="20"/>
      <c r="I119" s="21"/>
      <c r="J119" s="26"/>
      <c r="K119" s="6">
        <f t="shared" ca="1" si="8"/>
        <v>0</v>
      </c>
      <c r="L119" s="201">
        <f ca="1">_xll.Orion.ExcelAPI.Miscellaneous.Zero2DF(_xll.Orion.ExcelAPI.Miscellaneous.LinearInterp(Peturbed_QZ,$K119,1,L$1),ZeroCompFreq,'PDH Calc'!$K119/365)</f>
        <v>1</v>
      </c>
      <c r="M119" s="8">
        <f ca="1">_xll.Orion.ExcelAPI.Miscellaneous.Zero2DF(_xll.Orion.ExcelAPI.Miscellaneous.LinearInterp(Peturbed_QZ,$K119,1,M$1),ZeroCompFreq,'PDH Calc'!$K119/365)</f>
        <v>1</v>
      </c>
      <c r="N119" s="8">
        <f ca="1">_xll.Orion.ExcelAPI.Miscellaneous.Zero2DF(_xll.Orion.ExcelAPI.Miscellaneous.LinearInterp(Peturbed_QZ,$K119,1,N$1),ZeroCompFreq,'PDH Calc'!$K119/365)</f>
        <v>1</v>
      </c>
      <c r="O119" s="8">
        <f ca="1">_xll.Orion.ExcelAPI.Miscellaneous.Zero2DF(_xll.Orion.ExcelAPI.Miscellaneous.LinearInterp(Peturbed_QZ,$K119,1,O$1),ZeroCompFreq,'PDH Calc'!$K119/365)</f>
        <v>1</v>
      </c>
      <c r="P119" s="8">
        <f ca="1">_xll.Orion.ExcelAPI.Miscellaneous.Zero2DF(_xll.Orion.ExcelAPI.Miscellaneous.LinearInterp(Peturbed_QZ,$K119,1,P$1),ZeroCompFreq,'PDH Calc'!$K119/365)</f>
        <v>1</v>
      </c>
      <c r="Q119" s="8">
        <f ca="1">_xll.Orion.ExcelAPI.Miscellaneous.Zero2DF(_xll.Orion.ExcelAPI.Miscellaneous.LinearInterp(Peturbed_QZ,$K119,1,Q$1),ZeroCompFreq,'PDH Calc'!$K119/365)</f>
        <v>1</v>
      </c>
      <c r="R119" s="8">
        <f ca="1">_xll.Orion.ExcelAPI.Miscellaneous.Zero2DF(_xll.Orion.ExcelAPI.Miscellaneous.LinearInterp(Peturbed_QZ,$K119,1,R$1),ZeroCompFreq,'PDH Calc'!$K119/365)</f>
        <v>1</v>
      </c>
      <c r="S119" s="8">
        <f ca="1">_xll.Orion.ExcelAPI.Miscellaneous.Zero2DF(_xll.Orion.ExcelAPI.Miscellaneous.LinearInterp(Peturbed_QZ,$K119,1,S$1),ZeroCompFreq,'PDH Calc'!$K119/365)</f>
        <v>1</v>
      </c>
      <c r="T119" s="8">
        <f ca="1">_xll.Orion.ExcelAPI.Miscellaneous.Zero2DF(_xll.Orion.ExcelAPI.Miscellaneous.LinearInterp(Peturbed_QZ,$K119,1,T$1),ZeroCompFreq,'PDH Calc'!$K119/365)</f>
        <v>1</v>
      </c>
      <c r="U119" s="8">
        <f ca="1">_xll.Orion.ExcelAPI.Miscellaneous.Zero2DF(_xll.Orion.ExcelAPI.Miscellaneous.LinearInterp(Peturbed_QZ,$K119,1,U$1),ZeroCompFreq,'PDH Calc'!$K119/365)</f>
        <v>1</v>
      </c>
      <c r="V119" s="8">
        <f ca="1">_xll.Orion.ExcelAPI.Miscellaneous.Zero2DF(_xll.Orion.ExcelAPI.Miscellaneous.LinearInterp(Peturbed_QZ,$K119,1,V$1),ZeroCompFreq,'PDH Calc'!$K119/365)</f>
        <v>1</v>
      </c>
      <c r="W119" s="8">
        <f ca="1">_xll.Orion.ExcelAPI.Miscellaneous.Zero2DF(_xll.Orion.ExcelAPI.Miscellaneous.LinearInterp(Peturbed_QZ,$K119,1,W$1),ZeroCompFreq,'PDH Calc'!$K119/365)</f>
        <v>1</v>
      </c>
      <c r="X119" s="8">
        <f ca="1">_xll.Orion.ExcelAPI.Miscellaneous.Zero2DF(_xll.Orion.ExcelAPI.Miscellaneous.LinearInterp(Peturbed_QZ,$K119,1,X$1),ZeroCompFreq,'PDH Calc'!$K119/365)</f>
        <v>1</v>
      </c>
      <c r="Y119" s="8">
        <f ca="1">_xll.Orion.ExcelAPI.Miscellaneous.Zero2DF(_xll.Orion.ExcelAPI.Miscellaneous.LinearInterp(Peturbed_QZ,$K119,1,Y$1),ZeroCompFreq,'PDH Calc'!$K119/365)</f>
        <v>1</v>
      </c>
      <c r="Z119" s="8">
        <f ca="1">_xll.Orion.ExcelAPI.Miscellaneous.Zero2DF(_xll.Orion.ExcelAPI.Miscellaneous.LinearInterp(Peturbed_QZ,$K119,1,Z$1),ZeroCompFreq,'PDH Calc'!$K119/365)</f>
        <v>1</v>
      </c>
      <c r="AA119" s="8">
        <f ca="1">_xll.Orion.ExcelAPI.Miscellaneous.Zero2DF(_xll.Orion.ExcelAPI.Miscellaneous.LinearInterp(Peturbed_QZ,$K119,1,AA$1),ZeroCompFreq,'PDH Calc'!$K119/365)</f>
        <v>1</v>
      </c>
      <c r="AB119" s="8">
        <f ca="1">_xll.Orion.ExcelAPI.Miscellaneous.Zero2DF(_xll.Orion.ExcelAPI.Miscellaneous.LinearInterp(Peturbed_QZ,$K119,1,AB$1),ZeroCompFreq,'PDH Calc'!$K119/365)</f>
        <v>1</v>
      </c>
      <c r="AC119" s="8">
        <f ca="1">_xll.Orion.ExcelAPI.Miscellaneous.Zero2DF(_xll.Orion.ExcelAPI.Miscellaneous.LinearInterp(Peturbed_QZ,$K119,1,AC$1),ZeroCompFreq,'PDH Calc'!$K119/365)</f>
        <v>1</v>
      </c>
      <c r="AD119" s="8">
        <f ca="1">_xll.Orion.ExcelAPI.Miscellaneous.Zero2DF(_xll.Orion.ExcelAPI.Miscellaneous.LinearInterp(Peturbed_QZ,$K119,1,AD$1),ZeroCompFreq,'PDH Calc'!$K119/365)</f>
        <v>1</v>
      </c>
      <c r="AE119" s="8">
        <f ca="1">_xll.Orion.ExcelAPI.Miscellaneous.Zero2DF(_xll.Orion.ExcelAPI.Miscellaneous.LinearInterp(Peturbed_QZ,$K119,1,AE$1),ZeroCompFreq,'PDH Calc'!$K119/365)</f>
        <v>1</v>
      </c>
      <c r="AF119" s="8">
        <f ca="1">_xll.Orion.ExcelAPI.Miscellaneous.Zero2DF(_xll.Orion.ExcelAPI.Miscellaneous.LinearInterp(Peturbed_QZ,$K119,1,AF$1),ZeroCompFreq,'PDH Calc'!$K119/365)</f>
        <v>1</v>
      </c>
      <c r="AG119" s="8">
        <f ca="1">_xll.Orion.ExcelAPI.Miscellaneous.Zero2DF(_xll.Orion.ExcelAPI.Miscellaneous.LinearInterp(Peturbed_QZ,$K119,1,AG$1),ZeroCompFreq,'PDH Calc'!$K119/365)</f>
        <v>1</v>
      </c>
      <c r="AH119" s="8">
        <f ca="1">_xll.Orion.ExcelAPI.Miscellaneous.Zero2DF(_xll.Orion.ExcelAPI.Miscellaneous.LinearInterp(Peturbed_QZ,$K119,1,AH$1),ZeroCompFreq,'PDH Calc'!$K119/365)</f>
        <v>1</v>
      </c>
      <c r="AI119" s="8">
        <f ca="1">_xll.Orion.ExcelAPI.Miscellaneous.Zero2DF(_xll.Orion.ExcelAPI.Miscellaneous.LinearInterp(Peturbed_QZ,$K119,1,AI$1),ZeroCompFreq,'PDH Calc'!$K119/365)</f>
        <v>1</v>
      </c>
      <c r="AJ119" s="8">
        <f ca="1">_xll.Orion.ExcelAPI.Miscellaneous.Zero2DF(_xll.Orion.ExcelAPI.Miscellaneous.LinearInterp(Peturbed_QZ,$K119,1,AJ$1),ZeroCompFreq,'PDH Calc'!$K119/365)</f>
        <v>1</v>
      </c>
      <c r="AK119" s="8">
        <f ca="1">_xll.Orion.ExcelAPI.Miscellaneous.Zero2DF(_xll.Orion.ExcelAPI.Miscellaneous.LinearInterp(Peturbed_QZ,$K119,1,AK$1),ZeroCompFreq,'PDH Calc'!$K119/365)</f>
        <v>1</v>
      </c>
    </row>
    <row r="120" spans="1:37">
      <c r="A120" s="4"/>
      <c r="B120" s="6"/>
      <c r="F120" s="11"/>
      <c r="G120" s="6"/>
      <c r="H120" s="20"/>
      <c r="I120" s="21"/>
      <c r="J120" s="26"/>
      <c r="K120" s="6">
        <f t="shared" ca="1" si="8"/>
        <v>0</v>
      </c>
      <c r="L120" s="201">
        <f ca="1">_xll.Orion.ExcelAPI.Miscellaneous.Zero2DF(_xll.Orion.ExcelAPI.Miscellaneous.LinearInterp(Peturbed_QZ,$K120,1,L$1),ZeroCompFreq,'PDH Calc'!$K120/365)</f>
        <v>1</v>
      </c>
      <c r="M120" s="8">
        <f ca="1">_xll.Orion.ExcelAPI.Miscellaneous.Zero2DF(_xll.Orion.ExcelAPI.Miscellaneous.LinearInterp(Peturbed_QZ,$K120,1,M$1),ZeroCompFreq,'PDH Calc'!$K120/365)</f>
        <v>1</v>
      </c>
      <c r="N120" s="8">
        <f ca="1">_xll.Orion.ExcelAPI.Miscellaneous.Zero2DF(_xll.Orion.ExcelAPI.Miscellaneous.LinearInterp(Peturbed_QZ,$K120,1,N$1),ZeroCompFreq,'PDH Calc'!$K120/365)</f>
        <v>1</v>
      </c>
      <c r="O120" s="8">
        <f ca="1">_xll.Orion.ExcelAPI.Miscellaneous.Zero2DF(_xll.Orion.ExcelAPI.Miscellaneous.LinearInterp(Peturbed_QZ,$K120,1,O$1),ZeroCompFreq,'PDH Calc'!$K120/365)</f>
        <v>1</v>
      </c>
      <c r="P120" s="8">
        <f ca="1">_xll.Orion.ExcelAPI.Miscellaneous.Zero2DF(_xll.Orion.ExcelAPI.Miscellaneous.LinearInterp(Peturbed_QZ,$K120,1,P$1),ZeroCompFreq,'PDH Calc'!$K120/365)</f>
        <v>1</v>
      </c>
      <c r="Q120" s="8">
        <f ca="1">_xll.Orion.ExcelAPI.Miscellaneous.Zero2DF(_xll.Orion.ExcelAPI.Miscellaneous.LinearInterp(Peturbed_QZ,$K120,1,Q$1),ZeroCompFreq,'PDH Calc'!$K120/365)</f>
        <v>1</v>
      </c>
      <c r="R120" s="8">
        <f ca="1">_xll.Orion.ExcelAPI.Miscellaneous.Zero2DF(_xll.Orion.ExcelAPI.Miscellaneous.LinearInterp(Peturbed_QZ,$K120,1,R$1),ZeroCompFreq,'PDH Calc'!$K120/365)</f>
        <v>1</v>
      </c>
      <c r="S120" s="8">
        <f ca="1">_xll.Orion.ExcelAPI.Miscellaneous.Zero2DF(_xll.Orion.ExcelAPI.Miscellaneous.LinearInterp(Peturbed_QZ,$K120,1,S$1),ZeroCompFreq,'PDH Calc'!$K120/365)</f>
        <v>1</v>
      </c>
      <c r="T120" s="8">
        <f ca="1">_xll.Orion.ExcelAPI.Miscellaneous.Zero2DF(_xll.Orion.ExcelAPI.Miscellaneous.LinearInterp(Peturbed_QZ,$K120,1,T$1),ZeroCompFreq,'PDH Calc'!$K120/365)</f>
        <v>1</v>
      </c>
      <c r="U120" s="8">
        <f ca="1">_xll.Orion.ExcelAPI.Miscellaneous.Zero2DF(_xll.Orion.ExcelAPI.Miscellaneous.LinearInterp(Peturbed_QZ,$K120,1,U$1),ZeroCompFreq,'PDH Calc'!$K120/365)</f>
        <v>1</v>
      </c>
      <c r="V120" s="8">
        <f ca="1">_xll.Orion.ExcelAPI.Miscellaneous.Zero2DF(_xll.Orion.ExcelAPI.Miscellaneous.LinearInterp(Peturbed_QZ,$K120,1,V$1),ZeroCompFreq,'PDH Calc'!$K120/365)</f>
        <v>1</v>
      </c>
      <c r="W120" s="8">
        <f ca="1">_xll.Orion.ExcelAPI.Miscellaneous.Zero2DF(_xll.Orion.ExcelAPI.Miscellaneous.LinearInterp(Peturbed_QZ,$K120,1,W$1),ZeroCompFreq,'PDH Calc'!$K120/365)</f>
        <v>1</v>
      </c>
      <c r="X120" s="8">
        <f ca="1">_xll.Orion.ExcelAPI.Miscellaneous.Zero2DF(_xll.Orion.ExcelAPI.Miscellaneous.LinearInterp(Peturbed_QZ,$K120,1,X$1),ZeroCompFreq,'PDH Calc'!$K120/365)</f>
        <v>1</v>
      </c>
      <c r="Y120" s="8">
        <f ca="1">_xll.Orion.ExcelAPI.Miscellaneous.Zero2DF(_xll.Orion.ExcelAPI.Miscellaneous.LinearInterp(Peturbed_QZ,$K120,1,Y$1),ZeroCompFreq,'PDH Calc'!$K120/365)</f>
        <v>1</v>
      </c>
      <c r="Z120" s="8">
        <f ca="1">_xll.Orion.ExcelAPI.Miscellaneous.Zero2DF(_xll.Orion.ExcelAPI.Miscellaneous.LinearInterp(Peturbed_QZ,$K120,1,Z$1),ZeroCompFreq,'PDH Calc'!$K120/365)</f>
        <v>1</v>
      </c>
      <c r="AA120" s="8">
        <f ca="1">_xll.Orion.ExcelAPI.Miscellaneous.Zero2DF(_xll.Orion.ExcelAPI.Miscellaneous.LinearInterp(Peturbed_QZ,$K120,1,AA$1),ZeroCompFreq,'PDH Calc'!$K120/365)</f>
        <v>1</v>
      </c>
      <c r="AB120" s="8">
        <f ca="1">_xll.Orion.ExcelAPI.Miscellaneous.Zero2DF(_xll.Orion.ExcelAPI.Miscellaneous.LinearInterp(Peturbed_QZ,$K120,1,AB$1),ZeroCompFreq,'PDH Calc'!$K120/365)</f>
        <v>1</v>
      </c>
      <c r="AC120" s="8">
        <f ca="1">_xll.Orion.ExcelAPI.Miscellaneous.Zero2DF(_xll.Orion.ExcelAPI.Miscellaneous.LinearInterp(Peturbed_QZ,$K120,1,AC$1),ZeroCompFreq,'PDH Calc'!$K120/365)</f>
        <v>1</v>
      </c>
      <c r="AD120" s="8">
        <f ca="1">_xll.Orion.ExcelAPI.Miscellaneous.Zero2DF(_xll.Orion.ExcelAPI.Miscellaneous.LinearInterp(Peturbed_QZ,$K120,1,AD$1),ZeroCompFreq,'PDH Calc'!$K120/365)</f>
        <v>1</v>
      </c>
      <c r="AE120" s="8">
        <f ca="1">_xll.Orion.ExcelAPI.Miscellaneous.Zero2DF(_xll.Orion.ExcelAPI.Miscellaneous.LinearInterp(Peturbed_QZ,$K120,1,AE$1),ZeroCompFreq,'PDH Calc'!$K120/365)</f>
        <v>1</v>
      </c>
      <c r="AF120" s="8">
        <f ca="1">_xll.Orion.ExcelAPI.Miscellaneous.Zero2DF(_xll.Orion.ExcelAPI.Miscellaneous.LinearInterp(Peturbed_QZ,$K120,1,AF$1),ZeroCompFreq,'PDH Calc'!$K120/365)</f>
        <v>1</v>
      </c>
      <c r="AG120" s="8">
        <f ca="1">_xll.Orion.ExcelAPI.Miscellaneous.Zero2DF(_xll.Orion.ExcelAPI.Miscellaneous.LinearInterp(Peturbed_QZ,$K120,1,AG$1),ZeroCompFreq,'PDH Calc'!$K120/365)</f>
        <v>1</v>
      </c>
      <c r="AH120" s="8">
        <f ca="1">_xll.Orion.ExcelAPI.Miscellaneous.Zero2DF(_xll.Orion.ExcelAPI.Miscellaneous.LinearInterp(Peturbed_QZ,$K120,1,AH$1),ZeroCompFreq,'PDH Calc'!$K120/365)</f>
        <v>1</v>
      </c>
      <c r="AI120" s="8">
        <f ca="1">_xll.Orion.ExcelAPI.Miscellaneous.Zero2DF(_xll.Orion.ExcelAPI.Miscellaneous.LinearInterp(Peturbed_QZ,$K120,1,AI$1),ZeroCompFreq,'PDH Calc'!$K120/365)</f>
        <v>1</v>
      </c>
      <c r="AJ120" s="8">
        <f ca="1">_xll.Orion.ExcelAPI.Miscellaneous.Zero2DF(_xll.Orion.ExcelAPI.Miscellaneous.LinearInterp(Peturbed_QZ,$K120,1,AJ$1),ZeroCompFreq,'PDH Calc'!$K120/365)</f>
        <v>1</v>
      </c>
      <c r="AK120" s="8">
        <f ca="1">_xll.Orion.ExcelAPI.Miscellaneous.Zero2DF(_xll.Orion.ExcelAPI.Miscellaneous.LinearInterp(Peturbed_QZ,$K120,1,AK$1),ZeroCompFreq,'PDH Calc'!$K120/365)</f>
        <v>1</v>
      </c>
    </row>
    <row r="121" spans="1:37">
      <c r="A121" s="4"/>
      <c r="B121" s="6"/>
      <c r="F121" s="11"/>
      <c r="G121" s="6"/>
      <c r="H121" s="20"/>
      <c r="I121" s="21"/>
      <c r="J121" s="26"/>
      <c r="K121" s="6">
        <f t="shared" ca="1" si="8"/>
        <v>0</v>
      </c>
      <c r="L121" s="201">
        <f ca="1">_xll.Orion.ExcelAPI.Miscellaneous.Zero2DF(_xll.Orion.ExcelAPI.Miscellaneous.LinearInterp(Peturbed_QZ,$K121,1,L$1),ZeroCompFreq,'PDH Calc'!$K121/365)</f>
        <v>1</v>
      </c>
      <c r="M121" s="8">
        <f ca="1">_xll.Orion.ExcelAPI.Miscellaneous.Zero2DF(_xll.Orion.ExcelAPI.Miscellaneous.LinearInterp(Peturbed_QZ,$K121,1,M$1),ZeroCompFreq,'PDH Calc'!$K121/365)</f>
        <v>1</v>
      </c>
      <c r="N121" s="8">
        <f ca="1">_xll.Orion.ExcelAPI.Miscellaneous.Zero2DF(_xll.Orion.ExcelAPI.Miscellaneous.LinearInterp(Peturbed_QZ,$K121,1,N$1),ZeroCompFreq,'PDH Calc'!$K121/365)</f>
        <v>1</v>
      </c>
      <c r="O121" s="8">
        <f ca="1">_xll.Orion.ExcelAPI.Miscellaneous.Zero2DF(_xll.Orion.ExcelAPI.Miscellaneous.LinearInterp(Peturbed_QZ,$K121,1,O$1),ZeroCompFreq,'PDH Calc'!$K121/365)</f>
        <v>1</v>
      </c>
      <c r="P121" s="8">
        <f ca="1">_xll.Orion.ExcelAPI.Miscellaneous.Zero2DF(_xll.Orion.ExcelAPI.Miscellaneous.LinearInterp(Peturbed_QZ,$K121,1,P$1),ZeroCompFreq,'PDH Calc'!$K121/365)</f>
        <v>1</v>
      </c>
      <c r="Q121" s="8">
        <f ca="1">_xll.Orion.ExcelAPI.Miscellaneous.Zero2DF(_xll.Orion.ExcelAPI.Miscellaneous.LinearInterp(Peturbed_QZ,$K121,1,Q$1),ZeroCompFreq,'PDH Calc'!$K121/365)</f>
        <v>1</v>
      </c>
      <c r="R121" s="8">
        <f ca="1">_xll.Orion.ExcelAPI.Miscellaneous.Zero2DF(_xll.Orion.ExcelAPI.Miscellaneous.LinearInterp(Peturbed_QZ,$K121,1,R$1),ZeroCompFreq,'PDH Calc'!$K121/365)</f>
        <v>1</v>
      </c>
      <c r="S121" s="8">
        <f ca="1">_xll.Orion.ExcelAPI.Miscellaneous.Zero2DF(_xll.Orion.ExcelAPI.Miscellaneous.LinearInterp(Peturbed_QZ,$K121,1,S$1),ZeroCompFreq,'PDH Calc'!$K121/365)</f>
        <v>1</v>
      </c>
      <c r="T121" s="8">
        <f ca="1">_xll.Orion.ExcelAPI.Miscellaneous.Zero2DF(_xll.Orion.ExcelAPI.Miscellaneous.LinearInterp(Peturbed_QZ,$K121,1,T$1),ZeroCompFreq,'PDH Calc'!$K121/365)</f>
        <v>1</v>
      </c>
      <c r="U121" s="8">
        <f ca="1">_xll.Orion.ExcelAPI.Miscellaneous.Zero2DF(_xll.Orion.ExcelAPI.Miscellaneous.LinearInterp(Peturbed_QZ,$K121,1,U$1),ZeroCompFreq,'PDH Calc'!$K121/365)</f>
        <v>1</v>
      </c>
      <c r="V121" s="8">
        <f ca="1">_xll.Orion.ExcelAPI.Miscellaneous.Zero2DF(_xll.Orion.ExcelAPI.Miscellaneous.LinearInterp(Peturbed_QZ,$K121,1,V$1),ZeroCompFreq,'PDH Calc'!$K121/365)</f>
        <v>1</v>
      </c>
      <c r="W121" s="8">
        <f ca="1">_xll.Orion.ExcelAPI.Miscellaneous.Zero2DF(_xll.Orion.ExcelAPI.Miscellaneous.LinearInterp(Peturbed_QZ,$K121,1,W$1),ZeroCompFreq,'PDH Calc'!$K121/365)</f>
        <v>1</v>
      </c>
      <c r="X121" s="8">
        <f ca="1">_xll.Orion.ExcelAPI.Miscellaneous.Zero2DF(_xll.Orion.ExcelAPI.Miscellaneous.LinearInterp(Peturbed_QZ,$K121,1,X$1),ZeroCompFreq,'PDH Calc'!$K121/365)</f>
        <v>1</v>
      </c>
      <c r="Y121" s="8">
        <f ca="1">_xll.Orion.ExcelAPI.Miscellaneous.Zero2DF(_xll.Orion.ExcelAPI.Miscellaneous.LinearInterp(Peturbed_QZ,$K121,1,Y$1),ZeroCompFreq,'PDH Calc'!$K121/365)</f>
        <v>1</v>
      </c>
      <c r="Z121" s="8">
        <f ca="1">_xll.Orion.ExcelAPI.Miscellaneous.Zero2DF(_xll.Orion.ExcelAPI.Miscellaneous.LinearInterp(Peturbed_QZ,$K121,1,Z$1),ZeroCompFreq,'PDH Calc'!$K121/365)</f>
        <v>1</v>
      </c>
      <c r="AA121" s="8">
        <f ca="1">_xll.Orion.ExcelAPI.Miscellaneous.Zero2DF(_xll.Orion.ExcelAPI.Miscellaneous.LinearInterp(Peturbed_QZ,$K121,1,AA$1),ZeroCompFreq,'PDH Calc'!$K121/365)</f>
        <v>1</v>
      </c>
      <c r="AB121" s="8">
        <f ca="1">_xll.Orion.ExcelAPI.Miscellaneous.Zero2DF(_xll.Orion.ExcelAPI.Miscellaneous.LinearInterp(Peturbed_QZ,$K121,1,AB$1),ZeroCompFreq,'PDH Calc'!$K121/365)</f>
        <v>1</v>
      </c>
      <c r="AC121" s="8">
        <f ca="1">_xll.Orion.ExcelAPI.Miscellaneous.Zero2DF(_xll.Orion.ExcelAPI.Miscellaneous.LinearInterp(Peturbed_QZ,$K121,1,AC$1),ZeroCompFreq,'PDH Calc'!$K121/365)</f>
        <v>1</v>
      </c>
      <c r="AD121" s="8">
        <f ca="1">_xll.Orion.ExcelAPI.Miscellaneous.Zero2DF(_xll.Orion.ExcelAPI.Miscellaneous.LinearInterp(Peturbed_QZ,$K121,1,AD$1),ZeroCompFreq,'PDH Calc'!$K121/365)</f>
        <v>1</v>
      </c>
      <c r="AE121" s="8">
        <f ca="1">_xll.Orion.ExcelAPI.Miscellaneous.Zero2DF(_xll.Orion.ExcelAPI.Miscellaneous.LinearInterp(Peturbed_QZ,$K121,1,AE$1),ZeroCompFreq,'PDH Calc'!$K121/365)</f>
        <v>1</v>
      </c>
      <c r="AF121" s="8">
        <f ca="1">_xll.Orion.ExcelAPI.Miscellaneous.Zero2DF(_xll.Orion.ExcelAPI.Miscellaneous.LinearInterp(Peturbed_QZ,$K121,1,AF$1),ZeroCompFreq,'PDH Calc'!$K121/365)</f>
        <v>1</v>
      </c>
      <c r="AG121" s="8">
        <f ca="1">_xll.Orion.ExcelAPI.Miscellaneous.Zero2DF(_xll.Orion.ExcelAPI.Miscellaneous.LinearInterp(Peturbed_QZ,$K121,1,AG$1),ZeroCompFreq,'PDH Calc'!$K121/365)</f>
        <v>1</v>
      </c>
      <c r="AH121" s="8">
        <f ca="1">_xll.Orion.ExcelAPI.Miscellaneous.Zero2DF(_xll.Orion.ExcelAPI.Miscellaneous.LinearInterp(Peturbed_QZ,$K121,1,AH$1),ZeroCompFreq,'PDH Calc'!$K121/365)</f>
        <v>1</v>
      </c>
      <c r="AI121" s="8">
        <f ca="1">_xll.Orion.ExcelAPI.Miscellaneous.Zero2DF(_xll.Orion.ExcelAPI.Miscellaneous.LinearInterp(Peturbed_QZ,$K121,1,AI$1),ZeroCompFreq,'PDH Calc'!$K121/365)</f>
        <v>1</v>
      </c>
      <c r="AJ121" s="8">
        <f ca="1">_xll.Orion.ExcelAPI.Miscellaneous.Zero2DF(_xll.Orion.ExcelAPI.Miscellaneous.LinearInterp(Peturbed_QZ,$K121,1,AJ$1),ZeroCompFreq,'PDH Calc'!$K121/365)</f>
        <v>1</v>
      </c>
      <c r="AK121" s="8">
        <f ca="1">_xll.Orion.ExcelAPI.Miscellaneous.Zero2DF(_xll.Orion.ExcelAPI.Miscellaneous.LinearInterp(Peturbed_QZ,$K121,1,AK$1),ZeroCompFreq,'PDH Calc'!$K121/365)</f>
        <v>1</v>
      </c>
    </row>
    <row r="122" spans="1:37">
      <c r="A122" s="4"/>
      <c r="B122" s="6"/>
      <c r="F122" s="11"/>
      <c r="G122" s="6"/>
      <c r="H122" s="20"/>
      <c r="I122" s="21"/>
      <c r="J122" s="26"/>
      <c r="K122" s="6">
        <f t="shared" ca="1" si="8"/>
        <v>0</v>
      </c>
      <c r="L122" s="201">
        <f ca="1">_xll.Orion.ExcelAPI.Miscellaneous.Zero2DF(_xll.Orion.ExcelAPI.Miscellaneous.LinearInterp(Peturbed_QZ,$K122,1,L$1),ZeroCompFreq,'PDH Calc'!$K122/365)</f>
        <v>1</v>
      </c>
      <c r="M122" s="8">
        <f ca="1">_xll.Orion.ExcelAPI.Miscellaneous.Zero2DF(_xll.Orion.ExcelAPI.Miscellaneous.LinearInterp(Peturbed_QZ,$K122,1,M$1),ZeroCompFreq,'PDH Calc'!$K122/365)</f>
        <v>1</v>
      </c>
      <c r="N122" s="8">
        <f ca="1">_xll.Orion.ExcelAPI.Miscellaneous.Zero2DF(_xll.Orion.ExcelAPI.Miscellaneous.LinearInterp(Peturbed_QZ,$K122,1,N$1),ZeroCompFreq,'PDH Calc'!$K122/365)</f>
        <v>1</v>
      </c>
      <c r="O122" s="8">
        <f ca="1">_xll.Orion.ExcelAPI.Miscellaneous.Zero2DF(_xll.Orion.ExcelAPI.Miscellaneous.LinearInterp(Peturbed_QZ,$K122,1,O$1),ZeroCompFreq,'PDH Calc'!$K122/365)</f>
        <v>1</v>
      </c>
      <c r="P122" s="8">
        <f ca="1">_xll.Orion.ExcelAPI.Miscellaneous.Zero2DF(_xll.Orion.ExcelAPI.Miscellaneous.LinearInterp(Peturbed_QZ,$K122,1,P$1),ZeroCompFreq,'PDH Calc'!$K122/365)</f>
        <v>1</v>
      </c>
      <c r="Q122" s="8">
        <f ca="1">_xll.Orion.ExcelAPI.Miscellaneous.Zero2DF(_xll.Orion.ExcelAPI.Miscellaneous.LinearInterp(Peturbed_QZ,$K122,1,Q$1),ZeroCompFreq,'PDH Calc'!$K122/365)</f>
        <v>1</v>
      </c>
      <c r="R122" s="8">
        <f ca="1">_xll.Orion.ExcelAPI.Miscellaneous.Zero2DF(_xll.Orion.ExcelAPI.Miscellaneous.LinearInterp(Peturbed_QZ,$K122,1,R$1),ZeroCompFreq,'PDH Calc'!$K122/365)</f>
        <v>1</v>
      </c>
      <c r="S122" s="8">
        <f ca="1">_xll.Orion.ExcelAPI.Miscellaneous.Zero2DF(_xll.Orion.ExcelAPI.Miscellaneous.LinearInterp(Peturbed_QZ,$K122,1,S$1),ZeroCompFreq,'PDH Calc'!$K122/365)</f>
        <v>1</v>
      </c>
      <c r="T122" s="8">
        <f ca="1">_xll.Orion.ExcelAPI.Miscellaneous.Zero2DF(_xll.Orion.ExcelAPI.Miscellaneous.LinearInterp(Peturbed_QZ,$K122,1,T$1),ZeroCompFreq,'PDH Calc'!$K122/365)</f>
        <v>1</v>
      </c>
      <c r="U122" s="8">
        <f ca="1">_xll.Orion.ExcelAPI.Miscellaneous.Zero2DF(_xll.Orion.ExcelAPI.Miscellaneous.LinearInterp(Peturbed_QZ,$K122,1,U$1),ZeroCompFreq,'PDH Calc'!$K122/365)</f>
        <v>1</v>
      </c>
      <c r="V122" s="8">
        <f ca="1">_xll.Orion.ExcelAPI.Miscellaneous.Zero2DF(_xll.Orion.ExcelAPI.Miscellaneous.LinearInterp(Peturbed_QZ,$K122,1,V$1),ZeroCompFreq,'PDH Calc'!$K122/365)</f>
        <v>1</v>
      </c>
      <c r="W122" s="8">
        <f ca="1">_xll.Orion.ExcelAPI.Miscellaneous.Zero2DF(_xll.Orion.ExcelAPI.Miscellaneous.LinearInterp(Peturbed_QZ,$K122,1,W$1),ZeroCompFreq,'PDH Calc'!$K122/365)</f>
        <v>1</v>
      </c>
      <c r="X122" s="8">
        <f ca="1">_xll.Orion.ExcelAPI.Miscellaneous.Zero2DF(_xll.Orion.ExcelAPI.Miscellaneous.LinearInterp(Peturbed_QZ,$K122,1,X$1),ZeroCompFreq,'PDH Calc'!$K122/365)</f>
        <v>1</v>
      </c>
      <c r="Y122" s="8">
        <f ca="1">_xll.Orion.ExcelAPI.Miscellaneous.Zero2DF(_xll.Orion.ExcelAPI.Miscellaneous.LinearInterp(Peturbed_QZ,$K122,1,Y$1),ZeroCompFreq,'PDH Calc'!$K122/365)</f>
        <v>1</v>
      </c>
      <c r="Z122" s="8">
        <f ca="1">_xll.Orion.ExcelAPI.Miscellaneous.Zero2DF(_xll.Orion.ExcelAPI.Miscellaneous.LinearInterp(Peturbed_QZ,$K122,1,Z$1),ZeroCompFreq,'PDH Calc'!$K122/365)</f>
        <v>1</v>
      </c>
      <c r="AA122" s="8">
        <f ca="1">_xll.Orion.ExcelAPI.Miscellaneous.Zero2DF(_xll.Orion.ExcelAPI.Miscellaneous.LinearInterp(Peturbed_QZ,$K122,1,AA$1),ZeroCompFreq,'PDH Calc'!$K122/365)</f>
        <v>1</v>
      </c>
      <c r="AB122" s="8">
        <f ca="1">_xll.Orion.ExcelAPI.Miscellaneous.Zero2DF(_xll.Orion.ExcelAPI.Miscellaneous.LinearInterp(Peturbed_QZ,$K122,1,AB$1),ZeroCompFreq,'PDH Calc'!$K122/365)</f>
        <v>1</v>
      </c>
      <c r="AC122" s="8">
        <f ca="1">_xll.Orion.ExcelAPI.Miscellaneous.Zero2DF(_xll.Orion.ExcelAPI.Miscellaneous.LinearInterp(Peturbed_QZ,$K122,1,AC$1),ZeroCompFreq,'PDH Calc'!$K122/365)</f>
        <v>1</v>
      </c>
      <c r="AD122" s="8">
        <f ca="1">_xll.Orion.ExcelAPI.Miscellaneous.Zero2DF(_xll.Orion.ExcelAPI.Miscellaneous.LinearInterp(Peturbed_QZ,$K122,1,AD$1),ZeroCompFreq,'PDH Calc'!$K122/365)</f>
        <v>1</v>
      </c>
      <c r="AE122" s="8">
        <f ca="1">_xll.Orion.ExcelAPI.Miscellaneous.Zero2DF(_xll.Orion.ExcelAPI.Miscellaneous.LinearInterp(Peturbed_QZ,$K122,1,AE$1),ZeroCompFreq,'PDH Calc'!$K122/365)</f>
        <v>1</v>
      </c>
      <c r="AF122" s="8">
        <f ca="1">_xll.Orion.ExcelAPI.Miscellaneous.Zero2DF(_xll.Orion.ExcelAPI.Miscellaneous.LinearInterp(Peturbed_QZ,$K122,1,AF$1),ZeroCompFreq,'PDH Calc'!$K122/365)</f>
        <v>1</v>
      </c>
      <c r="AG122" s="8">
        <f ca="1">_xll.Orion.ExcelAPI.Miscellaneous.Zero2DF(_xll.Orion.ExcelAPI.Miscellaneous.LinearInterp(Peturbed_QZ,$K122,1,AG$1),ZeroCompFreq,'PDH Calc'!$K122/365)</f>
        <v>1</v>
      </c>
      <c r="AH122" s="8">
        <f ca="1">_xll.Orion.ExcelAPI.Miscellaneous.Zero2DF(_xll.Orion.ExcelAPI.Miscellaneous.LinearInterp(Peturbed_QZ,$K122,1,AH$1),ZeroCompFreq,'PDH Calc'!$K122/365)</f>
        <v>1</v>
      </c>
      <c r="AI122" s="8">
        <f ca="1">_xll.Orion.ExcelAPI.Miscellaneous.Zero2DF(_xll.Orion.ExcelAPI.Miscellaneous.LinearInterp(Peturbed_QZ,$K122,1,AI$1),ZeroCompFreq,'PDH Calc'!$K122/365)</f>
        <v>1</v>
      </c>
      <c r="AJ122" s="8">
        <f ca="1">_xll.Orion.ExcelAPI.Miscellaneous.Zero2DF(_xll.Orion.ExcelAPI.Miscellaneous.LinearInterp(Peturbed_QZ,$K122,1,AJ$1),ZeroCompFreq,'PDH Calc'!$K122/365)</f>
        <v>1</v>
      </c>
      <c r="AK122" s="8">
        <f ca="1">_xll.Orion.ExcelAPI.Miscellaneous.Zero2DF(_xll.Orion.ExcelAPI.Miscellaneous.LinearInterp(Peturbed_QZ,$K122,1,AK$1),ZeroCompFreq,'PDH Calc'!$K122/365)</f>
        <v>1</v>
      </c>
    </row>
    <row r="123" spans="1:37">
      <c r="A123" s="4"/>
      <c r="B123" s="6"/>
      <c r="F123" s="11"/>
      <c r="G123" s="6"/>
      <c r="H123" s="20"/>
      <c r="I123" s="21"/>
      <c r="J123" s="26"/>
      <c r="K123" s="6">
        <f t="shared" ca="1" si="8"/>
        <v>0</v>
      </c>
      <c r="L123" s="201">
        <f ca="1">_xll.Orion.ExcelAPI.Miscellaneous.Zero2DF(_xll.Orion.ExcelAPI.Miscellaneous.LinearInterp(Peturbed_QZ,$K123,1,L$1),ZeroCompFreq,'PDH Calc'!$K123/365)</f>
        <v>1</v>
      </c>
      <c r="M123" s="8">
        <f ca="1">_xll.Orion.ExcelAPI.Miscellaneous.Zero2DF(_xll.Orion.ExcelAPI.Miscellaneous.LinearInterp(Peturbed_QZ,$K123,1,M$1),ZeroCompFreq,'PDH Calc'!$K123/365)</f>
        <v>1</v>
      </c>
      <c r="N123" s="8">
        <f ca="1">_xll.Orion.ExcelAPI.Miscellaneous.Zero2DF(_xll.Orion.ExcelAPI.Miscellaneous.LinearInterp(Peturbed_QZ,$K123,1,N$1),ZeroCompFreq,'PDH Calc'!$K123/365)</f>
        <v>1</v>
      </c>
      <c r="O123" s="8">
        <f ca="1">_xll.Orion.ExcelAPI.Miscellaneous.Zero2DF(_xll.Orion.ExcelAPI.Miscellaneous.LinearInterp(Peturbed_QZ,$K123,1,O$1),ZeroCompFreq,'PDH Calc'!$K123/365)</f>
        <v>1</v>
      </c>
      <c r="P123" s="8">
        <f ca="1">_xll.Orion.ExcelAPI.Miscellaneous.Zero2DF(_xll.Orion.ExcelAPI.Miscellaneous.LinearInterp(Peturbed_QZ,$K123,1,P$1),ZeroCompFreq,'PDH Calc'!$K123/365)</f>
        <v>1</v>
      </c>
      <c r="Q123" s="8">
        <f ca="1">_xll.Orion.ExcelAPI.Miscellaneous.Zero2DF(_xll.Orion.ExcelAPI.Miscellaneous.LinearInterp(Peturbed_QZ,$K123,1,Q$1),ZeroCompFreq,'PDH Calc'!$K123/365)</f>
        <v>1</v>
      </c>
      <c r="R123" s="8">
        <f ca="1">_xll.Orion.ExcelAPI.Miscellaneous.Zero2DF(_xll.Orion.ExcelAPI.Miscellaneous.LinearInterp(Peturbed_QZ,$K123,1,R$1),ZeroCompFreq,'PDH Calc'!$K123/365)</f>
        <v>1</v>
      </c>
      <c r="S123" s="8">
        <f ca="1">_xll.Orion.ExcelAPI.Miscellaneous.Zero2DF(_xll.Orion.ExcelAPI.Miscellaneous.LinearInterp(Peturbed_QZ,$K123,1,S$1),ZeroCompFreq,'PDH Calc'!$K123/365)</f>
        <v>1</v>
      </c>
      <c r="T123" s="8">
        <f ca="1">_xll.Orion.ExcelAPI.Miscellaneous.Zero2DF(_xll.Orion.ExcelAPI.Miscellaneous.LinearInterp(Peturbed_QZ,$K123,1,T$1),ZeroCompFreq,'PDH Calc'!$K123/365)</f>
        <v>1</v>
      </c>
      <c r="U123" s="8">
        <f ca="1">_xll.Orion.ExcelAPI.Miscellaneous.Zero2DF(_xll.Orion.ExcelAPI.Miscellaneous.LinearInterp(Peturbed_QZ,$K123,1,U$1),ZeroCompFreq,'PDH Calc'!$K123/365)</f>
        <v>1</v>
      </c>
      <c r="V123" s="8">
        <f ca="1">_xll.Orion.ExcelAPI.Miscellaneous.Zero2DF(_xll.Orion.ExcelAPI.Miscellaneous.LinearInterp(Peturbed_QZ,$K123,1,V$1),ZeroCompFreq,'PDH Calc'!$K123/365)</f>
        <v>1</v>
      </c>
      <c r="W123" s="8">
        <f ca="1">_xll.Orion.ExcelAPI.Miscellaneous.Zero2DF(_xll.Orion.ExcelAPI.Miscellaneous.LinearInterp(Peturbed_QZ,$K123,1,W$1),ZeroCompFreq,'PDH Calc'!$K123/365)</f>
        <v>1</v>
      </c>
      <c r="X123" s="8">
        <f ca="1">_xll.Orion.ExcelAPI.Miscellaneous.Zero2DF(_xll.Orion.ExcelAPI.Miscellaneous.LinearInterp(Peturbed_QZ,$K123,1,X$1),ZeroCompFreq,'PDH Calc'!$K123/365)</f>
        <v>1</v>
      </c>
      <c r="Y123" s="8">
        <f ca="1">_xll.Orion.ExcelAPI.Miscellaneous.Zero2DF(_xll.Orion.ExcelAPI.Miscellaneous.LinearInterp(Peturbed_QZ,$K123,1,Y$1),ZeroCompFreq,'PDH Calc'!$K123/365)</f>
        <v>1</v>
      </c>
      <c r="Z123" s="8">
        <f ca="1">_xll.Orion.ExcelAPI.Miscellaneous.Zero2DF(_xll.Orion.ExcelAPI.Miscellaneous.LinearInterp(Peturbed_QZ,$K123,1,Z$1),ZeroCompFreq,'PDH Calc'!$K123/365)</f>
        <v>1</v>
      </c>
      <c r="AA123" s="8">
        <f ca="1">_xll.Orion.ExcelAPI.Miscellaneous.Zero2DF(_xll.Orion.ExcelAPI.Miscellaneous.LinearInterp(Peturbed_QZ,$K123,1,AA$1),ZeroCompFreq,'PDH Calc'!$K123/365)</f>
        <v>1</v>
      </c>
      <c r="AB123" s="8">
        <f ca="1">_xll.Orion.ExcelAPI.Miscellaneous.Zero2DF(_xll.Orion.ExcelAPI.Miscellaneous.LinearInterp(Peturbed_QZ,$K123,1,AB$1),ZeroCompFreq,'PDH Calc'!$K123/365)</f>
        <v>1</v>
      </c>
      <c r="AC123" s="8">
        <f ca="1">_xll.Orion.ExcelAPI.Miscellaneous.Zero2DF(_xll.Orion.ExcelAPI.Miscellaneous.LinearInterp(Peturbed_QZ,$K123,1,AC$1),ZeroCompFreq,'PDH Calc'!$K123/365)</f>
        <v>1</v>
      </c>
      <c r="AD123" s="8">
        <f ca="1">_xll.Orion.ExcelAPI.Miscellaneous.Zero2DF(_xll.Orion.ExcelAPI.Miscellaneous.LinearInterp(Peturbed_QZ,$K123,1,AD$1),ZeroCompFreq,'PDH Calc'!$K123/365)</f>
        <v>1</v>
      </c>
      <c r="AE123" s="8">
        <f ca="1">_xll.Orion.ExcelAPI.Miscellaneous.Zero2DF(_xll.Orion.ExcelAPI.Miscellaneous.LinearInterp(Peturbed_QZ,$K123,1,AE$1),ZeroCompFreq,'PDH Calc'!$K123/365)</f>
        <v>1</v>
      </c>
      <c r="AF123" s="8">
        <f ca="1">_xll.Orion.ExcelAPI.Miscellaneous.Zero2DF(_xll.Orion.ExcelAPI.Miscellaneous.LinearInterp(Peturbed_QZ,$K123,1,AF$1),ZeroCompFreq,'PDH Calc'!$K123/365)</f>
        <v>1</v>
      </c>
      <c r="AG123" s="8">
        <f ca="1">_xll.Orion.ExcelAPI.Miscellaneous.Zero2DF(_xll.Orion.ExcelAPI.Miscellaneous.LinearInterp(Peturbed_QZ,$K123,1,AG$1),ZeroCompFreq,'PDH Calc'!$K123/365)</f>
        <v>1</v>
      </c>
      <c r="AH123" s="8">
        <f ca="1">_xll.Orion.ExcelAPI.Miscellaneous.Zero2DF(_xll.Orion.ExcelAPI.Miscellaneous.LinearInterp(Peturbed_QZ,$K123,1,AH$1),ZeroCompFreq,'PDH Calc'!$K123/365)</f>
        <v>1</v>
      </c>
      <c r="AI123" s="8">
        <f ca="1">_xll.Orion.ExcelAPI.Miscellaneous.Zero2DF(_xll.Orion.ExcelAPI.Miscellaneous.LinearInterp(Peturbed_QZ,$K123,1,AI$1),ZeroCompFreq,'PDH Calc'!$K123/365)</f>
        <v>1</v>
      </c>
      <c r="AJ123" s="8">
        <f ca="1">_xll.Orion.ExcelAPI.Miscellaneous.Zero2DF(_xll.Orion.ExcelAPI.Miscellaneous.LinearInterp(Peturbed_QZ,$K123,1,AJ$1),ZeroCompFreq,'PDH Calc'!$K123/365)</f>
        <v>1</v>
      </c>
      <c r="AK123" s="8">
        <f ca="1">_xll.Orion.ExcelAPI.Miscellaneous.Zero2DF(_xll.Orion.ExcelAPI.Miscellaneous.LinearInterp(Peturbed_QZ,$K123,1,AK$1),ZeroCompFreq,'PDH Calc'!$K123/365)</f>
        <v>1</v>
      </c>
    </row>
    <row r="124" spans="1:37">
      <c r="A124" s="4"/>
      <c r="B124" s="6"/>
      <c r="F124" s="11"/>
      <c r="G124" s="6"/>
      <c r="H124" s="20"/>
      <c r="I124" s="21"/>
      <c r="J124" s="26"/>
      <c r="K124" s="6">
        <f t="shared" ca="1" si="8"/>
        <v>0</v>
      </c>
      <c r="L124" s="201">
        <f ca="1">_xll.Orion.ExcelAPI.Miscellaneous.Zero2DF(_xll.Orion.ExcelAPI.Miscellaneous.LinearInterp(Peturbed_QZ,$K124,1,L$1),ZeroCompFreq,'PDH Calc'!$K124/365)</f>
        <v>1</v>
      </c>
      <c r="M124" s="8">
        <f ca="1">_xll.Orion.ExcelAPI.Miscellaneous.Zero2DF(_xll.Orion.ExcelAPI.Miscellaneous.LinearInterp(Peturbed_QZ,$K124,1,M$1),ZeroCompFreq,'PDH Calc'!$K124/365)</f>
        <v>1</v>
      </c>
      <c r="N124" s="8">
        <f ca="1">_xll.Orion.ExcelAPI.Miscellaneous.Zero2DF(_xll.Orion.ExcelAPI.Miscellaneous.LinearInterp(Peturbed_QZ,$K124,1,N$1),ZeroCompFreq,'PDH Calc'!$K124/365)</f>
        <v>1</v>
      </c>
      <c r="O124" s="8">
        <f ca="1">_xll.Orion.ExcelAPI.Miscellaneous.Zero2DF(_xll.Orion.ExcelAPI.Miscellaneous.LinearInterp(Peturbed_QZ,$K124,1,O$1),ZeroCompFreq,'PDH Calc'!$K124/365)</f>
        <v>1</v>
      </c>
      <c r="P124" s="8">
        <f ca="1">_xll.Orion.ExcelAPI.Miscellaneous.Zero2DF(_xll.Orion.ExcelAPI.Miscellaneous.LinearInterp(Peturbed_QZ,$K124,1,P$1),ZeroCompFreq,'PDH Calc'!$K124/365)</f>
        <v>1</v>
      </c>
      <c r="Q124" s="8">
        <f ca="1">_xll.Orion.ExcelAPI.Miscellaneous.Zero2DF(_xll.Orion.ExcelAPI.Miscellaneous.LinearInterp(Peturbed_QZ,$K124,1,Q$1),ZeroCompFreq,'PDH Calc'!$K124/365)</f>
        <v>1</v>
      </c>
      <c r="R124" s="8">
        <f ca="1">_xll.Orion.ExcelAPI.Miscellaneous.Zero2DF(_xll.Orion.ExcelAPI.Miscellaneous.LinearInterp(Peturbed_QZ,$K124,1,R$1),ZeroCompFreq,'PDH Calc'!$K124/365)</f>
        <v>1</v>
      </c>
      <c r="S124" s="8">
        <f ca="1">_xll.Orion.ExcelAPI.Miscellaneous.Zero2DF(_xll.Orion.ExcelAPI.Miscellaneous.LinearInterp(Peturbed_QZ,$K124,1,S$1),ZeroCompFreq,'PDH Calc'!$K124/365)</f>
        <v>1</v>
      </c>
      <c r="T124" s="8">
        <f ca="1">_xll.Orion.ExcelAPI.Miscellaneous.Zero2DF(_xll.Orion.ExcelAPI.Miscellaneous.LinearInterp(Peturbed_QZ,$K124,1,T$1),ZeroCompFreq,'PDH Calc'!$K124/365)</f>
        <v>1</v>
      </c>
      <c r="U124" s="8">
        <f ca="1">_xll.Orion.ExcelAPI.Miscellaneous.Zero2DF(_xll.Orion.ExcelAPI.Miscellaneous.LinearInterp(Peturbed_QZ,$K124,1,U$1),ZeroCompFreq,'PDH Calc'!$K124/365)</f>
        <v>1</v>
      </c>
      <c r="V124" s="8">
        <f ca="1">_xll.Orion.ExcelAPI.Miscellaneous.Zero2DF(_xll.Orion.ExcelAPI.Miscellaneous.LinearInterp(Peturbed_QZ,$K124,1,V$1),ZeroCompFreq,'PDH Calc'!$K124/365)</f>
        <v>1</v>
      </c>
      <c r="W124" s="8">
        <f ca="1">_xll.Orion.ExcelAPI.Miscellaneous.Zero2DF(_xll.Orion.ExcelAPI.Miscellaneous.LinearInterp(Peturbed_QZ,$K124,1,W$1),ZeroCompFreq,'PDH Calc'!$K124/365)</f>
        <v>1</v>
      </c>
      <c r="X124" s="8">
        <f ca="1">_xll.Orion.ExcelAPI.Miscellaneous.Zero2DF(_xll.Orion.ExcelAPI.Miscellaneous.LinearInterp(Peturbed_QZ,$K124,1,X$1),ZeroCompFreq,'PDH Calc'!$K124/365)</f>
        <v>1</v>
      </c>
      <c r="Y124" s="8">
        <f ca="1">_xll.Orion.ExcelAPI.Miscellaneous.Zero2DF(_xll.Orion.ExcelAPI.Miscellaneous.LinearInterp(Peturbed_QZ,$K124,1,Y$1),ZeroCompFreq,'PDH Calc'!$K124/365)</f>
        <v>1</v>
      </c>
      <c r="Z124" s="8">
        <f ca="1">_xll.Orion.ExcelAPI.Miscellaneous.Zero2DF(_xll.Orion.ExcelAPI.Miscellaneous.LinearInterp(Peturbed_QZ,$K124,1,Z$1),ZeroCompFreq,'PDH Calc'!$K124/365)</f>
        <v>1</v>
      </c>
      <c r="AA124" s="8">
        <f ca="1">_xll.Orion.ExcelAPI.Miscellaneous.Zero2DF(_xll.Orion.ExcelAPI.Miscellaneous.LinearInterp(Peturbed_QZ,$K124,1,AA$1),ZeroCompFreq,'PDH Calc'!$K124/365)</f>
        <v>1</v>
      </c>
      <c r="AB124" s="8">
        <f ca="1">_xll.Orion.ExcelAPI.Miscellaneous.Zero2DF(_xll.Orion.ExcelAPI.Miscellaneous.LinearInterp(Peturbed_QZ,$K124,1,AB$1),ZeroCompFreq,'PDH Calc'!$K124/365)</f>
        <v>1</v>
      </c>
      <c r="AC124" s="8">
        <f ca="1">_xll.Orion.ExcelAPI.Miscellaneous.Zero2DF(_xll.Orion.ExcelAPI.Miscellaneous.LinearInterp(Peturbed_QZ,$K124,1,AC$1),ZeroCompFreq,'PDH Calc'!$K124/365)</f>
        <v>1</v>
      </c>
      <c r="AD124" s="8">
        <f ca="1">_xll.Orion.ExcelAPI.Miscellaneous.Zero2DF(_xll.Orion.ExcelAPI.Miscellaneous.LinearInterp(Peturbed_QZ,$K124,1,AD$1),ZeroCompFreq,'PDH Calc'!$K124/365)</f>
        <v>1</v>
      </c>
      <c r="AE124" s="8">
        <f ca="1">_xll.Orion.ExcelAPI.Miscellaneous.Zero2DF(_xll.Orion.ExcelAPI.Miscellaneous.LinearInterp(Peturbed_QZ,$K124,1,AE$1),ZeroCompFreq,'PDH Calc'!$K124/365)</f>
        <v>1</v>
      </c>
      <c r="AF124" s="8">
        <f ca="1">_xll.Orion.ExcelAPI.Miscellaneous.Zero2DF(_xll.Orion.ExcelAPI.Miscellaneous.LinearInterp(Peturbed_QZ,$K124,1,AF$1),ZeroCompFreq,'PDH Calc'!$K124/365)</f>
        <v>1</v>
      </c>
      <c r="AG124" s="8">
        <f ca="1">_xll.Orion.ExcelAPI.Miscellaneous.Zero2DF(_xll.Orion.ExcelAPI.Miscellaneous.LinearInterp(Peturbed_QZ,$K124,1,AG$1),ZeroCompFreq,'PDH Calc'!$K124/365)</f>
        <v>1</v>
      </c>
      <c r="AH124" s="8">
        <f ca="1">_xll.Orion.ExcelAPI.Miscellaneous.Zero2DF(_xll.Orion.ExcelAPI.Miscellaneous.LinearInterp(Peturbed_QZ,$K124,1,AH$1),ZeroCompFreq,'PDH Calc'!$K124/365)</f>
        <v>1</v>
      </c>
      <c r="AI124" s="8">
        <f ca="1">_xll.Orion.ExcelAPI.Miscellaneous.Zero2DF(_xll.Orion.ExcelAPI.Miscellaneous.LinearInterp(Peturbed_QZ,$K124,1,AI$1),ZeroCompFreq,'PDH Calc'!$K124/365)</f>
        <v>1</v>
      </c>
      <c r="AJ124" s="8">
        <f ca="1">_xll.Orion.ExcelAPI.Miscellaneous.Zero2DF(_xll.Orion.ExcelAPI.Miscellaneous.LinearInterp(Peturbed_QZ,$K124,1,AJ$1),ZeroCompFreq,'PDH Calc'!$K124/365)</f>
        <v>1</v>
      </c>
      <c r="AK124" s="8">
        <f ca="1">_xll.Orion.ExcelAPI.Miscellaneous.Zero2DF(_xll.Orion.ExcelAPI.Miscellaneous.LinearInterp(Peturbed_QZ,$K124,1,AK$1),ZeroCompFreq,'PDH Calc'!$K124/365)</f>
        <v>1</v>
      </c>
    </row>
    <row r="125" spans="1:37">
      <c r="A125" s="4"/>
      <c r="B125" s="6"/>
      <c r="F125" s="11"/>
      <c r="G125" s="6"/>
      <c r="H125" s="20"/>
      <c r="I125" s="21"/>
      <c r="J125" s="26"/>
      <c r="K125" s="6">
        <f t="shared" ca="1" si="8"/>
        <v>0</v>
      </c>
      <c r="L125" s="201">
        <f ca="1">_xll.Orion.ExcelAPI.Miscellaneous.Zero2DF(_xll.Orion.ExcelAPI.Miscellaneous.LinearInterp(Peturbed_QZ,$K125,1,L$1),ZeroCompFreq,'PDH Calc'!$K125/365)</f>
        <v>1</v>
      </c>
      <c r="M125" s="8">
        <f ca="1">_xll.Orion.ExcelAPI.Miscellaneous.Zero2DF(_xll.Orion.ExcelAPI.Miscellaneous.LinearInterp(Peturbed_QZ,$K125,1,M$1),ZeroCompFreq,'PDH Calc'!$K125/365)</f>
        <v>1</v>
      </c>
      <c r="N125" s="8">
        <f ca="1">_xll.Orion.ExcelAPI.Miscellaneous.Zero2DF(_xll.Orion.ExcelAPI.Miscellaneous.LinearInterp(Peturbed_QZ,$K125,1,N$1),ZeroCompFreq,'PDH Calc'!$K125/365)</f>
        <v>1</v>
      </c>
      <c r="O125" s="8">
        <f ca="1">_xll.Orion.ExcelAPI.Miscellaneous.Zero2DF(_xll.Orion.ExcelAPI.Miscellaneous.LinearInterp(Peturbed_QZ,$K125,1,O$1),ZeroCompFreq,'PDH Calc'!$K125/365)</f>
        <v>1</v>
      </c>
      <c r="P125" s="8">
        <f ca="1">_xll.Orion.ExcelAPI.Miscellaneous.Zero2DF(_xll.Orion.ExcelAPI.Miscellaneous.LinearInterp(Peturbed_QZ,$K125,1,P$1),ZeroCompFreq,'PDH Calc'!$K125/365)</f>
        <v>1</v>
      </c>
      <c r="Q125" s="8">
        <f ca="1">_xll.Orion.ExcelAPI.Miscellaneous.Zero2DF(_xll.Orion.ExcelAPI.Miscellaneous.LinearInterp(Peturbed_QZ,$K125,1,Q$1),ZeroCompFreq,'PDH Calc'!$K125/365)</f>
        <v>1</v>
      </c>
      <c r="R125" s="8">
        <f ca="1">_xll.Orion.ExcelAPI.Miscellaneous.Zero2DF(_xll.Orion.ExcelAPI.Miscellaneous.LinearInterp(Peturbed_QZ,$K125,1,R$1),ZeroCompFreq,'PDH Calc'!$K125/365)</f>
        <v>1</v>
      </c>
      <c r="S125" s="8">
        <f ca="1">_xll.Orion.ExcelAPI.Miscellaneous.Zero2DF(_xll.Orion.ExcelAPI.Miscellaneous.LinearInterp(Peturbed_QZ,$K125,1,S$1),ZeroCompFreq,'PDH Calc'!$K125/365)</f>
        <v>1</v>
      </c>
      <c r="T125" s="8">
        <f ca="1">_xll.Orion.ExcelAPI.Miscellaneous.Zero2DF(_xll.Orion.ExcelAPI.Miscellaneous.LinearInterp(Peturbed_QZ,$K125,1,T$1),ZeroCompFreq,'PDH Calc'!$K125/365)</f>
        <v>1</v>
      </c>
      <c r="U125" s="8">
        <f ca="1">_xll.Orion.ExcelAPI.Miscellaneous.Zero2DF(_xll.Orion.ExcelAPI.Miscellaneous.LinearInterp(Peturbed_QZ,$K125,1,U$1),ZeroCompFreq,'PDH Calc'!$K125/365)</f>
        <v>1</v>
      </c>
      <c r="V125" s="8">
        <f ca="1">_xll.Orion.ExcelAPI.Miscellaneous.Zero2DF(_xll.Orion.ExcelAPI.Miscellaneous.LinearInterp(Peturbed_QZ,$K125,1,V$1),ZeroCompFreq,'PDH Calc'!$K125/365)</f>
        <v>1</v>
      </c>
      <c r="W125" s="8">
        <f ca="1">_xll.Orion.ExcelAPI.Miscellaneous.Zero2DF(_xll.Orion.ExcelAPI.Miscellaneous.LinearInterp(Peturbed_QZ,$K125,1,W$1),ZeroCompFreq,'PDH Calc'!$K125/365)</f>
        <v>1</v>
      </c>
      <c r="X125" s="8">
        <f ca="1">_xll.Orion.ExcelAPI.Miscellaneous.Zero2DF(_xll.Orion.ExcelAPI.Miscellaneous.LinearInterp(Peturbed_QZ,$K125,1,X$1),ZeroCompFreq,'PDH Calc'!$K125/365)</f>
        <v>1</v>
      </c>
      <c r="Y125" s="8">
        <f ca="1">_xll.Orion.ExcelAPI.Miscellaneous.Zero2DF(_xll.Orion.ExcelAPI.Miscellaneous.LinearInterp(Peturbed_QZ,$K125,1,Y$1),ZeroCompFreq,'PDH Calc'!$K125/365)</f>
        <v>1</v>
      </c>
      <c r="Z125" s="8">
        <f ca="1">_xll.Orion.ExcelAPI.Miscellaneous.Zero2DF(_xll.Orion.ExcelAPI.Miscellaneous.LinearInterp(Peturbed_QZ,$K125,1,Z$1),ZeroCompFreq,'PDH Calc'!$K125/365)</f>
        <v>1</v>
      </c>
      <c r="AA125" s="8">
        <f ca="1">_xll.Orion.ExcelAPI.Miscellaneous.Zero2DF(_xll.Orion.ExcelAPI.Miscellaneous.LinearInterp(Peturbed_QZ,$K125,1,AA$1),ZeroCompFreq,'PDH Calc'!$K125/365)</f>
        <v>1</v>
      </c>
      <c r="AB125" s="8">
        <f ca="1">_xll.Orion.ExcelAPI.Miscellaneous.Zero2DF(_xll.Orion.ExcelAPI.Miscellaneous.LinearInterp(Peturbed_QZ,$K125,1,AB$1),ZeroCompFreq,'PDH Calc'!$K125/365)</f>
        <v>1</v>
      </c>
      <c r="AC125" s="8">
        <f ca="1">_xll.Orion.ExcelAPI.Miscellaneous.Zero2DF(_xll.Orion.ExcelAPI.Miscellaneous.LinearInterp(Peturbed_QZ,$K125,1,AC$1),ZeroCompFreq,'PDH Calc'!$K125/365)</f>
        <v>1</v>
      </c>
      <c r="AD125" s="8">
        <f ca="1">_xll.Orion.ExcelAPI.Miscellaneous.Zero2DF(_xll.Orion.ExcelAPI.Miscellaneous.LinearInterp(Peturbed_QZ,$K125,1,AD$1),ZeroCompFreq,'PDH Calc'!$K125/365)</f>
        <v>1</v>
      </c>
      <c r="AE125" s="8">
        <f ca="1">_xll.Orion.ExcelAPI.Miscellaneous.Zero2DF(_xll.Orion.ExcelAPI.Miscellaneous.LinearInterp(Peturbed_QZ,$K125,1,AE$1),ZeroCompFreq,'PDH Calc'!$K125/365)</f>
        <v>1</v>
      </c>
      <c r="AF125" s="8">
        <f ca="1">_xll.Orion.ExcelAPI.Miscellaneous.Zero2DF(_xll.Orion.ExcelAPI.Miscellaneous.LinearInterp(Peturbed_QZ,$K125,1,AF$1),ZeroCompFreq,'PDH Calc'!$K125/365)</f>
        <v>1</v>
      </c>
      <c r="AG125" s="8">
        <f ca="1">_xll.Orion.ExcelAPI.Miscellaneous.Zero2DF(_xll.Orion.ExcelAPI.Miscellaneous.LinearInterp(Peturbed_QZ,$K125,1,AG$1),ZeroCompFreq,'PDH Calc'!$K125/365)</f>
        <v>1</v>
      </c>
      <c r="AH125" s="8">
        <f ca="1">_xll.Orion.ExcelAPI.Miscellaneous.Zero2DF(_xll.Orion.ExcelAPI.Miscellaneous.LinearInterp(Peturbed_QZ,$K125,1,AH$1),ZeroCompFreq,'PDH Calc'!$K125/365)</f>
        <v>1</v>
      </c>
      <c r="AI125" s="8">
        <f ca="1">_xll.Orion.ExcelAPI.Miscellaneous.Zero2DF(_xll.Orion.ExcelAPI.Miscellaneous.LinearInterp(Peturbed_QZ,$K125,1,AI$1),ZeroCompFreq,'PDH Calc'!$K125/365)</f>
        <v>1</v>
      </c>
      <c r="AJ125" s="8">
        <f ca="1">_xll.Orion.ExcelAPI.Miscellaneous.Zero2DF(_xll.Orion.ExcelAPI.Miscellaneous.LinearInterp(Peturbed_QZ,$K125,1,AJ$1),ZeroCompFreq,'PDH Calc'!$K125/365)</f>
        <v>1</v>
      </c>
      <c r="AK125" s="8">
        <f ca="1">_xll.Orion.ExcelAPI.Miscellaneous.Zero2DF(_xll.Orion.ExcelAPI.Miscellaneous.LinearInterp(Peturbed_QZ,$K125,1,AK$1),ZeroCompFreq,'PDH Calc'!$K125/365)</f>
        <v>1</v>
      </c>
    </row>
    <row r="126" spans="1:37">
      <c r="A126" s="4"/>
      <c r="B126" s="6"/>
      <c r="F126" s="11"/>
      <c r="G126" s="6"/>
      <c r="H126" s="20"/>
      <c r="I126" s="21"/>
      <c r="J126" s="26"/>
      <c r="K126" s="6">
        <f t="shared" ca="1" si="8"/>
        <v>0</v>
      </c>
      <c r="L126" s="201">
        <f ca="1">_xll.Orion.ExcelAPI.Miscellaneous.Zero2DF(_xll.Orion.ExcelAPI.Miscellaneous.LinearInterp(Peturbed_QZ,$K126,1,L$1),ZeroCompFreq,'PDH Calc'!$K126/365)</f>
        <v>1</v>
      </c>
      <c r="M126" s="8">
        <f ca="1">_xll.Orion.ExcelAPI.Miscellaneous.Zero2DF(_xll.Orion.ExcelAPI.Miscellaneous.LinearInterp(Peturbed_QZ,$K126,1,M$1),ZeroCompFreq,'PDH Calc'!$K126/365)</f>
        <v>1</v>
      </c>
      <c r="N126" s="8">
        <f ca="1">_xll.Orion.ExcelAPI.Miscellaneous.Zero2DF(_xll.Orion.ExcelAPI.Miscellaneous.LinearInterp(Peturbed_QZ,$K126,1,N$1),ZeroCompFreq,'PDH Calc'!$K126/365)</f>
        <v>1</v>
      </c>
      <c r="O126" s="8">
        <f ca="1">_xll.Orion.ExcelAPI.Miscellaneous.Zero2DF(_xll.Orion.ExcelAPI.Miscellaneous.LinearInterp(Peturbed_QZ,$K126,1,O$1),ZeroCompFreq,'PDH Calc'!$K126/365)</f>
        <v>1</v>
      </c>
      <c r="P126" s="8">
        <f ca="1">_xll.Orion.ExcelAPI.Miscellaneous.Zero2DF(_xll.Orion.ExcelAPI.Miscellaneous.LinearInterp(Peturbed_QZ,$K126,1,P$1),ZeroCompFreq,'PDH Calc'!$K126/365)</f>
        <v>1</v>
      </c>
      <c r="Q126" s="8">
        <f ca="1">_xll.Orion.ExcelAPI.Miscellaneous.Zero2DF(_xll.Orion.ExcelAPI.Miscellaneous.LinearInterp(Peturbed_QZ,$K126,1,Q$1),ZeroCompFreq,'PDH Calc'!$K126/365)</f>
        <v>1</v>
      </c>
      <c r="R126" s="8">
        <f ca="1">_xll.Orion.ExcelAPI.Miscellaneous.Zero2DF(_xll.Orion.ExcelAPI.Miscellaneous.LinearInterp(Peturbed_QZ,$K126,1,R$1),ZeroCompFreq,'PDH Calc'!$K126/365)</f>
        <v>1</v>
      </c>
      <c r="S126" s="8">
        <f ca="1">_xll.Orion.ExcelAPI.Miscellaneous.Zero2DF(_xll.Orion.ExcelAPI.Miscellaneous.LinearInterp(Peturbed_QZ,$K126,1,S$1),ZeroCompFreq,'PDH Calc'!$K126/365)</f>
        <v>1</v>
      </c>
      <c r="T126" s="8">
        <f ca="1">_xll.Orion.ExcelAPI.Miscellaneous.Zero2DF(_xll.Orion.ExcelAPI.Miscellaneous.LinearInterp(Peturbed_QZ,$K126,1,T$1),ZeroCompFreq,'PDH Calc'!$K126/365)</f>
        <v>1</v>
      </c>
      <c r="U126" s="8">
        <f ca="1">_xll.Orion.ExcelAPI.Miscellaneous.Zero2DF(_xll.Orion.ExcelAPI.Miscellaneous.LinearInterp(Peturbed_QZ,$K126,1,U$1),ZeroCompFreq,'PDH Calc'!$K126/365)</f>
        <v>1</v>
      </c>
      <c r="V126" s="8">
        <f ca="1">_xll.Orion.ExcelAPI.Miscellaneous.Zero2DF(_xll.Orion.ExcelAPI.Miscellaneous.LinearInterp(Peturbed_QZ,$K126,1,V$1),ZeroCompFreq,'PDH Calc'!$K126/365)</f>
        <v>1</v>
      </c>
      <c r="W126" s="8">
        <f ca="1">_xll.Orion.ExcelAPI.Miscellaneous.Zero2DF(_xll.Orion.ExcelAPI.Miscellaneous.LinearInterp(Peturbed_QZ,$K126,1,W$1),ZeroCompFreq,'PDH Calc'!$K126/365)</f>
        <v>1</v>
      </c>
      <c r="X126" s="8">
        <f ca="1">_xll.Orion.ExcelAPI.Miscellaneous.Zero2DF(_xll.Orion.ExcelAPI.Miscellaneous.LinearInterp(Peturbed_QZ,$K126,1,X$1),ZeroCompFreq,'PDH Calc'!$K126/365)</f>
        <v>1</v>
      </c>
      <c r="Y126" s="8">
        <f ca="1">_xll.Orion.ExcelAPI.Miscellaneous.Zero2DF(_xll.Orion.ExcelAPI.Miscellaneous.LinearInterp(Peturbed_QZ,$K126,1,Y$1),ZeroCompFreq,'PDH Calc'!$K126/365)</f>
        <v>1</v>
      </c>
      <c r="Z126" s="8">
        <f ca="1">_xll.Orion.ExcelAPI.Miscellaneous.Zero2DF(_xll.Orion.ExcelAPI.Miscellaneous.LinearInterp(Peturbed_QZ,$K126,1,Z$1),ZeroCompFreq,'PDH Calc'!$K126/365)</f>
        <v>1</v>
      </c>
      <c r="AA126" s="8">
        <f ca="1">_xll.Orion.ExcelAPI.Miscellaneous.Zero2DF(_xll.Orion.ExcelAPI.Miscellaneous.LinearInterp(Peturbed_QZ,$K126,1,AA$1),ZeroCompFreq,'PDH Calc'!$K126/365)</f>
        <v>1</v>
      </c>
      <c r="AB126" s="8">
        <f ca="1">_xll.Orion.ExcelAPI.Miscellaneous.Zero2DF(_xll.Orion.ExcelAPI.Miscellaneous.LinearInterp(Peturbed_QZ,$K126,1,AB$1),ZeroCompFreq,'PDH Calc'!$K126/365)</f>
        <v>1</v>
      </c>
      <c r="AC126" s="8">
        <f ca="1">_xll.Orion.ExcelAPI.Miscellaneous.Zero2DF(_xll.Orion.ExcelAPI.Miscellaneous.LinearInterp(Peturbed_QZ,$K126,1,AC$1),ZeroCompFreq,'PDH Calc'!$K126/365)</f>
        <v>1</v>
      </c>
      <c r="AD126" s="8">
        <f ca="1">_xll.Orion.ExcelAPI.Miscellaneous.Zero2DF(_xll.Orion.ExcelAPI.Miscellaneous.LinearInterp(Peturbed_QZ,$K126,1,AD$1),ZeroCompFreq,'PDH Calc'!$K126/365)</f>
        <v>1</v>
      </c>
      <c r="AE126" s="8">
        <f ca="1">_xll.Orion.ExcelAPI.Miscellaneous.Zero2DF(_xll.Orion.ExcelAPI.Miscellaneous.LinearInterp(Peturbed_QZ,$K126,1,AE$1),ZeroCompFreq,'PDH Calc'!$K126/365)</f>
        <v>1</v>
      </c>
      <c r="AF126" s="8">
        <f ca="1">_xll.Orion.ExcelAPI.Miscellaneous.Zero2DF(_xll.Orion.ExcelAPI.Miscellaneous.LinearInterp(Peturbed_QZ,$K126,1,AF$1),ZeroCompFreq,'PDH Calc'!$K126/365)</f>
        <v>1</v>
      </c>
      <c r="AG126" s="8">
        <f ca="1">_xll.Orion.ExcelAPI.Miscellaneous.Zero2DF(_xll.Orion.ExcelAPI.Miscellaneous.LinearInterp(Peturbed_QZ,$K126,1,AG$1),ZeroCompFreq,'PDH Calc'!$K126/365)</f>
        <v>1</v>
      </c>
      <c r="AH126" s="8">
        <f ca="1">_xll.Orion.ExcelAPI.Miscellaneous.Zero2DF(_xll.Orion.ExcelAPI.Miscellaneous.LinearInterp(Peturbed_QZ,$K126,1,AH$1),ZeroCompFreq,'PDH Calc'!$K126/365)</f>
        <v>1</v>
      </c>
      <c r="AI126" s="8">
        <f ca="1">_xll.Orion.ExcelAPI.Miscellaneous.Zero2DF(_xll.Orion.ExcelAPI.Miscellaneous.LinearInterp(Peturbed_QZ,$K126,1,AI$1),ZeroCompFreq,'PDH Calc'!$K126/365)</f>
        <v>1</v>
      </c>
      <c r="AJ126" s="8">
        <f ca="1">_xll.Orion.ExcelAPI.Miscellaneous.Zero2DF(_xll.Orion.ExcelAPI.Miscellaneous.LinearInterp(Peturbed_QZ,$K126,1,AJ$1),ZeroCompFreq,'PDH Calc'!$K126/365)</f>
        <v>1</v>
      </c>
      <c r="AK126" s="8">
        <f ca="1">_xll.Orion.ExcelAPI.Miscellaneous.Zero2DF(_xll.Orion.ExcelAPI.Miscellaneous.LinearInterp(Peturbed_QZ,$K126,1,AK$1),ZeroCompFreq,'PDH Calc'!$K126/365)</f>
        <v>1</v>
      </c>
    </row>
    <row r="127" spans="1:37">
      <c r="A127" s="4"/>
      <c r="B127" s="6"/>
      <c r="F127" s="11"/>
      <c r="G127" s="6"/>
      <c r="H127" s="20"/>
      <c r="I127" s="21"/>
      <c r="J127" s="26"/>
      <c r="K127" s="6">
        <f t="shared" ca="1" si="8"/>
        <v>0</v>
      </c>
      <c r="L127" s="201">
        <f ca="1">_xll.Orion.ExcelAPI.Miscellaneous.Zero2DF(_xll.Orion.ExcelAPI.Miscellaneous.LinearInterp(Peturbed_QZ,$K127,1,L$1),ZeroCompFreq,'PDH Calc'!$K127/365)</f>
        <v>1</v>
      </c>
      <c r="M127" s="8">
        <f ca="1">_xll.Orion.ExcelAPI.Miscellaneous.Zero2DF(_xll.Orion.ExcelAPI.Miscellaneous.LinearInterp(Peturbed_QZ,$K127,1,M$1),ZeroCompFreq,'PDH Calc'!$K127/365)</f>
        <v>1</v>
      </c>
      <c r="N127" s="8">
        <f ca="1">_xll.Orion.ExcelAPI.Miscellaneous.Zero2DF(_xll.Orion.ExcelAPI.Miscellaneous.LinearInterp(Peturbed_QZ,$K127,1,N$1),ZeroCompFreq,'PDH Calc'!$K127/365)</f>
        <v>1</v>
      </c>
      <c r="O127" s="8">
        <f ca="1">_xll.Orion.ExcelAPI.Miscellaneous.Zero2DF(_xll.Orion.ExcelAPI.Miscellaneous.LinearInterp(Peturbed_QZ,$K127,1,O$1),ZeroCompFreq,'PDH Calc'!$K127/365)</f>
        <v>1</v>
      </c>
      <c r="P127" s="8">
        <f ca="1">_xll.Orion.ExcelAPI.Miscellaneous.Zero2DF(_xll.Orion.ExcelAPI.Miscellaneous.LinearInterp(Peturbed_QZ,$K127,1,P$1),ZeroCompFreq,'PDH Calc'!$K127/365)</f>
        <v>1</v>
      </c>
      <c r="Q127" s="8">
        <f ca="1">_xll.Orion.ExcelAPI.Miscellaneous.Zero2DF(_xll.Orion.ExcelAPI.Miscellaneous.LinearInterp(Peturbed_QZ,$K127,1,Q$1),ZeroCompFreq,'PDH Calc'!$K127/365)</f>
        <v>1</v>
      </c>
      <c r="R127" s="8">
        <f ca="1">_xll.Orion.ExcelAPI.Miscellaneous.Zero2DF(_xll.Orion.ExcelAPI.Miscellaneous.LinearInterp(Peturbed_QZ,$K127,1,R$1),ZeroCompFreq,'PDH Calc'!$K127/365)</f>
        <v>1</v>
      </c>
      <c r="S127" s="8">
        <f ca="1">_xll.Orion.ExcelAPI.Miscellaneous.Zero2DF(_xll.Orion.ExcelAPI.Miscellaneous.LinearInterp(Peturbed_QZ,$K127,1,S$1),ZeroCompFreq,'PDH Calc'!$K127/365)</f>
        <v>1</v>
      </c>
      <c r="T127" s="8">
        <f ca="1">_xll.Orion.ExcelAPI.Miscellaneous.Zero2DF(_xll.Orion.ExcelAPI.Miscellaneous.LinearInterp(Peturbed_QZ,$K127,1,T$1),ZeroCompFreq,'PDH Calc'!$K127/365)</f>
        <v>1</v>
      </c>
      <c r="U127" s="8">
        <f ca="1">_xll.Orion.ExcelAPI.Miscellaneous.Zero2DF(_xll.Orion.ExcelAPI.Miscellaneous.LinearInterp(Peturbed_QZ,$K127,1,U$1),ZeroCompFreq,'PDH Calc'!$K127/365)</f>
        <v>1</v>
      </c>
      <c r="V127" s="8">
        <f ca="1">_xll.Orion.ExcelAPI.Miscellaneous.Zero2DF(_xll.Orion.ExcelAPI.Miscellaneous.LinearInterp(Peturbed_QZ,$K127,1,V$1),ZeroCompFreq,'PDH Calc'!$K127/365)</f>
        <v>1</v>
      </c>
      <c r="W127" s="8">
        <f ca="1">_xll.Orion.ExcelAPI.Miscellaneous.Zero2DF(_xll.Orion.ExcelAPI.Miscellaneous.LinearInterp(Peturbed_QZ,$K127,1,W$1),ZeroCompFreq,'PDH Calc'!$K127/365)</f>
        <v>1</v>
      </c>
      <c r="X127" s="8">
        <f ca="1">_xll.Orion.ExcelAPI.Miscellaneous.Zero2DF(_xll.Orion.ExcelAPI.Miscellaneous.LinearInterp(Peturbed_QZ,$K127,1,X$1),ZeroCompFreq,'PDH Calc'!$K127/365)</f>
        <v>1</v>
      </c>
      <c r="Y127" s="8">
        <f ca="1">_xll.Orion.ExcelAPI.Miscellaneous.Zero2DF(_xll.Orion.ExcelAPI.Miscellaneous.LinearInterp(Peturbed_QZ,$K127,1,Y$1),ZeroCompFreq,'PDH Calc'!$K127/365)</f>
        <v>1</v>
      </c>
      <c r="Z127" s="8">
        <f ca="1">_xll.Orion.ExcelAPI.Miscellaneous.Zero2DF(_xll.Orion.ExcelAPI.Miscellaneous.LinearInterp(Peturbed_QZ,$K127,1,Z$1),ZeroCompFreq,'PDH Calc'!$K127/365)</f>
        <v>1</v>
      </c>
      <c r="AA127" s="8">
        <f ca="1">_xll.Orion.ExcelAPI.Miscellaneous.Zero2DF(_xll.Orion.ExcelAPI.Miscellaneous.LinearInterp(Peturbed_QZ,$K127,1,AA$1),ZeroCompFreq,'PDH Calc'!$K127/365)</f>
        <v>1</v>
      </c>
      <c r="AB127" s="8">
        <f ca="1">_xll.Orion.ExcelAPI.Miscellaneous.Zero2DF(_xll.Orion.ExcelAPI.Miscellaneous.LinearInterp(Peturbed_QZ,$K127,1,AB$1),ZeroCompFreq,'PDH Calc'!$K127/365)</f>
        <v>1</v>
      </c>
      <c r="AC127" s="8">
        <f ca="1">_xll.Orion.ExcelAPI.Miscellaneous.Zero2DF(_xll.Orion.ExcelAPI.Miscellaneous.LinearInterp(Peturbed_QZ,$K127,1,AC$1),ZeroCompFreq,'PDH Calc'!$K127/365)</f>
        <v>1</v>
      </c>
      <c r="AD127" s="8">
        <f ca="1">_xll.Orion.ExcelAPI.Miscellaneous.Zero2DF(_xll.Orion.ExcelAPI.Miscellaneous.LinearInterp(Peturbed_QZ,$K127,1,AD$1),ZeroCompFreq,'PDH Calc'!$K127/365)</f>
        <v>1</v>
      </c>
      <c r="AE127" s="8">
        <f ca="1">_xll.Orion.ExcelAPI.Miscellaneous.Zero2DF(_xll.Orion.ExcelAPI.Miscellaneous.LinearInterp(Peturbed_QZ,$K127,1,AE$1),ZeroCompFreq,'PDH Calc'!$K127/365)</f>
        <v>1</v>
      </c>
      <c r="AF127" s="8">
        <f ca="1">_xll.Orion.ExcelAPI.Miscellaneous.Zero2DF(_xll.Orion.ExcelAPI.Miscellaneous.LinearInterp(Peturbed_QZ,$K127,1,AF$1),ZeroCompFreq,'PDH Calc'!$K127/365)</f>
        <v>1</v>
      </c>
      <c r="AG127" s="8">
        <f ca="1">_xll.Orion.ExcelAPI.Miscellaneous.Zero2DF(_xll.Orion.ExcelAPI.Miscellaneous.LinearInterp(Peturbed_QZ,$K127,1,AG$1),ZeroCompFreq,'PDH Calc'!$K127/365)</f>
        <v>1</v>
      </c>
      <c r="AH127" s="8">
        <f ca="1">_xll.Orion.ExcelAPI.Miscellaneous.Zero2DF(_xll.Orion.ExcelAPI.Miscellaneous.LinearInterp(Peturbed_QZ,$K127,1,AH$1),ZeroCompFreq,'PDH Calc'!$K127/365)</f>
        <v>1</v>
      </c>
      <c r="AI127" s="8">
        <f ca="1">_xll.Orion.ExcelAPI.Miscellaneous.Zero2DF(_xll.Orion.ExcelAPI.Miscellaneous.LinearInterp(Peturbed_QZ,$K127,1,AI$1),ZeroCompFreq,'PDH Calc'!$K127/365)</f>
        <v>1</v>
      </c>
      <c r="AJ127" s="8">
        <f ca="1">_xll.Orion.ExcelAPI.Miscellaneous.Zero2DF(_xll.Orion.ExcelAPI.Miscellaneous.LinearInterp(Peturbed_QZ,$K127,1,AJ$1),ZeroCompFreq,'PDH Calc'!$K127/365)</f>
        <v>1</v>
      </c>
      <c r="AK127" s="8">
        <f ca="1">_xll.Orion.ExcelAPI.Miscellaneous.Zero2DF(_xll.Orion.ExcelAPI.Miscellaneous.LinearInterp(Peturbed_QZ,$K127,1,AK$1),ZeroCompFreq,'PDH Calc'!$K127/365)</f>
        <v>1</v>
      </c>
    </row>
    <row r="128" spans="1:37">
      <c r="A128" s="4"/>
      <c r="B128" s="6"/>
      <c r="F128" s="11"/>
      <c r="G128" s="6"/>
      <c r="H128" s="20"/>
      <c r="I128" s="21"/>
      <c r="J128" s="26"/>
      <c r="K128" s="6">
        <f t="shared" ca="1" si="8"/>
        <v>0</v>
      </c>
      <c r="L128" s="201">
        <f ca="1">_xll.Orion.ExcelAPI.Miscellaneous.Zero2DF(_xll.Orion.ExcelAPI.Miscellaneous.LinearInterp(Peturbed_QZ,$K128,1,L$1),ZeroCompFreq,'PDH Calc'!$K128/365)</f>
        <v>1</v>
      </c>
      <c r="M128" s="8">
        <f ca="1">_xll.Orion.ExcelAPI.Miscellaneous.Zero2DF(_xll.Orion.ExcelAPI.Miscellaneous.LinearInterp(Peturbed_QZ,$K128,1,M$1),ZeroCompFreq,'PDH Calc'!$K128/365)</f>
        <v>1</v>
      </c>
      <c r="N128" s="8">
        <f ca="1">_xll.Orion.ExcelAPI.Miscellaneous.Zero2DF(_xll.Orion.ExcelAPI.Miscellaneous.LinearInterp(Peturbed_QZ,$K128,1,N$1),ZeroCompFreq,'PDH Calc'!$K128/365)</f>
        <v>1</v>
      </c>
      <c r="O128" s="8">
        <f ca="1">_xll.Orion.ExcelAPI.Miscellaneous.Zero2DF(_xll.Orion.ExcelAPI.Miscellaneous.LinearInterp(Peturbed_QZ,$K128,1,O$1),ZeroCompFreq,'PDH Calc'!$K128/365)</f>
        <v>1</v>
      </c>
      <c r="P128" s="8">
        <f ca="1">_xll.Orion.ExcelAPI.Miscellaneous.Zero2DF(_xll.Orion.ExcelAPI.Miscellaneous.LinearInterp(Peturbed_QZ,$K128,1,P$1),ZeroCompFreq,'PDH Calc'!$K128/365)</f>
        <v>1</v>
      </c>
      <c r="Q128" s="8">
        <f ca="1">_xll.Orion.ExcelAPI.Miscellaneous.Zero2DF(_xll.Orion.ExcelAPI.Miscellaneous.LinearInterp(Peturbed_QZ,$K128,1,Q$1),ZeroCompFreq,'PDH Calc'!$K128/365)</f>
        <v>1</v>
      </c>
      <c r="R128" s="8">
        <f ca="1">_xll.Orion.ExcelAPI.Miscellaneous.Zero2DF(_xll.Orion.ExcelAPI.Miscellaneous.LinearInterp(Peturbed_QZ,$K128,1,R$1),ZeroCompFreq,'PDH Calc'!$K128/365)</f>
        <v>1</v>
      </c>
      <c r="S128" s="8">
        <f ca="1">_xll.Orion.ExcelAPI.Miscellaneous.Zero2DF(_xll.Orion.ExcelAPI.Miscellaneous.LinearInterp(Peturbed_QZ,$K128,1,S$1),ZeroCompFreq,'PDH Calc'!$K128/365)</f>
        <v>1</v>
      </c>
      <c r="T128" s="8">
        <f ca="1">_xll.Orion.ExcelAPI.Miscellaneous.Zero2DF(_xll.Orion.ExcelAPI.Miscellaneous.LinearInterp(Peturbed_QZ,$K128,1,T$1),ZeroCompFreq,'PDH Calc'!$K128/365)</f>
        <v>1</v>
      </c>
      <c r="U128" s="8">
        <f ca="1">_xll.Orion.ExcelAPI.Miscellaneous.Zero2DF(_xll.Orion.ExcelAPI.Miscellaneous.LinearInterp(Peturbed_QZ,$K128,1,U$1),ZeroCompFreq,'PDH Calc'!$K128/365)</f>
        <v>1</v>
      </c>
      <c r="V128" s="8">
        <f ca="1">_xll.Orion.ExcelAPI.Miscellaneous.Zero2DF(_xll.Orion.ExcelAPI.Miscellaneous.LinearInterp(Peturbed_QZ,$K128,1,V$1),ZeroCompFreq,'PDH Calc'!$K128/365)</f>
        <v>1</v>
      </c>
      <c r="W128" s="8">
        <f ca="1">_xll.Orion.ExcelAPI.Miscellaneous.Zero2DF(_xll.Orion.ExcelAPI.Miscellaneous.LinearInterp(Peturbed_QZ,$K128,1,W$1),ZeroCompFreq,'PDH Calc'!$K128/365)</f>
        <v>1</v>
      </c>
      <c r="X128" s="8">
        <f ca="1">_xll.Orion.ExcelAPI.Miscellaneous.Zero2DF(_xll.Orion.ExcelAPI.Miscellaneous.LinearInterp(Peturbed_QZ,$K128,1,X$1),ZeroCompFreq,'PDH Calc'!$K128/365)</f>
        <v>1</v>
      </c>
      <c r="Y128" s="8">
        <f ca="1">_xll.Orion.ExcelAPI.Miscellaneous.Zero2DF(_xll.Orion.ExcelAPI.Miscellaneous.LinearInterp(Peturbed_QZ,$K128,1,Y$1),ZeroCompFreq,'PDH Calc'!$K128/365)</f>
        <v>1</v>
      </c>
      <c r="Z128" s="8">
        <f ca="1">_xll.Orion.ExcelAPI.Miscellaneous.Zero2DF(_xll.Orion.ExcelAPI.Miscellaneous.LinearInterp(Peturbed_QZ,$K128,1,Z$1),ZeroCompFreq,'PDH Calc'!$K128/365)</f>
        <v>1</v>
      </c>
      <c r="AA128" s="8">
        <f ca="1">_xll.Orion.ExcelAPI.Miscellaneous.Zero2DF(_xll.Orion.ExcelAPI.Miscellaneous.LinearInterp(Peturbed_QZ,$K128,1,AA$1),ZeroCompFreq,'PDH Calc'!$K128/365)</f>
        <v>1</v>
      </c>
      <c r="AB128" s="8">
        <f ca="1">_xll.Orion.ExcelAPI.Miscellaneous.Zero2DF(_xll.Orion.ExcelAPI.Miscellaneous.LinearInterp(Peturbed_QZ,$K128,1,AB$1),ZeroCompFreq,'PDH Calc'!$K128/365)</f>
        <v>1</v>
      </c>
      <c r="AC128" s="8">
        <f ca="1">_xll.Orion.ExcelAPI.Miscellaneous.Zero2DF(_xll.Orion.ExcelAPI.Miscellaneous.LinearInterp(Peturbed_QZ,$K128,1,AC$1),ZeroCompFreq,'PDH Calc'!$K128/365)</f>
        <v>1</v>
      </c>
      <c r="AD128" s="8">
        <f ca="1">_xll.Orion.ExcelAPI.Miscellaneous.Zero2DF(_xll.Orion.ExcelAPI.Miscellaneous.LinearInterp(Peturbed_QZ,$K128,1,AD$1),ZeroCompFreq,'PDH Calc'!$K128/365)</f>
        <v>1</v>
      </c>
      <c r="AE128" s="8">
        <f ca="1">_xll.Orion.ExcelAPI.Miscellaneous.Zero2DF(_xll.Orion.ExcelAPI.Miscellaneous.LinearInterp(Peturbed_QZ,$K128,1,AE$1),ZeroCompFreq,'PDH Calc'!$K128/365)</f>
        <v>1</v>
      </c>
      <c r="AF128" s="8">
        <f ca="1">_xll.Orion.ExcelAPI.Miscellaneous.Zero2DF(_xll.Orion.ExcelAPI.Miscellaneous.LinearInterp(Peturbed_QZ,$K128,1,AF$1),ZeroCompFreq,'PDH Calc'!$K128/365)</f>
        <v>1</v>
      </c>
      <c r="AG128" s="8">
        <f ca="1">_xll.Orion.ExcelAPI.Miscellaneous.Zero2DF(_xll.Orion.ExcelAPI.Miscellaneous.LinearInterp(Peturbed_QZ,$K128,1,AG$1),ZeroCompFreq,'PDH Calc'!$K128/365)</f>
        <v>1</v>
      </c>
      <c r="AH128" s="8">
        <f ca="1">_xll.Orion.ExcelAPI.Miscellaneous.Zero2DF(_xll.Orion.ExcelAPI.Miscellaneous.LinearInterp(Peturbed_QZ,$K128,1,AH$1),ZeroCompFreq,'PDH Calc'!$K128/365)</f>
        <v>1</v>
      </c>
      <c r="AI128" s="8">
        <f ca="1">_xll.Orion.ExcelAPI.Miscellaneous.Zero2DF(_xll.Orion.ExcelAPI.Miscellaneous.LinearInterp(Peturbed_QZ,$K128,1,AI$1),ZeroCompFreq,'PDH Calc'!$K128/365)</f>
        <v>1</v>
      </c>
      <c r="AJ128" s="8">
        <f ca="1">_xll.Orion.ExcelAPI.Miscellaneous.Zero2DF(_xll.Orion.ExcelAPI.Miscellaneous.LinearInterp(Peturbed_QZ,$K128,1,AJ$1),ZeroCompFreq,'PDH Calc'!$K128/365)</f>
        <v>1</v>
      </c>
      <c r="AK128" s="8">
        <f ca="1">_xll.Orion.ExcelAPI.Miscellaneous.Zero2DF(_xll.Orion.ExcelAPI.Miscellaneous.LinearInterp(Peturbed_QZ,$K128,1,AK$1),ZeroCompFreq,'PDH Calc'!$K128/365)</f>
        <v>1</v>
      </c>
    </row>
    <row r="129" spans="1:37">
      <c r="A129" s="4"/>
      <c r="B129" s="6"/>
      <c r="F129" s="11"/>
      <c r="G129" s="6"/>
      <c r="H129" s="20"/>
      <c r="I129" s="21"/>
      <c r="J129" s="26"/>
      <c r="K129" s="6">
        <f t="shared" ca="1" si="8"/>
        <v>0</v>
      </c>
      <c r="L129" s="201">
        <f ca="1">_xll.Orion.ExcelAPI.Miscellaneous.Zero2DF(_xll.Orion.ExcelAPI.Miscellaneous.LinearInterp(Peturbed_QZ,$K129,1,L$1),ZeroCompFreq,'PDH Calc'!$K129/365)</f>
        <v>1</v>
      </c>
      <c r="M129" s="8">
        <f ca="1">_xll.Orion.ExcelAPI.Miscellaneous.Zero2DF(_xll.Orion.ExcelAPI.Miscellaneous.LinearInterp(Peturbed_QZ,$K129,1,M$1),ZeroCompFreq,'PDH Calc'!$K129/365)</f>
        <v>1</v>
      </c>
      <c r="N129" s="8">
        <f ca="1">_xll.Orion.ExcelAPI.Miscellaneous.Zero2DF(_xll.Orion.ExcelAPI.Miscellaneous.LinearInterp(Peturbed_QZ,$K129,1,N$1),ZeroCompFreq,'PDH Calc'!$K129/365)</f>
        <v>1</v>
      </c>
      <c r="O129" s="8">
        <f ca="1">_xll.Orion.ExcelAPI.Miscellaneous.Zero2DF(_xll.Orion.ExcelAPI.Miscellaneous.LinearInterp(Peturbed_QZ,$K129,1,O$1),ZeroCompFreq,'PDH Calc'!$K129/365)</f>
        <v>1</v>
      </c>
      <c r="P129" s="8">
        <f ca="1">_xll.Orion.ExcelAPI.Miscellaneous.Zero2DF(_xll.Orion.ExcelAPI.Miscellaneous.LinearInterp(Peturbed_QZ,$K129,1,P$1),ZeroCompFreq,'PDH Calc'!$K129/365)</f>
        <v>1</v>
      </c>
      <c r="Q129" s="8">
        <f ca="1">_xll.Orion.ExcelAPI.Miscellaneous.Zero2DF(_xll.Orion.ExcelAPI.Miscellaneous.LinearInterp(Peturbed_QZ,$K129,1,Q$1),ZeroCompFreq,'PDH Calc'!$K129/365)</f>
        <v>1</v>
      </c>
      <c r="R129" s="8">
        <f ca="1">_xll.Orion.ExcelAPI.Miscellaneous.Zero2DF(_xll.Orion.ExcelAPI.Miscellaneous.LinearInterp(Peturbed_QZ,$K129,1,R$1),ZeroCompFreq,'PDH Calc'!$K129/365)</f>
        <v>1</v>
      </c>
      <c r="S129" s="8">
        <f ca="1">_xll.Orion.ExcelAPI.Miscellaneous.Zero2DF(_xll.Orion.ExcelAPI.Miscellaneous.LinearInterp(Peturbed_QZ,$K129,1,S$1),ZeroCompFreq,'PDH Calc'!$K129/365)</f>
        <v>1</v>
      </c>
      <c r="T129" s="8">
        <f ca="1">_xll.Orion.ExcelAPI.Miscellaneous.Zero2DF(_xll.Orion.ExcelAPI.Miscellaneous.LinearInterp(Peturbed_QZ,$K129,1,T$1),ZeroCompFreq,'PDH Calc'!$K129/365)</f>
        <v>1</v>
      </c>
      <c r="U129" s="8">
        <f ca="1">_xll.Orion.ExcelAPI.Miscellaneous.Zero2DF(_xll.Orion.ExcelAPI.Miscellaneous.LinearInterp(Peturbed_QZ,$K129,1,U$1),ZeroCompFreq,'PDH Calc'!$K129/365)</f>
        <v>1</v>
      </c>
      <c r="V129" s="8">
        <f ca="1">_xll.Orion.ExcelAPI.Miscellaneous.Zero2DF(_xll.Orion.ExcelAPI.Miscellaneous.LinearInterp(Peturbed_QZ,$K129,1,V$1),ZeroCompFreq,'PDH Calc'!$K129/365)</f>
        <v>1</v>
      </c>
      <c r="W129" s="8">
        <f ca="1">_xll.Orion.ExcelAPI.Miscellaneous.Zero2DF(_xll.Orion.ExcelAPI.Miscellaneous.LinearInterp(Peturbed_QZ,$K129,1,W$1),ZeroCompFreq,'PDH Calc'!$K129/365)</f>
        <v>1</v>
      </c>
      <c r="X129" s="8">
        <f ca="1">_xll.Orion.ExcelAPI.Miscellaneous.Zero2DF(_xll.Orion.ExcelAPI.Miscellaneous.LinearInterp(Peturbed_QZ,$K129,1,X$1),ZeroCompFreq,'PDH Calc'!$K129/365)</f>
        <v>1</v>
      </c>
      <c r="Y129" s="8">
        <f ca="1">_xll.Orion.ExcelAPI.Miscellaneous.Zero2DF(_xll.Orion.ExcelAPI.Miscellaneous.LinearInterp(Peturbed_QZ,$K129,1,Y$1),ZeroCompFreq,'PDH Calc'!$K129/365)</f>
        <v>1</v>
      </c>
      <c r="Z129" s="8">
        <f ca="1">_xll.Orion.ExcelAPI.Miscellaneous.Zero2DF(_xll.Orion.ExcelAPI.Miscellaneous.LinearInterp(Peturbed_QZ,$K129,1,Z$1),ZeroCompFreq,'PDH Calc'!$K129/365)</f>
        <v>1</v>
      </c>
      <c r="AA129" s="8">
        <f ca="1">_xll.Orion.ExcelAPI.Miscellaneous.Zero2DF(_xll.Orion.ExcelAPI.Miscellaneous.LinearInterp(Peturbed_QZ,$K129,1,AA$1),ZeroCompFreq,'PDH Calc'!$K129/365)</f>
        <v>1</v>
      </c>
      <c r="AB129" s="8">
        <f ca="1">_xll.Orion.ExcelAPI.Miscellaneous.Zero2DF(_xll.Orion.ExcelAPI.Miscellaneous.LinearInterp(Peturbed_QZ,$K129,1,AB$1),ZeroCompFreq,'PDH Calc'!$K129/365)</f>
        <v>1</v>
      </c>
      <c r="AC129" s="8">
        <f ca="1">_xll.Orion.ExcelAPI.Miscellaneous.Zero2DF(_xll.Orion.ExcelAPI.Miscellaneous.LinearInterp(Peturbed_QZ,$K129,1,AC$1),ZeroCompFreq,'PDH Calc'!$K129/365)</f>
        <v>1</v>
      </c>
      <c r="AD129" s="8">
        <f ca="1">_xll.Orion.ExcelAPI.Miscellaneous.Zero2DF(_xll.Orion.ExcelAPI.Miscellaneous.LinearInterp(Peturbed_QZ,$K129,1,AD$1),ZeroCompFreq,'PDH Calc'!$K129/365)</f>
        <v>1</v>
      </c>
      <c r="AE129" s="8">
        <f ca="1">_xll.Orion.ExcelAPI.Miscellaneous.Zero2DF(_xll.Orion.ExcelAPI.Miscellaneous.LinearInterp(Peturbed_QZ,$K129,1,AE$1),ZeroCompFreq,'PDH Calc'!$K129/365)</f>
        <v>1</v>
      </c>
      <c r="AF129" s="8">
        <f ca="1">_xll.Orion.ExcelAPI.Miscellaneous.Zero2DF(_xll.Orion.ExcelAPI.Miscellaneous.LinearInterp(Peturbed_QZ,$K129,1,AF$1),ZeroCompFreq,'PDH Calc'!$K129/365)</f>
        <v>1</v>
      </c>
      <c r="AG129" s="8">
        <f ca="1">_xll.Orion.ExcelAPI.Miscellaneous.Zero2DF(_xll.Orion.ExcelAPI.Miscellaneous.LinearInterp(Peturbed_QZ,$K129,1,AG$1),ZeroCompFreq,'PDH Calc'!$K129/365)</f>
        <v>1</v>
      </c>
      <c r="AH129" s="8">
        <f ca="1">_xll.Orion.ExcelAPI.Miscellaneous.Zero2DF(_xll.Orion.ExcelAPI.Miscellaneous.LinearInterp(Peturbed_QZ,$K129,1,AH$1),ZeroCompFreq,'PDH Calc'!$K129/365)</f>
        <v>1</v>
      </c>
      <c r="AI129" s="8">
        <f ca="1">_xll.Orion.ExcelAPI.Miscellaneous.Zero2DF(_xll.Orion.ExcelAPI.Miscellaneous.LinearInterp(Peturbed_QZ,$K129,1,AI$1),ZeroCompFreq,'PDH Calc'!$K129/365)</f>
        <v>1</v>
      </c>
      <c r="AJ129" s="8">
        <f ca="1">_xll.Orion.ExcelAPI.Miscellaneous.Zero2DF(_xll.Orion.ExcelAPI.Miscellaneous.LinearInterp(Peturbed_QZ,$K129,1,AJ$1),ZeroCompFreq,'PDH Calc'!$K129/365)</f>
        <v>1</v>
      </c>
      <c r="AK129" s="8">
        <f ca="1">_xll.Orion.ExcelAPI.Miscellaneous.Zero2DF(_xll.Orion.ExcelAPI.Miscellaneous.LinearInterp(Peturbed_QZ,$K129,1,AK$1),ZeroCompFreq,'PDH Calc'!$K129/365)</f>
        <v>1</v>
      </c>
    </row>
    <row r="130" spans="1:37">
      <c r="A130" s="4"/>
      <c r="B130" s="6"/>
      <c r="F130" s="11"/>
      <c r="G130" s="6"/>
      <c r="H130" s="20"/>
      <c r="I130" s="21"/>
      <c r="J130" s="26"/>
      <c r="K130" s="6">
        <f t="shared" ca="1" si="8"/>
        <v>0</v>
      </c>
      <c r="L130" s="201">
        <f ca="1">_xll.Orion.ExcelAPI.Miscellaneous.Zero2DF(_xll.Orion.ExcelAPI.Miscellaneous.LinearInterp(Peturbed_QZ,$K130,1,L$1),ZeroCompFreq,'PDH Calc'!$K130/365)</f>
        <v>1</v>
      </c>
      <c r="M130" s="8">
        <f ca="1">_xll.Orion.ExcelAPI.Miscellaneous.Zero2DF(_xll.Orion.ExcelAPI.Miscellaneous.LinearInterp(Peturbed_QZ,$K130,1,M$1),ZeroCompFreq,'PDH Calc'!$K130/365)</f>
        <v>1</v>
      </c>
      <c r="N130" s="8">
        <f ca="1">_xll.Orion.ExcelAPI.Miscellaneous.Zero2DF(_xll.Orion.ExcelAPI.Miscellaneous.LinearInterp(Peturbed_QZ,$K130,1,N$1),ZeroCompFreq,'PDH Calc'!$K130/365)</f>
        <v>1</v>
      </c>
      <c r="O130" s="8">
        <f ca="1">_xll.Orion.ExcelAPI.Miscellaneous.Zero2DF(_xll.Orion.ExcelAPI.Miscellaneous.LinearInterp(Peturbed_QZ,$K130,1,O$1),ZeroCompFreq,'PDH Calc'!$K130/365)</f>
        <v>1</v>
      </c>
      <c r="P130" s="8">
        <f ca="1">_xll.Orion.ExcelAPI.Miscellaneous.Zero2DF(_xll.Orion.ExcelAPI.Miscellaneous.LinearInterp(Peturbed_QZ,$K130,1,P$1),ZeroCompFreq,'PDH Calc'!$K130/365)</f>
        <v>1</v>
      </c>
      <c r="Q130" s="8">
        <f ca="1">_xll.Orion.ExcelAPI.Miscellaneous.Zero2DF(_xll.Orion.ExcelAPI.Miscellaneous.LinearInterp(Peturbed_QZ,$K130,1,Q$1),ZeroCompFreq,'PDH Calc'!$K130/365)</f>
        <v>1</v>
      </c>
      <c r="R130" s="8">
        <f ca="1">_xll.Orion.ExcelAPI.Miscellaneous.Zero2DF(_xll.Orion.ExcelAPI.Miscellaneous.LinearInterp(Peturbed_QZ,$K130,1,R$1),ZeroCompFreq,'PDH Calc'!$K130/365)</f>
        <v>1</v>
      </c>
      <c r="S130" s="8">
        <f ca="1">_xll.Orion.ExcelAPI.Miscellaneous.Zero2DF(_xll.Orion.ExcelAPI.Miscellaneous.LinearInterp(Peturbed_QZ,$K130,1,S$1),ZeroCompFreq,'PDH Calc'!$K130/365)</f>
        <v>1</v>
      </c>
      <c r="T130" s="8">
        <f ca="1">_xll.Orion.ExcelAPI.Miscellaneous.Zero2DF(_xll.Orion.ExcelAPI.Miscellaneous.LinearInterp(Peturbed_QZ,$K130,1,T$1),ZeroCompFreq,'PDH Calc'!$K130/365)</f>
        <v>1</v>
      </c>
      <c r="U130" s="8">
        <f ca="1">_xll.Orion.ExcelAPI.Miscellaneous.Zero2DF(_xll.Orion.ExcelAPI.Miscellaneous.LinearInterp(Peturbed_QZ,$K130,1,U$1),ZeroCompFreq,'PDH Calc'!$K130/365)</f>
        <v>1</v>
      </c>
      <c r="V130" s="8">
        <f ca="1">_xll.Orion.ExcelAPI.Miscellaneous.Zero2DF(_xll.Orion.ExcelAPI.Miscellaneous.LinearInterp(Peturbed_QZ,$K130,1,V$1),ZeroCompFreq,'PDH Calc'!$K130/365)</f>
        <v>1</v>
      </c>
      <c r="W130" s="8">
        <f ca="1">_xll.Orion.ExcelAPI.Miscellaneous.Zero2DF(_xll.Orion.ExcelAPI.Miscellaneous.LinearInterp(Peturbed_QZ,$K130,1,W$1),ZeroCompFreq,'PDH Calc'!$K130/365)</f>
        <v>1</v>
      </c>
      <c r="X130" s="8">
        <f ca="1">_xll.Orion.ExcelAPI.Miscellaneous.Zero2DF(_xll.Orion.ExcelAPI.Miscellaneous.LinearInterp(Peturbed_QZ,$K130,1,X$1),ZeroCompFreq,'PDH Calc'!$K130/365)</f>
        <v>1</v>
      </c>
      <c r="Y130" s="8">
        <f ca="1">_xll.Orion.ExcelAPI.Miscellaneous.Zero2DF(_xll.Orion.ExcelAPI.Miscellaneous.LinearInterp(Peturbed_QZ,$K130,1,Y$1),ZeroCompFreq,'PDH Calc'!$K130/365)</f>
        <v>1</v>
      </c>
      <c r="Z130" s="8">
        <f ca="1">_xll.Orion.ExcelAPI.Miscellaneous.Zero2DF(_xll.Orion.ExcelAPI.Miscellaneous.LinearInterp(Peturbed_QZ,$K130,1,Z$1),ZeroCompFreq,'PDH Calc'!$K130/365)</f>
        <v>1</v>
      </c>
      <c r="AA130" s="8">
        <f ca="1">_xll.Orion.ExcelAPI.Miscellaneous.Zero2DF(_xll.Orion.ExcelAPI.Miscellaneous.LinearInterp(Peturbed_QZ,$K130,1,AA$1),ZeroCompFreq,'PDH Calc'!$K130/365)</f>
        <v>1</v>
      </c>
      <c r="AB130" s="8">
        <f ca="1">_xll.Orion.ExcelAPI.Miscellaneous.Zero2DF(_xll.Orion.ExcelAPI.Miscellaneous.LinearInterp(Peturbed_QZ,$K130,1,AB$1),ZeroCompFreq,'PDH Calc'!$K130/365)</f>
        <v>1</v>
      </c>
      <c r="AC130" s="8">
        <f ca="1">_xll.Orion.ExcelAPI.Miscellaneous.Zero2DF(_xll.Orion.ExcelAPI.Miscellaneous.LinearInterp(Peturbed_QZ,$K130,1,AC$1),ZeroCompFreq,'PDH Calc'!$K130/365)</f>
        <v>1</v>
      </c>
      <c r="AD130" s="8">
        <f ca="1">_xll.Orion.ExcelAPI.Miscellaneous.Zero2DF(_xll.Orion.ExcelAPI.Miscellaneous.LinearInterp(Peturbed_QZ,$K130,1,AD$1),ZeroCompFreq,'PDH Calc'!$K130/365)</f>
        <v>1</v>
      </c>
      <c r="AE130" s="8">
        <f ca="1">_xll.Orion.ExcelAPI.Miscellaneous.Zero2DF(_xll.Orion.ExcelAPI.Miscellaneous.LinearInterp(Peturbed_QZ,$K130,1,AE$1),ZeroCompFreq,'PDH Calc'!$K130/365)</f>
        <v>1</v>
      </c>
      <c r="AF130" s="8">
        <f ca="1">_xll.Orion.ExcelAPI.Miscellaneous.Zero2DF(_xll.Orion.ExcelAPI.Miscellaneous.LinearInterp(Peturbed_QZ,$K130,1,AF$1),ZeroCompFreq,'PDH Calc'!$K130/365)</f>
        <v>1</v>
      </c>
      <c r="AG130" s="8">
        <f ca="1">_xll.Orion.ExcelAPI.Miscellaneous.Zero2DF(_xll.Orion.ExcelAPI.Miscellaneous.LinearInterp(Peturbed_QZ,$K130,1,AG$1),ZeroCompFreq,'PDH Calc'!$K130/365)</f>
        <v>1</v>
      </c>
      <c r="AH130" s="8">
        <f ca="1">_xll.Orion.ExcelAPI.Miscellaneous.Zero2DF(_xll.Orion.ExcelAPI.Miscellaneous.LinearInterp(Peturbed_QZ,$K130,1,AH$1),ZeroCompFreq,'PDH Calc'!$K130/365)</f>
        <v>1</v>
      </c>
      <c r="AI130" s="8">
        <f ca="1">_xll.Orion.ExcelAPI.Miscellaneous.Zero2DF(_xll.Orion.ExcelAPI.Miscellaneous.LinearInterp(Peturbed_QZ,$K130,1,AI$1),ZeroCompFreq,'PDH Calc'!$K130/365)</f>
        <v>1</v>
      </c>
      <c r="AJ130" s="8">
        <f ca="1">_xll.Orion.ExcelAPI.Miscellaneous.Zero2DF(_xll.Orion.ExcelAPI.Miscellaneous.LinearInterp(Peturbed_QZ,$K130,1,AJ$1),ZeroCompFreq,'PDH Calc'!$K130/365)</f>
        <v>1</v>
      </c>
      <c r="AK130" s="8">
        <f ca="1">_xll.Orion.ExcelAPI.Miscellaneous.Zero2DF(_xll.Orion.ExcelAPI.Miscellaneous.LinearInterp(Peturbed_QZ,$K130,1,AK$1),ZeroCompFreq,'PDH Calc'!$K130/365)</f>
        <v>1</v>
      </c>
    </row>
    <row r="131" spans="1:37">
      <c r="A131" s="4"/>
      <c r="B131" s="6"/>
      <c r="F131" s="11"/>
      <c r="G131" s="6"/>
      <c r="H131" s="20"/>
      <c r="I131" s="21"/>
      <c r="J131" s="26"/>
      <c r="K131" s="6">
        <f t="shared" ca="1" si="8"/>
        <v>0</v>
      </c>
      <c r="L131" s="201">
        <f ca="1">_xll.Orion.ExcelAPI.Miscellaneous.Zero2DF(_xll.Orion.ExcelAPI.Miscellaneous.LinearInterp(Peturbed_QZ,$K131,1,L$1),ZeroCompFreq,'PDH Calc'!$K131/365)</f>
        <v>1</v>
      </c>
      <c r="M131" s="8">
        <f ca="1">_xll.Orion.ExcelAPI.Miscellaneous.Zero2DF(_xll.Orion.ExcelAPI.Miscellaneous.LinearInterp(Peturbed_QZ,$K131,1,M$1),ZeroCompFreq,'PDH Calc'!$K131/365)</f>
        <v>1</v>
      </c>
      <c r="N131" s="8">
        <f ca="1">_xll.Orion.ExcelAPI.Miscellaneous.Zero2DF(_xll.Orion.ExcelAPI.Miscellaneous.LinearInterp(Peturbed_QZ,$K131,1,N$1),ZeroCompFreq,'PDH Calc'!$K131/365)</f>
        <v>1</v>
      </c>
      <c r="O131" s="8">
        <f ca="1">_xll.Orion.ExcelAPI.Miscellaneous.Zero2DF(_xll.Orion.ExcelAPI.Miscellaneous.LinearInterp(Peturbed_QZ,$K131,1,O$1),ZeroCompFreq,'PDH Calc'!$K131/365)</f>
        <v>1</v>
      </c>
      <c r="P131" s="8">
        <f ca="1">_xll.Orion.ExcelAPI.Miscellaneous.Zero2DF(_xll.Orion.ExcelAPI.Miscellaneous.LinearInterp(Peturbed_QZ,$K131,1,P$1),ZeroCompFreq,'PDH Calc'!$K131/365)</f>
        <v>1</v>
      </c>
      <c r="Q131" s="8">
        <f ca="1">_xll.Orion.ExcelAPI.Miscellaneous.Zero2DF(_xll.Orion.ExcelAPI.Miscellaneous.LinearInterp(Peturbed_QZ,$K131,1,Q$1),ZeroCompFreq,'PDH Calc'!$K131/365)</f>
        <v>1</v>
      </c>
      <c r="R131" s="8">
        <f ca="1">_xll.Orion.ExcelAPI.Miscellaneous.Zero2DF(_xll.Orion.ExcelAPI.Miscellaneous.LinearInterp(Peturbed_QZ,$K131,1,R$1),ZeroCompFreq,'PDH Calc'!$K131/365)</f>
        <v>1</v>
      </c>
      <c r="S131" s="8">
        <f ca="1">_xll.Orion.ExcelAPI.Miscellaneous.Zero2DF(_xll.Orion.ExcelAPI.Miscellaneous.LinearInterp(Peturbed_QZ,$K131,1,S$1),ZeroCompFreq,'PDH Calc'!$K131/365)</f>
        <v>1</v>
      </c>
      <c r="T131" s="8">
        <f ca="1">_xll.Orion.ExcelAPI.Miscellaneous.Zero2DF(_xll.Orion.ExcelAPI.Miscellaneous.LinearInterp(Peturbed_QZ,$K131,1,T$1),ZeroCompFreq,'PDH Calc'!$K131/365)</f>
        <v>1</v>
      </c>
      <c r="U131" s="8">
        <f ca="1">_xll.Orion.ExcelAPI.Miscellaneous.Zero2DF(_xll.Orion.ExcelAPI.Miscellaneous.LinearInterp(Peturbed_QZ,$K131,1,U$1),ZeroCompFreq,'PDH Calc'!$K131/365)</f>
        <v>1</v>
      </c>
      <c r="V131" s="8">
        <f ca="1">_xll.Orion.ExcelAPI.Miscellaneous.Zero2DF(_xll.Orion.ExcelAPI.Miscellaneous.LinearInterp(Peturbed_QZ,$K131,1,V$1),ZeroCompFreq,'PDH Calc'!$K131/365)</f>
        <v>1</v>
      </c>
      <c r="W131" s="8">
        <f ca="1">_xll.Orion.ExcelAPI.Miscellaneous.Zero2DF(_xll.Orion.ExcelAPI.Miscellaneous.LinearInterp(Peturbed_QZ,$K131,1,W$1),ZeroCompFreq,'PDH Calc'!$K131/365)</f>
        <v>1</v>
      </c>
      <c r="X131" s="8">
        <f ca="1">_xll.Orion.ExcelAPI.Miscellaneous.Zero2DF(_xll.Orion.ExcelAPI.Miscellaneous.LinearInterp(Peturbed_QZ,$K131,1,X$1),ZeroCompFreq,'PDH Calc'!$K131/365)</f>
        <v>1</v>
      </c>
      <c r="Y131" s="8">
        <f ca="1">_xll.Orion.ExcelAPI.Miscellaneous.Zero2DF(_xll.Orion.ExcelAPI.Miscellaneous.LinearInterp(Peturbed_QZ,$K131,1,Y$1),ZeroCompFreq,'PDH Calc'!$K131/365)</f>
        <v>1</v>
      </c>
      <c r="Z131" s="8">
        <f ca="1">_xll.Orion.ExcelAPI.Miscellaneous.Zero2DF(_xll.Orion.ExcelAPI.Miscellaneous.LinearInterp(Peturbed_QZ,$K131,1,Z$1),ZeroCompFreq,'PDH Calc'!$K131/365)</f>
        <v>1</v>
      </c>
      <c r="AA131" s="8">
        <f ca="1">_xll.Orion.ExcelAPI.Miscellaneous.Zero2DF(_xll.Orion.ExcelAPI.Miscellaneous.LinearInterp(Peturbed_QZ,$K131,1,AA$1),ZeroCompFreq,'PDH Calc'!$K131/365)</f>
        <v>1</v>
      </c>
      <c r="AB131" s="8">
        <f ca="1">_xll.Orion.ExcelAPI.Miscellaneous.Zero2DF(_xll.Orion.ExcelAPI.Miscellaneous.LinearInterp(Peturbed_QZ,$K131,1,AB$1),ZeroCompFreq,'PDH Calc'!$K131/365)</f>
        <v>1</v>
      </c>
      <c r="AC131" s="8">
        <f ca="1">_xll.Orion.ExcelAPI.Miscellaneous.Zero2DF(_xll.Orion.ExcelAPI.Miscellaneous.LinearInterp(Peturbed_QZ,$K131,1,AC$1),ZeroCompFreq,'PDH Calc'!$K131/365)</f>
        <v>1</v>
      </c>
      <c r="AD131" s="8">
        <f ca="1">_xll.Orion.ExcelAPI.Miscellaneous.Zero2DF(_xll.Orion.ExcelAPI.Miscellaneous.LinearInterp(Peturbed_QZ,$K131,1,AD$1),ZeroCompFreq,'PDH Calc'!$K131/365)</f>
        <v>1</v>
      </c>
      <c r="AE131" s="8">
        <f ca="1">_xll.Orion.ExcelAPI.Miscellaneous.Zero2DF(_xll.Orion.ExcelAPI.Miscellaneous.LinearInterp(Peturbed_QZ,$K131,1,AE$1),ZeroCompFreq,'PDH Calc'!$K131/365)</f>
        <v>1</v>
      </c>
      <c r="AF131" s="8">
        <f ca="1">_xll.Orion.ExcelAPI.Miscellaneous.Zero2DF(_xll.Orion.ExcelAPI.Miscellaneous.LinearInterp(Peturbed_QZ,$K131,1,AF$1),ZeroCompFreq,'PDH Calc'!$K131/365)</f>
        <v>1</v>
      </c>
      <c r="AG131" s="8">
        <f ca="1">_xll.Orion.ExcelAPI.Miscellaneous.Zero2DF(_xll.Orion.ExcelAPI.Miscellaneous.LinearInterp(Peturbed_QZ,$K131,1,AG$1),ZeroCompFreq,'PDH Calc'!$K131/365)</f>
        <v>1</v>
      </c>
      <c r="AH131" s="8">
        <f ca="1">_xll.Orion.ExcelAPI.Miscellaneous.Zero2DF(_xll.Orion.ExcelAPI.Miscellaneous.LinearInterp(Peturbed_QZ,$K131,1,AH$1),ZeroCompFreq,'PDH Calc'!$K131/365)</f>
        <v>1</v>
      </c>
      <c r="AI131" s="8">
        <f ca="1">_xll.Orion.ExcelAPI.Miscellaneous.Zero2DF(_xll.Orion.ExcelAPI.Miscellaneous.LinearInterp(Peturbed_QZ,$K131,1,AI$1),ZeroCompFreq,'PDH Calc'!$K131/365)</f>
        <v>1</v>
      </c>
      <c r="AJ131" s="8">
        <f ca="1">_xll.Orion.ExcelAPI.Miscellaneous.Zero2DF(_xll.Orion.ExcelAPI.Miscellaneous.LinearInterp(Peturbed_QZ,$K131,1,AJ$1),ZeroCompFreq,'PDH Calc'!$K131/365)</f>
        <v>1</v>
      </c>
      <c r="AK131" s="8">
        <f ca="1">_xll.Orion.ExcelAPI.Miscellaneous.Zero2DF(_xll.Orion.ExcelAPI.Miscellaneous.LinearInterp(Peturbed_QZ,$K131,1,AK$1),ZeroCompFreq,'PDH Calc'!$K131/365)</f>
        <v>1</v>
      </c>
    </row>
    <row r="132" spans="1:37">
      <c r="A132" s="4"/>
      <c r="B132" s="6"/>
      <c r="F132" s="11"/>
      <c r="G132" s="6"/>
      <c r="H132" s="20"/>
      <c r="I132" s="21"/>
      <c r="J132" s="26"/>
      <c r="K132" s="6">
        <f t="shared" ca="1" si="8"/>
        <v>0</v>
      </c>
      <c r="L132" s="201">
        <f ca="1">_xll.Orion.ExcelAPI.Miscellaneous.Zero2DF(_xll.Orion.ExcelAPI.Miscellaneous.LinearInterp(Peturbed_QZ,$K132,1,L$1),ZeroCompFreq,'PDH Calc'!$K132/365)</f>
        <v>1</v>
      </c>
      <c r="M132" s="8">
        <f ca="1">_xll.Orion.ExcelAPI.Miscellaneous.Zero2DF(_xll.Orion.ExcelAPI.Miscellaneous.LinearInterp(Peturbed_QZ,$K132,1,M$1),ZeroCompFreq,'PDH Calc'!$K132/365)</f>
        <v>1</v>
      </c>
      <c r="N132" s="8">
        <f ca="1">_xll.Orion.ExcelAPI.Miscellaneous.Zero2DF(_xll.Orion.ExcelAPI.Miscellaneous.LinearInterp(Peturbed_QZ,$K132,1,N$1),ZeroCompFreq,'PDH Calc'!$K132/365)</f>
        <v>1</v>
      </c>
      <c r="O132" s="8">
        <f ca="1">_xll.Orion.ExcelAPI.Miscellaneous.Zero2DF(_xll.Orion.ExcelAPI.Miscellaneous.LinearInterp(Peturbed_QZ,$K132,1,O$1),ZeroCompFreq,'PDH Calc'!$K132/365)</f>
        <v>1</v>
      </c>
      <c r="P132" s="8">
        <f ca="1">_xll.Orion.ExcelAPI.Miscellaneous.Zero2DF(_xll.Orion.ExcelAPI.Miscellaneous.LinearInterp(Peturbed_QZ,$K132,1,P$1),ZeroCompFreq,'PDH Calc'!$K132/365)</f>
        <v>1</v>
      </c>
      <c r="Q132" s="8">
        <f ca="1">_xll.Orion.ExcelAPI.Miscellaneous.Zero2DF(_xll.Orion.ExcelAPI.Miscellaneous.LinearInterp(Peturbed_QZ,$K132,1,Q$1),ZeroCompFreq,'PDH Calc'!$K132/365)</f>
        <v>1</v>
      </c>
      <c r="R132" s="8">
        <f ca="1">_xll.Orion.ExcelAPI.Miscellaneous.Zero2DF(_xll.Orion.ExcelAPI.Miscellaneous.LinearInterp(Peturbed_QZ,$K132,1,R$1),ZeroCompFreq,'PDH Calc'!$K132/365)</f>
        <v>1</v>
      </c>
      <c r="S132" s="8">
        <f ca="1">_xll.Orion.ExcelAPI.Miscellaneous.Zero2DF(_xll.Orion.ExcelAPI.Miscellaneous.LinearInterp(Peturbed_QZ,$K132,1,S$1),ZeroCompFreq,'PDH Calc'!$K132/365)</f>
        <v>1</v>
      </c>
      <c r="T132" s="8">
        <f ca="1">_xll.Orion.ExcelAPI.Miscellaneous.Zero2DF(_xll.Orion.ExcelAPI.Miscellaneous.LinearInterp(Peturbed_QZ,$K132,1,T$1),ZeroCompFreq,'PDH Calc'!$K132/365)</f>
        <v>1</v>
      </c>
      <c r="U132" s="8">
        <f ca="1">_xll.Orion.ExcelAPI.Miscellaneous.Zero2DF(_xll.Orion.ExcelAPI.Miscellaneous.LinearInterp(Peturbed_QZ,$K132,1,U$1),ZeroCompFreq,'PDH Calc'!$K132/365)</f>
        <v>1</v>
      </c>
      <c r="V132" s="8">
        <f ca="1">_xll.Orion.ExcelAPI.Miscellaneous.Zero2DF(_xll.Orion.ExcelAPI.Miscellaneous.LinearInterp(Peturbed_QZ,$K132,1,V$1),ZeroCompFreq,'PDH Calc'!$K132/365)</f>
        <v>1</v>
      </c>
      <c r="W132" s="8">
        <f ca="1">_xll.Orion.ExcelAPI.Miscellaneous.Zero2DF(_xll.Orion.ExcelAPI.Miscellaneous.LinearInterp(Peturbed_QZ,$K132,1,W$1),ZeroCompFreq,'PDH Calc'!$K132/365)</f>
        <v>1</v>
      </c>
      <c r="X132" s="8">
        <f ca="1">_xll.Orion.ExcelAPI.Miscellaneous.Zero2DF(_xll.Orion.ExcelAPI.Miscellaneous.LinearInterp(Peturbed_QZ,$K132,1,X$1),ZeroCompFreq,'PDH Calc'!$K132/365)</f>
        <v>1</v>
      </c>
      <c r="Y132" s="8">
        <f ca="1">_xll.Orion.ExcelAPI.Miscellaneous.Zero2DF(_xll.Orion.ExcelAPI.Miscellaneous.LinearInterp(Peturbed_QZ,$K132,1,Y$1),ZeroCompFreq,'PDH Calc'!$K132/365)</f>
        <v>1</v>
      </c>
      <c r="Z132" s="8">
        <f ca="1">_xll.Orion.ExcelAPI.Miscellaneous.Zero2DF(_xll.Orion.ExcelAPI.Miscellaneous.LinearInterp(Peturbed_QZ,$K132,1,Z$1),ZeroCompFreq,'PDH Calc'!$K132/365)</f>
        <v>1</v>
      </c>
      <c r="AA132" s="8">
        <f ca="1">_xll.Orion.ExcelAPI.Miscellaneous.Zero2DF(_xll.Orion.ExcelAPI.Miscellaneous.LinearInterp(Peturbed_QZ,$K132,1,AA$1),ZeroCompFreq,'PDH Calc'!$K132/365)</f>
        <v>1</v>
      </c>
      <c r="AB132" s="8">
        <f ca="1">_xll.Orion.ExcelAPI.Miscellaneous.Zero2DF(_xll.Orion.ExcelAPI.Miscellaneous.LinearInterp(Peturbed_QZ,$K132,1,AB$1),ZeroCompFreq,'PDH Calc'!$K132/365)</f>
        <v>1</v>
      </c>
      <c r="AC132" s="8">
        <f ca="1">_xll.Orion.ExcelAPI.Miscellaneous.Zero2DF(_xll.Orion.ExcelAPI.Miscellaneous.LinearInterp(Peturbed_QZ,$K132,1,AC$1),ZeroCompFreq,'PDH Calc'!$K132/365)</f>
        <v>1</v>
      </c>
      <c r="AD132" s="8">
        <f ca="1">_xll.Orion.ExcelAPI.Miscellaneous.Zero2DF(_xll.Orion.ExcelAPI.Miscellaneous.LinearInterp(Peturbed_QZ,$K132,1,AD$1),ZeroCompFreq,'PDH Calc'!$K132/365)</f>
        <v>1</v>
      </c>
      <c r="AE132" s="8">
        <f ca="1">_xll.Orion.ExcelAPI.Miscellaneous.Zero2DF(_xll.Orion.ExcelAPI.Miscellaneous.LinearInterp(Peturbed_QZ,$K132,1,AE$1),ZeroCompFreq,'PDH Calc'!$K132/365)</f>
        <v>1</v>
      </c>
      <c r="AF132" s="8">
        <f ca="1">_xll.Orion.ExcelAPI.Miscellaneous.Zero2DF(_xll.Orion.ExcelAPI.Miscellaneous.LinearInterp(Peturbed_QZ,$K132,1,AF$1),ZeroCompFreq,'PDH Calc'!$K132/365)</f>
        <v>1</v>
      </c>
      <c r="AG132" s="8">
        <f ca="1">_xll.Orion.ExcelAPI.Miscellaneous.Zero2DF(_xll.Orion.ExcelAPI.Miscellaneous.LinearInterp(Peturbed_QZ,$K132,1,AG$1),ZeroCompFreq,'PDH Calc'!$K132/365)</f>
        <v>1</v>
      </c>
      <c r="AH132" s="8">
        <f ca="1">_xll.Orion.ExcelAPI.Miscellaneous.Zero2DF(_xll.Orion.ExcelAPI.Miscellaneous.LinearInterp(Peturbed_QZ,$K132,1,AH$1),ZeroCompFreq,'PDH Calc'!$K132/365)</f>
        <v>1</v>
      </c>
      <c r="AI132" s="8">
        <f ca="1">_xll.Orion.ExcelAPI.Miscellaneous.Zero2DF(_xll.Orion.ExcelAPI.Miscellaneous.LinearInterp(Peturbed_QZ,$K132,1,AI$1),ZeroCompFreq,'PDH Calc'!$K132/365)</f>
        <v>1</v>
      </c>
      <c r="AJ132" s="8">
        <f ca="1">_xll.Orion.ExcelAPI.Miscellaneous.Zero2DF(_xll.Orion.ExcelAPI.Miscellaneous.LinearInterp(Peturbed_QZ,$K132,1,AJ$1),ZeroCompFreq,'PDH Calc'!$K132/365)</f>
        <v>1</v>
      </c>
      <c r="AK132" s="8">
        <f ca="1">_xll.Orion.ExcelAPI.Miscellaneous.Zero2DF(_xll.Orion.ExcelAPI.Miscellaneous.LinearInterp(Peturbed_QZ,$K132,1,AK$1),ZeroCompFreq,'PDH Calc'!$K132/365)</f>
        <v>1</v>
      </c>
    </row>
    <row r="133" spans="1:37">
      <c r="A133" s="4"/>
      <c r="B133" s="6"/>
      <c r="F133" s="11"/>
      <c r="G133" s="6"/>
      <c r="H133" s="20"/>
      <c r="I133" s="21"/>
      <c r="J133" s="26"/>
      <c r="K133" s="6">
        <f t="shared" ca="1" si="8"/>
        <v>0</v>
      </c>
      <c r="L133" s="201">
        <f ca="1">_xll.Orion.ExcelAPI.Miscellaneous.Zero2DF(_xll.Orion.ExcelAPI.Miscellaneous.LinearInterp(Peturbed_QZ,$K133,1,L$1),ZeroCompFreq,'PDH Calc'!$K133/365)</f>
        <v>1</v>
      </c>
      <c r="M133" s="8">
        <f ca="1">_xll.Orion.ExcelAPI.Miscellaneous.Zero2DF(_xll.Orion.ExcelAPI.Miscellaneous.LinearInterp(Peturbed_QZ,$K133,1,M$1),ZeroCompFreq,'PDH Calc'!$K133/365)</f>
        <v>1</v>
      </c>
      <c r="N133" s="8">
        <f ca="1">_xll.Orion.ExcelAPI.Miscellaneous.Zero2DF(_xll.Orion.ExcelAPI.Miscellaneous.LinearInterp(Peturbed_QZ,$K133,1,N$1),ZeroCompFreq,'PDH Calc'!$K133/365)</f>
        <v>1</v>
      </c>
      <c r="O133" s="8">
        <f ca="1">_xll.Orion.ExcelAPI.Miscellaneous.Zero2DF(_xll.Orion.ExcelAPI.Miscellaneous.LinearInterp(Peturbed_QZ,$K133,1,O$1),ZeroCompFreq,'PDH Calc'!$K133/365)</f>
        <v>1</v>
      </c>
      <c r="P133" s="8">
        <f ca="1">_xll.Orion.ExcelAPI.Miscellaneous.Zero2DF(_xll.Orion.ExcelAPI.Miscellaneous.LinearInterp(Peturbed_QZ,$K133,1,P$1),ZeroCompFreq,'PDH Calc'!$K133/365)</f>
        <v>1</v>
      </c>
      <c r="Q133" s="8">
        <f ca="1">_xll.Orion.ExcelAPI.Miscellaneous.Zero2DF(_xll.Orion.ExcelAPI.Miscellaneous.LinearInterp(Peturbed_QZ,$K133,1,Q$1),ZeroCompFreq,'PDH Calc'!$K133/365)</f>
        <v>1</v>
      </c>
      <c r="R133" s="8">
        <f ca="1">_xll.Orion.ExcelAPI.Miscellaneous.Zero2DF(_xll.Orion.ExcelAPI.Miscellaneous.LinearInterp(Peturbed_QZ,$K133,1,R$1),ZeroCompFreq,'PDH Calc'!$K133/365)</f>
        <v>1</v>
      </c>
      <c r="S133" s="8">
        <f ca="1">_xll.Orion.ExcelAPI.Miscellaneous.Zero2DF(_xll.Orion.ExcelAPI.Miscellaneous.LinearInterp(Peturbed_QZ,$K133,1,S$1),ZeroCompFreq,'PDH Calc'!$K133/365)</f>
        <v>1</v>
      </c>
      <c r="T133" s="8">
        <f ca="1">_xll.Orion.ExcelAPI.Miscellaneous.Zero2DF(_xll.Orion.ExcelAPI.Miscellaneous.LinearInterp(Peturbed_QZ,$K133,1,T$1),ZeroCompFreq,'PDH Calc'!$K133/365)</f>
        <v>1</v>
      </c>
      <c r="U133" s="8">
        <f ca="1">_xll.Orion.ExcelAPI.Miscellaneous.Zero2DF(_xll.Orion.ExcelAPI.Miscellaneous.LinearInterp(Peturbed_QZ,$K133,1,U$1),ZeroCompFreq,'PDH Calc'!$K133/365)</f>
        <v>1</v>
      </c>
      <c r="V133" s="8">
        <f ca="1">_xll.Orion.ExcelAPI.Miscellaneous.Zero2DF(_xll.Orion.ExcelAPI.Miscellaneous.LinearInterp(Peturbed_QZ,$K133,1,V$1),ZeroCompFreq,'PDH Calc'!$K133/365)</f>
        <v>1</v>
      </c>
      <c r="W133" s="8">
        <f ca="1">_xll.Orion.ExcelAPI.Miscellaneous.Zero2DF(_xll.Orion.ExcelAPI.Miscellaneous.LinearInterp(Peturbed_QZ,$K133,1,W$1),ZeroCompFreq,'PDH Calc'!$K133/365)</f>
        <v>1</v>
      </c>
      <c r="X133" s="8">
        <f ca="1">_xll.Orion.ExcelAPI.Miscellaneous.Zero2DF(_xll.Orion.ExcelAPI.Miscellaneous.LinearInterp(Peturbed_QZ,$K133,1,X$1),ZeroCompFreq,'PDH Calc'!$K133/365)</f>
        <v>1</v>
      </c>
      <c r="Y133" s="8">
        <f ca="1">_xll.Orion.ExcelAPI.Miscellaneous.Zero2DF(_xll.Orion.ExcelAPI.Miscellaneous.LinearInterp(Peturbed_QZ,$K133,1,Y$1),ZeroCompFreq,'PDH Calc'!$K133/365)</f>
        <v>1</v>
      </c>
      <c r="Z133" s="8">
        <f ca="1">_xll.Orion.ExcelAPI.Miscellaneous.Zero2DF(_xll.Orion.ExcelAPI.Miscellaneous.LinearInterp(Peturbed_QZ,$K133,1,Z$1),ZeroCompFreq,'PDH Calc'!$K133/365)</f>
        <v>1</v>
      </c>
      <c r="AA133" s="8">
        <f ca="1">_xll.Orion.ExcelAPI.Miscellaneous.Zero2DF(_xll.Orion.ExcelAPI.Miscellaneous.LinearInterp(Peturbed_QZ,$K133,1,AA$1),ZeroCompFreq,'PDH Calc'!$K133/365)</f>
        <v>1</v>
      </c>
      <c r="AB133" s="8">
        <f ca="1">_xll.Orion.ExcelAPI.Miscellaneous.Zero2DF(_xll.Orion.ExcelAPI.Miscellaneous.LinearInterp(Peturbed_QZ,$K133,1,AB$1),ZeroCompFreq,'PDH Calc'!$K133/365)</f>
        <v>1</v>
      </c>
      <c r="AC133" s="8">
        <f ca="1">_xll.Orion.ExcelAPI.Miscellaneous.Zero2DF(_xll.Orion.ExcelAPI.Miscellaneous.LinearInterp(Peturbed_QZ,$K133,1,AC$1),ZeroCompFreq,'PDH Calc'!$K133/365)</f>
        <v>1</v>
      </c>
      <c r="AD133" s="8">
        <f ca="1">_xll.Orion.ExcelAPI.Miscellaneous.Zero2DF(_xll.Orion.ExcelAPI.Miscellaneous.LinearInterp(Peturbed_QZ,$K133,1,AD$1),ZeroCompFreq,'PDH Calc'!$K133/365)</f>
        <v>1</v>
      </c>
      <c r="AE133" s="8">
        <f ca="1">_xll.Orion.ExcelAPI.Miscellaneous.Zero2DF(_xll.Orion.ExcelAPI.Miscellaneous.LinearInterp(Peturbed_QZ,$K133,1,AE$1),ZeroCompFreq,'PDH Calc'!$K133/365)</f>
        <v>1</v>
      </c>
      <c r="AF133" s="8">
        <f ca="1">_xll.Orion.ExcelAPI.Miscellaneous.Zero2DF(_xll.Orion.ExcelAPI.Miscellaneous.LinearInterp(Peturbed_QZ,$K133,1,AF$1),ZeroCompFreq,'PDH Calc'!$K133/365)</f>
        <v>1</v>
      </c>
      <c r="AG133" s="8">
        <f ca="1">_xll.Orion.ExcelAPI.Miscellaneous.Zero2DF(_xll.Orion.ExcelAPI.Miscellaneous.LinearInterp(Peturbed_QZ,$K133,1,AG$1),ZeroCompFreq,'PDH Calc'!$K133/365)</f>
        <v>1</v>
      </c>
      <c r="AH133" s="8">
        <f ca="1">_xll.Orion.ExcelAPI.Miscellaneous.Zero2DF(_xll.Orion.ExcelAPI.Miscellaneous.LinearInterp(Peturbed_QZ,$K133,1,AH$1),ZeroCompFreq,'PDH Calc'!$K133/365)</f>
        <v>1</v>
      </c>
      <c r="AI133" s="8">
        <f ca="1">_xll.Orion.ExcelAPI.Miscellaneous.Zero2DF(_xll.Orion.ExcelAPI.Miscellaneous.LinearInterp(Peturbed_QZ,$K133,1,AI$1),ZeroCompFreq,'PDH Calc'!$K133/365)</f>
        <v>1</v>
      </c>
      <c r="AJ133" s="8">
        <f ca="1">_xll.Orion.ExcelAPI.Miscellaneous.Zero2DF(_xll.Orion.ExcelAPI.Miscellaneous.LinearInterp(Peturbed_QZ,$K133,1,AJ$1),ZeroCompFreq,'PDH Calc'!$K133/365)</f>
        <v>1</v>
      </c>
      <c r="AK133" s="8">
        <f ca="1">_xll.Orion.ExcelAPI.Miscellaneous.Zero2DF(_xll.Orion.ExcelAPI.Miscellaneous.LinearInterp(Peturbed_QZ,$K133,1,AK$1),ZeroCompFreq,'PDH Calc'!$K133/365)</f>
        <v>1</v>
      </c>
    </row>
    <row r="134" spans="1:37">
      <c r="A134" s="4"/>
      <c r="B134" s="6"/>
      <c r="F134" s="11"/>
      <c r="G134" s="6"/>
      <c r="H134" s="20"/>
      <c r="I134" s="21"/>
      <c r="J134" s="26"/>
      <c r="K134" s="6">
        <f t="shared" ca="1" si="8"/>
        <v>0</v>
      </c>
      <c r="L134" s="201">
        <f ca="1">_xll.Orion.ExcelAPI.Miscellaneous.Zero2DF(_xll.Orion.ExcelAPI.Miscellaneous.LinearInterp(Peturbed_QZ,$K134,1,L$1),ZeroCompFreq,'PDH Calc'!$K134/365)</f>
        <v>1</v>
      </c>
      <c r="M134" s="8">
        <f ca="1">_xll.Orion.ExcelAPI.Miscellaneous.Zero2DF(_xll.Orion.ExcelAPI.Miscellaneous.LinearInterp(Peturbed_QZ,$K134,1,M$1),ZeroCompFreq,'PDH Calc'!$K134/365)</f>
        <v>1</v>
      </c>
      <c r="N134" s="8">
        <f ca="1">_xll.Orion.ExcelAPI.Miscellaneous.Zero2DF(_xll.Orion.ExcelAPI.Miscellaneous.LinearInterp(Peturbed_QZ,$K134,1,N$1),ZeroCompFreq,'PDH Calc'!$K134/365)</f>
        <v>1</v>
      </c>
      <c r="O134" s="8">
        <f ca="1">_xll.Orion.ExcelAPI.Miscellaneous.Zero2DF(_xll.Orion.ExcelAPI.Miscellaneous.LinearInterp(Peturbed_QZ,$K134,1,O$1),ZeroCompFreq,'PDH Calc'!$K134/365)</f>
        <v>1</v>
      </c>
      <c r="P134" s="8">
        <f ca="1">_xll.Orion.ExcelAPI.Miscellaneous.Zero2DF(_xll.Orion.ExcelAPI.Miscellaneous.LinearInterp(Peturbed_QZ,$K134,1,P$1),ZeroCompFreq,'PDH Calc'!$K134/365)</f>
        <v>1</v>
      </c>
      <c r="Q134" s="8">
        <f ca="1">_xll.Orion.ExcelAPI.Miscellaneous.Zero2DF(_xll.Orion.ExcelAPI.Miscellaneous.LinearInterp(Peturbed_QZ,$K134,1,Q$1),ZeroCompFreq,'PDH Calc'!$K134/365)</f>
        <v>1</v>
      </c>
      <c r="R134" s="8">
        <f ca="1">_xll.Orion.ExcelAPI.Miscellaneous.Zero2DF(_xll.Orion.ExcelAPI.Miscellaneous.LinearInterp(Peturbed_QZ,$K134,1,R$1),ZeroCompFreq,'PDH Calc'!$K134/365)</f>
        <v>1</v>
      </c>
      <c r="S134" s="8">
        <f ca="1">_xll.Orion.ExcelAPI.Miscellaneous.Zero2DF(_xll.Orion.ExcelAPI.Miscellaneous.LinearInterp(Peturbed_QZ,$K134,1,S$1),ZeroCompFreq,'PDH Calc'!$K134/365)</f>
        <v>1</v>
      </c>
      <c r="T134" s="8">
        <f ca="1">_xll.Orion.ExcelAPI.Miscellaneous.Zero2DF(_xll.Orion.ExcelAPI.Miscellaneous.LinearInterp(Peturbed_QZ,$K134,1,T$1),ZeroCompFreq,'PDH Calc'!$K134/365)</f>
        <v>1</v>
      </c>
      <c r="U134" s="8">
        <f ca="1">_xll.Orion.ExcelAPI.Miscellaneous.Zero2DF(_xll.Orion.ExcelAPI.Miscellaneous.LinearInterp(Peturbed_QZ,$K134,1,U$1),ZeroCompFreq,'PDH Calc'!$K134/365)</f>
        <v>1</v>
      </c>
      <c r="V134" s="8">
        <f ca="1">_xll.Orion.ExcelAPI.Miscellaneous.Zero2DF(_xll.Orion.ExcelAPI.Miscellaneous.LinearInterp(Peturbed_QZ,$K134,1,V$1),ZeroCompFreq,'PDH Calc'!$K134/365)</f>
        <v>1</v>
      </c>
      <c r="W134" s="8">
        <f ca="1">_xll.Orion.ExcelAPI.Miscellaneous.Zero2DF(_xll.Orion.ExcelAPI.Miscellaneous.LinearInterp(Peturbed_QZ,$K134,1,W$1),ZeroCompFreq,'PDH Calc'!$K134/365)</f>
        <v>1</v>
      </c>
      <c r="X134" s="8">
        <f ca="1">_xll.Orion.ExcelAPI.Miscellaneous.Zero2DF(_xll.Orion.ExcelAPI.Miscellaneous.LinearInterp(Peturbed_QZ,$K134,1,X$1),ZeroCompFreq,'PDH Calc'!$K134/365)</f>
        <v>1</v>
      </c>
      <c r="Y134" s="8">
        <f ca="1">_xll.Orion.ExcelAPI.Miscellaneous.Zero2DF(_xll.Orion.ExcelAPI.Miscellaneous.LinearInterp(Peturbed_QZ,$K134,1,Y$1),ZeroCompFreq,'PDH Calc'!$K134/365)</f>
        <v>1</v>
      </c>
      <c r="Z134" s="8">
        <f ca="1">_xll.Orion.ExcelAPI.Miscellaneous.Zero2DF(_xll.Orion.ExcelAPI.Miscellaneous.LinearInterp(Peturbed_QZ,$K134,1,Z$1),ZeroCompFreq,'PDH Calc'!$K134/365)</f>
        <v>1</v>
      </c>
      <c r="AA134" s="8">
        <f ca="1">_xll.Orion.ExcelAPI.Miscellaneous.Zero2DF(_xll.Orion.ExcelAPI.Miscellaneous.LinearInterp(Peturbed_QZ,$K134,1,AA$1),ZeroCompFreq,'PDH Calc'!$K134/365)</f>
        <v>1</v>
      </c>
      <c r="AB134" s="8">
        <f ca="1">_xll.Orion.ExcelAPI.Miscellaneous.Zero2DF(_xll.Orion.ExcelAPI.Miscellaneous.LinearInterp(Peturbed_QZ,$K134,1,AB$1),ZeroCompFreq,'PDH Calc'!$K134/365)</f>
        <v>1</v>
      </c>
      <c r="AC134" s="8">
        <f ca="1">_xll.Orion.ExcelAPI.Miscellaneous.Zero2DF(_xll.Orion.ExcelAPI.Miscellaneous.LinearInterp(Peturbed_QZ,$K134,1,AC$1),ZeroCompFreq,'PDH Calc'!$K134/365)</f>
        <v>1</v>
      </c>
      <c r="AD134" s="8">
        <f ca="1">_xll.Orion.ExcelAPI.Miscellaneous.Zero2DF(_xll.Orion.ExcelAPI.Miscellaneous.LinearInterp(Peturbed_QZ,$K134,1,AD$1),ZeroCompFreq,'PDH Calc'!$K134/365)</f>
        <v>1</v>
      </c>
      <c r="AE134" s="8">
        <f ca="1">_xll.Orion.ExcelAPI.Miscellaneous.Zero2DF(_xll.Orion.ExcelAPI.Miscellaneous.LinearInterp(Peturbed_QZ,$K134,1,AE$1),ZeroCompFreq,'PDH Calc'!$K134/365)</f>
        <v>1</v>
      </c>
      <c r="AF134" s="8">
        <f ca="1">_xll.Orion.ExcelAPI.Miscellaneous.Zero2DF(_xll.Orion.ExcelAPI.Miscellaneous.LinearInterp(Peturbed_QZ,$K134,1,AF$1),ZeroCompFreq,'PDH Calc'!$K134/365)</f>
        <v>1</v>
      </c>
      <c r="AG134" s="8">
        <f ca="1">_xll.Orion.ExcelAPI.Miscellaneous.Zero2DF(_xll.Orion.ExcelAPI.Miscellaneous.LinearInterp(Peturbed_QZ,$K134,1,AG$1),ZeroCompFreq,'PDH Calc'!$K134/365)</f>
        <v>1</v>
      </c>
      <c r="AH134" s="8">
        <f ca="1">_xll.Orion.ExcelAPI.Miscellaneous.Zero2DF(_xll.Orion.ExcelAPI.Miscellaneous.LinearInterp(Peturbed_QZ,$K134,1,AH$1),ZeroCompFreq,'PDH Calc'!$K134/365)</f>
        <v>1</v>
      </c>
      <c r="AI134" s="8">
        <f ca="1">_xll.Orion.ExcelAPI.Miscellaneous.Zero2DF(_xll.Orion.ExcelAPI.Miscellaneous.LinearInterp(Peturbed_QZ,$K134,1,AI$1),ZeroCompFreq,'PDH Calc'!$K134/365)</f>
        <v>1</v>
      </c>
      <c r="AJ134" s="8">
        <f ca="1">_xll.Orion.ExcelAPI.Miscellaneous.Zero2DF(_xll.Orion.ExcelAPI.Miscellaneous.LinearInterp(Peturbed_QZ,$K134,1,AJ$1),ZeroCompFreq,'PDH Calc'!$K134/365)</f>
        <v>1</v>
      </c>
      <c r="AK134" s="8">
        <f ca="1">_xll.Orion.ExcelAPI.Miscellaneous.Zero2DF(_xll.Orion.ExcelAPI.Miscellaneous.LinearInterp(Peturbed_QZ,$K134,1,AK$1),ZeroCompFreq,'PDH Calc'!$K134/365)</f>
        <v>1</v>
      </c>
    </row>
    <row r="135" spans="1:37">
      <c r="A135" s="4"/>
      <c r="B135" s="6"/>
      <c r="F135" s="11"/>
      <c r="G135" s="6"/>
      <c r="H135" s="20"/>
      <c r="I135" s="21"/>
      <c r="J135" s="26"/>
      <c r="K135" s="6">
        <f t="shared" ca="1" si="8"/>
        <v>0</v>
      </c>
      <c r="L135" s="201">
        <f ca="1">_xll.Orion.ExcelAPI.Miscellaneous.Zero2DF(_xll.Orion.ExcelAPI.Miscellaneous.LinearInterp(Peturbed_QZ,$K135,1,L$1),ZeroCompFreq,'PDH Calc'!$K135/365)</f>
        <v>1</v>
      </c>
      <c r="M135" s="8">
        <f ca="1">_xll.Orion.ExcelAPI.Miscellaneous.Zero2DF(_xll.Orion.ExcelAPI.Miscellaneous.LinearInterp(Peturbed_QZ,$K135,1,M$1),ZeroCompFreq,'PDH Calc'!$K135/365)</f>
        <v>1</v>
      </c>
      <c r="N135" s="8">
        <f ca="1">_xll.Orion.ExcelAPI.Miscellaneous.Zero2DF(_xll.Orion.ExcelAPI.Miscellaneous.LinearInterp(Peturbed_QZ,$K135,1,N$1),ZeroCompFreq,'PDH Calc'!$K135/365)</f>
        <v>1</v>
      </c>
      <c r="O135" s="8">
        <f ca="1">_xll.Orion.ExcelAPI.Miscellaneous.Zero2DF(_xll.Orion.ExcelAPI.Miscellaneous.LinearInterp(Peturbed_QZ,$K135,1,O$1),ZeroCompFreq,'PDH Calc'!$K135/365)</f>
        <v>1</v>
      </c>
      <c r="P135" s="8">
        <f ca="1">_xll.Orion.ExcelAPI.Miscellaneous.Zero2DF(_xll.Orion.ExcelAPI.Miscellaneous.LinearInterp(Peturbed_QZ,$K135,1,P$1),ZeroCompFreq,'PDH Calc'!$K135/365)</f>
        <v>1</v>
      </c>
      <c r="Q135" s="8">
        <f ca="1">_xll.Orion.ExcelAPI.Miscellaneous.Zero2DF(_xll.Orion.ExcelAPI.Miscellaneous.LinearInterp(Peturbed_QZ,$K135,1,Q$1),ZeroCompFreq,'PDH Calc'!$K135/365)</f>
        <v>1</v>
      </c>
      <c r="R135" s="8">
        <f ca="1">_xll.Orion.ExcelAPI.Miscellaneous.Zero2DF(_xll.Orion.ExcelAPI.Miscellaneous.LinearInterp(Peturbed_QZ,$K135,1,R$1),ZeroCompFreq,'PDH Calc'!$K135/365)</f>
        <v>1</v>
      </c>
      <c r="S135" s="8">
        <f ca="1">_xll.Orion.ExcelAPI.Miscellaneous.Zero2DF(_xll.Orion.ExcelAPI.Miscellaneous.LinearInterp(Peturbed_QZ,$K135,1,S$1),ZeroCompFreq,'PDH Calc'!$K135/365)</f>
        <v>1</v>
      </c>
      <c r="T135" s="8">
        <f ca="1">_xll.Orion.ExcelAPI.Miscellaneous.Zero2DF(_xll.Orion.ExcelAPI.Miscellaneous.LinearInterp(Peturbed_QZ,$K135,1,T$1),ZeroCompFreq,'PDH Calc'!$K135/365)</f>
        <v>1</v>
      </c>
      <c r="U135" s="8">
        <f ca="1">_xll.Orion.ExcelAPI.Miscellaneous.Zero2DF(_xll.Orion.ExcelAPI.Miscellaneous.LinearInterp(Peturbed_QZ,$K135,1,U$1),ZeroCompFreq,'PDH Calc'!$K135/365)</f>
        <v>1</v>
      </c>
      <c r="V135" s="8">
        <f ca="1">_xll.Orion.ExcelAPI.Miscellaneous.Zero2DF(_xll.Orion.ExcelAPI.Miscellaneous.LinearInterp(Peturbed_QZ,$K135,1,V$1),ZeroCompFreq,'PDH Calc'!$K135/365)</f>
        <v>1</v>
      </c>
      <c r="W135" s="8">
        <f ca="1">_xll.Orion.ExcelAPI.Miscellaneous.Zero2DF(_xll.Orion.ExcelAPI.Miscellaneous.LinearInterp(Peturbed_QZ,$K135,1,W$1),ZeroCompFreq,'PDH Calc'!$K135/365)</f>
        <v>1</v>
      </c>
      <c r="X135" s="8">
        <f ca="1">_xll.Orion.ExcelAPI.Miscellaneous.Zero2DF(_xll.Orion.ExcelAPI.Miscellaneous.LinearInterp(Peturbed_QZ,$K135,1,X$1),ZeroCompFreq,'PDH Calc'!$K135/365)</f>
        <v>1</v>
      </c>
      <c r="Y135" s="8">
        <f ca="1">_xll.Orion.ExcelAPI.Miscellaneous.Zero2DF(_xll.Orion.ExcelAPI.Miscellaneous.LinearInterp(Peturbed_QZ,$K135,1,Y$1),ZeroCompFreq,'PDH Calc'!$K135/365)</f>
        <v>1</v>
      </c>
      <c r="Z135" s="8">
        <f ca="1">_xll.Orion.ExcelAPI.Miscellaneous.Zero2DF(_xll.Orion.ExcelAPI.Miscellaneous.LinearInterp(Peturbed_QZ,$K135,1,Z$1),ZeroCompFreq,'PDH Calc'!$K135/365)</f>
        <v>1</v>
      </c>
      <c r="AA135" s="8">
        <f ca="1">_xll.Orion.ExcelAPI.Miscellaneous.Zero2DF(_xll.Orion.ExcelAPI.Miscellaneous.LinearInterp(Peturbed_QZ,$K135,1,AA$1),ZeroCompFreq,'PDH Calc'!$K135/365)</f>
        <v>1</v>
      </c>
      <c r="AB135" s="8">
        <f ca="1">_xll.Orion.ExcelAPI.Miscellaneous.Zero2DF(_xll.Orion.ExcelAPI.Miscellaneous.LinearInterp(Peturbed_QZ,$K135,1,AB$1),ZeroCompFreq,'PDH Calc'!$K135/365)</f>
        <v>1</v>
      </c>
      <c r="AC135" s="8">
        <f ca="1">_xll.Orion.ExcelAPI.Miscellaneous.Zero2DF(_xll.Orion.ExcelAPI.Miscellaneous.LinearInterp(Peturbed_QZ,$K135,1,AC$1),ZeroCompFreq,'PDH Calc'!$K135/365)</f>
        <v>1</v>
      </c>
      <c r="AD135" s="8">
        <f ca="1">_xll.Orion.ExcelAPI.Miscellaneous.Zero2DF(_xll.Orion.ExcelAPI.Miscellaneous.LinearInterp(Peturbed_QZ,$K135,1,AD$1),ZeroCompFreq,'PDH Calc'!$K135/365)</f>
        <v>1</v>
      </c>
      <c r="AE135" s="8">
        <f ca="1">_xll.Orion.ExcelAPI.Miscellaneous.Zero2DF(_xll.Orion.ExcelAPI.Miscellaneous.LinearInterp(Peturbed_QZ,$K135,1,AE$1),ZeroCompFreq,'PDH Calc'!$K135/365)</f>
        <v>1</v>
      </c>
      <c r="AF135" s="8">
        <f ca="1">_xll.Orion.ExcelAPI.Miscellaneous.Zero2DF(_xll.Orion.ExcelAPI.Miscellaneous.LinearInterp(Peturbed_QZ,$K135,1,AF$1),ZeroCompFreq,'PDH Calc'!$K135/365)</f>
        <v>1</v>
      </c>
      <c r="AG135" s="8">
        <f ca="1">_xll.Orion.ExcelAPI.Miscellaneous.Zero2DF(_xll.Orion.ExcelAPI.Miscellaneous.LinearInterp(Peturbed_QZ,$K135,1,AG$1),ZeroCompFreq,'PDH Calc'!$K135/365)</f>
        <v>1</v>
      </c>
      <c r="AH135" s="8">
        <f ca="1">_xll.Orion.ExcelAPI.Miscellaneous.Zero2DF(_xll.Orion.ExcelAPI.Miscellaneous.LinearInterp(Peturbed_QZ,$K135,1,AH$1),ZeroCompFreq,'PDH Calc'!$K135/365)</f>
        <v>1</v>
      </c>
      <c r="AI135" s="8">
        <f ca="1">_xll.Orion.ExcelAPI.Miscellaneous.Zero2DF(_xll.Orion.ExcelAPI.Miscellaneous.LinearInterp(Peturbed_QZ,$K135,1,AI$1),ZeroCompFreq,'PDH Calc'!$K135/365)</f>
        <v>1</v>
      </c>
      <c r="AJ135" s="8">
        <f ca="1">_xll.Orion.ExcelAPI.Miscellaneous.Zero2DF(_xll.Orion.ExcelAPI.Miscellaneous.LinearInterp(Peturbed_QZ,$K135,1,AJ$1),ZeroCompFreq,'PDH Calc'!$K135/365)</f>
        <v>1</v>
      </c>
      <c r="AK135" s="8">
        <f ca="1">_xll.Orion.ExcelAPI.Miscellaneous.Zero2DF(_xll.Orion.ExcelAPI.Miscellaneous.LinearInterp(Peturbed_QZ,$K135,1,AK$1),ZeroCompFreq,'PDH Calc'!$K135/365)</f>
        <v>1</v>
      </c>
    </row>
    <row r="136" spans="1:37">
      <c r="A136" s="4"/>
      <c r="B136" s="6"/>
      <c r="F136" s="11"/>
      <c r="G136" s="6"/>
      <c r="H136" s="20"/>
      <c r="I136" s="21"/>
      <c r="J136" s="26"/>
      <c r="K136" s="6">
        <f t="shared" ca="1" si="8"/>
        <v>0</v>
      </c>
      <c r="L136" s="201">
        <f ca="1">_xll.Orion.ExcelAPI.Miscellaneous.Zero2DF(_xll.Orion.ExcelAPI.Miscellaneous.LinearInterp(Peturbed_QZ,$K136,1,L$1),ZeroCompFreq,'PDH Calc'!$K136/365)</f>
        <v>1</v>
      </c>
      <c r="M136" s="8">
        <f ca="1">_xll.Orion.ExcelAPI.Miscellaneous.Zero2DF(_xll.Orion.ExcelAPI.Miscellaneous.LinearInterp(Peturbed_QZ,$K136,1,M$1),ZeroCompFreq,'PDH Calc'!$K136/365)</f>
        <v>1</v>
      </c>
      <c r="N136" s="8">
        <f ca="1">_xll.Orion.ExcelAPI.Miscellaneous.Zero2DF(_xll.Orion.ExcelAPI.Miscellaneous.LinearInterp(Peturbed_QZ,$K136,1,N$1),ZeroCompFreq,'PDH Calc'!$K136/365)</f>
        <v>1</v>
      </c>
      <c r="O136" s="8">
        <f ca="1">_xll.Orion.ExcelAPI.Miscellaneous.Zero2DF(_xll.Orion.ExcelAPI.Miscellaneous.LinearInterp(Peturbed_QZ,$K136,1,O$1),ZeroCompFreq,'PDH Calc'!$K136/365)</f>
        <v>1</v>
      </c>
      <c r="P136" s="8">
        <f ca="1">_xll.Orion.ExcelAPI.Miscellaneous.Zero2DF(_xll.Orion.ExcelAPI.Miscellaneous.LinearInterp(Peturbed_QZ,$K136,1,P$1),ZeroCompFreq,'PDH Calc'!$K136/365)</f>
        <v>1</v>
      </c>
      <c r="Q136" s="8">
        <f ca="1">_xll.Orion.ExcelAPI.Miscellaneous.Zero2DF(_xll.Orion.ExcelAPI.Miscellaneous.LinearInterp(Peturbed_QZ,$K136,1,Q$1),ZeroCompFreq,'PDH Calc'!$K136/365)</f>
        <v>1</v>
      </c>
      <c r="R136" s="8">
        <f ca="1">_xll.Orion.ExcelAPI.Miscellaneous.Zero2DF(_xll.Orion.ExcelAPI.Miscellaneous.LinearInterp(Peturbed_QZ,$K136,1,R$1),ZeroCompFreq,'PDH Calc'!$K136/365)</f>
        <v>1</v>
      </c>
      <c r="S136" s="8">
        <f ca="1">_xll.Orion.ExcelAPI.Miscellaneous.Zero2DF(_xll.Orion.ExcelAPI.Miscellaneous.LinearInterp(Peturbed_QZ,$K136,1,S$1),ZeroCompFreq,'PDH Calc'!$K136/365)</f>
        <v>1</v>
      </c>
      <c r="T136" s="8">
        <f ca="1">_xll.Orion.ExcelAPI.Miscellaneous.Zero2DF(_xll.Orion.ExcelAPI.Miscellaneous.LinearInterp(Peturbed_QZ,$K136,1,T$1),ZeroCompFreq,'PDH Calc'!$K136/365)</f>
        <v>1</v>
      </c>
      <c r="U136" s="8">
        <f ca="1">_xll.Orion.ExcelAPI.Miscellaneous.Zero2DF(_xll.Orion.ExcelAPI.Miscellaneous.LinearInterp(Peturbed_QZ,$K136,1,U$1),ZeroCompFreq,'PDH Calc'!$K136/365)</f>
        <v>1</v>
      </c>
      <c r="V136" s="8">
        <f ca="1">_xll.Orion.ExcelAPI.Miscellaneous.Zero2DF(_xll.Orion.ExcelAPI.Miscellaneous.LinearInterp(Peturbed_QZ,$K136,1,V$1),ZeroCompFreq,'PDH Calc'!$K136/365)</f>
        <v>1</v>
      </c>
      <c r="W136" s="8">
        <f ca="1">_xll.Orion.ExcelAPI.Miscellaneous.Zero2DF(_xll.Orion.ExcelAPI.Miscellaneous.LinearInterp(Peturbed_QZ,$K136,1,W$1),ZeroCompFreq,'PDH Calc'!$K136/365)</f>
        <v>1</v>
      </c>
      <c r="X136" s="8">
        <f ca="1">_xll.Orion.ExcelAPI.Miscellaneous.Zero2DF(_xll.Orion.ExcelAPI.Miscellaneous.LinearInterp(Peturbed_QZ,$K136,1,X$1),ZeroCompFreq,'PDH Calc'!$K136/365)</f>
        <v>1</v>
      </c>
      <c r="Y136" s="8">
        <f ca="1">_xll.Orion.ExcelAPI.Miscellaneous.Zero2DF(_xll.Orion.ExcelAPI.Miscellaneous.LinearInterp(Peturbed_QZ,$K136,1,Y$1),ZeroCompFreq,'PDH Calc'!$K136/365)</f>
        <v>1</v>
      </c>
      <c r="Z136" s="8">
        <f ca="1">_xll.Orion.ExcelAPI.Miscellaneous.Zero2DF(_xll.Orion.ExcelAPI.Miscellaneous.LinearInterp(Peturbed_QZ,$K136,1,Z$1),ZeroCompFreq,'PDH Calc'!$K136/365)</f>
        <v>1</v>
      </c>
      <c r="AA136" s="8">
        <f ca="1">_xll.Orion.ExcelAPI.Miscellaneous.Zero2DF(_xll.Orion.ExcelAPI.Miscellaneous.LinearInterp(Peturbed_QZ,$K136,1,AA$1),ZeroCompFreq,'PDH Calc'!$K136/365)</f>
        <v>1</v>
      </c>
      <c r="AB136" s="8">
        <f ca="1">_xll.Orion.ExcelAPI.Miscellaneous.Zero2DF(_xll.Orion.ExcelAPI.Miscellaneous.LinearInterp(Peturbed_QZ,$K136,1,AB$1),ZeroCompFreq,'PDH Calc'!$K136/365)</f>
        <v>1</v>
      </c>
      <c r="AC136" s="8">
        <f ca="1">_xll.Orion.ExcelAPI.Miscellaneous.Zero2DF(_xll.Orion.ExcelAPI.Miscellaneous.LinearInterp(Peturbed_QZ,$K136,1,AC$1),ZeroCompFreq,'PDH Calc'!$K136/365)</f>
        <v>1</v>
      </c>
      <c r="AD136" s="8">
        <f ca="1">_xll.Orion.ExcelAPI.Miscellaneous.Zero2DF(_xll.Orion.ExcelAPI.Miscellaneous.LinearInterp(Peturbed_QZ,$K136,1,AD$1),ZeroCompFreq,'PDH Calc'!$K136/365)</f>
        <v>1</v>
      </c>
      <c r="AE136" s="8">
        <f ca="1">_xll.Orion.ExcelAPI.Miscellaneous.Zero2DF(_xll.Orion.ExcelAPI.Miscellaneous.LinearInterp(Peturbed_QZ,$K136,1,AE$1),ZeroCompFreq,'PDH Calc'!$K136/365)</f>
        <v>1</v>
      </c>
      <c r="AF136" s="8">
        <f ca="1">_xll.Orion.ExcelAPI.Miscellaneous.Zero2DF(_xll.Orion.ExcelAPI.Miscellaneous.LinearInterp(Peturbed_QZ,$K136,1,AF$1),ZeroCompFreq,'PDH Calc'!$K136/365)</f>
        <v>1</v>
      </c>
      <c r="AG136" s="8">
        <f ca="1">_xll.Orion.ExcelAPI.Miscellaneous.Zero2DF(_xll.Orion.ExcelAPI.Miscellaneous.LinearInterp(Peturbed_QZ,$K136,1,AG$1),ZeroCompFreq,'PDH Calc'!$K136/365)</f>
        <v>1</v>
      </c>
      <c r="AH136" s="8">
        <f ca="1">_xll.Orion.ExcelAPI.Miscellaneous.Zero2DF(_xll.Orion.ExcelAPI.Miscellaneous.LinearInterp(Peturbed_QZ,$K136,1,AH$1),ZeroCompFreq,'PDH Calc'!$K136/365)</f>
        <v>1</v>
      </c>
      <c r="AI136" s="8">
        <f ca="1">_xll.Orion.ExcelAPI.Miscellaneous.Zero2DF(_xll.Orion.ExcelAPI.Miscellaneous.LinearInterp(Peturbed_QZ,$K136,1,AI$1),ZeroCompFreq,'PDH Calc'!$K136/365)</f>
        <v>1</v>
      </c>
      <c r="AJ136" s="8">
        <f ca="1">_xll.Orion.ExcelAPI.Miscellaneous.Zero2DF(_xll.Orion.ExcelAPI.Miscellaneous.LinearInterp(Peturbed_QZ,$K136,1,AJ$1),ZeroCompFreq,'PDH Calc'!$K136/365)</f>
        <v>1</v>
      </c>
      <c r="AK136" s="8">
        <f ca="1">_xll.Orion.ExcelAPI.Miscellaneous.Zero2DF(_xll.Orion.ExcelAPI.Miscellaneous.LinearInterp(Peturbed_QZ,$K136,1,AK$1),ZeroCompFreq,'PDH Calc'!$K136/365)</f>
        <v>1</v>
      </c>
    </row>
    <row r="137" spans="1:37">
      <c r="A137" s="4"/>
      <c r="B137" s="6"/>
      <c r="F137" s="11"/>
      <c r="G137" s="6"/>
      <c r="H137" s="20"/>
      <c r="I137" s="21"/>
      <c r="J137" s="26"/>
      <c r="K137" s="6">
        <f t="shared" ca="1" si="8"/>
        <v>0</v>
      </c>
      <c r="L137" s="201">
        <f ca="1">_xll.Orion.ExcelAPI.Miscellaneous.Zero2DF(_xll.Orion.ExcelAPI.Miscellaneous.LinearInterp(Peturbed_QZ,$K137,1,L$1),ZeroCompFreq,'PDH Calc'!$K137/365)</f>
        <v>1</v>
      </c>
      <c r="M137" s="8">
        <f ca="1">_xll.Orion.ExcelAPI.Miscellaneous.Zero2DF(_xll.Orion.ExcelAPI.Miscellaneous.LinearInterp(Peturbed_QZ,$K137,1,M$1),ZeroCompFreq,'PDH Calc'!$K137/365)</f>
        <v>1</v>
      </c>
      <c r="N137" s="8">
        <f ca="1">_xll.Orion.ExcelAPI.Miscellaneous.Zero2DF(_xll.Orion.ExcelAPI.Miscellaneous.LinearInterp(Peturbed_QZ,$K137,1,N$1),ZeroCompFreq,'PDH Calc'!$K137/365)</f>
        <v>1</v>
      </c>
      <c r="O137" s="8">
        <f ca="1">_xll.Orion.ExcelAPI.Miscellaneous.Zero2DF(_xll.Orion.ExcelAPI.Miscellaneous.LinearInterp(Peturbed_QZ,$K137,1,O$1),ZeroCompFreq,'PDH Calc'!$K137/365)</f>
        <v>1</v>
      </c>
      <c r="P137" s="8">
        <f ca="1">_xll.Orion.ExcelAPI.Miscellaneous.Zero2DF(_xll.Orion.ExcelAPI.Miscellaneous.LinearInterp(Peturbed_QZ,$K137,1,P$1),ZeroCompFreq,'PDH Calc'!$K137/365)</f>
        <v>1</v>
      </c>
      <c r="Q137" s="8">
        <f ca="1">_xll.Orion.ExcelAPI.Miscellaneous.Zero2DF(_xll.Orion.ExcelAPI.Miscellaneous.LinearInterp(Peturbed_QZ,$K137,1,Q$1),ZeroCompFreq,'PDH Calc'!$K137/365)</f>
        <v>1</v>
      </c>
      <c r="R137" s="8">
        <f ca="1">_xll.Orion.ExcelAPI.Miscellaneous.Zero2DF(_xll.Orion.ExcelAPI.Miscellaneous.LinearInterp(Peturbed_QZ,$K137,1,R$1),ZeroCompFreq,'PDH Calc'!$K137/365)</f>
        <v>1</v>
      </c>
      <c r="S137" s="8">
        <f ca="1">_xll.Orion.ExcelAPI.Miscellaneous.Zero2DF(_xll.Orion.ExcelAPI.Miscellaneous.LinearInterp(Peturbed_QZ,$K137,1,S$1),ZeroCompFreq,'PDH Calc'!$K137/365)</f>
        <v>1</v>
      </c>
      <c r="T137" s="8">
        <f ca="1">_xll.Orion.ExcelAPI.Miscellaneous.Zero2DF(_xll.Orion.ExcelAPI.Miscellaneous.LinearInterp(Peturbed_QZ,$K137,1,T$1),ZeroCompFreq,'PDH Calc'!$K137/365)</f>
        <v>1</v>
      </c>
      <c r="U137" s="8">
        <f ca="1">_xll.Orion.ExcelAPI.Miscellaneous.Zero2DF(_xll.Orion.ExcelAPI.Miscellaneous.LinearInterp(Peturbed_QZ,$K137,1,U$1),ZeroCompFreq,'PDH Calc'!$K137/365)</f>
        <v>1</v>
      </c>
      <c r="V137" s="8">
        <f ca="1">_xll.Orion.ExcelAPI.Miscellaneous.Zero2DF(_xll.Orion.ExcelAPI.Miscellaneous.LinearInterp(Peturbed_QZ,$K137,1,V$1),ZeroCompFreq,'PDH Calc'!$K137/365)</f>
        <v>1</v>
      </c>
      <c r="W137" s="8">
        <f ca="1">_xll.Orion.ExcelAPI.Miscellaneous.Zero2DF(_xll.Orion.ExcelAPI.Miscellaneous.LinearInterp(Peturbed_QZ,$K137,1,W$1),ZeroCompFreq,'PDH Calc'!$K137/365)</f>
        <v>1</v>
      </c>
      <c r="X137" s="8">
        <f ca="1">_xll.Orion.ExcelAPI.Miscellaneous.Zero2DF(_xll.Orion.ExcelAPI.Miscellaneous.LinearInterp(Peturbed_QZ,$K137,1,X$1),ZeroCompFreq,'PDH Calc'!$K137/365)</f>
        <v>1</v>
      </c>
      <c r="Y137" s="8">
        <f ca="1">_xll.Orion.ExcelAPI.Miscellaneous.Zero2DF(_xll.Orion.ExcelAPI.Miscellaneous.LinearInterp(Peturbed_QZ,$K137,1,Y$1),ZeroCompFreq,'PDH Calc'!$K137/365)</f>
        <v>1</v>
      </c>
      <c r="Z137" s="8">
        <f ca="1">_xll.Orion.ExcelAPI.Miscellaneous.Zero2DF(_xll.Orion.ExcelAPI.Miscellaneous.LinearInterp(Peturbed_QZ,$K137,1,Z$1),ZeroCompFreq,'PDH Calc'!$K137/365)</f>
        <v>1</v>
      </c>
      <c r="AA137" s="8">
        <f ca="1">_xll.Orion.ExcelAPI.Miscellaneous.Zero2DF(_xll.Orion.ExcelAPI.Miscellaneous.LinearInterp(Peturbed_QZ,$K137,1,AA$1),ZeroCompFreq,'PDH Calc'!$K137/365)</f>
        <v>1</v>
      </c>
      <c r="AB137" s="8">
        <f ca="1">_xll.Orion.ExcelAPI.Miscellaneous.Zero2DF(_xll.Orion.ExcelAPI.Miscellaneous.LinearInterp(Peturbed_QZ,$K137,1,AB$1),ZeroCompFreq,'PDH Calc'!$K137/365)</f>
        <v>1</v>
      </c>
      <c r="AC137" s="8">
        <f ca="1">_xll.Orion.ExcelAPI.Miscellaneous.Zero2DF(_xll.Orion.ExcelAPI.Miscellaneous.LinearInterp(Peturbed_QZ,$K137,1,AC$1),ZeroCompFreq,'PDH Calc'!$K137/365)</f>
        <v>1</v>
      </c>
      <c r="AD137" s="8">
        <f ca="1">_xll.Orion.ExcelAPI.Miscellaneous.Zero2DF(_xll.Orion.ExcelAPI.Miscellaneous.LinearInterp(Peturbed_QZ,$K137,1,AD$1),ZeroCompFreq,'PDH Calc'!$K137/365)</f>
        <v>1</v>
      </c>
      <c r="AE137" s="8">
        <f ca="1">_xll.Orion.ExcelAPI.Miscellaneous.Zero2DF(_xll.Orion.ExcelAPI.Miscellaneous.LinearInterp(Peturbed_QZ,$K137,1,AE$1),ZeroCompFreq,'PDH Calc'!$K137/365)</f>
        <v>1</v>
      </c>
      <c r="AF137" s="8">
        <f ca="1">_xll.Orion.ExcelAPI.Miscellaneous.Zero2DF(_xll.Orion.ExcelAPI.Miscellaneous.LinearInterp(Peturbed_QZ,$K137,1,AF$1),ZeroCompFreq,'PDH Calc'!$K137/365)</f>
        <v>1</v>
      </c>
      <c r="AG137" s="8">
        <f ca="1">_xll.Orion.ExcelAPI.Miscellaneous.Zero2DF(_xll.Orion.ExcelAPI.Miscellaneous.LinearInterp(Peturbed_QZ,$K137,1,AG$1),ZeroCompFreq,'PDH Calc'!$K137/365)</f>
        <v>1</v>
      </c>
      <c r="AH137" s="8">
        <f ca="1">_xll.Orion.ExcelAPI.Miscellaneous.Zero2DF(_xll.Orion.ExcelAPI.Miscellaneous.LinearInterp(Peturbed_QZ,$K137,1,AH$1),ZeroCompFreq,'PDH Calc'!$K137/365)</f>
        <v>1</v>
      </c>
      <c r="AI137" s="8">
        <f ca="1">_xll.Orion.ExcelAPI.Miscellaneous.Zero2DF(_xll.Orion.ExcelAPI.Miscellaneous.LinearInterp(Peturbed_QZ,$K137,1,AI$1),ZeroCompFreq,'PDH Calc'!$K137/365)</f>
        <v>1</v>
      </c>
      <c r="AJ137" s="8">
        <f ca="1">_xll.Orion.ExcelAPI.Miscellaneous.Zero2DF(_xll.Orion.ExcelAPI.Miscellaneous.LinearInterp(Peturbed_QZ,$K137,1,AJ$1),ZeroCompFreq,'PDH Calc'!$K137/365)</f>
        <v>1</v>
      </c>
      <c r="AK137" s="8">
        <f ca="1">_xll.Orion.ExcelAPI.Miscellaneous.Zero2DF(_xll.Orion.ExcelAPI.Miscellaneous.LinearInterp(Peturbed_QZ,$K137,1,AK$1),ZeroCompFreq,'PDH Calc'!$K137/365)</f>
        <v>1</v>
      </c>
    </row>
    <row r="138" spans="1:37">
      <c r="A138" s="4"/>
      <c r="B138" s="6"/>
      <c r="F138" s="11"/>
      <c r="G138" s="6"/>
      <c r="H138" s="20"/>
      <c r="I138" s="21"/>
      <c r="J138" s="26"/>
      <c r="K138" s="6">
        <f t="shared" ca="1" si="8"/>
        <v>0</v>
      </c>
      <c r="L138" s="201">
        <f ca="1">_xll.Orion.ExcelAPI.Miscellaneous.Zero2DF(_xll.Orion.ExcelAPI.Miscellaneous.LinearInterp(Peturbed_QZ,$K138,1,L$1),ZeroCompFreq,'PDH Calc'!$K138/365)</f>
        <v>1</v>
      </c>
      <c r="M138" s="8">
        <f ca="1">_xll.Orion.ExcelAPI.Miscellaneous.Zero2DF(_xll.Orion.ExcelAPI.Miscellaneous.LinearInterp(Peturbed_QZ,$K138,1,M$1),ZeroCompFreq,'PDH Calc'!$K138/365)</f>
        <v>1</v>
      </c>
      <c r="N138" s="8">
        <f ca="1">_xll.Orion.ExcelAPI.Miscellaneous.Zero2DF(_xll.Orion.ExcelAPI.Miscellaneous.LinearInterp(Peturbed_QZ,$K138,1,N$1),ZeroCompFreq,'PDH Calc'!$K138/365)</f>
        <v>1</v>
      </c>
      <c r="O138" s="8">
        <f ca="1">_xll.Orion.ExcelAPI.Miscellaneous.Zero2DF(_xll.Orion.ExcelAPI.Miscellaneous.LinearInterp(Peturbed_QZ,$K138,1,O$1),ZeroCompFreq,'PDH Calc'!$K138/365)</f>
        <v>1</v>
      </c>
      <c r="P138" s="8">
        <f ca="1">_xll.Orion.ExcelAPI.Miscellaneous.Zero2DF(_xll.Orion.ExcelAPI.Miscellaneous.LinearInterp(Peturbed_QZ,$K138,1,P$1),ZeroCompFreq,'PDH Calc'!$K138/365)</f>
        <v>1</v>
      </c>
      <c r="Q138" s="8">
        <f ca="1">_xll.Orion.ExcelAPI.Miscellaneous.Zero2DF(_xll.Orion.ExcelAPI.Miscellaneous.LinearInterp(Peturbed_QZ,$K138,1,Q$1),ZeroCompFreq,'PDH Calc'!$K138/365)</f>
        <v>1</v>
      </c>
      <c r="R138" s="8">
        <f ca="1">_xll.Orion.ExcelAPI.Miscellaneous.Zero2DF(_xll.Orion.ExcelAPI.Miscellaneous.LinearInterp(Peturbed_QZ,$K138,1,R$1),ZeroCompFreq,'PDH Calc'!$K138/365)</f>
        <v>1</v>
      </c>
      <c r="S138" s="8">
        <f ca="1">_xll.Orion.ExcelAPI.Miscellaneous.Zero2DF(_xll.Orion.ExcelAPI.Miscellaneous.LinearInterp(Peturbed_QZ,$K138,1,S$1),ZeroCompFreq,'PDH Calc'!$K138/365)</f>
        <v>1</v>
      </c>
      <c r="T138" s="8">
        <f ca="1">_xll.Orion.ExcelAPI.Miscellaneous.Zero2DF(_xll.Orion.ExcelAPI.Miscellaneous.LinearInterp(Peturbed_QZ,$K138,1,T$1),ZeroCompFreq,'PDH Calc'!$K138/365)</f>
        <v>1</v>
      </c>
      <c r="U138" s="8">
        <f ca="1">_xll.Orion.ExcelAPI.Miscellaneous.Zero2DF(_xll.Orion.ExcelAPI.Miscellaneous.LinearInterp(Peturbed_QZ,$K138,1,U$1),ZeroCompFreq,'PDH Calc'!$K138/365)</f>
        <v>1</v>
      </c>
      <c r="V138" s="8">
        <f ca="1">_xll.Orion.ExcelAPI.Miscellaneous.Zero2DF(_xll.Orion.ExcelAPI.Miscellaneous.LinearInterp(Peturbed_QZ,$K138,1,V$1),ZeroCompFreq,'PDH Calc'!$K138/365)</f>
        <v>1</v>
      </c>
      <c r="W138" s="8">
        <f ca="1">_xll.Orion.ExcelAPI.Miscellaneous.Zero2DF(_xll.Orion.ExcelAPI.Miscellaneous.LinearInterp(Peturbed_QZ,$K138,1,W$1),ZeroCompFreq,'PDH Calc'!$K138/365)</f>
        <v>1</v>
      </c>
      <c r="X138" s="8">
        <f ca="1">_xll.Orion.ExcelAPI.Miscellaneous.Zero2DF(_xll.Orion.ExcelAPI.Miscellaneous.LinearInterp(Peturbed_QZ,$K138,1,X$1),ZeroCompFreq,'PDH Calc'!$K138/365)</f>
        <v>1</v>
      </c>
      <c r="Y138" s="8">
        <f ca="1">_xll.Orion.ExcelAPI.Miscellaneous.Zero2DF(_xll.Orion.ExcelAPI.Miscellaneous.LinearInterp(Peturbed_QZ,$K138,1,Y$1),ZeroCompFreq,'PDH Calc'!$K138/365)</f>
        <v>1</v>
      </c>
      <c r="Z138" s="8">
        <f ca="1">_xll.Orion.ExcelAPI.Miscellaneous.Zero2DF(_xll.Orion.ExcelAPI.Miscellaneous.LinearInterp(Peturbed_QZ,$K138,1,Z$1),ZeroCompFreq,'PDH Calc'!$K138/365)</f>
        <v>1</v>
      </c>
      <c r="AA138" s="8">
        <f ca="1">_xll.Orion.ExcelAPI.Miscellaneous.Zero2DF(_xll.Orion.ExcelAPI.Miscellaneous.LinearInterp(Peturbed_QZ,$K138,1,AA$1),ZeroCompFreq,'PDH Calc'!$K138/365)</f>
        <v>1</v>
      </c>
      <c r="AB138" s="8">
        <f ca="1">_xll.Orion.ExcelAPI.Miscellaneous.Zero2DF(_xll.Orion.ExcelAPI.Miscellaneous.LinearInterp(Peturbed_QZ,$K138,1,AB$1),ZeroCompFreq,'PDH Calc'!$K138/365)</f>
        <v>1</v>
      </c>
      <c r="AC138" s="8">
        <f ca="1">_xll.Orion.ExcelAPI.Miscellaneous.Zero2DF(_xll.Orion.ExcelAPI.Miscellaneous.LinearInterp(Peturbed_QZ,$K138,1,AC$1),ZeroCompFreq,'PDH Calc'!$K138/365)</f>
        <v>1</v>
      </c>
      <c r="AD138" s="8">
        <f ca="1">_xll.Orion.ExcelAPI.Miscellaneous.Zero2DF(_xll.Orion.ExcelAPI.Miscellaneous.LinearInterp(Peturbed_QZ,$K138,1,AD$1),ZeroCompFreq,'PDH Calc'!$K138/365)</f>
        <v>1</v>
      </c>
      <c r="AE138" s="8">
        <f ca="1">_xll.Orion.ExcelAPI.Miscellaneous.Zero2DF(_xll.Orion.ExcelAPI.Miscellaneous.LinearInterp(Peturbed_QZ,$K138,1,AE$1),ZeroCompFreq,'PDH Calc'!$K138/365)</f>
        <v>1</v>
      </c>
      <c r="AF138" s="8">
        <f ca="1">_xll.Orion.ExcelAPI.Miscellaneous.Zero2DF(_xll.Orion.ExcelAPI.Miscellaneous.LinearInterp(Peturbed_QZ,$K138,1,AF$1),ZeroCompFreq,'PDH Calc'!$K138/365)</f>
        <v>1</v>
      </c>
      <c r="AG138" s="8">
        <f ca="1">_xll.Orion.ExcelAPI.Miscellaneous.Zero2DF(_xll.Orion.ExcelAPI.Miscellaneous.LinearInterp(Peturbed_QZ,$K138,1,AG$1),ZeroCompFreq,'PDH Calc'!$K138/365)</f>
        <v>1</v>
      </c>
      <c r="AH138" s="8">
        <f ca="1">_xll.Orion.ExcelAPI.Miscellaneous.Zero2DF(_xll.Orion.ExcelAPI.Miscellaneous.LinearInterp(Peturbed_QZ,$K138,1,AH$1),ZeroCompFreq,'PDH Calc'!$K138/365)</f>
        <v>1</v>
      </c>
      <c r="AI138" s="8">
        <f ca="1">_xll.Orion.ExcelAPI.Miscellaneous.Zero2DF(_xll.Orion.ExcelAPI.Miscellaneous.LinearInterp(Peturbed_QZ,$K138,1,AI$1),ZeroCompFreq,'PDH Calc'!$K138/365)</f>
        <v>1</v>
      </c>
      <c r="AJ138" s="8">
        <f ca="1">_xll.Orion.ExcelAPI.Miscellaneous.Zero2DF(_xll.Orion.ExcelAPI.Miscellaneous.LinearInterp(Peturbed_QZ,$K138,1,AJ$1),ZeroCompFreq,'PDH Calc'!$K138/365)</f>
        <v>1</v>
      </c>
      <c r="AK138" s="8">
        <f ca="1">_xll.Orion.ExcelAPI.Miscellaneous.Zero2DF(_xll.Orion.ExcelAPI.Miscellaneous.LinearInterp(Peturbed_QZ,$K138,1,AK$1),ZeroCompFreq,'PDH Calc'!$K138/365)</f>
        <v>1</v>
      </c>
    </row>
    <row r="139" spans="1:37">
      <c r="A139" s="4"/>
      <c r="B139" s="6"/>
      <c r="F139" s="11"/>
      <c r="G139" s="6"/>
      <c r="H139" s="20"/>
      <c r="I139" s="21"/>
      <c r="J139" s="26"/>
      <c r="K139" s="6">
        <f t="shared" ca="1" si="8"/>
        <v>0</v>
      </c>
      <c r="L139" s="201">
        <f ca="1">_xll.Orion.ExcelAPI.Miscellaneous.Zero2DF(_xll.Orion.ExcelAPI.Miscellaneous.LinearInterp(Peturbed_QZ,$K139,1,L$1),ZeroCompFreq,'PDH Calc'!$K139/365)</f>
        <v>1</v>
      </c>
      <c r="M139" s="8">
        <f ca="1">_xll.Orion.ExcelAPI.Miscellaneous.Zero2DF(_xll.Orion.ExcelAPI.Miscellaneous.LinearInterp(Peturbed_QZ,$K139,1,M$1),ZeroCompFreq,'PDH Calc'!$K139/365)</f>
        <v>1</v>
      </c>
      <c r="N139" s="8">
        <f ca="1">_xll.Orion.ExcelAPI.Miscellaneous.Zero2DF(_xll.Orion.ExcelAPI.Miscellaneous.LinearInterp(Peturbed_QZ,$K139,1,N$1),ZeroCompFreq,'PDH Calc'!$K139/365)</f>
        <v>1</v>
      </c>
      <c r="O139" s="8">
        <f ca="1">_xll.Orion.ExcelAPI.Miscellaneous.Zero2DF(_xll.Orion.ExcelAPI.Miscellaneous.LinearInterp(Peturbed_QZ,$K139,1,O$1),ZeroCompFreq,'PDH Calc'!$K139/365)</f>
        <v>1</v>
      </c>
      <c r="P139" s="8">
        <f ca="1">_xll.Orion.ExcelAPI.Miscellaneous.Zero2DF(_xll.Orion.ExcelAPI.Miscellaneous.LinearInterp(Peturbed_QZ,$K139,1,P$1),ZeroCompFreq,'PDH Calc'!$K139/365)</f>
        <v>1</v>
      </c>
      <c r="Q139" s="8">
        <f ca="1">_xll.Orion.ExcelAPI.Miscellaneous.Zero2DF(_xll.Orion.ExcelAPI.Miscellaneous.LinearInterp(Peturbed_QZ,$K139,1,Q$1),ZeroCompFreq,'PDH Calc'!$K139/365)</f>
        <v>1</v>
      </c>
      <c r="R139" s="8">
        <f ca="1">_xll.Orion.ExcelAPI.Miscellaneous.Zero2DF(_xll.Orion.ExcelAPI.Miscellaneous.LinearInterp(Peturbed_QZ,$K139,1,R$1),ZeroCompFreq,'PDH Calc'!$K139/365)</f>
        <v>1</v>
      </c>
      <c r="S139" s="8">
        <f ca="1">_xll.Orion.ExcelAPI.Miscellaneous.Zero2DF(_xll.Orion.ExcelAPI.Miscellaneous.LinearInterp(Peturbed_QZ,$K139,1,S$1),ZeroCompFreq,'PDH Calc'!$K139/365)</f>
        <v>1</v>
      </c>
      <c r="T139" s="8">
        <f ca="1">_xll.Orion.ExcelAPI.Miscellaneous.Zero2DF(_xll.Orion.ExcelAPI.Miscellaneous.LinearInterp(Peturbed_QZ,$K139,1,T$1),ZeroCompFreq,'PDH Calc'!$K139/365)</f>
        <v>1</v>
      </c>
      <c r="U139" s="8">
        <f ca="1">_xll.Orion.ExcelAPI.Miscellaneous.Zero2DF(_xll.Orion.ExcelAPI.Miscellaneous.LinearInterp(Peturbed_QZ,$K139,1,U$1),ZeroCompFreq,'PDH Calc'!$K139/365)</f>
        <v>1</v>
      </c>
      <c r="V139" s="8">
        <f ca="1">_xll.Orion.ExcelAPI.Miscellaneous.Zero2DF(_xll.Orion.ExcelAPI.Miscellaneous.LinearInterp(Peturbed_QZ,$K139,1,V$1),ZeroCompFreq,'PDH Calc'!$K139/365)</f>
        <v>1</v>
      </c>
      <c r="W139" s="8">
        <f ca="1">_xll.Orion.ExcelAPI.Miscellaneous.Zero2DF(_xll.Orion.ExcelAPI.Miscellaneous.LinearInterp(Peturbed_QZ,$K139,1,W$1),ZeroCompFreq,'PDH Calc'!$K139/365)</f>
        <v>1</v>
      </c>
      <c r="X139" s="8">
        <f ca="1">_xll.Orion.ExcelAPI.Miscellaneous.Zero2DF(_xll.Orion.ExcelAPI.Miscellaneous.LinearInterp(Peturbed_QZ,$K139,1,X$1),ZeroCompFreq,'PDH Calc'!$K139/365)</f>
        <v>1</v>
      </c>
      <c r="Y139" s="8">
        <f ca="1">_xll.Orion.ExcelAPI.Miscellaneous.Zero2DF(_xll.Orion.ExcelAPI.Miscellaneous.LinearInterp(Peturbed_QZ,$K139,1,Y$1),ZeroCompFreq,'PDH Calc'!$K139/365)</f>
        <v>1</v>
      </c>
      <c r="Z139" s="8">
        <f ca="1">_xll.Orion.ExcelAPI.Miscellaneous.Zero2DF(_xll.Orion.ExcelAPI.Miscellaneous.LinearInterp(Peturbed_QZ,$K139,1,Z$1),ZeroCompFreq,'PDH Calc'!$K139/365)</f>
        <v>1</v>
      </c>
      <c r="AA139" s="8">
        <f ca="1">_xll.Orion.ExcelAPI.Miscellaneous.Zero2DF(_xll.Orion.ExcelAPI.Miscellaneous.LinearInterp(Peturbed_QZ,$K139,1,AA$1),ZeroCompFreq,'PDH Calc'!$K139/365)</f>
        <v>1</v>
      </c>
      <c r="AB139" s="8">
        <f ca="1">_xll.Orion.ExcelAPI.Miscellaneous.Zero2DF(_xll.Orion.ExcelAPI.Miscellaneous.LinearInterp(Peturbed_QZ,$K139,1,AB$1),ZeroCompFreq,'PDH Calc'!$K139/365)</f>
        <v>1</v>
      </c>
      <c r="AC139" s="8">
        <f ca="1">_xll.Orion.ExcelAPI.Miscellaneous.Zero2DF(_xll.Orion.ExcelAPI.Miscellaneous.LinearInterp(Peturbed_QZ,$K139,1,AC$1),ZeroCompFreq,'PDH Calc'!$K139/365)</f>
        <v>1</v>
      </c>
      <c r="AD139" s="8">
        <f ca="1">_xll.Orion.ExcelAPI.Miscellaneous.Zero2DF(_xll.Orion.ExcelAPI.Miscellaneous.LinearInterp(Peturbed_QZ,$K139,1,AD$1),ZeroCompFreq,'PDH Calc'!$K139/365)</f>
        <v>1</v>
      </c>
      <c r="AE139" s="8">
        <f ca="1">_xll.Orion.ExcelAPI.Miscellaneous.Zero2DF(_xll.Orion.ExcelAPI.Miscellaneous.LinearInterp(Peturbed_QZ,$K139,1,AE$1),ZeroCompFreq,'PDH Calc'!$K139/365)</f>
        <v>1</v>
      </c>
      <c r="AF139" s="8">
        <f ca="1">_xll.Orion.ExcelAPI.Miscellaneous.Zero2DF(_xll.Orion.ExcelAPI.Miscellaneous.LinearInterp(Peturbed_QZ,$K139,1,AF$1),ZeroCompFreq,'PDH Calc'!$K139/365)</f>
        <v>1</v>
      </c>
      <c r="AG139" s="8">
        <f ca="1">_xll.Orion.ExcelAPI.Miscellaneous.Zero2DF(_xll.Orion.ExcelAPI.Miscellaneous.LinearInterp(Peturbed_QZ,$K139,1,AG$1),ZeroCompFreq,'PDH Calc'!$K139/365)</f>
        <v>1</v>
      </c>
      <c r="AH139" s="8">
        <f ca="1">_xll.Orion.ExcelAPI.Miscellaneous.Zero2DF(_xll.Orion.ExcelAPI.Miscellaneous.LinearInterp(Peturbed_QZ,$K139,1,AH$1),ZeroCompFreq,'PDH Calc'!$K139/365)</f>
        <v>1</v>
      </c>
      <c r="AI139" s="8">
        <f ca="1">_xll.Orion.ExcelAPI.Miscellaneous.Zero2DF(_xll.Orion.ExcelAPI.Miscellaneous.LinearInterp(Peturbed_QZ,$K139,1,AI$1),ZeroCompFreq,'PDH Calc'!$K139/365)</f>
        <v>1</v>
      </c>
      <c r="AJ139" s="8">
        <f ca="1">_xll.Orion.ExcelAPI.Miscellaneous.Zero2DF(_xll.Orion.ExcelAPI.Miscellaneous.LinearInterp(Peturbed_QZ,$K139,1,AJ$1),ZeroCompFreq,'PDH Calc'!$K139/365)</f>
        <v>1</v>
      </c>
      <c r="AK139" s="8">
        <f ca="1">_xll.Orion.ExcelAPI.Miscellaneous.Zero2DF(_xll.Orion.ExcelAPI.Miscellaneous.LinearInterp(Peturbed_QZ,$K139,1,AK$1),ZeroCompFreq,'PDH Calc'!$K139/365)</f>
        <v>1</v>
      </c>
    </row>
    <row r="140" spans="1:37">
      <c r="A140" s="4"/>
      <c r="B140" s="6"/>
      <c r="F140" s="11"/>
      <c r="G140" s="6"/>
      <c r="H140" s="20"/>
      <c r="I140" s="21"/>
      <c r="J140" s="26"/>
      <c r="K140" s="6">
        <f t="shared" ca="1" si="8"/>
        <v>0</v>
      </c>
      <c r="L140" s="201">
        <f ca="1">_xll.Orion.ExcelAPI.Miscellaneous.Zero2DF(_xll.Orion.ExcelAPI.Miscellaneous.LinearInterp(Peturbed_QZ,$K140,1,L$1),ZeroCompFreq,'PDH Calc'!$K140/365)</f>
        <v>1</v>
      </c>
      <c r="M140" s="8">
        <f ca="1">_xll.Orion.ExcelAPI.Miscellaneous.Zero2DF(_xll.Orion.ExcelAPI.Miscellaneous.LinearInterp(Peturbed_QZ,$K140,1,M$1),ZeroCompFreq,'PDH Calc'!$K140/365)</f>
        <v>1</v>
      </c>
      <c r="N140" s="8">
        <f ca="1">_xll.Orion.ExcelAPI.Miscellaneous.Zero2DF(_xll.Orion.ExcelAPI.Miscellaneous.LinearInterp(Peturbed_QZ,$K140,1,N$1),ZeroCompFreq,'PDH Calc'!$K140/365)</f>
        <v>1</v>
      </c>
      <c r="O140" s="8">
        <f ca="1">_xll.Orion.ExcelAPI.Miscellaneous.Zero2DF(_xll.Orion.ExcelAPI.Miscellaneous.LinearInterp(Peturbed_QZ,$K140,1,O$1),ZeroCompFreq,'PDH Calc'!$K140/365)</f>
        <v>1</v>
      </c>
      <c r="P140" s="8">
        <f ca="1">_xll.Orion.ExcelAPI.Miscellaneous.Zero2DF(_xll.Orion.ExcelAPI.Miscellaneous.LinearInterp(Peturbed_QZ,$K140,1,P$1),ZeroCompFreq,'PDH Calc'!$K140/365)</f>
        <v>1</v>
      </c>
      <c r="Q140" s="8">
        <f ca="1">_xll.Orion.ExcelAPI.Miscellaneous.Zero2DF(_xll.Orion.ExcelAPI.Miscellaneous.LinearInterp(Peturbed_QZ,$K140,1,Q$1),ZeroCompFreq,'PDH Calc'!$K140/365)</f>
        <v>1</v>
      </c>
      <c r="R140" s="8">
        <f ca="1">_xll.Orion.ExcelAPI.Miscellaneous.Zero2DF(_xll.Orion.ExcelAPI.Miscellaneous.LinearInterp(Peturbed_QZ,$K140,1,R$1),ZeroCompFreq,'PDH Calc'!$K140/365)</f>
        <v>1</v>
      </c>
      <c r="S140" s="8">
        <f ca="1">_xll.Orion.ExcelAPI.Miscellaneous.Zero2DF(_xll.Orion.ExcelAPI.Miscellaneous.LinearInterp(Peturbed_QZ,$K140,1,S$1),ZeroCompFreq,'PDH Calc'!$K140/365)</f>
        <v>1</v>
      </c>
      <c r="T140" s="8">
        <f ca="1">_xll.Orion.ExcelAPI.Miscellaneous.Zero2DF(_xll.Orion.ExcelAPI.Miscellaneous.LinearInterp(Peturbed_QZ,$K140,1,T$1),ZeroCompFreq,'PDH Calc'!$K140/365)</f>
        <v>1</v>
      </c>
      <c r="U140" s="8">
        <f ca="1">_xll.Orion.ExcelAPI.Miscellaneous.Zero2DF(_xll.Orion.ExcelAPI.Miscellaneous.LinearInterp(Peturbed_QZ,$K140,1,U$1),ZeroCompFreq,'PDH Calc'!$K140/365)</f>
        <v>1</v>
      </c>
      <c r="V140" s="8">
        <f ca="1">_xll.Orion.ExcelAPI.Miscellaneous.Zero2DF(_xll.Orion.ExcelAPI.Miscellaneous.LinearInterp(Peturbed_QZ,$K140,1,V$1),ZeroCompFreq,'PDH Calc'!$K140/365)</f>
        <v>1</v>
      </c>
      <c r="W140" s="8">
        <f ca="1">_xll.Orion.ExcelAPI.Miscellaneous.Zero2DF(_xll.Orion.ExcelAPI.Miscellaneous.LinearInterp(Peturbed_QZ,$K140,1,W$1),ZeroCompFreq,'PDH Calc'!$K140/365)</f>
        <v>1</v>
      </c>
      <c r="X140" s="8">
        <f ca="1">_xll.Orion.ExcelAPI.Miscellaneous.Zero2DF(_xll.Orion.ExcelAPI.Miscellaneous.LinearInterp(Peturbed_QZ,$K140,1,X$1),ZeroCompFreq,'PDH Calc'!$K140/365)</f>
        <v>1</v>
      </c>
      <c r="Y140" s="8">
        <f ca="1">_xll.Orion.ExcelAPI.Miscellaneous.Zero2DF(_xll.Orion.ExcelAPI.Miscellaneous.LinearInterp(Peturbed_QZ,$K140,1,Y$1),ZeroCompFreq,'PDH Calc'!$K140/365)</f>
        <v>1</v>
      </c>
      <c r="Z140" s="8">
        <f ca="1">_xll.Orion.ExcelAPI.Miscellaneous.Zero2DF(_xll.Orion.ExcelAPI.Miscellaneous.LinearInterp(Peturbed_QZ,$K140,1,Z$1),ZeroCompFreq,'PDH Calc'!$K140/365)</f>
        <v>1</v>
      </c>
      <c r="AA140" s="8">
        <f ca="1">_xll.Orion.ExcelAPI.Miscellaneous.Zero2DF(_xll.Orion.ExcelAPI.Miscellaneous.LinearInterp(Peturbed_QZ,$K140,1,AA$1),ZeroCompFreq,'PDH Calc'!$K140/365)</f>
        <v>1</v>
      </c>
      <c r="AB140" s="8">
        <f ca="1">_xll.Orion.ExcelAPI.Miscellaneous.Zero2DF(_xll.Orion.ExcelAPI.Miscellaneous.LinearInterp(Peturbed_QZ,$K140,1,AB$1),ZeroCompFreq,'PDH Calc'!$K140/365)</f>
        <v>1</v>
      </c>
      <c r="AC140" s="8">
        <f ca="1">_xll.Orion.ExcelAPI.Miscellaneous.Zero2DF(_xll.Orion.ExcelAPI.Miscellaneous.LinearInterp(Peturbed_QZ,$K140,1,AC$1),ZeroCompFreq,'PDH Calc'!$K140/365)</f>
        <v>1</v>
      </c>
      <c r="AD140" s="8">
        <f ca="1">_xll.Orion.ExcelAPI.Miscellaneous.Zero2DF(_xll.Orion.ExcelAPI.Miscellaneous.LinearInterp(Peturbed_QZ,$K140,1,AD$1),ZeroCompFreq,'PDH Calc'!$K140/365)</f>
        <v>1</v>
      </c>
      <c r="AE140" s="8">
        <f ca="1">_xll.Orion.ExcelAPI.Miscellaneous.Zero2DF(_xll.Orion.ExcelAPI.Miscellaneous.LinearInterp(Peturbed_QZ,$K140,1,AE$1),ZeroCompFreq,'PDH Calc'!$K140/365)</f>
        <v>1</v>
      </c>
      <c r="AF140" s="8">
        <f ca="1">_xll.Orion.ExcelAPI.Miscellaneous.Zero2DF(_xll.Orion.ExcelAPI.Miscellaneous.LinearInterp(Peturbed_QZ,$K140,1,AF$1),ZeroCompFreq,'PDH Calc'!$K140/365)</f>
        <v>1</v>
      </c>
      <c r="AG140" s="8">
        <f ca="1">_xll.Orion.ExcelAPI.Miscellaneous.Zero2DF(_xll.Orion.ExcelAPI.Miscellaneous.LinearInterp(Peturbed_QZ,$K140,1,AG$1),ZeroCompFreq,'PDH Calc'!$K140/365)</f>
        <v>1</v>
      </c>
      <c r="AH140" s="8">
        <f ca="1">_xll.Orion.ExcelAPI.Miscellaneous.Zero2DF(_xll.Orion.ExcelAPI.Miscellaneous.LinearInterp(Peturbed_QZ,$K140,1,AH$1),ZeroCompFreq,'PDH Calc'!$K140/365)</f>
        <v>1</v>
      </c>
      <c r="AI140" s="8">
        <f ca="1">_xll.Orion.ExcelAPI.Miscellaneous.Zero2DF(_xll.Orion.ExcelAPI.Miscellaneous.LinearInterp(Peturbed_QZ,$K140,1,AI$1),ZeroCompFreq,'PDH Calc'!$K140/365)</f>
        <v>1</v>
      </c>
      <c r="AJ140" s="8">
        <f ca="1">_xll.Orion.ExcelAPI.Miscellaneous.Zero2DF(_xll.Orion.ExcelAPI.Miscellaneous.LinearInterp(Peturbed_QZ,$K140,1,AJ$1),ZeroCompFreq,'PDH Calc'!$K140/365)</f>
        <v>1</v>
      </c>
      <c r="AK140" s="8">
        <f ca="1">_xll.Orion.ExcelAPI.Miscellaneous.Zero2DF(_xll.Orion.ExcelAPI.Miscellaneous.LinearInterp(Peturbed_QZ,$K140,1,AK$1),ZeroCompFreq,'PDH Calc'!$K140/365)</f>
        <v>1</v>
      </c>
    </row>
    <row r="141" spans="1:37">
      <c r="A141" s="4"/>
      <c r="B141" s="6"/>
      <c r="F141" s="11"/>
      <c r="G141" s="6"/>
      <c r="H141" s="20"/>
      <c r="I141" s="21"/>
      <c r="J141" s="26"/>
      <c r="K141" s="6">
        <f t="shared" ca="1" si="8"/>
        <v>0</v>
      </c>
      <c r="L141" s="201">
        <f ca="1">_xll.Orion.ExcelAPI.Miscellaneous.Zero2DF(_xll.Orion.ExcelAPI.Miscellaneous.LinearInterp(Peturbed_QZ,$K141,1,L$1),ZeroCompFreq,'PDH Calc'!$K141/365)</f>
        <v>1</v>
      </c>
      <c r="M141" s="8">
        <f ca="1">_xll.Orion.ExcelAPI.Miscellaneous.Zero2DF(_xll.Orion.ExcelAPI.Miscellaneous.LinearInterp(Peturbed_QZ,$K141,1,M$1),ZeroCompFreq,'PDH Calc'!$K141/365)</f>
        <v>1</v>
      </c>
      <c r="N141" s="8">
        <f ca="1">_xll.Orion.ExcelAPI.Miscellaneous.Zero2DF(_xll.Orion.ExcelAPI.Miscellaneous.LinearInterp(Peturbed_QZ,$K141,1,N$1),ZeroCompFreq,'PDH Calc'!$K141/365)</f>
        <v>1</v>
      </c>
      <c r="O141" s="8">
        <f ca="1">_xll.Orion.ExcelAPI.Miscellaneous.Zero2DF(_xll.Orion.ExcelAPI.Miscellaneous.LinearInterp(Peturbed_QZ,$K141,1,O$1),ZeroCompFreq,'PDH Calc'!$K141/365)</f>
        <v>1</v>
      </c>
      <c r="P141" s="8">
        <f ca="1">_xll.Orion.ExcelAPI.Miscellaneous.Zero2DF(_xll.Orion.ExcelAPI.Miscellaneous.LinearInterp(Peturbed_QZ,$K141,1,P$1),ZeroCompFreq,'PDH Calc'!$K141/365)</f>
        <v>1</v>
      </c>
      <c r="Q141" s="8">
        <f ca="1">_xll.Orion.ExcelAPI.Miscellaneous.Zero2DF(_xll.Orion.ExcelAPI.Miscellaneous.LinearInterp(Peturbed_QZ,$K141,1,Q$1),ZeroCompFreq,'PDH Calc'!$K141/365)</f>
        <v>1</v>
      </c>
      <c r="R141" s="8">
        <f ca="1">_xll.Orion.ExcelAPI.Miscellaneous.Zero2DF(_xll.Orion.ExcelAPI.Miscellaneous.LinearInterp(Peturbed_QZ,$K141,1,R$1),ZeroCompFreq,'PDH Calc'!$K141/365)</f>
        <v>1</v>
      </c>
      <c r="S141" s="8">
        <f ca="1">_xll.Orion.ExcelAPI.Miscellaneous.Zero2DF(_xll.Orion.ExcelAPI.Miscellaneous.LinearInterp(Peturbed_QZ,$K141,1,S$1),ZeroCompFreq,'PDH Calc'!$K141/365)</f>
        <v>1</v>
      </c>
      <c r="T141" s="8">
        <f ca="1">_xll.Orion.ExcelAPI.Miscellaneous.Zero2DF(_xll.Orion.ExcelAPI.Miscellaneous.LinearInterp(Peturbed_QZ,$K141,1,T$1),ZeroCompFreq,'PDH Calc'!$K141/365)</f>
        <v>1</v>
      </c>
      <c r="U141" s="8">
        <f ca="1">_xll.Orion.ExcelAPI.Miscellaneous.Zero2DF(_xll.Orion.ExcelAPI.Miscellaneous.LinearInterp(Peturbed_QZ,$K141,1,U$1),ZeroCompFreq,'PDH Calc'!$K141/365)</f>
        <v>1</v>
      </c>
      <c r="V141" s="8">
        <f ca="1">_xll.Orion.ExcelAPI.Miscellaneous.Zero2DF(_xll.Orion.ExcelAPI.Miscellaneous.LinearInterp(Peturbed_QZ,$K141,1,V$1),ZeroCompFreq,'PDH Calc'!$K141/365)</f>
        <v>1</v>
      </c>
      <c r="W141" s="8">
        <f ca="1">_xll.Orion.ExcelAPI.Miscellaneous.Zero2DF(_xll.Orion.ExcelAPI.Miscellaneous.LinearInterp(Peturbed_QZ,$K141,1,W$1),ZeroCompFreq,'PDH Calc'!$K141/365)</f>
        <v>1</v>
      </c>
      <c r="X141" s="8">
        <f ca="1">_xll.Orion.ExcelAPI.Miscellaneous.Zero2DF(_xll.Orion.ExcelAPI.Miscellaneous.LinearInterp(Peturbed_QZ,$K141,1,X$1),ZeroCompFreq,'PDH Calc'!$K141/365)</f>
        <v>1</v>
      </c>
      <c r="Y141" s="8">
        <f ca="1">_xll.Orion.ExcelAPI.Miscellaneous.Zero2DF(_xll.Orion.ExcelAPI.Miscellaneous.LinearInterp(Peturbed_QZ,$K141,1,Y$1),ZeroCompFreq,'PDH Calc'!$K141/365)</f>
        <v>1</v>
      </c>
      <c r="Z141" s="8">
        <f ca="1">_xll.Orion.ExcelAPI.Miscellaneous.Zero2DF(_xll.Orion.ExcelAPI.Miscellaneous.LinearInterp(Peturbed_QZ,$K141,1,Z$1),ZeroCompFreq,'PDH Calc'!$K141/365)</f>
        <v>1</v>
      </c>
      <c r="AA141" s="8">
        <f ca="1">_xll.Orion.ExcelAPI.Miscellaneous.Zero2DF(_xll.Orion.ExcelAPI.Miscellaneous.LinearInterp(Peturbed_QZ,$K141,1,AA$1),ZeroCompFreq,'PDH Calc'!$K141/365)</f>
        <v>1</v>
      </c>
      <c r="AB141" s="8">
        <f ca="1">_xll.Orion.ExcelAPI.Miscellaneous.Zero2DF(_xll.Orion.ExcelAPI.Miscellaneous.LinearInterp(Peturbed_QZ,$K141,1,AB$1),ZeroCompFreq,'PDH Calc'!$K141/365)</f>
        <v>1</v>
      </c>
      <c r="AC141" s="8">
        <f ca="1">_xll.Orion.ExcelAPI.Miscellaneous.Zero2DF(_xll.Orion.ExcelAPI.Miscellaneous.LinearInterp(Peturbed_QZ,$K141,1,AC$1),ZeroCompFreq,'PDH Calc'!$K141/365)</f>
        <v>1</v>
      </c>
      <c r="AD141" s="8">
        <f ca="1">_xll.Orion.ExcelAPI.Miscellaneous.Zero2DF(_xll.Orion.ExcelAPI.Miscellaneous.LinearInterp(Peturbed_QZ,$K141,1,AD$1),ZeroCompFreq,'PDH Calc'!$K141/365)</f>
        <v>1</v>
      </c>
      <c r="AE141" s="8">
        <f ca="1">_xll.Orion.ExcelAPI.Miscellaneous.Zero2DF(_xll.Orion.ExcelAPI.Miscellaneous.LinearInterp(Peturbed_QZ,$K141,1,AE$1),ZeroCompFreq,'PDH Calc'!$K141/365)</f>
        <v>1</v>
      </c>
      <c r="AF141" s="8">
        <f ca="1">_xll.Orion.ExcelAPI.Miscellaneous.Zero2DF(_xll.Orion.ExcelAPI.Miscellaneous.LinearInterp(Peturbed_QZ,$K141,1,AF$1),ZeroCompFreq,'PDH Calc'!$K141/365)</f>
        <v>1</v>
      </c>
      <c r="AG141" s="8">
        <f ca="1">_xll.Orion.ExcelAPI.Miscellaneous.Zero2DF(_xll.Orion.ExcelAPI.Miscellaneous.LinearInterp(Peturbed_QZ,$K141,1,AG$1),ZeroCompFreq,'PDH Calc'!$K141/365)</f>
        <v>1</v>
      </c>
      <c r="AH141" s="8">
        <f ca="1">_xll.Orion.ExcelAPI.Miscellaneous.Zero2DF(_xll.Orion.ExcelAPI.Miscellaneous.LinearInterp(Peturbed_QZ,$K141,1,AH$1),ZeroCompFreq,'PDH Calc'!$K141/365)</f>
        <v>1</v>
      </c>
      <c r="AI141" s="8">
        <f ca="1">_xll.Orion.ExcelAPI.Miscellaneous.Zero2DF(_xll.Orion.ExcelAPI.Miscellaneous.LinearInterp(Peturbed_QZ,$K141,1,AI$1),ZeroCompFreq,'PDH Calc'!$K141/365)</f>
        <v>1</v>
      </c>
      <c r="AJ141" s="8">
        <f ca="1">_xll.Orion.ExcelAPI.Miscellaneous.Zero2DF(_xll.Orion.ExcelAPI.Miscellaneous.LinearInterp(Peturbed_QZ,$K141,1,AJ$1),ZeroCompFreq,'PDH Calc'!$K141/365)</f>
        <v>1</v>
      </c>
      <c r="AK141" s="8">
        <f ca="1">_xll.Orion.ExcelAPI.Miscellaneous.Zero2DF(_xll.Orion.ExcelAPI.Miscellaneous.LinearInterp(Peturbed_QZ,$K141,1,AK$1),ZeroCompFreq,'PDH Calc'!$K141/365)</f>
        <v>1</v>
      </c>
    </row>
    <row r="142" spans="1:37">
      <c r="A142" s="4"/>
      <c r="B142" s="6"/>
      <c r="F142" s="11"/>
      <c r="G142" s="6"/>
      <c r="H142" s="20"/>
      <c r="I142" s="21"/>
      <c r="J142" s="26"/>
      <c r="K142" s="6">
        <f t="shared" ca="1" si="8"/>
        <v>0</v>
      </c>
      <c r="L142" s="201">
        <f ca="1">_xll.Orion.ExcelAPI.Miscellaneous.Zero2DF(_xll.Orion.ExcelAPI.Miscellaneous.LinearInterp(Peturbed_QZ,$K142,1,L$1),ZeroCompFreq,'PDH Calc'!$K142/365)</f>
        <v>1</v>
      </c>
      <c r="M142" s="8">
        <f ca="1">_xll.Orion.ExcelAPI.Miscellaneous.Zero2DF(_xll.Orion.ExcelAPI.Miscellaneous.LinearInterp(Peturbed_QZ,$K142,1,M$1),ZeroCompFreq,'PDH Calc'!$K142/365)</f>
        <v>1</v>
      </c>
      <c r="N142" s="8">
        <f ca="1">_xll.Orion.ExcelAPI.Miscellaneous.Zero2DF(_xll.Orion.ExcelAPI.Miscellaneous.LinearInterp(Peturbed_QZ,$K142,1,N$1),ZeroCompFreq,'PDH Calc'!$K142/365)</f>
        <v>1</v>
      </c>
      <c r="O142" s="8">
        <f ca="1">_xll.Orion.ExcelAPI.Miscellaneous.Zero2DF(_xll.Orion.ExcelAPI.Miscellaneous.LinearInterp(Peturbed_QZ,$K142,1,O$1),ZeroCompFreq,'PDH Calc'!$K142/365)</f>
        <v>1</v>
      </c>
      <c r="P142" s="8">
        <f ca="1">_xll.Orion.ExcelAPI.Miscellaneous.Zero2DF(_xll.Orion.ExcelAPI.Miscellaneous.LinearInterp(Peturbed_QZ,$K142,1,P$1),ZeroCompFreq,'PDH Calc'!$K142/365)</f>
        <v>1</v>
      </c>
      <c r="Q142" s="8">
        <f ca="1">_xll.Orion.ExcelAPI.Miscellaneous.Zero2DF(_xll.Orion.ExcelAPI.Miscellaneous.LinearInterp(Peturbed_QZ,$K142,1,Q$1),ZeroCompFreq,'PDH Calc'!$K142/365)</f>
        <v>1</v>
      </c>
      <c r="R142" s="8">
        <f ca="1">_xll.Orion.ExcelAPI.Miscellaneous.Zero2DF(_xll.Orion.ExcelAPI.Miscellaneous.LinearInterp(Peturbed_QZ,$K142,1,R$1),ZeroCompFreq,'PDH Calc'!$K142/365)</f>
        <v>1</v>
      </c>
      <c r="S142" s="8">
        <f ca="1">_xll.Orion.ExcelAPI.Miscellaneous.Zero2DF(_xll.Orion.ExcelAPI.Miscellaneous.LinearInterp(Peturbed_QZ,$K142,1,S$1),ZeroCompFreq,'PDH Calc'!$K142/365)</f>
        <v>1</v>
      </c>
      <c r="T142" s="8">
        <f ca="1">_xll.Orion.ExcelAPI.Miscellaneous.Zero2DF(_xll.Orion.ExcelAPI.Miscellaneous.LinearInterp(Peturbed_QZ,$K142,1,T$1),ZeroCompFreq,'PDH Calc'!$K142/365)</f>
        <v>1</v>
      </c>
      <c r="U142" s="8">
        <f ca="1">_xll.Orion.ExcelAPI.Miscellaneous.Zero2DF(_xll.Orion.ExcelAPI.Miscellaneous.LinearInterp(Peturbed_QZ,$K142,1,U$1),ZeroCompFreq,'PDH Calc'!$K142/365)</f>
        <v>1</v>
      </c>
      <c r="V142" s="8">
        <f ca="1">_xll.Orion.ExcelAPI.Miscellaneous.Zero2DF(_xll.Orion.ExcelAPI.Miscellaneous.LinearInterp(Peturbed_QZ,$K142,1,V$1),ZeroCompFreq,'PDH Calc'!$K142/365)</f>
        <v>1</v>
      </c>
      <c r="W142" s="8">
        <f ca="1">_xll.Orion.ExcelAPI.Miscellaneous.Zero2DF(_xll.Orion.ExcelAPI.Miscellaneous.LinearInterp(Peturbed_QZ,$K142,1,W$1),ZeroCompFreq,'PDH Calc'!$K142/365)</f>
        <v>1</v>
      </c>
      <c r="X142" s="8">
        <f ca="1">_xll.Orion.ExcelAPI.Miscellaneous.Zero2DF(_xll.Orion.ExcelAPI.Miscellaneous.LinearInterp(Peturbed_QZ,$K142,1,X$1),ZeroCompFreq,'PDH Calc'!$K142/365)</f>
        <v>1</v>
      </c>
      <c r="Y142" s="8">
        <f ca="1">_xll.Orion.ExcelAPI.Miscellaneous.Zero2DF(_xll.Orion.ExcelAPI.Miscellaneous.LinearInterp(Peturbed_QZ,$K142,1,Y$1),ZeroCompFreq,'PDH Calc'!$K142/365)</f>
        <v>1</v>
      </c>
      <c r="Z142" s="8">
        <f ca="1">_xll.Orion.ExcelAPI.Miscellaneous.Zero2DF(_xll.Orion.ExcelAPI.Miscellaneous.LinearInterp(Peturbed_QZ,$K142,1,Z$1),ZeroCompFreq,'PDH Calc'!$K142/365)</f>
        <v>1</v>
      </c>
      <c r="AA142" s="8">
        <f ca="1">_xll.Orion.ExcelAPI.Miscellaneous.Zero2DF(_xll.Orion.ExcelAPI.Miscellaneous.LinearInterp(Peturbed_QZ,$K142,1,AA$1),ZeroCompFreq,'PDH Calc'!$K142/365)</f>
        <v>1</v>
      </c>
      <c r="AB142" s="8">
        <f ca="1">_xll.Orion.ExcelAPI.Miscellaneous.Zero2DF(_xll.Orion.ExcelAPI.Miscellaneous.LinearInterp(Peturbed_QZ,$K142,1,AB$1),ZeroCompFreq,'PDH Calc'!$K142/365)</f>
        <v>1</v>
      </c>
      <c r="AC142" s="8">
        <f ca="1">_xll.Orion.ExcelAPI.Miscellaneous.Zero2DF(_xll.Orion.ExcelAPI.Miscellaneous.LinearInterp(Peturbed_QZ,$K142,1,AC$1),ZeroCompFreq,'PDH Calc'!$K142/365)</f>
        <v>1</v>
      </c>
      <c r="AD142" s="8">
        <f ca="1">_xll.Orion.ExcelAPI.Miscellaneous.Zero2DF(_xll.Orion.ExcelAPI.Miscellaneous.LinearInterp(Peturbed_QZ,$K142,1,AD$1),ZeroCompFreq,'PDH Calc'!$K142/365)</f>
        <v>1</v>
      </c>
      <c r="AE142" s="8">
        <f ca="1">_xll.Orion.ExcelAPI.Miscellaneous.Zero2DF(_xll.Orion.ExcelAPI.Miscellaneous.LinearInterp(Peturbed_QZ,$K142,1,AE$1),ZeroCompFreq,'PDH Calc'!$K142/365)</f>
        <v>1</v>
      </c>
      <c r="AF142" s="8">
        <f ca="1">_xll.Orion.ExcelAPI.Miscellaneous.Zero2DF(_xll.Orion.ExcelAPI.Miscellaneous.LinearInterp(Peturbed_QZ,$K142,1,AF$1),ZeroCompFreq,'PDH Calc'!$K142/365)</f>
        <v>1</v>
      </c>
      <c r="AG142" s="8">
        <f ca="1">_xll.Orion.ExcelAPI.Miscellaneous.Zero2DF(_xll.Orion.ExcelAPI.Miscellaneous.LinearInterp(Peturbed_QZ,$K142,1,AG$1),ZeroCompFreq,'PDH Calc'!$K142/365)</f>
        <v>1</v>
      </c>
      <c r="AH142" s="8">
        <f ca="1">_xll.Orion.ExcelAPI.Miscellaneous.Zero2DF(_xll.Orion.ExcelAPI.Miscellaneous.LinearInterp(Peturbed_QZ,$K142,1,AH$1),ZeroCompFreq,'PDH Calc'!$K142/365)</f>
        <v>1</v>
      </c>
      <c r="AI142" s="8">
        <f ca="1">_xll.Orion.ExcelAPI.Miscellaneous.Zero2DF(_xll.Orion.ExcelAPI.Miscellaneous.LinearInterp(Peturbed_QZ,$K142,1,AI$1),ZeroCompFreq,'PDH Calc'!$K142/365)</f>
        <v>1</v>
      </c>
      <c r="AJ142" s="8">
        <f ca="1">_xll.Orion.ExcelAPI.Miscellaneous.Zero2DF(_xll.Orion.ExcelAPI.Miscellaneous.LinearInterp(Peturbed_QZ,$K142,1,AJ$1),ZeroCompFreq,'PDH Calc'!$K142/365)</f>
        <v>1</v>
      </c>
      <c r="AK142" s="8">
        <f ca="1">_xll.Orion.ExcelAPI.Miscellaneous.Zero2DF(_xll.Orion.ExcelAPI.Miscellaneous.LinearInterp(Peturbed_QZ,$K142,1,AK$1),ZeroCompFreq,'PDH Calc'!$K142/365)</f>
        <v>1</v>
      </c>
    </row>
    <row r="143" spans="1:37">
      <c r="A143" s="4"/>
      <c r="B143" s="6"/>
      <c r="F143" s="11"/>
      <c r="G143" s="6"/>
      <c r="H143" s="20"/>
      <c r="I143" s="21"/>
      <c r="J143" s="26"/>
      <c r="K143" s="6">
        <f t="shared" ca="1" si="8"/>
        <v>0</v>
      </c>
      <c r="L143" s="201">
        <f ca="1">_xll.Orion.ExcelAPI.Miscellaneous.Zero2DF(_xll.Orion.ExcelAPI.Miscellaneous.LinearInterp(Peturbed_QZ,$K143,1,L$1),ZeroCompFreq,'PDH Calc'!$K143/365)</f>
        <v>1</v>
      </c>
      <c r="M143" s="8">
        <f ca="1">_xll.Orion.ExcelAPI.Miscellaneous.Zero2DF(_xll.Orion.ExcelAPI.Miscellaneous.LinearInterp(Peturbed_QZ,$K143,1,M$1),ZeroCompFreq,'PDH Calc'!$K143/365)</f>
        <v>1</v>
      </c>
      <c r="N143" s="8">
        <f ca="1">_xll.Orion.ExcelAPI.Miscellaneous.Zero2DF(_xll.Orion.ExcelAPI.Miscellaneous.LinearInterp(Peturbed_QZ,$K143,1,N$1),ZeroCompFreq,'PDH Calc'!$K143/365)</f>
        <v>1</v>
      </c>
      <c r="O143" s="8">
        <f ca="1">_xll.Orion.ExcelAPI.Miscellaneous.Zero2DF(_xll.Orion.ExcelAPI.Miscellaneous.LinearInterp(Peturbed_QZ,$K143,1,O$1),ZeroCompFreq,'PDH Calc'!$K143/365)</f>
        <v>1</v>
      </c>
      <c r="P143" s="8">
        <f ca="1">_xll.Orion.ExcelAPI.Miscellaneous.Zero2DF(_xll.Orion.ExcelAPI.Miscellaneous.LinearInterp(Peturbed_QZ,$K143,1,P$1),ZeroCompFreq,'PDH Calc'!$K143/365)</f>
        <v>1</v>
      </c>
      <c r="Q143" s="8">
        <f ca="1">_xll.Orion.ExcelAPI.Miscellaneous.Zero2DF(_xll.Orion.ExcelAPI.Miscellaneous.LinearInterp(Peturbed_QZ,$K143,1,Q$1),ZeroCompFreq,'PDH Calc'!$K143/365)</f>
        <v>1</v>
      </c>
      <c r="R143" s="8">
        <f ca="1">_xll.Orion.ExcelAPI.Miscellaneous.Zero2DF(_xll.Orion.ExcelAPI.Miscellaneous.LinearInterp(Peturbed_QZ,$K143,1,R$1),ZeroCompFreq,'PDH Calc'!$K143/365)</f>
        <v>1</v>
      </c>
      <c r="S143" s="8">
        <f ca="1">_xll.Orion.ExcelAPI.Miscellaneous.Zero2DF(_xll.Orion.ExcelAPI.Miscellaneous.LinearInterp(Peturbed_QZ,$K143,1,S$1),ZeroCompFreq,'PDH Calc'!$K143/365)</f>
        <v>1</v>
      </c>
      <c r="T143" s="8">
        <f ca="1">_xll.Orion.ExcelAPI.Miscellaneous.Zero2DF(_xll.Orion.ExcelAPI.Miscellaneous.LinearInterp(Peturbed_QZ,$K143,1,T$1),ZeroCompFreq,'PDH Calc'!$K143/365)</f>
        <v>1</v>
      </c>
      <c r="U143" s="8">
        <f ca="1">_xll.Orion.ExcelAPI.Miscellaneous.Zero2DF(_xll.Orion.ExcelAPI.Miscellaneous.LinearInterp(Peturbed_QZ,$K143,1,U$1),ZeroCompFreq,'PDH Calc'!$K143/365)</f>
        <v>1</v>
      </c>
      <c r="V143" s="8">
        <f ca="1">_xll.Orion.ExcelAPI.Miscellaneous.Zero2DF(_xll.Orion.ExcelAPI.Miscellaneous.LinearInterp(Peturbed_QZ,$K143,1,V$1),ZeroCompFreq,'PDH Calc'!$K143/365)</f>
        <v>1</v>
      </c>
      <c r="W143" s="8">
        <f ca="1">_xll.Orion.ExcelAPI.Miscellaneous.Zero2DF(_xll.Orion.ExcelAPI.Miscellaneous.LinearInterp(Peturbed_QZ,$K143,1,W$1),ZeroCompFreq,'PDH Calc'!$K143/365)</f>
        <v>1</v>
      </c>
      <c r="X143" s="8">
        <f ca="1">_xll.Orion.ExcelAPI.Miscellaneous.Zero2DF(_xll.Orion.ExcelAPI.Miscellaneous.LinearInterp(Peturbed_QZ,$K143,1,X$1),ZeroCompFreq,'PDH Calc'!$K143/365)</f>
        <v>1</v>
      </c>
      <c r="Y143" s="8">
        <f ca="1">_xll.Orion.ExcelAPI.Miscellaneous.Zero2DF(_xll.Orion.ExcelAPI.Miscellaneous.LinearInterp(Peturbed_QZ,$K143,1,Y$1),ZeroCompFreq,'PDH Calc'!$K143/365)</f>
        <v>1</v>
      </c>
      <c r="Z143" s="8">
        <f ca="1">_xll.Orion.ExcelAPI.Miscellaneous.Zero2DF(_xll.Orion.ExcelAPI.Miscellaneous.LinearInterp(Peturbed_QZ,$K143,1,Z$1),ZeroCompFreq,'PDH Calc'!$K143/365)</f>
        <v>1</v>
      </c>
      <c r="AA143" s="8">
        <f ca="1">_xll.Orion.ExcelAPI.Miscellaneous.Zero2DF(_xll.Orion.ExcelAPI.Miscellaneous.LinearInterp(Peturbed_QZ,$K143,1,AA$1),ZeroCompFreq,'PDH Calc'!$K143/365)</f>
        <v>1</v>
      </c>
      <c r="AB143" s="8">
        <f ca="1">_xll.Orion.ExcelAPI.Miscellaneous.Zero2DF(_xll.Orion.ExcelAPI.Miscellaneous.LinearInterp(Peturbed_QZ,$K143,1,AB$1),ZeroCompFreq,'PDH Calc'!$K143/365)</f>
        <v>1</v>
      </c>
      <c r="AC143" s="8">
        <f ca="1">_xll.Orion.ExcelAPI.Miscellaneous.Zero2DF(_xll.Orion.ExcelAPI.Miscellaneous.LinearInterp(Peturbed_QZ,$K143,1,AC$1),ZeroCompFreq,'PDH Calc'!$K143/365)</f>
        <v>1</v>
      </c>
      <c r="AD143" s="8">
        <f ca="1">_xll.Orion.ExcelAPI.Miscellaneous.Zero2DF(_xll.Orion.ExcelAPI.Miscellaneous.LinearInterp(Peturbed_QZ,$K143,1,AD$1),ZeroCompFreq,'PDH Calc'!$K143/365)</f>
        <v>1</v>
      </c>
      <c r="AE143" s="8">
        <f ca="1">_xll.Orion.ExcelAPI.Miscellaneous.Zero2DF(_xll.Orion.ExcelAPI.Miscellaneous.LinearInterp(Peturbed_QZ,$K143,1,AE$1),ZeroCompFreq,'PDH Calc'!$K143/365)</f>
        <v>1</v>
      </c>
      <c r="AF143" s="8">
        <f ca="1">_xll.Orion.ExcelAPI.Miscellaneous.Zero2DF(_xll.Orion.ExcelAPI.Miscellaneous.LinearInterp(Peturbed_QZ,$K143,1,AF$1),ZeroCompFreq,'PDH Calc'!$K143/365)</f>
        <v>1</v>
      </c>
      <c r="AG143" s="8">
        <f ca="1">_xll.Orion.ExcelAPI.Miscellaneous.Zero2DF(_xll.Orion.ExcelAPI.Miscellaneous.LinearInterp(Peturbed_QZ,$K143,1,AG$1),ZeroCompFreq,'PDH Calc'!$K143/365)</f>
        <v>1</v>
      </c>
      <c r="AH143" s="8">
        <f ca="1">_xll.Orion.ExcelAPI.Miscellaneous.Zero2DF(_xll.Orion.ExcelAPI.Miscellaneous.LinearInterp(Peturbed_QZ,$K143,1,AH$1),ZeroCompFreq,'PDH Calc'!$K143/365)</f>
        <v>1</v>
      </c>
      <c r="AI143" s="8">
        <f ca="1">_xll.Orion.ExcelAPI.Miscellaneous.Zero2DF(_xll.Orion.ExcelAPI.Miscellaneous.LinearInterp(Peturbed_QZ,$K143,1,AI$1),ZeroCompFreq,'PDH Calc'!$K143/365)</f>
        <v>1</v>
      </c>
      <c r="AJ143" s="8">
        <f ca="1">_xll.Orion.ExcelAPI.Miscellaneous.Zero2DF(_xll.Orion.ExcelAPI.Miscellaneous.LinearInterp(Peturbed_QZ,$K143,1,AJ$1),ZeroCompFreq,'PDH Calc'!$K143/365)</f>
        <v>1</v>
      </c>
      <c r="AK143" s="8">
        <f ca="1">_xll.Orion.ExcelAPI.Miscellaneous.Zero2DF(_xll.Orion.ExcelAPI.Miscellaneous.LinearInterp(Peturbed_QZ,$K143,1,AK$1),ZeroCompFreq,'PDH Calc'!$K143/365)</f>
        <v>1</v>
      </c>
    </row>
    <row r="144" spans="1:37">
      <c r="A144" s="4"/>
      <c r="B144" s="6"/>
      <c r="F144" s="11"/>
      <c r="G144" s="6"/>
      <c r="H144" s="20"/>
      <c r="I144" s="21"/>
      <c r="J144" s="26"/>
      <c r="K144" s="6">
        <f t="shared" ca="1" si="8"/>
        <v>0</v>
      </c>
      <c r="L144" s="201">
        <f ca="1">_xll.Orion.ExcelAPI.Miscellaneous.Zero2DF(_xll.Orion.ExcelAPI.Miscellaneous.LinearInterp(Peturbed_QZ,$K144,1,L$1),ZeroCompFreq,'PDH Calc'!$K144/365)</f>
        <v>1</v>
      </c>
      <c r="M144" s="8">
        <f ca="1">_xll.Orion.ExcelAPI.Miscellaneous.Zero2DF(_xll.Orion.ExcelAPI.Miscellaneous.LinearInterp(Peturbed_QZ,$K144,1,M$1),ZeroCompFreq,'PDH Calc'!$K144/365)</f>
        <v>1</v>
      </c>
      <c r="N144" s="8">
        <f ca="1">_xll.Orion.ExcelAPI.Miscellaneous.Zero2DF(_xll.Orion.ExcelAPI.Miscellaneous.LinearInterp(Peturbed_QZ,$K144,1,N$1),ZeroCompFreq,'PDH Calc'!$K144/365)</f>
        <v>1</v>
      </c>
      <c r="O144" s="8">
        <f ca="1">_xll.Orion.ExcelAPI.Miscellaneous.Zero2DF(_xll.Orion.ExcelAPI.Miscellaneous.LinearInterp(Peturbed_QZ,$K144,1,O$1),ZeroCompFreq,'PDH Calc'!$K144/365)</f>
        <v>1</v>
      </c>
      <c r="P144" s="8">
        <f ca="1">_xll.Orion.ExcelAPI.Miscellaneous.Zero2DF(_xll.Orion.ExcelAPI.Miscellaneous.LinearInterp(Peturbed_QZ,$K144,1,P$1),ZeroCompFreq,'PDH Calc'!$K144/365)</f>
        <v>1</v>
      </c>
      <c r="Q144" s="8">
        <f ca="1">_xll.Orion.ExcelAPI.Miscellaneous.Zero2DF(_xll.Orion.ExcelAPI.Miscellaneous.LinearInterp(Peturbed_QZ,$K144,1,Q$1),ZeroCompFreq,'PDH Calc'!$K144/365)</f>
        <v>1</v>
      </c>
      <c r="R144" s="8">
        <f ca="1">_xll.Orion.ExcelAPI.Miscellaneous.Zero2DF(_xll.Orion.ExcelAPI.Miscellaneous.LinearInterp(Peturbed_QZ,$K144,1,R$1),ZeroCompFreq,'PDH Calc'!$K144/365)</f>
        <v>1</v>
      </c>
      <c r="S144" s="8">
        <f ca="1">_xll.Orion.ExcelAPI.Miscellaneous.Zero2DF(_xll.Orion.ExcelAPI.Miscellaneous.LinearInterp(Peturbed_QZ,$K144,1,S$1),ZeroCompFreq,'PDH Calc'!$K144/365)</f>
        <v>1</v>
      </c>
      <c r="T144" s="8">
        <f ca="1">_xll.Orion.ExcelAPI.Miscellaneous.Zero2DF(_xll.Orion.ExcelAPI.Miscellaneous.LinearInterp(Peturbed_QZ,$K144,1,T$1),ZeroCompFreq,'PDH Calc'!$K144/365)</f>
        <v>1</v>
      </c>
      <c r="U144" s="8">
        <f ca="1">_xll.Orion.ExcelAPI.Miscellaneous.Zero2DF(_xll.Orion.ExcelAPI.Miscellaneous.LinearInterp(Peturbed_QZ,$K144,1,U$1),ZeroCompFreq,'PDH Calc'!$K144/365)</f>
        <v>1</v>
      </c>
      <c r="V144" s="8">
        <f ca="1">_xll.Orion.ExcelAPI.Miscellaneous.Zero2DF(_xll.Orion.ExcelAPI.Miscellaneous.LinearInterp(Peturbed_QZ,$K144,1,V$1),ZeroCompFreq,'PDH Calc'!$K144/365)</f>
        <v>1</v>
      </c>
      <c r="W144" s="8">
        <f ca="1">_xll.Orion.ExcelAPI.Miscellaneous.Zero2DF(_xll.Orion.ExcelAPI.Miscellaneous.LinearInterp(Peturbed_QZ,$K144,1,W$1),ZeroCompFreq,'PDH Calc'!$K144/365)</f>
        <v>1</v>
      </c>
      <c r="X144" s="8">
        <f ca="1">_xll.Orion.ExcelAPI.Miscellaneous.Zero2DF(_xll.Orion.ExcelAPI.Miscellaneous.LinearInterp(Peturbed_QZ,$K144,1,X$1),ZeroCompFreq,'PDH Calc'!$K144/365)</f>
        <v>1</v>
      </c>
      <c r="Y144" s="8">
        <f ca="1">_xll.Orion.ExcelAPI.Miscellaneous.Zero2DF(_xll.Orion.ExcelAPI.Miscellaneous.LinearInterp(Peturbed_QZ,$K144,1,Y$1),ZeroCompFreq,'PDH Calc'!$K144/365)</f>
        <v>1</v>
      </c>
      <c r="Z144" s="8">
        <f ca="1">_xll.Orion.ExcelAPI.Miscellaneous.Zero2DF(_xll.Orion.ExcelAPI.Miscellaneous.LinearInterp(Peturbed_QZ,$K144,1,Z$1),ZeroCompFreq,'PDH Calc'!$K144/365)</f>
        <v>1</v>
      </c>
      <c r="AA144" s="8">
        <f ca="1">_xll.Orion.ExcelAPI.Miscellaneous.Zero2DF(_xll.Orion.ExcelAPI.Miscellaneous.LinearInterp(Peturbed_QZ,$K144,1,AA$1),ZeroCompFreq,'PDH Calc'!$K144/365)</f>
        <v>1</v>
      </c>
      <c r="AB144" s="8">
        <f ca="1">_xll.Orion.ExcelAPI.Miscellaneous.Zero2DF(_xll.Orion.ExcelAPI.Miscellaneous.LinearInterp(Peturbed_QZ,$K144,1,AB$1),ZeroCompFreq,'PDH Calc'!$K144/365)</f>
        <v>1</v>
      </c>
      <c r="AC144" s="8">
        <f ca="1">_xll.Orion.ExcelAPI.Miscellaneous.Zero2DF(_xll.Orion.ExcelAPI.Miscellaneous.LinearInterp(Peturbed_QZ,$K144,1,AC$1),ZeroCompFreq,'PDH Calc'!$K144/365)</f>
        <v>1</v>
      </c>
      <c r="AD144" s="8">
        <f ca="1">_xll.Orion.ExcelAPI.Miscellaneous.Zero2DF(_xll.Orion.ExcelAPI.Miscellaneous.LinearInterp(Peturbed_QZ,$K144,1,AD$1),ZeroCompFreq,'PDH Calc'!$K144/365)</f>
        <v>1</v>
      </c>
      <c r="AE144" s="8">
        <f ca="1">_xll.Orion.ExcelAPI.Miscellaneous.Zero2DF(_xll.Orion.ExcelAPI.Miscellaneous.LinearInterp(Peturbed_QZ,$K144,1,AE$1),ZeroCompFreq,'PDH Calc'!$K144/365)</f>
        <v>1</v>
      </c>
      <c r="AF144" s="8">
        <f ca="1">_xll.Orion.ExcelAPI.Miscellaneous.Zero2DF(_xll.Orion.ExcelAPI.Miscellaneous.LinearInterp(Peturbed_QZ,$K144,1,AF$1),ZeroCompFreq,'PDH Calc'!$K144/365)</f>
        <v>1</v>
      </c>
      <c r="AG144" s="8">
        <f ca="1">_xll.Orion.ExcelAPI.Miscellaneous.Zero2DF(_xll.Orion.ExcelAPI.Miscellaneous.LinearInterp(Peturbed_QZ,$K144,1,AG$1),ZeroCompFreq,'PDH Calc'!$K144/365)</f>
        <v>1</v>
      </c>
      <c r="AH144" s="8">
        <f ca="1">_xll.Orion.ExcelAPI.Miscellaneous.Zero2DF(_xll.Orion.ExcelAPI.Miscellaneous.LinearInterp(Peturbed_QZ,$K144,1,AH$1),ZeroCompFreq,'PDH Calc'!$K144/365)</f>
        <v>1</v>
      </c>
      <c r="AI144" s="8">
        <f ca="1">_xll.Orion.ExcelAPI.Miscellaneous.Zero2DF(_xll.Orion.ExcelAPI.Miscellaneous.LinearInterp(Peturbed_QZ,$K144,1,AI$1),ZeroCompFreq,'PDH Calc'!$K144/365)</f>
        <v>1</v>
      </c>
      <c r="AJ144" s="8">
        <f ca="1">_xll.Orion.ExcelAPI.Miscellaneous.Zero2DF(_xll.Orion.ExcelAPI.Miscellaneous.LinearInterp(Peturbed_QZ,$K144,1,AJ$1),ZeroCompFreq,'PDH Calc'!$K144/365)</f>
        <v>1</v>
      </c>
      <c r="AK144" s="8">
        <f ca="1">_xll.Orion.ExcelAPI.Miscellaneous.Zero2DF(_xll.Orion.ExcelAPI.Miscellaneous.LinearInterp(Peturbed_QZ,$K144,1,AK$1),ZeroCompFreq,'PDH Calc'!$K144/365)</f>
        <v>1</v>
      </c>
    </row>
    <row r="145" spans="1:37">
      <c r="A145" s="4"/>
      <c r="B145" s="6"/>
      <c r="F145" s="11"/>
      <c r="G145" s="6"/>
      <c r="H145" s="20"/>
      <c r="I145" s="21"/>
      <c r="J145" s="26"/>
      <c r="K145" s="6">
        <f t="shared" ca="1" si="8"/>
        <v>0</v>
      </c>
      <c r="L145" s="201">
        <f ca="1">_xll.Orion.ExcelAPI.Miscellaneous.Zero2DF(_xll.Orion.ExcelAPI.Miscellaneous.LinearInterp(Peturbed_QZ,$K145,1,L$1),ZeroCompFreq,'PDH Calc'!$K145/365)</f>
        <v>1</v>
      </c>
      <c r="M145" s="8">
        <f ca="1">_xll.Orion.ExcelAPI.Miscellaneous.Zero2DF(_xll.Orion.ExcelAPI.Miscellaneous.LinearInterp(Peturbed_QZ,$K145,1,M$1),ZeroCompFreq,'PDH Calc'!$K145/365)</f>
        <v>1</v>
      </c>
      <c r="N145" s="8">
        <f ca="1">_xll.Orion.ExcelAPI.Miscellaneous.Zero2DF(_xll.Orion.ExcelAPI.Miscellaneous.LinearInterp(Peturbed_QZ,$K145,1,N$1),ZeroCompFreq,'PDH Calc'!$K145/365)</f>
        <v>1</v>
      </c>
      <c r="O145" s="8">
        <f ca="1">_xll.Orion.ExcelAPI.Miscellaneous.Zero2DF(_xll.Orion.ExcelAPI.Miscellaneous.LinearInterp(Peturbed_QZ,$K145,1,O$1),ZeroCompFreq,'PDH Calc'!$K145/365)</f>
        <v>1</v>
      </c>
      <c r="P145" s="8">
        <f ca="1">_xll.Orion.ExcelAPI.Miscellaneous.Zero2DF(_xll.Orion.ExcelAPI.Miscellaneous.LinearInterp(Peturbed_QZ,$K145,1,P$1),ZeroCompFreq,'PDH Calc'!$K145/365)</f>
        <v>1</v>
      </c>
      <c r="Q145" s="8">
        <f ca="1">_xll.Orion.ExcelAPI.Miscellaneous.Zero2DF(_xll.Orion.ExcelAPI.Miscellaneous.LinearInterp(Peturbed_QZ,$K145,1,Q$1),ZeroCompFreq,'PDH Calc'!$K145/365)</f>
        <v>1</v>
      </c>
      <c r="R145" s="8">
        <f ca="1">_xll.Orion.ExcelAPI.Miscellaneous.Zero2DF(_xll.Orion.ExcelAPI.Miscellaneous.LinearInterp(Peturbed_QZ,$K145,1,R$1),ZeroCompFreq,'PDH Calc'!$K145/365)</f>
        <v>1</v>
      </c>
      <c r="S145" s="8">
        <f ca="1">_xll.Orion.ExcelAPI.Miscellaneous.Zero2DF(_xll.Orion.ExcelAPI.Miscellaneous.LinearInterp(Peturbed_QZ,$K145,1,S$1),ZeroCompFreq,'PDH Calc'!$K145/365)</f>
        <v>1</v>
      </c>
      <c r="T145" s="8">
        <f ca="1">_xll.Orion.ExcelAPI.Miscellaneous.Zero2DF(_xll.Orion.ExcelAPI.Miscellaneous.LinearInterp(Peturbed_QZ,$K145,1,T$1),ZeroCompFreq,'PDH Calc'!$K145/365)</f>
        <v>1</v>
      </c>
      <c r="U145" s="8">
        <f ca="1">_xll.Orion.ExcelAPI.Miscellaneous.Zero2DF(_xll.Orion.ExcelAPI.Miscellaneous.LinearInterp(Peturbed_QZ,$K145,1,U$1),ZeroCompFreq,'PDH Calc'!$K145/365)</f>
        <v>1</v>
      </c>
      <c r="V145" s="8">
        <f ca="1">_xll.Orion.ExcelAPI.Miscellaneous.Zero2DF(_xll.Orion.ExcelAPI.Miscellaneous.LinearInterp(Peturbed_QZ,$K145,1,V$1),ZeroCompFreq,'PDH Calc'!$K145/365)</f>
        <v>1</v>
      </c>
      <c r="W145" s="8">
        <f ca="1">_xll.Orion.ExcelAPI.Miscellaneous.Zero2DF(_xll.Orion.ExcelAPI.Miscellaneous.LinearInterp(Peturbed_QZ,$K145,1,W$1),ZeroCompFreq,'PDH Calc'!$K145/365)</f>
        <v>1</v>
      </c>
      <c r="X145" s="8">
        <f ca="1">_xll.Orion.ExcelAPI.Miscellaneous.Zero2DF(_xll.Orion.ExcelAPI.Miscellaneous.LinearInterp(Peturbed_QZ,$K145,1,X$1),ZeroCompFreq,'PDH Calc'!$K145/365)</f>
        <v>1</v>
      </c>
      <c r="Y145" s="8">
        <f ca="1">_xll.Orion.ExcelAPI.Miscellaneous.Zero2DF(_xll.Orion.ExcelAPI.Miscellaneous.LinearInterp(Peturbed_QZ,$K145,1,Y$1),ZeroCompFreq,'PDH Calc'!$K145/365)</f>
        <v>1</v>
      </c>
      <c r="Z145" s="8">
        <f ca="1">_xll.Orion.ExcelAPI.Miscellaneous.Zero2DF(_xll.Orion.ExcelAPI.Miscellaneous.LinearInterp(Peturbed_QZ,$K145,1,Z$1),ZeroCompFreq,'PDH Calc'!$K145/365)</f>
        <v>1</v>
      </c>
      <c r="AA145" s="8">
        <f ca="1">_xll.Orion.ExcelAPI.Miscellaneous.Zero2DF(_xll.Orion.ExcelAPI.Miscellaneous.LinearInterp(Peturbed_QZ,$K145,1,AA$1),ZeroCompFreq,'PDH Calc'!$K145/365)</f>
        <v>1</v>
      </c>
      <c r="AB145" s="8">
        <f ca="1">_xll.Orion.ExcelAPI.Miscellaneous.Zero2DF(_xll.Orion.ExcelAPI.Miscellaneous.LinearInterp(Peturbed_QZ,$K145,1,AB$1),ZeroCompFreq,'PDH Calc'!$K145/365)</f>
        <v>1</v>
      </c>
      <c r="AC145" s="8">
        <f ca="1">_xll.Orion.ExcelAPI.Miscellaneous.Zero2DF(_xll.Orion.ExcelAPI.Miscellaneous.LinearInterp(Peturbed_QZ,$K145,1,AC$1),ZeroCompFreq,'PDH Calc'!$K145/365)</f>
        <v>1</v>
      </c>
      <c r="AD145" s="8">
        <f ca="1">_xll.Orion.ExcelAPI.Miscellaneous.Zero2DF(_xll.Orion.ExcelAPI.Miscellaneous.LinearInterp(Peturbed_QZ,$K145,1,AD$1),ZeroCompFreq,'PDH Calc'!$K145/365)</f>
        <v>1</v>
      </c>
      <c r="AE145" s="8">
        <f ca="1">_xll.Orion.ExcelAPI.Miscellaneous.Zero2DF(_xll.Orion.ExcelAPI.Miscellaneous.LinearInterp(Peturbed_QZ,$K145,1,AE$1),ZeroCompFreq,'PDH Calc'!$K145/365)</f>
        <v>1</v>
      </c>
      <c r="AF145" s="8">
        <f ca="1">_xll.Orion.ExcelAPI.Miscellaneous.Zero2DF(_xll.Orion.ExcelAPI.Miscellaneous.LinearInterp(Peturbed_QZ,$K145,1,AF$1),ZeroCompFreq,'PDH Calc'!$K145/365)</f>
        <v>1</v>
      </c>
      <c r="AG145" s="8">
        <f ca="1">_xll.Orion.ExcelAPI.Miscellaneous.Zero2DF(_xll.Orion.ExcelAPI.Miscellaneous.LinearInterp(Peturbed_QZ,$K145,1,AG$1),ZeroCompFreq,'PDH Calc'!$K145/365)</f>
        <v>1</v>
      </c>
      <c r="AH145" s="8">
        <f ca="1">_xll.Orion.ExcelAPI.Miscellaneous.Zero2DF(_xll.Orion.ExcelAPI.Miscellaneous.LinearInterp(Peturbed_QZ,$K145,1,AH$1),ZeroCompFreq,'PDH Calc'!$K145/365)</f>
        <v>1</v>
      </c>
      <c r="AI145" s="8">
        <f ca="1">_xll.Orion.ExcelAPI.Miscellaneous.Zero2DF(_xll.Orion.ExcelAPI.Miscellaneous.LinearInterp(Peturbed_QZ,$K145,1,AI$1),ZeroCompFreq,'PDH Calc'!$K145/365)</f>
        <v>1</v>
      </c>
      <c r="AJ145" s="8">
        <f ca="1">_xll.Orion.ExcelAPI.Miscellaneous.Zero2DF(_xll.Orion.ExcelAPI.Miscellaneous.LinearInterp(Peturbed_QZ,$K145,1,AJ$1),ZeroCompFreq,'PDH Calc'!$K145/365)</f>
        <v>1</v>
      </c>
      <c r="AK145" s="8">
        <f ca="1">_xll.Orion.ExcelAPI.Miscellaneous.Zero2DF(_xll.Orion.ExcelAPI.Miscellaneous.LinearInterp(Peturbed_QZ,$K145,1,AK$1),ZeroCompFreq,'PDH Calc'!$K145/365)</f>
        <v>1</v>
      </c>
    </row>
    <row r="146" spans="1:37">
      <c r="A146" s="4"/>
      <c r="B146" s="6"/>
      <c r="F146" s="11"/>
      <c r="G146" s="6"/>
      <c r="H146" s="20"/>
      <c r="I146" s="21"/>
      <c r="J146" s="26"/>
      <c r="K146" s="6">
        <f t="shared" ca="1" si="8"/>
        <v>0</v>
      </c>
      <c r="L146" s="201">
        <f ca="1">_xll.Orion.ExcelAPI.Miscellaneous.Zero2DF(_xll.Orion.ExcelAPI.Miscellaneous.LinearInterp(Peturbed_QZ,$K146,1,L$1),ZeroCompFreq,'PDH Calc'!$K146/365)</f>
        <v>1</v>
      </c>
      <c r="M146" s="8">
        <f ca="1">_xll.Orion.ExcelAPI.Miscellaneous.Zero2DF(_xll.Orion.ExcelAPI.Miscellaneous.LinearInterp(Peturbed_QZ,$K146,1,M$1),ZeroCompFreq,'PDH Calc'!$K146/365)</f>
        <v>1</v>
      </c>
      <c r="N146" s="8">
        <f ca="1">_xll.Orion.ExcelAPI.Miscellaneous.Zero2DF(_xll.Orion.ExcelAPI.Miscellaneous.LinearInterp(Peturbed_QZ,$K146,1,N$1),ZeroCompFreq,'PDH Calc'!$K146/365)</f>
        <v>1</v>
      </c>
      <c r="O146" s="8">
        <f ca="1">_xll.Orion.ExcelAPI.Miscellaneous.Zero2DF(_xll.Orion.ExcelAPI.Miscellaneous.LinearInterp(Peturbed_QZ,$K146,1,O$1),ZeroCompFreq,'PDH Calc'!$K146/365)</f>
        <v>1</v>
      </c>
      <c r="P146" s="8">
        <f ca="1">_xll.Orion.ExcelAPI.Miscellaneous.Zero2DF(_xll.Orion.ExcelAPI.Miscellaneous.LinearInterp(Peturbed_QZ,$K146,1,P$1),ZeroCompFreq,'PDH Calc'!$K146/365)</f>
        <v>1</v>
      </c>
      <c r="Q146" s="8">
        <f ca="1">_xll.Orion.ExcelAPI.Miscellaneous.Zero2DF(_xll.Orion.ExcelAPI.Miscellaneous.LinearInterp(Peturbed_QZ,$K146,1,Q$1),ZeroCompFreq,'PDH Calc'!$K146/365)</f>
        <v>1</v>
      </c>
      <c r="R146" s="8">
        <f ca="1">_xll.Orion.ExcelAPI.Miscellaneous.Zero2DF(_xll.Orion.ExcelAPI.Miscellaneous.LinearInterp(Peturbed_QZ,$K146,1,R$1),ZeroCompFreq,'PDH Calc'!$K146/365)</f>
        <v>1</v>
      </c>
      <c r="S146" s="8">
        <f ca="1">_xll.Orion.ExcelAPI.Miscellaneous.Zero2DF(_xll.Orion.ExcelAPI.Miscellaneous.LinearInterp(Peturbed_QZ,$K146,1,S$1),ZeroCompFreq,'PDH Calc'!$K146/365)</f>
        <v>1</v>
      </c>
      <c r="T146" s="8">
        <f ca="1">_xll.Orion.ExcelAPI.Miscellaneous.Zero2DF(_xll.Orion.ExcelAPI.Miscellaneous.LinearInterp(Peturbed_QZ,$K146,1,T$1),ZeroCompFreq,'PDH Calc'!$K146/365)</f>
        <v>1</v>
      </c>
      <c r="U146" s="8">
        <f ca="1">_xll.Orion.ExcelAPI.Miscellaneous.Zero2DF(_xll.Orion.ExcelAPI.Miscellaneous.LinearInterp(Peturbed_QZ,$K146,1,U$1),ZeroCompFreq,'PDH Calc'!$K146/365)</f>
        <v>1</v>
      </c>
      <c r="V146" s="8">
        <f ca="1">_xll.Orion.ExcelAPI.Miscellaneous.Zero2DF(_xll.Orion.ExcelAPI.Miscellaneous.LinearInterp(Peturbed_QZ,$K146,1,V$1),ZeroCompFreq,'PDH Calc'!$K146/365)</f>
        <v>1</v>
      </c>
      <c r="W146" s="8">
        <f ca="1">_xll.Orion.ExcelAPI.Miscellaneous.Zero2DF(_xll.Orion.ExcelAPI.Miscellaneous.LinearInterp(Peturbed_QZ,$K146,1,W$1),ZeroCompFreq,'PDH Calc'!$K146/365)</f>
        <v>1</v>
      </c>
      <c r="X146" s="8">
        <f ca="1">_xll.Orion.ExcelAPI.Miscellaneous.Zero2DF(_xll.Orion.ExcelAPI.Miscellaneous.LinearInterp(Peturbed_QZ,$K146,1,X$1),ZeroCompFreq,'PDH Calc'!$K146/365)</f>
        <v>1</v>
      </c>
      <c r="Y146" s="8">
        <f ca="1">_xll.Orion.ExcelAPI.Miscellaneous.Zero2DF(_xll.Orion.ExcelAPI.Miscellaneous.LinearInterp(Peturbed_QZ,$K146,1,Y$1),ZeroCompFreq,'PDH Calc'!$K146/365)</f>
        <v>1</v>
      </c>
      <c r="Z146" s="8">
        <f ca="1">_xll.Orion.ExcelAPI.Miscellaneous.Zero2DF(_xll.Orion.ExcelAPI.Miscellaneous.LinearInterp(Peturbed_QZ,$K146,1,Z$1),ZeroCompFreq,'PDH Calc'!$K146/365)</f>
        <v>1</v>
      </c>
      <c r="AA146" s="8">
        <f ca="1">_xll.Orion.ExcelAPI.Miscellaneous.Zero2DF(_xll.Orion.ExcelAPI.Miscellaneous.LinearInterp(Peturbed_QZ,$K146,1,AA$1),ZeroCompFreq,'PDH Calc'!$K146/365)</f>
        <v>1</v>
      </c>
      <c r="AB146" s="8">
        <f ca="1">_xll.Orion.ExcelAPI.Miscellaneous.Zero2DF(_xll.Orion.ExcelAPI.Miscellaneous.LinearInterp(Peturbed_QZ,$K146,1,AB$1),ZeroCompFreq,'PDH Calc'!$K146/365)</f>
        <v>1</v>
      </c>
      <c r="AC146" s="8">
        <f ca="1">_xll.Orion.ExcelAPI.Miscellaneous.Zero2DF(_xll.Orion.ExcelAPI.Miscellaneous.LinearInterp(Peturbed_QZ,$K146,1,AC$1),ZeroCompFreq,'PDH Calc'!$K146/365)</f>
        <v>1</v>
      </c>
      <c r="AD146" s="8">
        <f ca="1">_xll.Orion.ExcelAPI.Miscellaneous.Zero2DF(_xll.Orion.ExcelAPI.Miscellaneous.LinearInterp(Peturbed_QZ,$K146,1,AD$1),ZeroCompFreq,'PDH Calc'!$K146/365)</f>
        <v>1</v>
      </c>
      <c r="AE146" s="8">
        <f ca="1">_xll.Orion.ExcelAPI.Miscellaneous.Zero2DF(_xll.Orion.ExcelAPI.Miscellaneous.LinearInterp(Peturbed_QZ,$K146,1,AE$1),ZeroCompFreq,'PDH Calc'!$K146/365)</f>
        <v>1</v>
      </c>
      <c r="AF146" s="8">
        <f ca="1">_xll.Orion.ExcelAPI.Miscellaneous.Zero2DF(_xll.Orion.ExcelAPI.Miscellaneous.LinearInterp(Peturbed_QZ,$K146,1,AF$1),ZeroCompFreq,'PDH Calc'!$K146/365)</f>
        <v>1</v>
      </c>
      <c r="AG146" s="8">
        <f ca="1">_xll.Orion.ExcelAPI.Miscellaneous.Zero2DF(_xll.Orion.ExcelAPI.Miscellaneous.LinearInterp(Peturbed_QZ,$K146,1,AG$1),ZeroCompFreq,'PDH Calc'!$K146/365)</f>
        <v>1</v>
      </c>
      <c r="AH146" s="8">
        <f ca="1">_xll.Orion.ExcelAPI.Miscellaneous.Zero2DF(_xll.Orion.ExcelAPI.Miscellaneous.LinearInterp(Peturbed_QZ,$K146,1,AH$1),ZeroCompFreq,'PDH Calc'!$K146/365)</f>
        <v>1</v>
      </c>
      <c r="AI146" s="8">
        <f ca="1">_xll.Orion.ExcelAPI.Miscellaneous.Zero2DF(_xll.Orion.ExcelAPI.Miscellaneous.LinearInterp(Peturbed_QZ,$K146,1,AI$1),ZeroCompFreq,'PDH Calc'!$K146/365)</f>
        <v>1</v>
      </c>
      <c r="AJ146" s="8">
        <f ca="1">_xll.Orion.ExcelAPI.Miscellaneous.Zero2DF(_xll.Orion.ExcelAPI.Miscellaneous.LinearInterp(Peturbed_QZ,$K146,1,AJ$1),ZeroCompFreq,'PDH Calc'!$K146/365)</f>
        <v>1</v>
      </c>
      <c r="AK146" s="8">
        <f ca="1">_xll.Orion.ExcelAPI.Miscellaneous.Zero2DF(_xll.Orion.ExcelAPI.Miscellaneous.LinearInterp(Peturbed_QZ,$K146,1,AK$1),ZeroCompFreq,'PDH Calc'!$K146/365)</f>
        <v>1</v>
      </c>
    </row>
    <row r="147" spans="1:37">
      <c r="A147" s="4"/>
      <c r="B147" s="6"/>
      <c r="F147" s="11"/>
      <c r="G147" s="6"/>
      <c r="H147" s="20"/>
      <c r="I147" s="21"/>
      <c r="J147" s="26"/>
      <c r="K147" s="6">
        <f t="shared" ca="1" si="8"/>
        <v>0</v>
      </c>
      <c r="L147" s="201">
        <f ca="1">_xll.Orion.ExcelAPI.Miscellaneous.Zero2DF(_xll.Orion.ExcelAPI.Miscellaneous.LinearInterp(Peturbed_QZ,$K147,1,L$1),ZeroCompFreq,'PDH Calc'!$K147/365)</f>
        <v>1</v>
      </c>
      <c r="M147" s="8">
        <f ca="1">_xll.Orion.ExcelAPI.Miscellaneous.Zero2DF(_xll.Orion.ExcelAPI.Miscellaneous.LinearInterp(Peturbed_QZ,$K147,1,M$1),ZeroCompFreq,'PDH Calc'!$K147/365)</f>
        <v>1</v>
      </c>
      <c r="N147" s="8">
        <f ca="1">_xll.Orion.ExcelAPI.Miscellaneous.Zero2DF(_xll.Orion.ExcelAPI.Miscellaneous.LinearInterp(Peturbed_QZ,$K147,1,N$1),ZeroCompFreq,'PDH Calc'!$K147/365)</f>
        <v>1</v>
      </c>
      <c r="O147" s="8">
        <f ca="1">_xll.Orion.ExcelAPI.Miscellaneous.Zero2DF(_xll.Orion.ExcelAPI.Miscellaneous.LinearInterp(Peturbed_QZ,$K147,1,O$1),ZeroCompFreq,'PDH Calc'!$K147/365)</f>
        <v>1</v>
      </c>
      <c r="P147" s="8">
        <f ca="1">_xll.Orion.ExcelAPI.Miscellaneous.Zero2DF(_xll.Orion.ExcelAPI.Miscellaneous.LinearInterp(Peturbed_QZ,$K147,1,P$1),ZeroCompFreq,'PDH Calc'!$K147/365)</f>
        <v>1</v>
      </c>
      <c r="Q147" s="8">
        <f ca="1">_xll.Orion.ExcelAPI.Miscellaneous.Zero2DF(_xll.Orion.ExcelAPI.Miscellaneous.LinearInterp(Peturbed_QZ,$K147,1,Q$1),ZeroCompFreq,'PDH Calc'!$K147/365)</f>
        <v>1</v>
      </c>
      <c r="R147" s="8">
        <f ca="1">_xll.Orion.ExcelAPI.Miscellaneous.Zero2DF(_xll.Orion.ExcelAPI.Miscellaneous.LinearInterp(Peturbed_QZ,$K147,1,R$1),ZeroCompFreq,'PDH Calc'!$K147/365)</f>
        <v>1</v>
      </c>
      <c r="S147" s="8">
        <f ca="1">_xll.Orion.ExcelAPI.Miscellaneous.Zero2DF(_xll.Orion.ExcelAPI.Miscellaneous.LinearInterp(Peturbed_QZ,$K147,1,S$1),ZeroCompFreq,'PDH Calc'!$K147/365)</f>
        <v>1</v>
      </c>
      <c r="T147" s="8">
        <f ca="1">_xll.Orion.ExcelAPI.Miscellaneous.Zero2DF(_xll.Orion.ExcelAPI.Miscellaneous.LinearInterp(Peturbed_QZ,$K147,1,T$1),ZeroCompFreq,'PDH Calc'!$K147/365)</f>
        <v>1</v>
      </c>
      <c r="U147" s="8">
        <f ca="1">_xll.Orion.ExcelAPI.Miscellaneous.Zero2DF(_xll.Orion.ExcelAPI.Miscellaneous.LinearInterp(Peturbed_QZ,$K147,1,U$1),ZeroCompFreq,'PDH Calc'!$K147/365)</f>
        <v>1</v>
      </c>
      <c r="V147" s="8">
        <f ca="1">_xll.Orion.ExcelAPI.Miscellaneous.Zero2DF(_xll.Orion.ExcelAPI.Miscellaneous.LinearInterp(Peturbed_QZ,$K147,1,V$1),ZeroCompFreq,'PDH Calc'!$K147/365)</f>
        <v>1</v>
      </c>
      <c r="W147" s="8">
        <f ca="1">_xll.Orion.ExcelAPI.Miscellaneous.Zero2DF(_xll.Orion.ExcelAPI.Miscellaneous.LinearInterp(Peturbed_QZ,$K147,1,W$1),ZeroCompFreq,'PDH Calc'!$K147/365)</f>
        <v>1</v>
      </c>
      <c r="X147" s="8">
        <f ca="1">_xll.Orion.ExcelAPI.Miscellaneous.Zero2DF(_xll.Orion.ExcelAPI.Miscellaneous.LinearInterp(Peturbed_QZ,$K147,1,X$1),ZeroCompFreq,'PDH Calc'!$K147/365)</f>
        <v>1</v>
      </c>
      <c r="Y147" s="8">
        <f ca="1">_xll.Orion.ExcelAPI.Miscellaneous.Zero2DF(_xll.Orion.ExcelAPI.Miscellaneous.LinearInterp(Peturbed_QZ,$K147,1,Y$1),ZeroCompFreq,'PDH Calc'!$K147/365)</f>
        <v>1</v>
      </c>
      <c r="Z147" s="8">
        <f ca="1">_xll.Orion.ExcelAPI.Miscellaneous.Zero2DF(_xll.Orion.ExcelAPI.Miscellaneous.LinearInterp(Peturbed_QZ,$K147,1,Z$1),ZeroCompFreq,'PDH Calc'!$K147/365)</f>
        <v>1</v>
      </c>
      <c r="AA147" s="8">
        <f ca="1">_xll.Orion.ExcelAPI.Miscellaneous.Zero2DF(_xll.Orion.ExcelAPI.Miscellaneous.LinearInterp(Peturbed_QZ,$K147,1,AA$1),ZeroCompFreq,'PDH Calc'!$K147/365)</f>
        <v>1</v>
      </c>
      <c r="AB147" s="8">
        <f ca="1">_xll.Orion.ExcelAPI.Miscellaneous.Zero2DF(_xll.Orion.ExcelAPI.Miscellaneous.LinearInterp(Peturbed_QZ,$K147,1,AB$1),ZeroCompFreq,'PDH Calc'!$K147/365)</f>
        <v>1</v>
      </c>
      <c r="AC147" s="8">
        <f ca="1">_xll.Orion.ExcelAPI.Miscellaneous.Zero2DF(_xll.Orion.ExcelAPI.Miscellaneous.LinearInterp(Peturbed_QZ,$K147,1,AC$1),ZeroCompFreq,'PDH Calc'!$K147/365)</f>
        <v>1</v>
      </c>
      <c r="AD147" s="8">
        <f ca="1">_xll.Orion.ExcelAPI.Miscellaneous.Zero2DF(_xll.Orion.ExcelAPI.Miscellaneous.LinearInterp(Peturbed_QZ,$K147,1,AD$1),ZeroCompFreq,'PDH Calc'!$K147/365)</f>
        <v>1</v>
      </c>
      <c r="AE147" s="8">
        <f ca="1">_xll.Orion.ExcelAPI.Miscellaneous.Zero2DF(_xll.Orion.ExcelAPI.Miscellaneous.LinearInterp(Peturbed_QZ,$K147,1,AE$1),ZeroCompFreq,'PDH Calc'!$K147/365)</f>
        <v>1</v>
      </c>
      <c r="AF147" s="8">
        <f ca="1">_xll.Orion.ExcelAPI.Miscellaneous.Zero2DF(_xll.Orion.ExcelAPI.Miscellaneous.LinearInterp(Peturbed_QZ,$K147,1,AF$1),ZeroCompFreq,'PDH Calc'!$K147/365)</f>
        <v>1</v>
      </c>
      <c r="AG147" s="8">
        <f ca="1">_xll.Orion.ExcelAPI.Miscellaneous.Zero2DF(_xll.Orion.ExcelAPI.Miscellaneous.LinearInterp(Peturbed_QZ,$K147,1,AG$1),ZeroCompFreq,'PDH Calc'!$K147/365)</f>
        <v>1</v>
      </c>
      <c r="AH147" s="8">
        <f ca="1">_xll.Orion.ExcelAPI.Miscellaneous.Zero2DF(_xll.Orion.ExcelAPI.Miscellaneous.LinearInterp(Peturbed_QZ,$K147,1,AH$1),ZeroCompFreq,'PDH Calc'!$K147/365)</f>
        <v>1</v>
      </c>
      <c r="AI147" s="8">
        <f ca="1">_xll.Orion.ExcelAPI.Miscellaneous.Zero2DF(_xll.Orion.ExcelAPI.Miscellaneous.LinearInterp(Peturbed_QZ,$K147,1,AI$1),ZeroCompFreq,'PDH Calc'!$K147/365)</f>
        <v>1</v>
      </c>
      <c r="AJ147" s="8">
        <f ca="1">_xll.Orion.ExcelAPI.Miscellaneous.Zero2DF(_xll.Orion.ExcelAPI.Miscellaneous.LinearInterp(Peturbed_QZ,$K147,1,AJ$1),ZeroCompFreq,'PDH Calc'!$K147/365)</f>
        <v>1</v>
      </c>
      <c r="AK147" s="8">
        <f ca="1">_xll.Orion.ExcelAPI.Miscellaneous.Zero2DF(_xll.Orion.ExcelAPI.Miscellaneous.LinearInterp(Peturbed_QZ,$K147,1,AK$1),ZeroCompFreq,'PDH Calc'!$K147/365)</f>
        <v>1</v>
      </c>
    </row>
    <row r="148" spans="1:37">
      <c r="A148" s="4"/>
      <c r="B148" s="6"/>
      <c r="F148" s="11"/>
      <c r="G148" s="6"/>
      <c r="H148" s="20"/>
      <c r="I148" s="21"/>
      <c r="J148" s="26"/>
      <c r="K148" s="6">
        <f t="shared" ca="1" si="8"/>
        <v>0</v>
      </c>
      <c r="L148" s="201">
        <f ca="1">_xll.Orion.ExcelAPI.Miscellaneous.Zero2DF(_xll.Orion.ExcelAPI.Miscellaneous.LinearInterp(Peturbed_QZ,$K148,1,L$1),ZeroCompFreq,'PDH Calc'!$K148/365)</f>
        <v>1</v>
      </c>
      <c r="M148" s="8">
        <f ca="1">_xll.Orion.ExcelAPI.Miscellaneous.Zero2DF(_xll.Orion.ExcelAPI.Miscellaneous.LinearInterp(Peturbed_QZ,$K148,1,M$1),ZeroCompFreq,'PDH Calc'!$K148/365)</f>
        <v>1</v>
      </c>
      <c r="N148" s="8">
        <f ca="1">_xll.Orion.ExcelAPI.Miscellaneous.Zero2DF(_xll.Orion.ExcelAPI.Miscellaneous.LinearInterp(Peturbed_QZ,$K148,1,N$1),ZeroCompFreq,'PDH Calc'!$K148/365)</f>
        <v>1</v>
      </c>
      <c r="O148" s="8">
        <f ca="1">_xll.Orion.ExcelAPI.Miscellaneous.Zero2DF(_xll.Orion.ExcelAPI.Miscellaneous.LinearInterp(Peturbed_QZ,$K148,1,O$1),ZeroCompFreq,'PDH Calc'!$K148/365)</f>
        <v>1</v>
      </c>
      <c r="P148" s="8">
        <f ca="1">_xll.Orion.ExcelAPI.Miscellaneous.Zero2DF(_xll.Orion.ExcelAPI.Miscellaneous.LinearInterp(Peturbed_QZ,$K148,1,P$1),ZeroCompFreq,'PDH Calc'!$K148/365)</f>
        <v>1</v>
      </c>
      <c r="Q148" s="8">
        <f ca="1">_xll.Orion.ExcelAPI.Miscellaneous.Zero2DF(_xll.Orion.ExcelAPI.Miscellaneous.LinearInterp(Peturbed_QZ,$K148,1,Q$1),ZeroCompFreq,'PDH Calc'!$K148/365)</f>
        <v>1</v>
      </c>
      <c r="R148" s="8">
        <f ca="1">_xll.Orion.ExcelAPI.Miscellaneous.Zero2DF(_xll.Orion.ExcelAPI.Miscellaneous.LinearInterp(Peturbed_QZ,$K148,1,R$1),ZeroCompFreq,'PDH Calc'!$K148/365)</f>
        <v>1</v>
      </c>
      <c r="S148" s="8">
        <f ca="1">_xll.Orion.ExcelAPI.Miscellaneous.Zero2DF(_xll.Orion.ExcelAPI.Miscellaneous.LinearInterp(Peturbed_QZ,$K148,1,S$1),ZeroCompFreq,'PDH Calc'!$K148/365)</f>
        <v>1</v>
      </c>
      <c r="T148" s="8">
        <f ca="1">_xll.Orion.ExcelAPI.Miscellaneous.Zero2DF(_xll.Orion.ExcelAPI.Miscellaneous.LinearInterp(Peturbed_QZ,$K148,1,T$1),ZeroCompFreq,'PDH Calc'!$K148/365)</f>
        <v>1</v>
      </c>
      <c r="U148" s="8">
        <f ca="1">_xll.Orion.ExcelAPI.Miscellaneous.Zero2DF(_xll.Orion.ExcelAPI.Miscellaneous.LinearInterp(Peturbed_QZ,$K148,1,U$1),ZeroCompFreq,'PDH Calc'!$K148/365)</f>
        <v>1</v>
      </c>
      <c r="V148" s="8">
        <f ca="1">_xll.Orion.ExcelAPI.Miscellaneous.Zero2DF(_xll.Orion.ExcelAPI.Miscellaneous.LinearInterp(Peturbed_QZ,$K148,1,V$1),ZeroCompFreq,'PDH Calc'!$K148/365)</f>
        <v>1</v>
      </c>
      <c r="W148" s="8">
        <f ca="1">_xll.Orion.ExcelAPI.Miscellaneous.Zero2DF(_xll.Orion.ExcelAPI.Miscellaneous.LinearInterp(Peturbed_QZ,$K148,1,W$1),ZeroCompFreq,'PDH Calc'!$K148/365)</f>
        <v>1</v>
      </c>
      <c r="X148" s="8">
        <f ca="1">_xll.Orion.ExcelAPI.Miscellaneous.Zero2DF(_xll.Orion.ExcelAPI.Miscellaneous.LinearInterp(Peturbed_QZ,$K148,1,X$1),ZeroCompFreq,'PDH Calc'!$K148/365)</f>
        <v>1</v>
      </c>
      <c r="Y148" s="8">
        <f ca="1">_xll.Orion.ExcelAPI.Miscellaneous.Zero2DF(_xll.Orion.ExcelAPI.Miscellaneous.LinearInterp(Peturbed_QZ,$K148,1,Y$1),ZeroCompFreq,'PDH Calc'!$K148/365)</f>
        <v>1</v>
      </c>
      <c r="Z148" s="8">
        <f ca="1">_xll.Orion.ExcelAPI.Miscellaneous.Zero2DF(_xll.Orion.ExcelAPI.Miscellaneous.LinearInterp(Peturbed_QZ,$K148,1,Z$1),ZeroCompFreq,'PDH Calc'!$K148/365)</f>
        <v>1</v>
      </c>
      <c r="AA148" s="8">
        <f ca="1">_xll.Orion.ExcelAPI.Miscellaneous.Zero2DF(_xll.Orion.ExcelAPI.Miscellaneous.LinearInterp(Peturbed_QZ,$K148,1,AA$1),ZeroCompFreq,'PDH Calc'!$K148/365)</f>
        <v>1</v>
      </c>
      <c r="AB148" s="8">
        <f ca="1">_xll.Orion.ExcelAPI.Miscellaneous.Zero2DF(_xll.Orion.ExcelAPI.Miscellaneous.LinearInterp(Peturbed_QZ,$K148,1,AB$1),ZeroCompFreq,'PDH Calc'!$K148/365)</f>
        <v>1</v>
      </c>
      <c r="AC148" s="8">
        <f ca="1">_xll.Orion.ExcelAPI.Miscellaneous.Zero2DF(_xll.Orion.ExcelAPI.Miscellaneous.LinearInterp(Peturbed_QZ,$K148,1,AC$1),ZeroCompFreq,'PDH Calc'!$K148/365)</f>
        <v>1</v>
      </c>
      <c r="AD148" s="8">
        <f ca="1">_xll.Orion.ExcelAPI.Miscellaneous.Zero2DF(_xll.Orion.ExcelAPI.Miscellaneous.LinearInterp(Peturbed_QZ,$K148,1,AD$1),ZeroCompFreq,'PDH Calc'!$K148/365)</f>
        <v>1</v>
      </c>
      <c r="AE148" s="8">
        <f ca="1">_xll.Orion.ExcelAPI.Miscellaneous.Zero2DF(_xll.Orion.ExcelAPI.Miscellaneous.LinearInterp(Peturbed_QZ,$K148,1,AE$1),ZeroCompFreq,'PDH Calc'!$K148/365)</f>
        <v>1</v>
      </c>
      <c r="AF148" s="8">
        <f ca="1">_xll.Orion.ExcelAPI.Miscellaneous.Zero2DF(_xll.Orion.ExcelAPI.Miscellaneous.LinearInterp(Peturbed_QZ,$K148,1,AF$1),ZeroCompFreq,'PDH Calc'!$K148/365)</f>
        <v>1</v>
      </c>
      <c r="AG148" s="8">
        <f ca="1">_xll.Orion.ExcelAPI.Miscellaneous.Zero2DF(_xll.Orion.ExcelAPI.Miscellaneous.LinearInterp(Peturbed_QZ,$K148,1,AG$1),ZeroCompFreq,'PDH Calc'!$K148/365)</f>
        <v>1</v>
      </c>
      <c r="AH148" s="8">
        <f ca="1">_xll.Orion.ExcelAPI.Miscellaneous.Zero2DF(_xll.Orion.ExcelAPI.Miscellaneous.LinearInterp(Peturbed_QZ,$K148,1,AH$1),ZeroCompFreq,'PDH Calc'!$K148/365)</f>
        <v>1</v>
      </c>
      <c r="AI148" s="8">
        <f ca="1">_xll.Orion.ExcelAPI.Miscellaneous.Zero2DF(_xll.Orion.ExcelAPI.Miscellaneous.LinearInterp(Peturbed_QZ,$K148,1,AI$1),ZeroCompFreq,'PDH Calc'!$K148/365)</f>
        <v>1</v>
      </c>
      <c r="AJ148" s="8">
        <f ca="1">_xll.Orion.ExcelAPI.Miscellaneous.Zero2DF(_xll.Orion.ExcelAPI.Miscellaneous.LinearInterp(Peturbed_QZ,$K148,1,AJ$1),ZeroCompFreq,'PDH Calc'!$K148/365)</f>
        <v>1</v>
      </c>
      <c r="AK148" s="8">
        <f ca="1">_xll.Orion.ExcelAPI.Miscellaneous.Zero2DF(_xll.Orion.ExcelAPI.Miscellaneous.LinearInterp(Peturbed_QZ,$K148,1,AK$1),ZeroCompFreq,'PDH Calc'!$K148/365)</f>
        <v>1</v>
      </c>
    </row>
    <row r="149" spans="1:37">
      <c r="A149" s="4"/>
      <c r="B149" s="6"/>
      <c r="F149" s="11"/>
      <c r="G149" s="6"/>
      <c r="H149" s="20"/>
      <c r="I149" s="21"/>
      <c r="J149" s="26"/>
      <c r="K149" s="6">
        <f t="shared" ca="1" si="8"/>
        <v>0</v>
      </c>
      <c r="L149" s="201">
        <f ca="1">_xll.Orion.ExcelAPI.Miscellaneous.Zero2DF(_xll.Orion.ExcelAPI.Miscellaneous.LinearInterp(Peturbed_QZ,$K149,1,L$1),ZeroCompFreq,'PDH Calc'!$K149/365)</f>
        <v>1</v>
      </c>
      <c r="M149" s="8">
        <f ca="1">_xll.Orion.ExcelAPI.Miscellaneous.Zero2DF(_xll.Orion.ExcelAPI.Miscellaneous.LinearInterp(Peturbed_QZ,$K149,1,M$1),ZeroCompFreq,'PDH Calc'!$K149/365)</f>
        <v>1</v>
      </c>
      <c r="N149" s="8">
        <f ca="1">_xll.Orion.ExcelAPI.Miscellaneous.Zero2DF(_xll.Orion.ExcelAPI.Miscellaneous.LinearInterp(Peturbed_QZ,$K149,1,N$1),ZeroCompFreq,'PDH Calc'!$K149/365)</f>
        <v>1</v>
      </c>
      <c r="O149" s="8">
        <f ca="1">_xll.Orion.ExcelAPI.Miscellaneous.Zero2DF(_xll.Orion.ExcelAPI.Miscellaneous.LinearInterp(Peturbed_QZ,$K149,1,O$1),ZeroCompFreq,'PDH Calc'!$K149/365)</f>
        <v>1</v>
      </c>
      <c r="P149" s="8">
        <f ca="1">_xll.Orion.ExcelAPI.Miscellaneous.Zero2DF(_xll.Orion.ExcelAPI.Miscellaneous.LinearInterp(Peturbed_QZ,$K149,1,P$1),ZeroCompFreq,'PDH Calc'!$K149/365)</f>
        <v>1</v>
      </c>
      <c r="Q149" s="8">
        <f ca="1">_xll.Orion.ExcelAPI.Miscellaneous.Zero2DF(_xll.Orion.ExcelAPI.Miscellaneous.LinearInterp(Peturbed_QZ,$K149,1,Q$1),ZeroCompFreq,'PDH Calc'!$K149/365)</f>
        <v>1</v>
      </c>
      <c r="R149" s="8">
        <f ca="1">_xll.Orion.ExcelAPI.Miscellaneous.Zero2DF(_xll.Orion.ExcelAPI.Miscellaneous.LinearInterp(Peturbed_QZ,$K149,1,R$1),ZeroCompFreq,'PDH Calc'!$K149/365)</f>
        <v>1</v>
      </c>
      <c r="S149" s="8">
        <f ca="1">_xll.Orion.ExcelAPI.Miscellaneous.Zero2DF(_xll.Orion.ExcelAPI.Miscellaneous.LinearInterp(Peturbed_QZ,$K149,1,S$1),ZeroCompFreq,'PDH Calc'!$K149/365)</f>
        <v>1</v>
      </c>
      <c r="T149" s="8">
        <f ca="1">_xll.Orion.ExcelAPI.Miscellaneous.Zero2DF(_xll.Orion.ExcelAPI.Miscellaneous.LinearInterp(Peturbed_QZ,$K149,1,T$1),ZeroCompFreq,'PDH Calc'!$K149/365)</f>
        <v>1</v>
      </c>
      <c r="U149" s="8">
        <f ca="1">_xll.Orion.ExcelAPI.Miscellaneous.Zero2DF(_xll.Orion.ExcelAPI.Miscellaneous.LinearInterp(Peturbed_QZ,$K149,1,U$1),ZeroCompFreq,'PDH Calc'!$K149/365)</f>
        <v>1</v>
      </c>
      <c r="V149" s="8">
        <f ca="1">_xll.Orion.ExcelAPI.Miscellaneous.Zero2DF(_xll.Orion.ExcelAPI.Miscellaneous.LinearInterp(Peturbed_QZ,$K149,1,V$1),ZeroCompFreq,'PDH Calc'!$K149/365)</f>
        <v>1</v>
      </c>
      <c r="W149" s="8">
        <f ca="1">_xll.Orion.ExcelAPI.Miscellaneous.Zero2DF(_xll.Orion.ExcelAPI.Miscellaneous.LinearInterp(Peturbed_QZ,$K149,1,W$1),ZeroCompFreq,'PDH Calc'!$K149/365)</f>
        <v>1</v>
      </c>
      <c r="X149" s="8">
        <f ca="1">_xll.Orion.ExcelAPI.Miscellaneous.Zero2DF(_xll.Orion.ExcelAPI.Miscellaneous.LinearInterp(Peturbed_QZ,$K149,1,X$1),ZeroCompFreq,'PDH Calc'!$K149/365)</f>
        <v>1</v>
      </c>
      <c r="Y149" s="8">
        <f ca="1">_xll.Orion.ExcelAPI.Miscellaneous.Zero2DF(_xll.Orion.ExcelAPI.Miscellaneous.LinearInterp(Peturbed_QZ,$K149,1,Y$1),ZeroCompFreq,'PDH Calc'!$K149/365)</f>
        <v>1</v>
      </c>
      <c r="Z149" s="8">
        <f ca="1">_xll.Orion.ExcelAPI.Miscellaneous.Zero2DF(_xll.Orion.ExcelAPI.Miscellaneous.LinearInterp(Peturbed_QZ,$K149,1,Z$1),ZeroCompFreq,'PDH Calc'!$K149/365)</f>
        <v>1</v>
      </c>
      <c r="AA149" s="8">
        <f ca="1">_xll.Orion.ExcelAPI.Miscellaneous.Zero2DF(_xll.Orion.ExcelAPI.Miscellaneous.LinearInterp(Peturbed_QZ,$K149,1,AA$1),ZeroCompFreq,'PDH Calc'!$K149/365)</f>
        <v>1</v>
      </c>
      <c r="AB149" s="8">
        <f ca="1">_xll.Orion.ExcelAPI.Miscellaneous.Zero2DF(_xll.Orion.ExcelAPI.Miscellaneous.LinearInterp(Peturbed_QZ,$K149,1,AB$1),ZeroCompFreq,'PDH Calc'!$K149/365)</f>
        <v>1</v>
      </c>
      <c r="AC149" s="8">
        <f ca="1">_xll.Orion.ExcelAPI.Miscellaneous.Zero2DF(_xll.Orion.ExcelAPI.Miscellaneous.LinearInterp(Peturbed_QZ,$K149,1,AC$1),ZeroCompFreq,'PDH Calc'!$K149/365)</f>
        <v>1</v>
      </c>
      <c r="AD149" s="8">
        <f ca="1">_xll.Orion.ExcelAPI.Miscellaneous.Zero2DF(_xll.Orion.ExcelAPI.Miscellaneous.LinearInterp(Peturbed_QZ,$K149,1,AD$1),ZeroCompFreq,'PDH Calc'!$K149/365)</f>
        <v>1</v>
      </c>
      <c r="AE149" s="8">
        <f ca="1">_xll.Orion.ExcelAPI.Miscellaneous.Zero2DF(_xll.Orion.ExcelAPI.Miscellaneous.LinearInterp(Peturbed_QZ,$K149,1,AE$1),ZeroCompFreq,'PDH Calc'!$K149/365)</f>
        <v>1</v>
      </c>
      <c r="AF149" s="8">
        <f ca="1">_xll.Orion.ExcelAPI.Miscellaneous.Zero2DF(_xll.Orion.ExcelAPI.Miscellaneous.LinearInterp(Peturbed_QZ,$K149,1,AF$1),ZeroCompFreq,'PDH Calc'!$K149/365)</f>
        <v>1</v>
      </c>
      <c r="AG149" s="8">
        <f ca="1">_xll.Orion.ExcelAPI.Miscellaneous.Zero2DF(_xll.Orion.ExcelAPI.Miscellaneous.LinearInterp(Peturbed_QZ,$K149,1,AG$1),ZeroCompFreq,'PDH Calc'!$K149/365)</f>
        <v>1</v>
      </c>
      <c r="AH149" s="8">
        <f ca="1">_xll.Orion.ExcelAPI.Miscellaneous.Zero2DF(_xll.Orion.ExcelAPI.Miscellaneous.LinearInterp(Peturbed_QZ,$K149,1,AH$1),ZeroCompFreq,'PDH Calc'!$K149/365)</f>
        <v>1</v>
      </c>
      <c r="AI149" s="8">
        <f ca="1">_xll.Orion.ExcelAPI.Miscellaneous.Zero2DF(_xll.Orion.ExcelAPI.Miscellaneous.LinearInterp(Peturbed_QZ,$K149,1,AI$1),ZeroCompFreq,'PDH Calc'!$K149/365)</f>
        <v>1</v>
      </c>
      <c r="AJ149" s="8">
        <f ca="1">_xll.Orion.ExcelAPI.Miscellaneous.Zero2DF(_xll.Orion.ExcelAPI.Miscellaneous.LinearInterp(Peturbed_QZ,$K149,1,AJ$1),ZeroCompFreq,'PDH Calc'!$K149/365)</f>
        <v>1</v>
      </c>
      <c r="AK149" s="8">
        <f ca="1">_xll.Orion.ExcelAPI.Miscellaneous.Zero2DF(_xll.Orion.ExcelAPI.Miscellaneous.LinearInterp(Peturbed_QZ,$K149,1,AK$1),ZeroCompFreq,'PDH Calc'!$K149/365)</f>
        <v>1</v>
      </c>
    </row>
    <row r="150" spans="1:37">
      <c r="A150" s="4"/>
      <c r="B150" s="6"/>
      <c r="F150" s="11"/>
      <c r="G150" s="6"/>
      <c r="H150" s="20"/>
      <c r="I150" s="21"/>
      <c r="J150" s="26"/>
      <c r="K150" s="6">
        <f t="shared" ca="1" si="8"/>
        <v>0</v>
      </c>
      <c r="L150" s="201">
        <f ca="1">_xll.Orion.ExcelAPI.Miscellaneous.Zero2DF(_xll.Orion.ExcelAPI.Miscellaneous.LinearInterp(Peturbed_QZ,$K150,1,L$1),ZeroCompFreq,'PDH Calc'!$K150/365)</f>
        <v>1</v>
      </c>
      <c r="M150" s="8">
        <f ca="1">_xll.Orion.ExcelAPI.Miscellaneous.Zero2DF(_xll.Orion.ExcelAPI.Miscellaneous.LinearInterp(Peturbed_QZ,$K150,1,M$1),ZeroCompFreq,'PDH Calc'!$K150/365)</f>
        <v>1</v>
      </c>
      <c r="N150" s="8">
        <f ca="1">_xll.Orion.ExcelAPI.Miscellaneous.Zero2DF(_xll.Orion.ExcelAPI.Miscellaneous.LinearInterp(Peturbed_QZ,$K150,1,N$1),ZeroCompFreq,'PDH Calc'!$K150/365)</f>
        <v>1</v>
      </c>
      <c r="O150" s="8">
        <f ca="1">_xll.Orion.ExcelAPI.Miscellaneous.Zero2DF(_xll.Orion.ExcelAPI.Miscellaneous.LinearInterp(Peturbed_QZ,$K150,1,O$1),ZeroCompFreq,'PDH Calc'!$K150/365)</f>
        <v>1</v>
      </c>
      <c r="P150" s="8">
        <f ca="1">_xll.Orion.ExcelAPI.Miscellaneous.Zero2DF(_xll.Orion.ExcelAPI.Miscellaneous.LinearInterp(Peturbed_QZ,$K150,1,P$1),ZeroCompFreq,'PDH Calc'!$K150/365)</f>
        <v>1</v>
      </c>
      <c r="Q150" s="8">
        <f ca="1">_xll.Orion.ExcelAPI.Miscellaneous.Zero2DF(_xll.Orion.ExcelAPI.Miscellaneous.LinearInterp(Peturbed_QZ,$K150,1,Q$1),ZeroCompFreq,'PDH Calc'!$K150/365)</f>
        <v>1</v>
      </c>
      <c r="R150" s="8">
        <f ca="1">_xll.Orion.ExcelAPI.Miscellaneous.Zero2DF(_xll.Orion.ExcelAPI.Miscellaneous.LinearInterp(Peturbed_QZ,$K150,1,R$1),ZeroCompFreq,'PDH Calc'!$K150/365)</f>
        <v>1</v>
      </c>
      <c r="S150" s="8">
        <f ca="1">_xll.Orion.ExcelAPI.Miscellaneous.Zero2DF(_xll.Orion.ExcelAPI.Miscellaneous.LinearInterp(Peturbed_QZ,$K150,1,S$1),ZeroCompFreq,'PDH Calc'!$K150/365)</f>
        <v>1</v>
      </c>
      <c r="T150" s="8">
        <f ca="1">_xll.Orion.ExcelAPI.Miscellaneous.Zero2DF(_xll.Orion.ExcelAPI.Miscellaneous.LinearInterp(Peturbed_QZ,$K150,1,T$1),ZeroCompFreq,'PDH Calc'!$K150/365)</f>
        <v>1</v>
      </c>
      <c r="U150" s="8">
        <f ca="1">_xll.Orion.ExcelAPI.Miscellaneous.Zero2DF(_xll.Orion.ExcelAPI.Miscellaneous.LinearInterp(Peturbed_QZ,$K150,1,U$1),ZeroCompFreq,'PDH Calc'!$K150/365)</f>
        <v>1</v>
      </c>
      <c r="V150" s="8">
        <f ca="1">_xll.Orion.ExcelAPI.Miscellaneous.Zero2DF(_xll.Orion.ExcelAPI.Miscellaneous.LinearInterp(Peturbed_QZ,$K150,1,V$1),ZeroCompFreq,'PDH Calc'!$K150/365)</f>
        <v>1</v>
      </c>
      <c r="W150" s="8">
        <f ca="1">_xll.Orion.ExcelAPI.Miscellaneous.Zero2DF(_xll.Orion.ExcelAPI.Miscellaneous.LinearInterp(Peturbed_QZ,$K150,1,W$1),ZeroCompFreq,'PDH Calc'!$K150/365)</f>
        <v>1</v>
      </c>
      <c r="X150" s="8">
        <f ca="1">_xll.Orion.ExcelAPI.Miscellaneous.Zero2DF(_xll.Orion.ExcelAPI.Miscellaneous.LinearInterp(Peturbed_QZ,$K150,1,X$1),ZeroCompFreq,'PDH Calc'!$K150/365)</f>
        <v>1</v>
      </c>
      <c r="Y150" s="8">
        <f ca="1">_xll.Orion.ExcelAPI.Miscellaneous.Zero2DF(_xll.Orion.ExcelAPI.Miscellaneous.LinearInterp(Peturbed_QZ,$K150,1,Y$1),ZeroCompFreq,'PDH Calc'!$K150/365)</f>
        <v>1</v>
      </c>
      <c r="Z150" s="8">
        <f ca="1">_xll.Orion.ExcelAPI.Miscellaneous.Zero2DF(_xll.Orion.ExcelAPI.Miscellaneous.LinearInterp(Peturbed_QZ,$K150,1,Z$1),ZeroCompFreq,'PDH Calc'!$K150/365)</f>
        <v>1</v>
      </c>
      <c r="AA150" s="8">
        <f ca="1">_xll.Orion.ExcelAPI.Miscellaneous.Zero2DF(_xll.Orion.ExcelAPI.Miscellaneous.LinearInterp(Peturbed_QZ,$K150,1,AA$1),ZeroCompFreq,'PDH Calc'!$K150/365)</f>
        <v>1</v>
      </c>
      <c r="AB150" s="8">
        <f ca="1">_xll.Orion.ExcelAPI.Miscellaneous.Zero2DF(_xll.Orion.ExcelAPI.Miscellaneous.LinearInterp(Peturbed_QZ,$K150,1,AB$1),ZeroCompFreq,'PDH Calc'!$K150/365)</f>
        <v>1</v>
      </c>
      <c r="AC150" s="8">
        <f ca="1">_xll.Orion.ExcelAPI.Miscellaneous.Zero2DF(_xll.Orion.ExcelAPI.Miscellaneous.LinearInterp(Peturbed_QZ,$K150,1,AC$1),ZeroCompFreq,'PDH Calc'!$K150/365)</f>
        <v>1</v>
      </c>
      <c r="AD150" s="8">
        <f ca="1">_xll.Orion.ExcelAPI.Miscellaneous.Zero2DF(_xll.Orion.ExcelAPI.Miscellaneous.LinearInterp(Peturbed_QZ,$K150,1,AD$1),ZeroCompFreq,'PDH Calc'!$K150/365)</f>
        <v>1</v>
      </c>
      <c r="AE150" s="8">
        <f ca="1">_xll.Orion.ExcelAPI.Miscellaneous.Zero2DF(_xll.Orion.ExcelAPI.Miscellaneous.LinearInterp(Peturbed_QZ,$K150,1,AE$1),ZeroCompFreq,'PDH Calc'!$K150/365)</f>
        <v>1</v>
      </c>
      <c r="AF150" s="8">
        <f ca="1">_xll.Orion.ExcelAPI.Miscellaneous.Zero2DF(_xll.Orion.ExcelAPI.Miscellaneous.LinearInterp(Peturbed_QZ,$K150,1,AF$1),ZeroCompFreq,'PDH Calc'!$K150/365)</f>
        <v>1</v>
      </c>
      <c r="AG150" s="8">
        <f ca="1">_xll.Orion.ExcelAPI.Miscellaneous.Zero2DF(_xll.Orion.ExcelAPI.Miscellaneous.LinearInterp(Peturbed_QZ,$K150,1,AG$1),ZeroCompFreq,'PDH Calc'!$K150/365)</f>
        <v>1</v>
      </c>
      <c r="AH150" s="8">
        <f ca="1">_xll.Orion.ExcelAPI.Miscellaneous.Zero2DF(_xll.Orion.ExcelAPI.Miscellaneous.LinearInterp(Peturbed_QZ,$K150,1,AH$1),ZeroCompFreq,'PDH Calc'!$K150/365)</f>
        <v>1</v>
      </c>
      <c r="AI150" s="8">
        <f ca="1">_xll.Orion.ExcelAPI.Miscellaneous.Zero2DF(_xll.Orion.ExcelAPI.Miscellaneous.LinearInterp(Peturbed_QZ,$K150,1,AI$1),ZeroCompFreq,'PDH Calc'!$K150/365)</f>
        <v>1</v>
      </c>
      <c r="AJ150" s="8">
        <f ca="1">_xll.Orion.ExcelAPI.Miscellaneous.Zero2DF(_xll.Orion.ExcelAPI.Miscellaneous.LinearInterp(Peturbed_QZ,$K150,1,AJ$1),ZeroCompFreq,'PDH Calc'!$K150/365)</f>
        <v>1</v>
      </c>
      <c r="AK150" s="8">
        <f ca="1">_xll.Orion.ExcelAPI.Miscellaneous.Zero2DF(_xll.Orion.ExcelAPI.Miscellaneous.LinearInterp(Peturbed_QZ,$K150,1,AK$1),ZeroCompFreq,'PDH Calc'!$K150/365)</f>
        <v>1</v>
      </c>
    </row>
    <row r="151" spans="1:37">
      <c r="A151" s="4"/>
      <c r="B151" s="6"/>
      <c r="F151" s="11"/>
      <c r="G151" s="6"/>
      <c r="H151" s="20"/>
      <c r="I151" s="21"/>
      <c r="J151" s="26"/>
      <c r="K151" s="6">
        <f t="shared" ca="1" si="8"/>
        <v>0</v>
      </c>
      <c r="L151" s="201">
        <f ca="1">_xll.Orion.ExcelAPI.Miscellaneous.Zero2DF(_xll.Orion.ExcelAPI.Miscellaneous.LinearInterp(Peturbed_QZ,$K151,1,L$1),ZeroCompFreq,'PDH Calc'!$K151/365)</f>
        <v>1</v>
      </c>
      <c r="M151" s="8">
        <f ca="1">_xll.Orion.ExcelAPI.Miscellaneous.Zero2DF(_xll.Orion.ExcelAPI.Miscellaneous.LinearInterp(Peturbed_QZ,$K151,1,M$1),ZeroCompFreq,'PDH Calc'!$K151/365)</f>
        <v>1</v>
      </c>
      <c r="N151" s="8">
        <f ca="1">_xll.Orion.ExcelAPI.Miscellaneous.Zero2DF(_xll.Orion.ExcelAPI.Miscellaneous.LinearInterp(Peturbed_QZ,$K151,1,N$1),ZeroCompFreq,'PDH Calc'!$K151/365)</f>
        <v>1</v>
      </c>
      <c r="O151" s="8">
        <f ca="1">_xll.Orion.ExcelAPI.Miscellaneous.Zero2DF(_xll.Orion.ExcelAPI.Miscellaneous.LinearInterp(Peturbed_QZ,$K151,1,O$1),ZeroCompFreq,'PDH Calc'!$K151/365)</f>
        <v>1</v>
      </c>
      <c r="P151" s="8">
        <f ca="1">_xll.Orion.ExcelAPI.Miscellaneous.Zero2DF(_xll.Orion.ExcelAPI.Miscellaneous.LinearInterp(Peturbed_QZ,$K151,1,P$1),ZeroCompFreq,'PDH Calc'!$K151/365)</f>
        <v>1</v>
      </c>
      <c r="Q151" s="8">
        <f ca="1">_xll.Orion.ExcelAPI.Miscellaneous.Zero2DF(_xll.Orion.ExcelAPI.Miscellaneous.LinearInterp(Peturbed_QZ,$K151,1,Q$1),ZeroCompFreq,'PDH Calc'!$K151/365)</f>
        <v>1</v>
      </c>
      <c r="R151" s="8">
        <f ca="1">_xll.Orion.ExcelAPI.Miscellaneous.Zero2DF(_xll.Orion.ExcelAPI.Miscellaneous.LinearInterp(Peturbed_QZ,$K151,1,R$1),ZeroCompFreq,'PDH Calc'!$K151/365)</f>
        <v>1</v>
      </c>
      <c r="S151" s="8">
        <f ca="1">_xll.Orion.ExcelAPI.Miscellaneous.Zero2DF(_xll.Orion.ExcelAPI.Miscellaneous.LinearInterp(Peturbed_QZ,$K151,1,S$1),ZeroCompFreq,'PDH Calc'!$K151/365)</f>
        <v>1</v>
      </c>
      <c r="T151" s="8">
        <f ca="1">_xll.Orion.ExcelAPI.Miscellaneous.Zero2DF(_xll.Orion.ExcelAPI.Miscellaneous.LinearInterp(Peturbed_QZ,$K151,1,T$1),ZeroCompFreq,'PDH Calc'!$K151/365)</f>
        <v>1</v>
      </c>
      <c r="U151" s="8">
        <f ca="1">_xll.Orion.ExcelAPI.Miscellaneous.Zero2DF(_xll.Orion.ExcelAPI.Miscellaneous.LinearInterp(Peturbed_QZ,$K151,1,U$1),ZeroCompFreq,'PDH Calc'!$K151/365)</f>
        <v>1</v>
      </c>
      <c r="V151" s="8">
        <f ca="1">_xll.Orion.ExcelAPI.Miscellaneous.Zero2DF(_xll.Orion.ExcelAPI.Miscellaneous.LinearInterp(Peturbed_QZ,$K151,1,V$1),ZeroCompFreq,'PDH Calc'!$K151/365)</f>
        <v>1</v>
      </c>
      <c r="W151" s="8">
        <f ca="1">_xll.Orion.ExcelAPI.Miscellaneous.Zero2DF(_xll.Orion.ExcelAPI.Miscellaneous.LinearInterp(Peturbed_QZ,$K151,1,W$1),ZeroCompFreq,'PDH Calc'!$K151/365)</f>
        <v>1</v>
      </c>
      <c r="X151" s="8">
        <f ca="1">_xll.Orion.ExcelAPI.Miscellaneous.Zero2DF(_xll.Orion.ExcelAPI.Miscellaneous.LinearInterp(Peturbed_QZ,$K151,1,X$1),ZeroCompFreq,'PDH Calc'!$K151/365)</f>
        <v>1</v>
      </c>
      <c r="Y151" s="8">
        <f ca="1">_xll.Orion.ExcelAPI.Miscellaneous.Zero2DF(_xll.Orion.ExcelAPI.Miscellaneous.LinearInterp(Peturbed_QZ,$K151,1,Y$1),ZeroCompFreq,'PDH Calc'!$K151/365)</f>
        <v>1</v>
      </c>
      <c r="Z151" s="8">
        <f ca="1">_xll.Orion.ExcelAPI.Miscellaneous.Zero2DF(_xll.Orion.ExcelAPI.Miscellaneous.LinearInterp(Peturbed_QZ,$K151,1,Z$1),ZeroCompFreq,'PDH Calc'!$K151/365)</f>
        <v>1</v>
      </c>
      <c r="AA151" s="8">
        <f ca="1">_xll.Orion.ExcelAPI.Miscellaneous.Zero2DF(_xll.Orion.ExcelAPI.Miscellaneous.LinearInterp(Peturbed_QZ,$K151,1,AA$1),ZeroCompFreq,'PDH Calc'!$K151/365)</f>
        <v>1</v>
      </c>
      <c r="AB151" s="8">
        <f ca="1">_xll.Orion.ExcelAPI.Miscellaneous.Zero2DF(_xll.Orion.ExcelAPI.Miscellaneous.LinearInterp(Peturbed_QZ,$K151,1,AB$1),ZeroCompFreq,'PDH Calc'!$K151/365)</f>
        <v>1</v>
      </c>
      <c r="AC151" s="8">
        <f ca="1">_xll.Orion.ExcelAPI.Miscellaneous.Zero2DF(_xll.Orion.ExcelAPI.Miscellaneous.LinearInterp(Peturbed_QZ,$K151,1,AC$1),ZeroCompFreq,'PDH Calc'!$K151/365)</f>
        <v>1</v>
      </c>
      <c r="AD151" s="8">
        <f ca="1">_xll.Orion.ExcelAPI.Miscellaneous.Zero2DF(_xll.Orion.ExcelAPI.Miscellaneous.LinearInterp(Peturbed_QZ,$K151,1,AD$1),ZeroCompFreq,'PDH Calc'!$K151/365)</f>
        <v>1</v>
      </c>
      <c r="AE151" s="8">
        <f ca="1">_xll.Orion.ExcelAPI.Miscellaneous.Zero2DF(_xll.Orion.ExcelAPI.Miscellaneous.LinearInterp(Peturbed_QZ,$K151,1,AE$1),ZeroCompFreq,'PDH Calc'!$K151/365)</f>
        <v>1</v>
      </c>
      <c r="AF151" s="8">
        <f ca="1">_xll.Orion.ExcelAPI.Miscellaneous.Zero2DF(_xll.Orion.ExcelAPI.Miscellaneous.LinearInterp(Peturbed_QZ,$K151,1,AF$1),ZeroCompFreq,'PDH Calc'!$K151/365)</f>
        <v>1</v>
      </c>
      <c r="AG151" s="8">
        <f ca="1">_xll.Orion.ExcelAPI.Miscellaneous.Zero2DF(_xll.Orion.ExcelAPI.Miscellaneous.LinearInterp(Peturbed_QZ,$K151,1,AG$1),ZeroCompFreq,'PDH Calc'!$K151/365)</f>
        <v>1</v>
      </c>
      <c r="AH151" s="8">
        <f ca="1">_xll.Orion.ExcelAPI.Miscellaneous.Zero2DF(_xll.Orion.ExcelAPI.Miscellaneous.LinearInterp(Peturbed_QZ,$K151,1,AH$1),ZeroCompFreq,'PDH Calc'!$K151/365)</f>
        <v>1</v>
      </c>
      <c r="AI151" s="8">
        <f ca="1">_xll.Orion.ExcelAPI.Miscellaneous.Zero2DF(_xll.Orion.ExcelAPI.Miscellaneous.LinearInterp(Peturbed_QZ,$K151,1,AI$1),ZeroCompFreq,'PDH Calc'!$K151/365)</f>
        <v>1</v>
      </c>
      <c r="AJ151" s="8">
        <f ca="1">_xll.Orion.ExcelAPI.Miscellaneous.Zero2DF(_xll.Orion.ExcelAPI.Miscellaneous.LinearInterp(Peturbed_QZ,$K151,1,AJ$1),ZeroCompFreq,'PDH Calc'!$K151/365)</f>
        <v>1</v>
      </c>
      <c r="AK151" s="8">
        <f ca="1">_xll.Orion.ExcelAPI.Miscellaneous.Zero2DF(_xll.Orion.ExcelAPI.Miscellaneous.LinearInterp(Peturbed_QZ,$K151,1,AK$1),ZeroCompFreq,'PDH Calc'!$K151/365)</f>
        <v>1</v>
      </c>
    </row>
    <row r="152" spans="1:37">
      <c r="A152" s="4"/>
      <c r="B152" s="6"/>
      <c r="F152" s="11"/>
      <c r="G152" s="6"/>
      <c r="H152" s="20"/>
      <c r="I152" s="21"/>
      <c r="J152" s="26"/>
      <c r="K152" s="6">
        <f t="shared" ca="1" si="8"/>
        <v>0</v>
      </c>
      <c r="L152" s="201">
        <f ca="1">_xll.Orion.ExcelAPI.Miscellaneous.Zero2DF(_xll.Orion.ExcelAPI.Miscellaneous.LinearInterp(Peturbed_QZ,$K152,1,L$1),ZeroCompFreq,'PDH Calc'!$K152/365)</f>
        <v>1</v>
      </c>
      <c r="M152" s="8">
        <f ca="1">_xll.Orion.ExcelAPI.Miscellaneous.Zero2DF(_xll.Orion.ExcelAPI.Miscellaneous.LinearInterp(Peturbed_QZ,$K152,1,M$1),ZeroCompFreq,'PDH Calc'!$K152/365)</f>
        <v>1</v>
      </c>
      <c r="N152" s="8">
        <f ca="1">_xll.Orion.ExcelAPI.Miscellaneous.Zero2DF(_xll.Orion.ExcelAPI.Miscellaneous.LinearInterp(Peturbed_QZ,$K152,1,N$1),ZeroCompFreq,'PDH Calc'!$K152/365)</f>
        <v>1</v>
      </c>
      <c r="O152" s="8">
        <f ca="1">_xll.Orion.ExcelAPI.Miscellaneous.Zero2DF(_xll.Orion.ExcelAPI.Miscellaneous.LinearInterp(Peturbed_QZ,$K152,1,O$1),ZeroCompFreq,'PDH Calc'!$K152/365)</f>
        <v>1</v>
      </c>
      <c r="P152" s="8">
        <f ca="1">_xll.Orion.ExcelAPI.Miscellaneous.Zero2DF(_xll.Orion.ExcelAPI.Miscellaneous.LinearInterp(Peturbed_QZ,$K152,1,P$1),ZeroCompFreq,'PDH Calc'!$K152/365)</f>
        <v>1</v>
      </c>
      <c r="Q152" s="8">
        <f ca="1">_xll.Orion.ExcelAPI.Miscellaneous.Zero2DF(_xll.Orion.ExcelAPI.Miscellaneous.LinearInterp(Peturbed_QZ,$K152,1,Q$1),ZeroCompFreq,'PDH Calc'!$K152/365)</f>
        <v>1</v>
      </c>
      <c r="R152" s="8">
        <f ca="1">_xll.Orion.ExcelAPI.Miscellaneous.Zero2DF(_xll.Orion.ExcelAPI.Miscellaneous.LinearInterp(Peturbed_QZ,$K152,1,R$1),ZeroCompFreq,'PDH Calc'!$K152/365)</f>
        <v>1</v>
      </c>
      <c r="S152" s="8">
        <f ca="1">_xll.Orion.ExcelAPI.Miscellaneous.Zero2DF(_xll.Orion.ExcelAPI.Miscellaneous.LinearInterp(Peturbed_QZ,$K152,1,S$1),ZeroCompFreq,'PDH Calc'!$K152/365)</f>
        <v>1</v>
      </c>
      <c r="T152" s="8">
        <f ca="1">_xll.Orion.ExcelAPI.Miscellaneous.Zero2DF(_xll.Orion.ExcelAPI.Miscellaneous.LinearInterp(Peturbed_QZ,$K152,1,T$1),ZeroCompFreq,'PDH Calc'!$K152/365)</f>
        <v>1</v>
      </c>
      <c r="U152" s="8">
        <f ca="1">_xll.Orion.ExcelAPI.Miscellaneous.Zero2DF(_xll.Orion.ExcelAPI.Miscellaneous.LinearInterp(Peturbed_QZ,$K152,1,U$1),ZeroCompFreq,'PDH Calc'!$K152/365)</f>
        <v>1</v>
      </c>
      <c r="V152" s="8">
        <f ca="1">_xll.Orion.ExcelAPI.Miscellaneous.Zero2DF(_xll.Orion.ExcelAPI.Miscellaneous.LinearInterp(Peturbed_QZ,$K152,1,V$1),ZeroCompFreq,'PDH Calc'!$K152/365)</f>
        <v>1</v>
      </c>
      <c r="W152" s="8">
        <f ca="1">_xll.Orion.ExcelAPI.Miscellaneous.Zero2DF(_xll.Orion.ExcelAPI.Miscellaneous.LinearInterp(Peturbed_QZ,$K152,1,W$1),ZeroCompFreq,'PDH Calc'!$K152/365)</f>
        <v>1</v>
      </c>
      <c r="X152" s="8">
        <f ca="1">_xll.Orion.ExcelAPI.Miscellaneous.Zero2DF(_xll.Orion.ExcelAPI.Miscellaneous.LinearInterp(Peturbed_QZ,$K152,1,X$1),ZeroCompFreq,'PDH Calc'!$K152/365)</f>
        <v>1</v>
      </c>
      <c r="Y152" s="8">
        <f ca="1">_xll.Orion.ExcelAPI.Miscellaneous.Zero2DF(_xll.Orion.ExcelAPI.Miscellaneous.LinearInterp(Peturbed_QZ,$K152,1,Y$1),ZeroCompFreq,'PDH Calc'!$K152/365)</f>
        <v>1</v>
      </c>
      <c r="Z152" s="8">
        <f ca="1">_xll.Orion.ExcelAPI.Miscellaneous.Zero2DF(_xll.Orion.ExcelAPI.Miscellaneous.LinearInterp(Peturbed_QZ,$K152,1,Z$1),ZeroCompFreq,'PDH Calc'!$K152/365)</f>
        <v>1</v>
      </c>
      <c r="AA152" s="8">
        <f ca="1">_xll.Orion.ExcelAPI.Miscellaneous.Zero2DF(_xll.Orion.ExcelAPI.Miscellaneous.LinearInterp(Peturbed_QZ,$K152,1,AA$1),ZeroCompFreq,'PDH Calc'!$K152/365)</f>
        <v>1</v>
      </c>
      <c r="AB152" s="8">
        <f ca="1">_xll.Orion.ExcelAPI.Miscellaneous.Zero2DF(_xll.Orion.ExcelAPI.Miscellaneous.LinearInterp(Peturbed_QZ,$K152,1,AB$1),ZeroCompFreq,'PDH Calc'!$K152/365)</f>
        <v>1</v>
      </c>
      <c r="AC152" s="8">
        <f ca="1">_xll.Orion.ExcelAPI.Miscellaneous.Zero2DF(_xll.Orion.ExcelAPI.Miscellaneous.LinearInterp(Peturbed_QZ,$K152,1,AC$1),ZeroCompFreq,'PDH Calc'!$K152/365)</f>
        <v>1</v>
      </c>
      <c r="AD152" s="8">
        <f ca="1">_xll.Orion.ExcelAPI.Miscellaneous.Zero2DF(_xll.Orion.ExcelAPI.Miscellaneous.LinearInterp(Peturbed_QZ,$K152,1,AD$1),ZeroCompFreq,'PDH Calc'!$K152/365)</f>
        <v>1</v>
      </c>
      <c r="AE152" s="8">
        <f ca="1">_xll.Orion.ExcelAPI.Miscellaneous.Zero2DF(_xll.Orion.ExcelAPI.Miscellaneous.LinearInterp(Peturbed_QZ,$K152,1,AE$1),ZeroCompFreq,'PDH Calc'!$K152/365)</f>
        <v>1</v>
      </c>
      <c r="AF152" s="8">
        <f ca="1">_xll.Orion.ExcelAPI.Miscellaneous.Zero2DF(_xll.Orion.ExcelAPI.Miscellaneous.LinearInterp(Peturbed_QZ,$K152,1,AF$1),ZeroCompFreq,'PDH Calc'!$K152/365)</f>
        <v>1</v>
      </c>
      <c r="AG152" s="8">
        <f ca="1">_xll.Orion.ExcelAPI.Miscellaneous.Zero2DF(_xll.Orion.ExcelAPI.Miscellaneous.LinearInterp(Peturbed_QZ,$K152,1,AG$1),ZeroCompFreq,'PDH Calc'!$K152/365)</f>
        <v>1</v>
      </c>
      <c r="AH152" s="8">
        <f ca="1">_xll.Orion.ExcelAPI.Miscellaneous.Zero2DF(_xll.Orion.ExcelAPI.Miscellaneous.LinearInterp(Peturbed_QZ,$K152,1,AH$1),ZeroCompFreq,'PDH Calc'!$K152/365)</f>
        <v>1</v>
      </c>
      <c r="AI152" s="8">
        <f ca="1">_xll.Orion.ExcelAPI.Miscellaneous.Zero2DF(_xll.Orion.ExcelAPI.Miscellaneous.LinearInterp(Peturbed_QZ,$K152,1,AI$1),ZeroCompFreq,'PDH Calc'!$K152/365)</f>
        <v>1</v>
      </c>
      <c r="AJ152" s="8">
        <f ca="1">_xll.Orion.ExcelAPI.Miscellaneous.Zero2DF(_xll.Orion.ExcelAPI.Miscellaneous.LinearInterp(Peturbed_QZ,$K152,1,AJ$1),ZeroCompFreq,'PDH Calc'!$K152/365)</f>
        <v>1</v>
      </c>
      <c r="AK152" s="8">
        <f ca="1">_xll.Orion.ExcelAPI.Miscellaneous.Zero2DF(_xll.Orion.ExcelAPI.Miscellaneous.LinearInterp(Peturbed_QZ,$K152,1,AK$1),ZeroCompFreq,'PDH Calc'!$K152/365)</f>
        <v>1</v>
      </c>
    </row>
    <row r="153" spans="1:37">
      <c r="A153" s="4"/>
      <c r="B153" s="6"/>
      <c r="F153" s="11"/>
      <c r="G153" s="6"/>
      <c r="H153" s="20"/>
      <c r="I153" s="21"/>
      <c r="J153" s="26"/>
      <c r="K153" s="6">
        <f t="shared" ca="1" si="8"/>
        <v>0</v>
      </c>
      <c r="L153" s="201">
        <f ca="1">_xll.Orion.ExcelAPI.Miscellaneous.Zero2DF(_xll.Orion.ExcelAPI.Miscellaneous.LinearInterp(Peturbed_QZ,$K153,1,L$1),ZeroCompFreq,'PDH Calc'!$K153/365)</f>
        <v>1</v>
      </c>
      <c r="M153" s="8">
        <f ca="1">_xll.Orion.ExcelAPI.Miscellaneous.Zero2DF(_xll.Orion.ExcelAPI.Miscellaneous.LinearInterp(Peturbed_QZ,$K153,1,M$1),ZeroCompFreq,'PDH Calc'!$K153/365)</f>
        <v>1</v>
      </c>
      <c r="N153" s="8">
        <f ca="1">_xll.Orion.ExcelAPI.Miscellaneous.Zero2DF(_xll.Orion.ExcelAPI.Miscellaneous.LinearInterp(Peturbed_QZ,$K153,1,N$1),ZeroCompFreq,'PDH Calc'!$K153/365)</f>
        <v>1</v>
      </c>
      <c r="O153" s="8">
        <f ca="1">_xll.Orion.ExcelAPI.Miscellaneous.Zero2DF(_xll.Orion.ExcelAPI.Miscellaneous.LinearInterp(Peturbed_QZ,$K153,1,O$1),ZeroCompFreq,'PDH Calc'!$K153/365)</f>
        <v>1</v>
      </c>
      <c r="P153" s="8">
        <f ca="1">_xll.Orion.ExcelAPI.Miscellaneous.Zero2DF(_xll.Orion.ExcelAPI.Miscellaneous.LinearInterp(Peturbed_QZ,$K153,1,P$1),ZeroCompFreq,'PDH Calc'!$K153/365)</f>
        <v>1</v>
      </c>
      <c r="Q153" s="8">
        <f ca="1">_xll.Orion.ExcelAPI.Miscellaneous.Zero2DF(_xll.Orion.ExcelAPI.Miscellaneous.LinearInterp(Peturbed_QZ,$K153,1,Q$1),ZeroCompFreq,'PDH Calc'!$K153/365)</f>
        <v>1</v>
      </c>
      <c r="R153" s="8">
        <f ca="1">_xll.Orion.ExcelAPI.Miscellaneous.Zero2DF(_xll.Orion.ExcelAPI.Miscellaneous.LinearInterp(Peturbed_QZ,$K153,1,R$1),ZeroCompFreq,'PDH Calc'!$K153/365)</f>
        <v>1</v>
      </c>
      <c r="S153" s="8">
        <f ca="1">_xll.Orion.ExcelAPI.Miscellaneous.Zero2DF(_xll.Orion.ExcelAPI.Miscellaneous.LinearInterp(Peturbed_QZ,$K153,1,S$1),ZeroCompFreq,'PDH Calc'!$K153/365)</f>
        <v>1</v>
      </c>
      <c r="T153" s="8">
        <f ca="1">_xll.Orion.ExcelAPI.Miscellaneous.Zero2DF(_xll.Orion.ExcelAPI.Miscellaneous.LinearInterp(Peturbed_QZ,$K153,1,T$1),ZeroCompFreq,'PDH Calc'!$K153/365)</f>
        <v>1</v>
      </c>
      <c r="U153" s="8">
        <f ca="1">_xll.Orion.ExcelAPI.Miscellaneous.Zero2DF(_xll.Orion.ExcelAPI.Miscellaneous.LinearInterp(Peturbed_QZ,$K153,1,U$1),ZeroCompFreq,'PDH Calc'!$K153/365)</f>
        <v>1</v>
      </c>
      <c r="V153" s="8">
        <f ca="1">_xll.Orion.ExcelAPI.Miscellaneous.Zero2DF(_xll.Orion.ExcelAPI.Miscellaneous.LinearInterp(Peturbed_QZ,$K153,1,V$1),ZeroCompFreq,'PDH Calc'!$K153/365)</f>
        <v>1</v>
      </c>
      <c r="W153" s="8">
        <f ca="1">_xll.Orion.ExcelAPI.Miscellaneous.Zero2DF(_xll.Orion.ExcelAPI.Miscellaneous.LinearInterp(Peturbed_QZ,$K153,1,W$1),ZeroCompFreq,'PDH Calc'!$K153/365)</f>
        <v>1</v>
      </c>
      <c r="X153" s="8">
        <f ca="1">_xll.Orion.ExcelAPI.Miscellaneous.Zero2DF(_xll.Orion.ExcelAPI.Miscellaneous.LinearInterp(Peturbed_QZ,$K153,1,X$1),ZeroCompFreq,'PDH Calc'!$K153/365)</f>
        <v>1</v>
      </c>
      <c r="Y153" s="8">
        <f ca="1">_xll.Orion.ExcelAPI.Miscellaneous.Zero2DF(_xll.Orion.ExcelAPI.Miscellaneous.LinearInterp(Peturbed_QZ,$K153,1,Y$1),ZeroCompFreq,'PDH Calc'!$K153/365)</f>
        <v>1</v>
      </c>
      <c r="Z153" s="8">
        <f ca="1">_xll.Orion.ExcelAPI.Miscellaneous.Zero2DF(_xll.Orion.ExcelAPI.Miscellaneous.LinearInterp(Peturbed_QZ,$K153,1,Z$1),ZeroCompFreq,'PDH Calc'!$K153/365)</f>
        <v>1</v>
      </c>
      <c r="AA153" s="8">
        <f ca="1">_xll.Orion.ExcelAPI.Miscellaneous.Zero2DF(_xll.Orion.ExcelAPI.Miscellaneous.LinearInterp(Peturbed_QZ,$K153,1,AA$1),ZeroCompFreq,'PDH Calc'!$K153/365)</f>
        <v>1</v>
      </c>
      <c r="AB153" s="8">
        <f ca="1">_xll.Orion.ExcelAPI.Miscellaneous.Zero2DF(_xll.Orion.ExcelAPI.Miscellaneous.LinearInterp(Peturbed_QZ,$K153,1,AB$1),ZeroCompFreq,'PDH Calc'!$K153/365)</f>
        <v>1</v>
      </c>
      <c r="AC153" s="8">
        <f ca="1">_xll.Orion.ExcelAPI.Miscellaneous.Zero2DF(_xll.Orion.ExcelAPI.Miscellaneous.LinearInterp(Peturbed_QZ,$K153,1,AC$1),ZeroCompFreq,'PDH Calc'!$K153/365)</f>
        <v>1</v>
      </c>
      <c r="AD153" s="8">
        <f ca="1">_xll.Orion.ExcelAPI.Miscellaneous.Zero2DF(_xll.Orion.ExcelAPI.Miscellaneous.LinearInterp(Peturbed_QZ,$K153,1,AD$1),ZeroCompFreq,'PDH Calc'!$K153/365)</f>
        <v>1</v>
      </c>
      <c r="AE153" s="8">
        <f ca="1">_xll.Orion.ExcelAPI.Miscellaneous.Zero2DF(_xll.Orion.ExcelAPI.Miscellaneous.LinearInterp(Peturbed_QZ,$K153,1,AE$1),ZeroCompFreq,'PDH Calc'!$K153/365)</f>
        <v>1</v>
      </c>
      <c r="AF153" s="8">
        <f ca="1">_xll.Orion.ExcelAPI.Miscellaneous.Zero2DF(_xll.Orion.ExcelAPI.Miscellaneous.LinearInterp(Peturbed_QZ,$K153,1,AF$1),ZeroCompFreq,'PDH Calc'!$K153/365)</f>
        <v>1</v>
      </c>
      <c r="AG153" s="8">
        <f ca="1">_xll.Orion.ExcelAPI.Miscellaneous.Zero2DF(_xll.Orion.ExcelAPI.Miscellaneous.LinearInterp(Peturbed_QZ,$K153,1,AG$1),ZeroCompFreq,'PDH Calc'!$K153/365)</f>
        <v>1</v>
      </c>
      <c r="AH153" s="8">
        <f ca="1">_xll.Orion.ExcelAPI.Miscellaneous.Zero2DF(_xll.Orion.ExcelAPI.Miscellaneous.LinearInterp(Peturbed_QZ,$K153,1,AH$1),ZeroCompFreq,'PDH Calc'!$K153/365)</f>
        <v>1</v>
      </c>
      <c r="AI153" s="8">
        <f ca="1">_xll.Orion.ExcelAPI.Miscellaneous.Zero2DF(_xll.Orion.ExcelAPI.Miscellaneous.LinearInterp(Peturbed_QZ,$K153,1,AI$1),ZeroCompFreq,'PDH Calc'!$K153/365)</f>
        <v>1</v>
      </c>
      <c r="AJ153" s="8">
        <f ca="1">_xll.Orion.ExcelAPI.Miscellaneous.Zero2DF(_xll.Orion.ExcelAPI.Miscellaneous.LinearInterp(Peturbed_QZ,$K153,1,AJ$1),ZeroCompFreq,'PDH Calc'!$K153/365)</f>
        <v>1</v>
      </c>
      <c r="AK153" s="8">
        <f ca="1">_xll.Orion.ExcelAPI.Miscellaneous.Zero2DF(_xll.Orion.ExcelAPI.Miscellaneous.LinearInterp(Peturbed_QZ,$K153,1,AK$1),ZeroCompFreq,'PDH Calc'!$K153/365)</f>
        <v>1</v>
      </c>
    </row>
    <row r="154" spans="1:37">
      <c r="A154" s="4"/>
      <c r="B154" s="6"/>
      <c r="F154" s="11"/>
      <c r="G154" s="6"/>
      <c r="H154" s="20"/>
      <c r="I154" s="21"/>
      <c r="J154" s="26"/>
      <c r="K154" s="6">
        <f t="shared" ca="1" si="8"/>
        <v>0</v>
      </c>
      <c r="L154" s="201">
        <f ca="1">_xll.Orion.ExcelAPI.Miscellaneous.Zero2DF(_xll.Orion.ExcelAPI.Miscellaneous.LinearInterp(Peturbed_QZ,$K154,1,L$1),ZeroCompFreq,'PDH Calc'!$K154/365)</f>
        <v>1</v>
      </c>
      <c r="M154" s="8">
        <f ca="1">_xll.Orion.ExcelAPI.Miscellaneous.Zero2DF(_xll.Orion.ExcelAPI.Miscellaneous.LinearInterp(Peturbed_QZ,$K154,1,M$1),ZeroCompFreq,'PDH Calc'!$K154/365)</f>
        <v>1</v>
      </c>
      <c r="N154" s="8">
        <f ca="1">_xll.Orion.ExcelAPI.Miscellaneous.Zero2DF(_xll.Orion.ExcelAPI.Miscellaneous.LinearInterp(Peturbed_QZ,$K154,1,N$1),ZeroCompFreq,'PDH Calc'!$K154/365)</f>
        <v>1</v>
      </c>
      <c r="O154" s="8">
        <f ca="1">_xll.Orion.ExcelAPI.Miscellaneous.Zero2DF(_xll.Orion.ExcelAPI.Miscellaneous.LinearInterp(Peturbed_QZ,$K154,1,O$1),ZeroCompFreq,'PDH Calc'!$K154/365)</f>
        <v>1</v>
      </c>
      <c r="P154" s="8">
        <f ca="1">_xll.Orion.ExcelAPI.Miscellaneous.Zero2DF(_xll.Orion.ExcelAPI.Miscellaneous.LinearInterp(Peturbed_QZ,$K154,1,P$1),ZeroCompFreq,'PDH Calc'!$K154/365)</f>
        <v>1</v>
      </c>
      <c r="Q154" s="8">
        <f ca="1">_xll.Orion.ExcelAPI.Miscellaneous.Zero2DF(_xll.Orion.ExcelAPI.Miscellaneous.LinearInterp(Peturbed_QZ,$K154,1,Q$1),ZeroCompFreq,'PDH Calc'!$K154/365)</f>
        <v>1</v>
      </c>
      <c r="R154" s="8">
        <f ca="1">_xll.Orion.ExcelAPI.Miscellaneous.Zero2DF(_xll.Orion.ExcelAPI.Miscellaneous.LinearInterp(Peturbed_QZ,$K154,1,R$1),ZeroCompFreq,'PDH Calc'!$K154/365)</f>
        <v>1</v>
      </c>
      <c r="S154" s="8">
        <f ca="1">_xll.Orion.ExcelAPI.Miscellaneous.Zero2DF(_xll.Orion.ExcelAPI.Miscellaneous.LinearInterp(Peturbed_QZ,$K154,1,S$1),ZeroCompFreq,'PDH Calc'!$K154/365)</f>
        <v>1</v>
      </c>
      <c r="T154" s="8">
        <f ca="1">_xll.Orion.ExcelAPI.Miscellaneous.Zero2DF(_xll.Orion.ExcelAPI.Miscellaneous.LinearInterp(Peturbed_QZ,$K154,1,T$1),ZeroCompFreq,'PDH Calc'!$K154/365)</f>
        <v>1</v>
      </c>
      <c r="U154" s="8">
        <f ca="1">_xll.Orion.ExcelAPI.Miscellaneous.Zero2DF(_xll.Orion.ExcelAPI.Miscellaneous.LinearInterp(Peturbed_QZ,$K154,1,U$1),ZeroCompFreq,'PDH Calc'!$K154/365)</f>
        <v>1</v>
      </c>
      <c r="V154" s="8">
        <f ca="1">_xll.Orion.ExcelAPI.Miscellaneous.Zero2DF(_xll.Orion.ExcelAPI.Miscellaneous.LinearInterp(Peturbed_QZ,$K154,1,V$1),ZeroCompFreq,'PDH Calc'!$K154/365)</f>
        <v>1</v>
      </c>
      <c r="W154" s="8">
        <f ca="1">_xll.Orion.ExcelAPI.Miscellaneous.Zero2DF(_xll.Orion.ExcelAPI.Miscellaneous.LinearInterp(Peturbed_QZ,$K154,1,W$1),ZeroCompFreq,'PDH Calc'!$K154/365)</f>
        <v>1</v>
      </c>
      <c r="X154" s="8">
        <f ca="1">_xll.Orion.ExcelAPI.Miscellaneous.Zero2DF(_xll.Orion.ExcelAPI.Miscellaneous.LinearInterp(Peturbed_QZ,$K154,1,X$1),ZeroCompFreq,'PDH Calc'!$K154/365)</f>
        <v>1</v>
      </c>
      <c r="Y154" s="8">
        <f ca="1">_xll.Orion.ExcelAPI.Miscellaneous.Zero2DF(_xll.Orion.ExcelAPI.Miscellaneous.LinearInterp(Peturbed_QZ,$K154,1,Y$1),ZeroCompFreq,'PDH Calc'!$K154/365)</f>
        <v>1</v>
      </c>
      <c r="Z154" s="8">
        <f ca="1">_xll.Orion.ExcelAPI.Miscellaneous.Zero2DF(_xll.Orion.ExcelAPI.Miscellaneous.LinearInterp(Peturbed_QZ,$K154,1,Z$1),ZeroCompFreq,'PDH Calc'!$K154/365)</f>
        <v>1</v>
      </c>
      <c r="AA154" s="8">
        <f ca="1">_xll.Orion.ExcelAPI.Miscellaneous.Zero2DF(_xll.Orion.ExcelAPI.Miscellaneous.LinearInterp(Peturbed_QZ,$K154,1,AA$1),ZeroCompFreq,'PDH Calc'!$K154/365)</f>
        <v>1</v>
      </c>
      <c r="AB154" s="8">
        <f ca="1">_xll.Orion.ExcelAPI.Miscellaneous.Zero2DF(_xll.Orion.ExcelAPI.Miscellaneous.LinearInterp(Peturbed_QZ,$K154,1,AB$1),ZeroCompFreq,'PDH Calc'!$K154/365)</f>
        <v>1</v>
      </c>
      <c r="AC154" s="8">
        <f ca="1">_xll.Orion.ExcelAPI.Miscellaneous.Zero2DF(_xll.Orion.ExcelAPI.Miscellaneous.LinearInterp(Peturbed_QZ,$K154,1,AC$1),ZeroCompFreq,'PDH Calc'!$K154/365)</f>
        <v>1</v>
      </c>
      <c r="AD154" s="8">
        <f ca="1">_xll.Orion.ExcelAPI.Miscellaneous.Zero2DF(_xll.Orion.ExcelAPI.Miscellaneous.LinearInterp(Peturbed_QZ,$K154,1,AD$1),ZeroCompFreq,'PDH Calc'!$K154/365)</f>
        <v>1</v>
      </c>
      <c r="AE154" s="8">
        <f ca="1">_xll.Orion.ExcelAPI.Miscellaneous.Zero2DF(_xll.Orion.ExcelAPI.Miscellaneous.LinearInterp(Peturbed_QZ,$K154,1,AE$1),ZeroCompFreq,'PDH Calc'!$K154/365)</f>
        <v>1</v>
      </c>
      <c r="AF154" s="8">
        <f ca="1">_xll.Orion.ExcelAPI.Miscellaneous.Zero2DF(_xll.Orion.ExcelAPI.Miscellaneous.LinearInterp(Peturbed_QZ,$K154,1,AF$1),ZeroCompFreq,'PDH Calc'!$K154/365)</f>
        <v>1</v>
      </c>
      <c r="AG154" s="8">
        <f ca="1">_xll.Orion.ExcelAPI.Miscellaneous.Zero2DF(_xll.Orion.ExcelAPI.Miscellaneous.LinearInterp(Peturbed_QZ,$K154,1,AG$1),ZeroCompFreq,'PDH Calc'!$K154/365)</f>
        <v>1</v>
      </c>
      <c r="AH154" s="8">
        <f ca="1">_xll.Orion.ExcelAPI.Miscellaneous.Zero2DF(_xll.Orion.ExcelAPI.Miscellaneous.LinearInterp(Peturbed_QZ,$K154,1,AH$1),ZeroCompFreq,'PDH Calc'!$K154/365)</f>
        <v>1</v>
      </c>
      <c r="AI154" s="8">
        <f ca="1">_xll.Orion.ExcelAPI.Miscellaneous.Zero2DF(_xll.Orion.ExcelAPI.Miscellaneous.LinearInterp(Peturbed_QZ,$K154,1,AI$1),ZeroCompFreq,'PDH Calc'!$K154/365)</f>
        <v>1</v>
      </c>
      <c r="AJ154" s="8">
        <f ca="1">_xll.Orion.ExcelAPI.Miscellaneous.Zero2DF(_xll.Orion.ExcelAPI.Miscellaneous.LinearInterp(Peturbed_QZ,$K154,1,AJ$1),ZeroCompFreq,'PDH Calc'!$K154/365)</f>
        <v>1</v>
      </c>
      <c r="AK154" s="8">
        <f ca="1">_xll.Orion.ExcelAPI.Miscellaneous.Zero2DF(_xll.Orion.ExcelAPI.Miscellaneous.LinearInterp(Peturbed_QZ,$K154,1,AK$1),ZeroCompFreq,'PDH Calc'!$K154/365)</f>
        <v>1</v>
      </c>
    </row>
    <row r="155" spans="1:37">
      <c r="A155" s="4"/>
      <c r="B155" s="6"/>
      <c r="F155" s="11"/>
      <c r="G155" s="6"/>
      <c r="H155" s="20"/>
      <c r="I155" s="21"/>
      <c r="J155" s="26"/>
      <c r="K155" s="6">
        <f t="shared" ca="1" si="8"/>
        <v>0</v>
      </c>
      <c r="L155" s="201">
        <f ca="1">_xll.Orion.ExcelAPI.Miscellaneous.Zero2DF(_xll.Orion.ExcelAPI.Miscellaneous.LinearInterp(Peturbed_QZ,$K155,1,L$1),ZeroCompFreq,'PDH Calc'!$K155/365)</f>
        <v>1</v>
      </c>
      <c r="M155" s="8">
        <f ca="1">_xll.Orion.ExcelAPI.Miscellaneous.Zero2DF(_xll.Orion.ExcelAPI.Miscellaneous.LinearInterp(Peturbed_QZ,$K155,1,M$1),ZeroCompFreq,'PDH Calc'!$K155/365)</f>
        <v>1</v>
      </c>
      <c r="N155" s="8">
        <f ca="1">_xll.Orion.ExcelAPI.Miscellaneous.Zero2DF(_xll.Orion.ExcelAPI.Miscellaneous.LinearInterp(Peturbed_QZ,$K155,1,N$1),ZeroCompFreq,'PDH Calc'!$K155/365)</f>
        <v>1</v>
      </c>
      <c r="O155" s="8">
        <f ca="1">_xll.Orion.ExcelAPI.Miscellaneous.Zero2DF(_xll.Orion.ExcelAPI.Miscellaneous.LinearInterp(Peturbed_QZ,$K155,1,O$1),ZeroCompFreq,'PDH Calc'!$K155/365)</f>
        <v>1</v>
      </c>
      <c r="P155" s="8">
        <f ca="1">_xll.Orion.ExcelAPI.Miscellaneous.Zero2DF(_xll.Orion.ExcelAPI.Miscellaneous.LinearInterp(Peturbed_QZ,$K155,1,P$1),ZeroCompFreq,'PDH Calc'!$K155/365)</f>
        <v>1</v>
      </c>
      <c r="Q155" s="8">
        <f ca="1">_xll.Orion.ExcelAPI.Miscellaneous.Zero2DF(_xll.Orion.ExcelAPI.Miscellaneous.LinearInterp(Peturbed_QZ,$K155,1,Q$1),ZeroCompFreq,'PDH Calc'!$K155/365)</f>
        <v>1</v>
      </c>
      <c r="R155" s="8">
        <f ca="1">_xll.Orion.ExcelAPI.Miscellaneous.Zero2DF(_xll.Orion.ExcelAPI.Miscellaneous.LinearInterp(Peturbed_QZ,$K155,1,R$1),ZeroCompFreq,'PDH Calc'!$K155/365)</f>
        <v>1</v>
      </c>
      <c r="S155" s="8">
        <f ca="1">_xll.Orion.ExcelAPI.Miscellaneous.Zero2DF(_xll.Orion.ExcelAPI.Miscellaneous.LinearInterp(Peturbed_QZ,$K155,1,S$1),ZeroCompFreq,'PDH Calc'!$K155/365)</f>
        <v>1</v>
      </c>
      <c r="T155" s="8">
        <f ca="1">_xll.Orion.ExcelAPI.Miscellaneous.Zero2DF(_xll.Orion.ExcelAPI.Miscellaneous.LinearInterp(Peturbed_QZ,$K155,1,T$1),ZeroCompFreq,'PDH Calc'!$K155/365)</f>
        <v>1</v>
      </c>
      <c r="U155" s="8">
        <f ca="1">_xll.Orion.ExcelAPI.Miscellaneous.Zero2DF(_xll.Orion.ExcelAPI.Miscellaneous.LinearInterp(Peturbed_QZ,$K155,1,U$1),ZeroCompFreq,'PDH Calc'!$K155/365)</f>
        <v>1</v>
      </c>
      <c r="V155" s="8">
        <f ca="1">_xll.Orion.ExcelAPI.Miscellaneous.Zero2DF(_xll.Orion.ExcelAPI.Miscellaneous.LinearInterp(Peturbed_QZ,$K155,1,V$1),ZeroCompFreq,'PDH Calc'!$K155/365)</f>
        <v>1</v>
      </c>
      <c r="W155" s="8">
        <f ca="1">_xll.Orion.ExcelAPI.Miscellaneous.Zero2DF(_xll.Orion.ExcelAPI.Miscellaneous.LinearInterp(Peturbed_QZ,$K155,1,W$1),ZeroCompFreq,'PDH Calc'!$K155/365)</f>
        <v>1</v>
      </c>
      <c r="X155" s="8">
        <f ca="1">_xll.Orion.ExcelAPI.Miscellaneous.Zero2DF(_xll.Orion.ExcelAPI.Miscellaneous.LinearInterp(Peturbed_QZ,$K155,1,X$1),ZeroCompFreq,'PDH Calc'!$K155/365)</f>
        <v>1</v>
      </c>
      <c r="Y155" s="8">
        <f ca="1">_xll.Orion.ExcelAPI.Miscellaneous.Zero2DF(_xll.Orion.ExcelAPI.Miscellaneous.LinearInterp(Peturbed_QZ,$K155,1,Y$1),ZeroCompFreq,'PDH Calc'!$K155/365)</f>
        <v>1</v>
      </c>
      <c r="Z155" s="8">
        <f ca="1">_xll.Orion.ExcelAPI.Miscellaneous.Zero2DF(_xll.Orion.ExcelAPI.Miscellaneous.LinearInterp(Peturbed_QZ,$K155,1,Z$1),ZeroCompFreq,'PDH Calc'!$K155/365)</f>
        <v>1</v>
      </c>
      <c r="AA155" s="8">
        <f ca="1">_xll.Orion.ExcelAPI.Miscellaneous.Zero2DF(_xll.Orion.ExcelAPI.Miscellaneous.LinearInterp(Peturbed_QZ,$K155,1,AA$1),ZeroCompFreq,'PDH Calc'!$K155/365)</f>
        <v>1</v>
      </c>
      <c r="AB155" s="8">
        <f ca="1">_xll.Orion.ExcelAPI.Miscellaneous.Zero2DF(_xll.Orion.ExcelAPI.Miscellaneous.LinearInterp(Peturbed_QZ,$K155,1,AB$1),ZeroCompFreq,'PDH Calc'!$K155/365)</f>
        <v>1</v>
      </c>
      <c r="AC155" s="8">
        <f ca="1">_xll.Orion.ExcelAPI.Miscellaneous.Zero2DF(_xll.Orion.ExcelAPI.Miscellaneous.LinearInterp(Peturbed_QZ,$K155,1,AC$1),ZeroCompFreq,'PDH Calc'!$K155/365)</f>
        <v>1</v>
      </c>
      <c r="AD155" s="8">
        <f ca="1">_xll.Orion.ExcelAPI.Miscellaneous.Zero2DF(_xll.Orion.ExcelAPI.Miscellaneous.LinearInterp(Peturbed_QZ,$K155,1,AD$1),ZeroCompFreq,'PDH Calc'!$K155/365)</f>
        <v>1</v>
      </c>
      <c r="AE155" s="8">
        <f ca="1">_xll.Orion.ExcelAPI.Miscellaneous.Zero2DF(_xll.Orion.ExcelAPI.Miscellaneous.LinearInterp(Peturbed_QZ,$K155,1,AE$1),ZeroCompFreq,'PDH Calc'!$K155/365)</f>
        <v>1</v>
      </c>
      <c r="AF155" s="8">
        <f ca="1">_xll.Orion.ExcelAPI.Miscellaneous.Zero2DF(_xll.Orion.ExcelAPI.Miscellaneous.LinearInterp(Peturbed_QZ,$K155,1,AF$1),ZeroCompFreq,'PDH Calc'!$K155/365)</f>
        <v>1</v>
      </c>
      <c r="AG155" s="8">
        <f ca="1">_xll.Orion.ExcelAPI.Miscellaneous.Zero2DF(_xll.Orion.ExcelAPI.Miscellaneous.LinearInterp(Peturbed_QZ,$K155,1,AG$1),ZeroCompFreq,'PDH Calc'!$K155/365)</f>
        <v>1</v>
      </c>
      <c r="AH155" s="8">
        <f ca="1">_xll.Orion.ExcelAPI.Miscellaneous.Zero2DF(_xll.Orion.ExcelAPI.Miscellaneous.LinearInterp(Peturbed_QZ,$K155,1,AH$1),ZeroCompFreq,'PDH Calc'!$K155/365)</f>
        <v>1</v>
      </c>
      <c r="AI155" s="8">
        <f ca="1">_xll.Orion.ExcelAPI.Miscellaneous.Zero2DF(_xll.Orion.ExcelAPI.Miscellaneous.LinearInterp(Peturbed_QZ,$K155,1,AI$1),ZeroCompFreq,'PDH Calc'!$K155/365)</f>
        <v>1</v>
      </c>
      <c r="AJ155" s="8">
        <f ca="1">_xll.Orion.ExcelAPI.Miscellaneous.Zero2DF(_xll.Orion.ExcelAPI.Miscellaneous.LinearInterp(Peturbed_QZ,$K155,1,AJ$1),ZeroCompFreq,'PDH Calc'!$K155/365)</f>
        <v>1</v>
      </c>
      <c r="AK155" s="8">
        <f ca="1">_xll.Orion.ExcelAPI.Miscellaneous.Zero2DF(_xll.Orion.ExcelAPI.Miscellaneous.LinearInterp(Peturbed_QZ,$K155,1,AK$1),ZeroCompFreq,'PDH Calc'!$K155/365)</f>
        <v>1</v>
      </c>
    </row>
    <row r="156" spans="1:37">
      <c r="A156" s="4"/>
      <c r="B156" s="6"/>
      <c r="F156" s="11"/>
      <c r="G156" s="6"/>
      <c r="H156" s="20"/>
      <c r="I156" s="21"/>
      <c r="J156" s="26"/>
      <c r="K156" s="6">
        <f t="shared" ca="1" si="8"/>
        <v>0</v>
      </c>
      <c r="L156" s="201">
        <f ca="1">_xll.Orion.ExcelAPI.Miscellaneous.Zero2DF(_xll.Orion.ExcelAPI.Miscellaneous.LinearInterp(Peturbed_QZ,$K156,1,L$1),ZeroCompFreq,'PDH Calc'!$K156/365)</f>
        <v>1</v>
      </c>
      <c r="M156" s="8">
        <f ca="1">_xll.Orion.ExcelAPI.Miscellaneous.Zero2DF(_xll.Orion.ExcelAPI.Miscellaneous.LinearInterp(Peturbed_QZ,$K156,1,M$1),ZeroCompFreq,'PDH Calc'!$K156/365)</f>
        <v>1</v>
      </c>
      <c r="N156" s="8">
        <f ca="1">_xll.Orion.ExcelAPI.Miscellaneous.Zero2DF(_xll.Orion.ExcelAPI.Miscellaneous.LinearInterp(Peturbed_QZ,$K156,1,N$1),ZeroCompFreq,'PDH Calc'!$K156/365)</f>
        <v>1</v>
      </c>
      <c r="O156" s="8">
        <f ca="1">_xll.Orion.ExcelAPI.Miscellaneous.Zero2DF(_xll.Orion.ExcelAPI.Miscellaneous.LinearInterp(Peturbed_QZ,$K156,1,O$1),ZeroCompFreq,'PDH Calc'!$K156/365)</f>
        <v>1</v>
      </c>
      <c r="P156" s="8">
        <f ca="1">_xll.Orion.ExcelAPI.Miscellaneous.Zero2DF(_xll.Orion.ExcelAPI.Miscellaneous.LinearInterp(Peturbed_QZ,$K156,1,P$1),ZeroCompFreq,'PDH Calc'!$K156/365)</f>
        <v>1</v>
      </c>
      <c r="Q156" s="8">
        <f ca="1">_xll.Orion.ExcelAPI.Miscellaneous.Zero2DF(_xll.Orion.ExcelAPI.Miscellaneous.LinearInterp(Peturbed_QZ,$K156,1,Q$1),ZeroCompFreq,'PDH Calc'!$K156/365)</f>
        <v>1</v>
      </c>
      <c r="R156" s="8">
        <f ca="1">_xll.Orion.ExcelAPI.Miscellaneous.Zero2DF(_xll.Orion.ExcelAPI.Miscellaneous.LinearInterp(Peturbed_QZ,$K156,1,R$1),ZeroCompFreq,'PDH Calc'!$K156/365)</f>
        <v>1</v>
      </c>
      <c r="S156" s="8">
        <f ca="1">_xll.Orion.ExcelAPI.Miscellaneous.Zero2DF(_xll.Orion.ExcelAPI.Miscellaneous.LinearInterp(Peturbed_QZ,$K156,1,S$1),ZeroCompFreq,'PDH Calc'!$K156/365)</f>
        <v>1</v>
      </c>
      <c r="T156" s="8">
        <f ca="1">_xll.Orion.ExcelAPI.Miscellaneous.Zero2DF(_xll.Orion.ExcelAPI.Miscellaneous.LinearInterp(Peturbed_QZ,$K156,1,T$1),ZeroCompFreq,'PDH Calc'!$K156/365)</f>
        <v>1</v>
      </c>
      <c r="U156" s="8">
        <f ca="1">_xll.Orion.ExcelAPI.Miscellaneous.Zero2DF(_xll.Orion.ExcelAPI.Miscellaneous.LinearInterp(Peturbed_QZ,$K156,1,U$1),ZeroCompFreq,'PDH Calc'!$K156/365)</f>
        <v>1</v>
      </c>
      <c r="V156" s="8">
        <f ca="1">_xll.Orion.ExcelAPI.Miscellaneous.Zero2DF(_xll.Orion.ExcelAPI.Miscellaneous.LinearInterp(Peturbed_QZ,$K156,1,V$1),ZeroCompFreq,'PDH Calc'!$K156/365)</f>
        <v>1</v>
      </c>
      <c r="W156" s="8">
        <f ca="1">_xll.Orion.ExcelAPI.Miscellaneous.Zero2DF(_xll.Orion.ExcelAPI.Miscellaneous.LinearInterp(Peturbed_QZ,$K156,1,W$1),ZeroCompFreq,'PDH Calc'!$K156/365)</f>
        <v>1</v>
      </c>
      <c r="X156" s="8">
        <f ca="1">_xll.Orion.ExcelAPI.Miscellaneous.Zero2DF(_xll.Orion.ExcelAPI.Miscellaneous.LinearInterp(Peturbed_QZ,$K156,1,X$1),ZeroCompFreq,'PDH Calc'!$K156/365)</f>
        <v>1</v>
      </c>
      <c r="Y156" s="8">
        <f ca="1">_xll.Orion.ExcelAPI.Miscellaneous.Zero2DF(_xll.Orion.ExcelAPI.Miscellaneous.LinearInterp(Peturbed_QZ,$K156,1,Y$1),ZeroCompFreq,'PDH Calc'!$K156/365)</f>
        <v>1</v>
      </c>
      <c r="Z156" s="8">
        <f ca="1">_xll.Orion.ExcelAPI.Miscellaneous.Zero2DF(_xll.Orion.ExcelAPI.Miscellaneous.LinearInterp(Peturbed_QZ,$K156,1,Z$1),ZeroCompFreq,'PDH Calc'!$K156/365)</f>
        <v>1</v>
      </c>
      <c r="AA156" s="8">
        <f ca="1">_xll.Orion.ExcelAPI.Miscellaneous.Zero2DF(_xll.Orion.ExcelAPI.Miscellaneous.LinearInterp(Peturbed_QZ,$K156,1,AA$1),ZeroCompFreq,'PDH Calc'!$K156/365)</f>
        <v>1</v>
      </c>
      <c r="AB156" s="8">
        <f ca="1">_xll.Orion.ExcelAPI.Miscellaneous.Zero2DF(_xll.Orion.ExcelAPI.Miscellaneous.LinearInterp(Peturbed_QZ,$K156,1,AB$1),ZeroCompFreq,'PDH Calc'!$K156/365)</f>
        <v>1</v>
      </c>
      <c r="AC156" s="8">
        <f ca="1">_xll.Orion.ExcelAPI.Miscellaneous.Zero2DF(_xll.Orion.ExcelAPI.Miscellaneous.LinearInterp(Peturbed_QZ,$K156,1,AC$1),ZeroCompFreq,'PDH Calc'!$K156/365)</f>
        <v>1</v>
      </c>
      <c r="AD156" s="8">
        <f ca="1">_xll.Orion.ExcelAPI.Miscellaneous.Zero2DF(_xll.Orion.ExcelAPI.Miscellaneous.LinearInterp(Peturbed_QZ,$K156,1,AD$1),ZeroCompFreq,'PDH Calc'!$K156/365)</f>
        <v>1</v>
      </c>
      <c r="AE156" s="8">
        <f ca="1">_xll.Orion.ExcelAPI.Miscellaneous.Zero2DF(_xll.Orion.ExcelAPI.Miscellaneous.LinearInterp(Peturbed_QZ,$K156,1,AE$1),ZeroCompFreq,'PDH Calc'!$K156/365)</f>
        <v>1</v>
      </c>
      <c r="AF156" s="8">
        <f ca="1">_xll.Orion.ExcelAPI.Miscellaneous.Zero2DF(_xll.Orion.ExcelAPI.Miscellaneous.LinearInterp(Peturbed_QZ,$K156,1,AF$1),ZeroCompFreq,'PDH Calc'!$K156/365)</f>
        <v>1</v>
      </c>
      <c r="AG156" s="8">
        <f ca="1">_xll.Orion.ExcelAPI.Miscellaneous.Zero2DF(_xll.Orion.ExcelAPI.Miscellaneous.LinearInterp(Peturbed_QZ,$K156,1,AG$1),ZeroCompFreq,'PDH Calc'!$K156/365)</f>
        <v>1</v>
      </c>
      <c r="AH156" s="8">
        <f ca="1">_xll.Orion.ExcelAPI.Miscellaneous.Zero2DF(_xll.Orion.ExcelAPI.Miscellaneous.LinearInterp(Peturbed_QZ,$K156,1,AH$1),ZeroCompFreq,'PDH Calc'!$K156/365)</f>
        <v>1</v>
      </c>
      <c r="AI156" s="8">
        <f ca="1">_xll.Orion.ExcelAPI.Miscellaneous.Zero2DF(_xll.Orion.ExcelAPI.Miscellaneous.LinearInterp(Peturbed_QZ,$K156,1,AI$1),ZeroCompFreq,'PDH Calc'!$K156/365)</f>
        <v>1</v>
      </c>
      <c r="AJ156" s="8">
        <f ca="1">_xll.Orion.ExcelAPI.Miscellaneous.Zero2DF(_xll.Orion.ExcelAPI.Miscellaneous.LinearInterp(Peturbed_QZ,$K156,1,AJ$1),ZeroCompFreq,'PDH Calc'!$K156/365)</f>
        <v>1</v>
      </c>
      <c r="AK156" s="8">
        <f ca="1">_xll.Orion.ExcelAPI.Miscellaneous.Zero2DF(_xll.Orion.ExcelAPI.Miscellaneous.LinearInterp(Peturbed_QZ,$K156,1,AK$1),ZeroCompFreq,'PDH Calc'!$K156/365)</f>
        <v>1</v>
      </c>
    </row>
    <row r="157" spans="1:37">
      <c r="A157" s="4"/>
      <c r="B157" s="6"/>
      <c r="F157" s="11"/>
      <c r="G157" s="6"/>
      <c r="H157" s="20"/>
      <c r="I157" s="21"/>
      <c r="J157" s="26"/>
      <c r="K157" s="6">
        <f t="shared" ca="1" si="8"/>
        <v>0</v>
      </c>
      <c r="L157" s="201">
        <f ca="1">_xll.Orion.ExcelAPI.Miscellaneous.Zero2DF(_xll.Orion.ExcelAPI.Miscellaneous.LinearInterp(Peturbed_QZ,$K157,1,L$1),ZeroCompFreq,'PDH Calc'!$K157/365)</f>
        <v>1</v>
      </c>
      <c r="M157" s="8">
        <f ca="1">_xll.Orion.ExcelAPI.Miscellaneous.Zero2DF(_xll.Orion.ExcelAPI.Miscellaneous.LinearInterp(Peturbed_QZ,$K157,1,M$1),ZeroCompFreq,'PDH Calc'!$K157/365)</f>
        <v>1</v>
      </c>
      <c r="N157" s="8">
        <f ca="1">_xll.Orion.ExcelAPI.Miscellaneous.Zero2DF(_xll.Orion.ExcelAPI.Miscellaneous.LinearInterp(Peturbed_QZ,$K157,1,N$1),ZeroCompFreq,'PDH Calc'!$K157/365)</f>
        <v>1</v>
      </c>
      <c r="O157" s="8">
        <f ca="1">_xll.Orion.ExcelAPI.Miscellaneous.Zero2DF(_xll.Orion.ExcelAPI.Miscellaneous.LinearInterp(Peturbed_QZ,$K157,1,O$1),ZeroCompFreq,'PDH Calc'!$K157/365)</f>
        <v>1</v>
      </c>
      <c r="P157" s="8">
        <f ca="1">_xll.Orion.ExcelAPI.Miscellaneous.Zero2DF(_xll.Orion.ExcelAPI.Miscellaneous.LinearInterp(Peturbed_QZ,$K157,1,P$1),ZeroCompFreq,'PDH Calc'!$K157/365)</f>
        <v>1</v>
      </c>
      <c r="Q157" s="8">
        <f ca="1">_xll.Orion.ExcelAPI.Miscellaneous.Zero2DF(_xll.Orion.ExcelAPI.Miscellaneous.LinearInterp(Peturbed_QZ,$K157,1,Q$1),ZeroCompFreq,'PDH Calc'!$K157/365)</f>
        <v>1</v>
      </c>
      <c r="R157" s="8">
        <f ca="1">_xll.Orion.ExcelAPI.Miscellaneous.Zero2DF(_xll.Orion.ExcelAPI.Miscellaneous.LinearInterp(Peturbed_QZ,$K157,1,R$1),ZeroCompFreq,'PDH Calc'!$K157/365)</f>
        <v>1</v>
      </c>
      <c r="S157" s="8">
        <f ca="1">_xll.Orion.ExcelAPI.Miscellaneous.Zero2DF(_xll.Orion.ExcelAPI.Miscellaneous.LinearInterp(Peturbed_QZ,$K157,1,S$1),ZeroCompFreq,'PDH Calc'!$K157/365)</f>
        <v>1</v>
      </c>
      <c r="T157" s="8">
        <f ca="1">_xll.Orion.ExcelAPI.Miscellaneous.Zero2DF(_xll.Orion.ExcelAPI.Miscellaneous.LinearInterp(Peturbed_QZ,$K157,1,T$1),ZeroCompFreq,'PDH Calc'!$K157/365)</f>
        <v>1</v>
      </c>
      <c r="U157" s="8">
        <f ca="1">_xll.Orion.ExcelAPI.Miscellaneous.Zero2DF(_xll.Orion.ExcelAPI.Miscellaneous.LinearInterp(Peturbed_QZ,$K157,1,U$1),ZeroCompFreq,'PDH Calc'!$K157/365)</f>
        <v>1</v>
      </c>
      <c r="V157" s="8">
        <f ca="1">_xll.Orion.ExcelAPI.Miscellaneous.Zero2DF(_xll.Orion.ExcelAPI.Miscellaneous.LinearInterp(Peturbed_QZ,$K157,1,V$1),ZeroCompFreq,'PDH Calc'!$K157/365)</f>
        <v>1</v>
      </c>
      <c r="W157" s="8">
        <f ca="1">_xll.Orion.ExcelAPI.Miscellaneous.Zero2DF(_xll.Orion.ExcelAPI.Miscellaneous.LinearInterp(Peturbed_QZ,$K157,1,W$1),ZeroCompFreq,'PDH Calc'!$K157/365)</f>
        <v>1</v>
      </c>
      <c r="X157" s="8">
        <f ca="1">_xll.Orion.ExcelAPI.Miscellaneous.Zero2DF(_xll.Orion.ExcelAPI.Miscellaneous.LinearInterp(Peturbed_QZ,$K157,1,X$1),ZeroCompFreq,'PDH Calc'!$K157/365)</f>
        <v>1</v>
      </c>
      <c r="Y157" s="8">
        <f ca="1">_xll.Orion.ExcelAPI.Miscellaneous.Zero2DF(_xll.Orion.ExcelAPI.Miscellaneous.LinearInterp(Peturbed_QZ,$K157,1,Y$1),ZeroCompFreq,'PDH Calc'!$K157/365)</f>
        <v>1</v>
      </c>
      <c r="Z157" s="8">
        <f ca="1">_xll.Orion.ExcelAPI.Miscellaneous.Zero2DF(_xll.Orion.ExcelAPI.Miscellaneous.LinearInterp(Peturbed_QZ,$K157,1,Z$1),ZeroCompFreq,'PDH Calc'!$K157/365)</f>
        <v>1</v>
      </c>
      <c r="AA157" s="8">
        <f ca="1">_xll.Orion.ExcelAPI.Miscellaneous.Zero2DF(_xll.Orion.ExcelAPI.Miscellaneous.LinearInterp(Peturbed_QZ,$K157,1,AA$1),ZeroCompFreq,'PDH Calc'!$K157/365)</f>
        <v>1</v>
      </c>
      <c r="AB157" s="8">
        <f ca="1">_xll.Orion.ExcelAPI.Miscellaneous.Zero2DF(_xll.Orion.ExcelAPI.Miscellaneous.LinearInterp(Peturbed_QZ,$K157,1,AB$1),ZeroCompFreq,'PDH Calc'!$K157/365)</f>
        <v>1</v>
      </c>
      <c r="AC157" s="8">
        <f ca="1">_xll.Orion.ExcelAPI.Miscellaneous.Zero2DF(_xll.Orion.ExcelAPI.Miscellaneous.LinearInterp(Peturbed_QZ,$K157,1,AC$1),ZeroCompFreq,'PDH Calc'!$K157/365)</f>
        <v>1</v>
      </c>
      <c r="AD157" s="8">
        <f ca="1">_xll.Orion.ExcelAPI.Miscellaneous.Zero2DF(_xll.Orion.ExcelAPI.Miscellaneous.LinearInterp(Peturbed_QZ,$K157,1,AD$1),ZeroCompFreq,'PDH Calc'!$K157/365)</f>
        <v>1</v>
      </c>
      <c r="AE157" s="8">
        <f ca="1">_xll.Orion.ExcelAPI.Miscellaneous.Zero2DF(_xll.Orion.ExcelAPI.Miscellaneous.LinearInterp(Peturbed_QZ,$K157,1,AE$1),ZeroCompFreq,'PDH Calc'!$K157/365)</f>
        <v>1</v>
      </c>
      <c r="AF157" s="8">
        <f ca="1">_xll.Orion.ExcelAPI.Miscellaneous.Zero2DF(_xll.Orion.ExcelAPI.Miscellaneous.LinearInterp(Peturbed_QZ,$K157,1,AF$1),ZeroCompFreq,'PDH Calc'!$K157/365)</f>
        <v>1</v>
      </c>
      <c r="AG157" s="8">
        <f ca="1">_xll.Orion.ExcelAPI.Miscellaneous.Zero2DF(_xll.Orion.ExcelAPI.Miscellaneous.LinearInterp(Peturbed_QZ,$K157,1,AG$1),ZeroCompFreq,'PDH Calc'!$K157/365)</f>
        <v>1</v>
      </c>
      <c r="AH157" s="8">
        <f ca="1">_xll.Orion.ExcelAPI.Miscellaneous.Zero2DF(_xll.Orion.ExcelAPI.Miscellaneous.LinearInterp(Peturbed_QZ,$K157,1,AH$1),ZeroCompFreq,'PDH Calc'!$K157/365)</f>
        <v>1</v>
      </c>
      <c r="AI157" s="8">
        <f ca="1">_xll.Orion.ExcelAPI.Miscellaneous.Zero2DF(_xll.Orion.ExcelAPI.Miscellaneous.LinearInterp(Peturbed_QZ,$K157,1,AI$1),ZeroCompFreq,'PDH Calc'!$K157/365)</f>
        <v>1</v>
      </c>
      <c r="AJ157" s="8">
        <f ca="1">_xll.Orion.ExcelAPI.Miscellaneous.Zero2DF(_xll.Orion.ExcelAPI.Miscellaneous.LinearInterp(Peturbed_QZ,$K157,1,AJ$1),ZeroCompFreq,'PDH Calc'!$K157/365)</f>
        <v>1</v>
      </c>
      <c r="AK157" s="8">
        <f ca="1">_xll.Orion.ExcelAPI.Miscellaneous.Zero2DF(_xll.Orion.ExcelAPI.Miscellaneous.LinearInterp(Peturbed_QZ,$K157,1,AK$1),ZeroCompFreq,'PDH Calc'!$K157/365)</f>
        <v>1</v>
      </c>
    </row>
    <row r="158" spans="1:37">
      <c r="A158" s="4"/>
      <c r="B158" s="6"/>
      <c r="F158" s="11"/>
      <c r="G158" s="6"/>
      <c r="H158" s="20"/>
      <c r="I158" s="21"/>
      <c r="J158" s="26"/>
      <c r="K158" s="6">
        <f t="shared" ca="1" si="8"/>
        <v>0</v>
      </c>
      <c r="L158" s="201">
        <f ca="1">_xll.Orion.ExcelAPI.Miscellaneous.Zero2DF(_xll.Orion.ExcelAPI.Miscellaneous.LinearInterp(Peturbed_QZ,$K158,1,L$1),ZeroCompFreq,'PDH Calc'!$K158/365)</f>
        <v>1</v>
      </c>
      <c r="M158" s="8">
        <f ca="1">_xll.Orion.ExcelAPI.Miscellaneous.Zero2DF(_xll.Orion.ExcelAPI.Miscellaneous.LinearInterp(Peturbed_QZ,$K158,1,M$1),ZeroCompFreq,'PDH Calc'!$K158/365)</f>
        <v>1</v>
      </c>
      <c r="N158" s="8">
        <f ca="1">_xll.Orion.ExcelAPI.Miscellaneous.Zero2DF(_xll.Orion.ExcelAPI.Miscellaneous.LinearInterp(Peturbed_QZ,$K158,1,N$1),ZeroCompFreq,'PDH Calc'!$K158/365)</f>
        <v>1</v>
      </c>
      <c r="O158" s="8">
        <f ca="1">_xll.Orion.ExcelAPI.Miscellaneous.Zero2DF(_xll.Orion.ExcelAPI.Miscellaneous.LinearInterp(Peturbed_QZ,$K158,1,O$1),ZeroCompFreq,'PDH Calc'!$K158/365)</f>
        <v>1</v>
      </c>
      <c r="P158" s="8">
        <f ca="1">_xll.Orion.ExcelAPI.Miscellaneous.Zero2DF(_xll.Orion.ExcelAPI.Miscellaneous.LinearInterp(Peturbed_QZ,$K158,1,P$1),ZeroCompFreq,'PDH Calc'!$K158/365)</f>
        <v>1</v>
      </c>
      <c r="Q158" s="8">
        <f ca="1">_xll.Orion.ExcelAPI.Miscellaneous.Zero2DF(_xll.Orion.ExcelAPI.Miscellaneous.LinearInterp(Peturbed_QZ,$K158,1,Q$1),ZeroCompFreq,'PDH Calc'!$K158/365)</f>
        <v>1</v>
      </c>
      <c r="R158" s="8">
        <f ca="1">_xll.Orion.ExcelAPI.Miscellaneous.Zero2DF(_xll.Orion.ExcelAPI.Miscellaneous.LinearInterp(Peturbed_QZ,$K158,1,R$1),ZeroCompFreq,'PDH Calc'!$K158/365)</f>
        <v>1</v>
      </c>
      <c r="S158" s="8">
        <f ca="1">_xll.Orion.ExcelAPI.Miscellaneous.Zero2DF(_xll.Orion.ExcelAPI.Miscellaneous.LinearInterp(Peturbed_QZ,$K158,1,S$1),ZeroCompFreq,'PDH Calc'!$K158/365)</f>
        <v>1</v>
      </c>
      <c r="T158" s="8">
        <f ca="1">_xll.Orion.ExcelAPI.Miscellaneous.Zero2DF(_xll.Orion.ExcelAPI.Miscellaneous.LinearInterp(Peturbed_QZ,$K158,1,T$1),ZeroCompFreq,'PDH Calc'!$K158/365)</f>
        <v>1</v>
      </c>
      <c r="U158" s="8">
        <f ca="1">_xll.Orion.ExcelAPI.Miscellaneous.Zero2DF(_xll.Orion.ExcelAPI.Miscellaneous.LinearInterp(Peturbed_QZ,$K158,1,U$1),ZeroCompFreq,'PDH Calc'!$K158/365)</f>
        <v>1</v>
      </c>
      <c r="V158" s="8">
        <f ca="1">_xll.Orion.ExcelAPI.Miscellaneous.Zero2DF(_xll.Orion.ExcelAPI.Miscellaneous.LinearInterp(Peturbed_QZ,$K158,1,V$1),ZeroCompFreq,'PDH Calc'!$K158/365)</f>
        <v>1</v>
      </c>
      <c r="W158" s="8">
        <f ca="1">_xll.Orion.ExcelAPI.Miscellaneous.Zero2DF(_xll.Orion.ExcelAPI.Miscellaneous.LinearInterp(Peturbed_QZ,$K158,1,W$1),ZeroCompFreq,'PDH Calc'!$K158/365)</f>
        <v>1</v>
      </c>
      <c r="X158" s="8">
        <f ca="1">_xll.Orion.ExcelAPI.Miscellaneous.Zero2DF(_xll.Orion.ExcelAPI.Miscellaneous.LinearInterp(Peturbed_QZ,$K158,1,X$1),ZeroCompFreq,'PDH Calc'!$K158/365)</f>
        <v>1</v>
      </c>
      <c r="Y158" s="8">
        <f ca="1">_xll.Orion.ExcelAPI.Miscellaneous.Zero2DF(_xll.Orion.ExcelAPI.Miscellaneous.LinearInterp(Peturbed_QZ,$K158,1,Y$1),ZeroCompFreq,'PDH Calc'!$K158/365)</f>
        <v>1</v>
      </c>
      <c r="Z158" s="8">
        <f ca="1">_xll.Orion.ExcelAPI.Miscellaneous.Zero2DF(_xll.Orion.ExcelAPI.Miscellaneous.LinearInterp(Peturbed_QZ,$K158,1,Z$1),ZeroCompFreq,'PDH Calc'!$K158/365)</f>
        <v>1</v>
      </c>
      <c r="AA158" s="8">
        <f ca="1">_xll.Orion.ExcelAPI.Miscellaneous.Zero2DF(_xll.Orion.ExcelAPI.Miscellaneous.LinearInterp(Peturbed_QZ,$K158,1,AA$1),ZeroCompFreq,'PDH Calc'!$K158/365)</f>
        <v>1</v>
      </c>
      <c r="AB158" s="8">
        <f ca="1">_xll.Orion.ExcelAPI.Miscellaneous.Zero2DF(_xll.Orion.ExcelAPI.Miscellaneous.LinearInterp(Peturbed_QZ,$K158,1,AB$1),ZeroCompFreq,'PDH Calc'!$K158/365)</f>
        <v>1</v>
      </c>
      <c r="AC158" s="8">
        <f ca="1">_xll.Orion.ExcelAPI.Miscellaneous.Zero2DF(_xll.Orion.ExcelAPI.Miscellaneous.LinearInterp(Peturbed_QZ,$K158,1,AC$1),ZeroCompFreq,'PDH Calc'!$K158/365)</f>
        <v>1</v>
      </c>
      <c r="AD158" s="8">
        <f ca="1">_xll.Orion.ExcelAPI.Miscellaneous.Zero2DF(_xll.Orion.ExcelAPI.Miscellaneous.LinearInterp(Peturbed_QZ,$K158,1,AD$1),ZeroCompFreq,'PDH Calc'!$K158/365)</f>
        <v>1</v>
      </c>
      <c r="AE158" s="8">
        <f ca="1">_xll.Orion.ExcelAPI.Miscellaneous.Zero2DF(_xll.Orion.ExcelAPI.Miscellaneous.LinearInterp(Peturbed_QZ,$K158,1,AE$1),ZeroCompFreq,'PDH Calc'!$K158/365)</f>
        <v>1</v>
      </c>
      <c r="AF158" s="8">
        <f ca="1">_xll.Orion.ExcelAPI.Miscellaneous.Zero2DF(_xll.Orion.ExcelAPI.Miscellaneous.LinearInterp(Peturbed_QZ,$K158,1,AF$1),ZeroCompFreq,'PDH Calc'!$K158/365)</f>
        <v>1</v>
      </c>
      <c r="AG158" s="8">
        <f ca="1">_xll.Orion.ExcelAPI.Miscellaneous.Zero2DF(_xll.Orion.ExcelAPI.Miscellaneous.LinearInterp(Peturbed_QZ,$K158,1,AG$1),ZeroCompFreq,'PDH Calc'!$K158/365)</f>
        <v>1</v>
      </c>
      <c r="AH158" s="8">
        <f ca="1">_xll.Orion.ExcelAPI.Miscellaneous.Zero2DF(_xll.Orion.ExcelAPI.Miscellaneous.LinearInterp(Peturbed_QZ,$K158,1,AH$1),ZeroCompFreq,'PDH Calc'!$K158/365)</f>
        <v>1</v>
      </c>
      <c r="AI158" s="8">
        <f ca="1">_xll.Orion.ExcelAPI.Miscellaneous.Zero2DF(_xll.Orion.ExcelAPI.Miscellaneous.LinearInterp(Peturbed_QZ,$K158,1,AI$1),ZeroCompFreq,'PDH Calc'!$K158/365)</f>
        <v>1</v>
      </c>
      <c r="AJ158" s="8">
        <f ca="1">_xll.Orion.ExcelAPI.Miscellaneous.Zero2DF(_xll.Orion.ExcelAPI.Miscellaneous.LinearInterp(Peturbed_QZ,$K158,1,AJ$1),ZeroCompFreq,'PDH Calc'!$K158/365)</f>
        <v>1</v>
      </c>
      <c r="AK158" s="8">
        <f ca="1">_xll.Orion.ExcelAPI.Miscellaneous.Zero2DF(_xll.Orion.ExcelAPI.Miscellaneous.LinearInterp(Peturbed_QZ,$K158,1,AK$1),ZeroCompFreq,'PDH Calc'!$K158/365)</f>
        <v>1</v>
      </c>
    </row>
    <row r="159" spans="1:37">
      <c r="A159" s="4"/>
      <c r="B159" s="6"/>
      <c r="F159" s="11"/>
      <c r="G159" s="6"/>
      <c r="H159" s="20"/>
      <c r="I159" s="21"/>
      <c r="J159" s="26"/>
      <c r="K159" s="6">
        <f t="shared" ca="1" si="8"/>
        <v>0</v>
      </c>
      <c r="L159" s="201">
        <f ca="1">_xll.Orion.ExcelAPI.Miscellaneous.Zero2DF(_xll.Orion.ExcelAPI.Miscellaneous.LinearInterp(Peturbed_QZ,$K159,1,L$1),ZeroCompFreq,'PDH Calc'!$K159/365)</f>
        <v>1</v>
      </c>
      <c r="M159" s="8">
        <f ca="1">_xll.Orion.ExcelAPI.Miscellaneous.Zero2DF(_xll.Orion.ExcelAPI.Miscellaneous.LinearInterp(Peturbed_QZ,$K159,1,M$1),ZeroCompFreq,'PDH Calc'!$K159/365)</f>
        <v>1</v>
      </c>
      <c r="N159" s="8">
        <f ca="1">_xll.Orion.ExcelAPI.Miscellaneous.Zero2DF(_xll.Orion.ExcelAPI.Miscellaneous.LinearInterp(Peturbed_QZ,$K159,1,N$1),ZeroCompFreq,'PDH Calc'!$K159/365)</f>
        <v>1</v>
      </c>
      <c r="O159" s="8">
        <f ca="1">_xll.Orion.ExcelAPI.Miscellaneous.Zero2DF(_xll.Orion.ExcelAPI.Miscellaneous.LinearInterp(Peturbed_QZ,$K159,1,O$1),ZeroCompFreq,'PDH Calc'!$K159/365)</f>
        <v>1</v>
      </c>
      <c r="P159" s="8">
        <f ca="1">_xll.Orion.ExcelAPI.Miscellaneous.Zero2DF(_xll.Orion.ExcelAPI.Miscellaneous.LinearInterp(Peturbed_QZ,$K159,1,P$1),ZeroCompFreq,'PDH Calc'!$K159/365)</f>
        <v>1</v>
      </c>
      <c r="Q159" s="8">
        <f ca="1">_xll.Orion.ExcelAPI.Miscellaneous.Zero2DF(_xll.Orion.ExcelAPI.Miscellaneous.LinearInterp(Peturbed_QZ,$K159,1,Q$1),ZeroCompFreq,'PDH Calc'!$K159/365)</f>
        <v>1</v>
      </c>
      <c r="R159" s="8">
        <f ca="1">_xll.Orion.ExcelAPI.Miscellaneous.Zero2DF(_xll.Orion.ExcelAPI.Miscellaneous.LinearInterp(Peturbed_QZ,$K159,1,R$1),ZeroCompFreq,'PDH Calc'!$K159/365)</f>
        <v>1</v>
      </c>
      <c r="S159" s="8">
        <f ca="1">_xll.Orion.ExcelAPI.Miscellaneous.Zero2DF(_xll.Orion.ExcelAPI.Miscellaneous.LinearInterp(Peturbed_QZ,$K159,1,S$1),ZeroCompFreq,'PDH Calc'!$K159/365)</f>
        <v>1</v>
      </c>
      <c r="T159" s="8">
        <f ca="1">_xll.Orion.ExcelAPI.Miscellaneous.Zero2DF(_xll.Orion.ExcelAPI.Miscellaneous.LinearInterp(Peturbed_QZ,$K159,1,T$1),ZeroCompFreq,'PDH Calc'!$K159/365)</f>
        <v>1</v>
      </c>
      <c r="U159" s="8">
        <f ca="1">_xll.Orion.ExcelAPI.Miscellaneous.Zero2DF(_xll.Orion.ExcelAPI.Miscellaneous.LinearInterp(Peturbed_QZ,$K159,1,U$1),ZeroCompFreq,'PDH Calc'!$K159/365)</f>
        <v>1</v>
      </c>
      <c r="V159" s="8">
        <f ca="1">_xll.Orion.ExcelAPI.Miscellaneous.Zero2DF(_xll.Orion.ExcelAPI.Miscellaneous.LinearInterp(Peturbed_QZ,$K159,1,V$1),ZeroCompFreq,'PDH Calc'!$K159/365)</f>
        <v>1</v>
      </c>
      <c r="W159" s="8">
        <f ca="1">_xll.Orion.ExcelAPI.Miscellaneous.Zero2DF(_xll.Orion.ExcelAPI.Miscellaneous.LinearInterp(Peturbed_QZ,$K159,1,W$1),ZeroCompFreq,'PDH Calc'!$K159/365)</f>
        <v>1</v>
      </c>
      <c r="X159" s="8">
        <f ca="1">_xll.Orion.ExcelAPI.Miscellaneous.Zero2DF(_xll.Orion.ExcelAPI.Miscellaneous.LinearInterp(Peturbed_QZ,$K159,1,X$1),ZeroCompFreq,'PDH Calc'!$K159/365)</f>
        <v>1</v>
      </c>
      <c r="Y159" s="8">
        <f ca="1">_xll.Orion.ExcelAPI.Miscellaneous.Zero2DF(_xll.Orion.ExcelAPI.Miscellaneous.LinearInterp(Peturbed_QZ,$K159,1,Y$1),ZeroCompFreq,'PDH Calc'!$K159/365)</f>
        <v>1</v>
      </c>
      <c r="Z159" s="8">
        <f ca="1">_xll.Orion.ExcelAPI.Miscellaneous.Zero2DF(_xll.Orion.ExcelAPI.Miscellaneous.LinearInterp(Peturbed_QZ,$K159,1,Z$1),ZeroCompFreq,'PDH Calc'!$K159/365)</f>
        <v>1</v>
      </c>
      <c r="AA159" s="8">
        <f ca="1">_xll.Orion.ExcelAPI.Miscellaneous.Zero2DF(_xll.Orion.ExcelAPI.Miscellaneous.LinearInterp(Peturbed_QZ,$K159,1,AA$1),ZeroCompFreq,'PDH Calc'!$K159/365)</f>
        <v>1</v>
      </c>
      <c r="AB159" s="8">
        <f ca="1">_xll.Orion.ExcelAPI.Miscellaneous.Zero2DF(_xll.Orion.ExcelAPI.Miscellaneous.LinearInterp(Peturbed_QZ,$K159,1,AB$1),ZeroCompFreq,'PDH Calc'!$K159/365)</f>
        <v>1</v>
      </c>
      <c r="AC159" s="8">
        <f ca="1">_xll.Orion.ExcelAPI.Miscellaneous.Zero2DF(_xll.Orion.ExcelAPI.Miscellaneous.LinearInterp(Peturbed_QZ,$K159,1,AC$1),ZeroCompFreq,'PDH Calc'!$K159/365)</f>
        <v>1</v>
      </c>
      <c r="AD159" s="8">
        <f ca="1">_xll.Orion.ExcelAPI.Miscellaneous.Zero2DF(_xll.Orion.ExcelAPI.Miscellaneous.LinearInterp(Peturbed_QZ,$K159,1,AD$1),ZeroCompFreq,'PDH Calc'!$K159/365)</f>
        <v>1</v>
      </c>
      <c r="AE159" s="8">
        <f ca="1">_xll.Orion.ExcelAPI.Miscellaneous.Zero2DF(_xll.Orion.ExcelAPI.Miscellaneous.LinearInterp(Peturbed_QZ,$K159,1,AE$1),ZeroCompFreq,'PDH Calc'!$K159/365)</f>
        <v>1</v>
      </c>
      <c r="AF159" s="8">
        <f ca="1">_xll.Orion.ExcelAPI.Miscellaneous.Zero2DF(_xll.Orion.ExcelAPI.Miscellaneous.LinearInterp(Peturbed_QZ,$K159,1,AF$1),ZeroCompFreq,'PDH Calc'!$K159/365)</f>
        <v>1</v>
      </c>
      <c r="AG159" s="8">
        <f ca="1">_xll.Orion.ExcelAPI.Miscellaneous.Zero2DF(_xll.Orion.ExcelAPI.Miscellaneous.LinearInterp(Peturbed_QZ,$K159,1,AG$1),ZeroCompFreq,'PDH Calc'!$K159/365)</f>
        <v>1</v>
      </c>
      <c r="AH159" s="8">
        <f ca="1">_xll.Orion.ExcelAPI.Miscellaneous.Zero2DF(_xll.Orion.ExcelAPI.Miscellaneous.LinearInterp(Peturbed_QZ,$K159,1,AH$1),ZeroCompFreq,'PDH Calc'!$K159/365)</f>
        <v>1</v>
      </c>
      <c r="AI159" s="8">
        <f ca="1">_xll.Orion.ExcelAPI.Miscellaneous.Zero2DF(_xll.Orion.ExcelAPI.Miscellaneous.LinearInterp(Peturbed_QZ,$K159,1,AI$1),ZeroCompFreq,'PDH Calc'!$K159/365)</f>
        <v>1</v>
      </c>
      <c r="AJ159" s="8">
        <f ca="1">_xll.Orion.ExcelAPI.Miscellaneous.Zero2DF(_xll.Orion.ExcelAPI.Miscellaneous.LinearInterp(Peturbed_QZ,$K159,1,AJ$1),ZeroCompFreq,'PDH Calc'!$K159/365)</f>
        <v>1</v>
      </c>
      <c r="AK159" s="8">
        <f ca="1">_xll.Orion.ExcelAPI.Miscellaneous.Zero2DF(_xll.Orion.ExcelAPI.Miscellaneous.LinearInterp(Peturbed_QZ,$K159,1,AK$1),ZeroCompFreq,'PDH Calc'!$K159/365)</f>
        <v>1</v>
      </c>
    </row>
    <row r="160" spans="1:37">
      <c r="A160" s="4"/>
      <c r="B160" s="6"/>
      <c r="F160" s="11"/>
      <c r="G160" s="6"/>
      <c r="H160" s="20"/>
      <c r="I160" s="21"/>
      <c r="J160" s="26"/>
      <c r="K160" s="6">
        <f t="shared" ca="1" si="8"/>
        <v>0</v>
      </c>
      <c r="L160" s="201">
        <f ca="1">_xll.Orion.ExcelAPI.Miscellaneous.Zero2DF(_xll.Orion.ExcelAPI.Miscellaneous.LinearInterp(Peturbed_QZ,$K160,1,L$1),ZeroCompFreq,'PDH Calc'!$K160/365)</f>
        <v>1</v>
      </c>
      <c r="M160" s="8">
        <f ca="1">_xll.Orion.ExcelAPI.Miscellaneous.Zero2DF(_xll.Orion.ExcelAPI.Miscellaneous.LinearInterp(Peturbed_QZ,$K160,1,M$1),ZeroCompFreq,'PDH Calc'!$K160/365)</f>
        <v>1</v>
      </c>
      <c r="N160" s="8">
        <f ca="1">_xll.Orion.ExcelAPI.Miscellaneous.Zero2DF(_xll.Orion.ExcelAPI.Miscellaneous.LinearInterp(Peturbed_QZ,$K160,1,N$1),ZeroCompFreq,'PDH Calc'!$K160/365)</f>
        <v>1</v>
      </c>
      <c r="O160" s="8">
        <f ca="1">_xll.Orion.ExcelAPI.Miscellaneous.Zero2DF(_xll.Orion.ExcelAPI.Miscellaneous.LinearInterp(Peturbed_QZ,$K160,1,O$1),ZeroCompFreq,'PDH Calc'!$K160/365)</f>
        <v>1</v>
      </c>
      <c r="P160" s="8">
        <f ca="1">_xll.Orion.ExcelAPI.Miscellaneous.Zero2DF(_xll.Orion.ExcelAPI.Miscellaneous.LinearInterp(Peturbed_QZ,$K160,1,P$1),ZeroCompFreq,'PDH Calc'!$K160/365)</f>
        <v>1</v>
      </c>
      <c r="Q160" s="8">
        <f ca="1">_xll.Orion.ExcelAPI.Miscellaneous.Zero2DF(_xll.Orion.ExcelAPI.Miscellaneous.LinearInterp(Peturbed_QZ,$K160,1,Q$1),ZeroCompFreq,'PDH Calc'!$K160/365)</f>
        <v>1</v>
      </c>
      <c r="R160" s="8">
        <f ca="1">_xll.Orion.ExcelAPI.Miscellaneous.Zero2DF(_xll.Orion.ExcelAPI.Miscellaneous.LinearInterp(Peturbed_QZ,$K160,1,R$1),ZeroCompFreq,'PDH Calc'!$K160/365)</f>
        <v>1</v>
      </c>
      <c r="S160" s="8">
        <f ca="1">_xll.Orion.ExcelAPI.Miscellaneous.Zero2DF(_xll.Orion.ExcelAPI.Miscellaneous.LinearInterp(Peturbed_QZ,$K160,1,S$1),ZeroCompFreq,'PDH Calc'!$K160/365)</f>
        <v>1</v>
      </c>
      <c r="T160" s="8">
        <f ca="1">_xll.Orion.ExcelAPI.Miscellaneous.Zero2DF(_xll.Orion.ExcelAPI.Miscellaneous.LinearInterp(Peturbed_QZ,$K160,1,T$1),ZeroCompFreq,'PDH Calc'!$K160/365)</f>
        <v>1</v>
      </c>
      <c r="U160" s="8">
        <f ca="1">_xll.Orion.ExcelAPI.Miscellaneous.Zero2DF(_xll.Orion.ExcelAPI.Miscellaneous.LinearInterp(Peturbed_QZ,$K160,1,U$1),ZeroCompFreq,'PDH Calc'!$K160/365)</f>
        <v>1</v>
      </c>
      <c r="V160" s="8">
        <f ca="1">_xll.Orion.ExcelAPI.Miscellaneous.Zero2DF(_xll.Orion.ExcelAPI.Miscellaneous.LinearInterp(Peturbed_QZ,$K160,1,V$1),ZeroCompFreq,'PDH Calc'!$K160/365)</f>
        <v>1</v>
      </c>
      <c r="W160" s="8">
        <f ca="1">_xll.Orion.ExcelAPI.Miscellaneous.Zero2DF(_xll.Orion.ExcelAPI.Miscellaneous.LinearInterp(Peturbed_QZ,$K160,1,W$1),ZeroCompFreq,'PDH Calc'!$K160/365)</f>
        <v>1</v>
      </c>
      <c r="X160" s="8">
        <f ca="1">_xll.Orion.ExcelAPI.Miscellaneous.Zero2DF(_xll.Orion.ExcelAPI.Miscellaneous.LinearInterp(Peturbed_QZ,$K160,1,X$1),ZeroCompFreq,'PDH Calc'!$K160/365)</f>
        <v>1</v>
      </c>
      <c r="Y160" s="8">
        <f ca="1">_xll.Orion.ExcelAPI.Miscellaneous.Zero2DF(_xll.Orion.ExcelAPI.Miscellaneous.LinearInterp(Peturbed_QZ,$K160,1,Y$1),ZeroCompFreq,'PDH Calc'!$K160/365)</f>
        <v>1</v>
      </c>
      <c r="Z160" s="8">
        <f ca="1">_xll.Orion.ExcelAPI.Miscellaneous.Zero2DF(_xll.Orion.ExcelAPI.Miscellaneous.LinearInterp(Peturbed_QZ,$K160,1,Z$1),ZeroCompFreq,'PDH Calc'!$K160/365)</f>
        <v>1</v>
      </c>
      <c r="AA160" s="8">
        <f ca="1">_xll.Orion.ExcelAPI.Miscellaneous.Zero2DF(_xll.Orion.ExcelAPI.Miscellaneous.LinearInterp(Peturbed_QZ,$K160,1,AA$1),ZeroCompFreq,'PDH Calc'!$K160/365)</f>
        <v>1</v>
      </c>
      <c r="AB160" s="8">
        <f ca="1">_xll.Orion.ExcelAPI.Miscellaneous.Zero2DF(_xll.Orion.ExcelAPI.Miscellaneous.LinearInterp(Peturbed_QZ,$K160,1,AB$1),ZeroCompFreq,'PDH Calc'!$K160/365)</f>
        <v>1</v>
      </c>
      <c r="AC160" s="8">
        <f ca="1">_xll.Orion.ExcelAPI.Miscellaneous.Zero2DF(_xll.Orion.ExcelAPI.Miscellaneous.LinearInterp(Peturbed_QZ,$K160,1,AC$1),ZeroCompFreq,'PDH Calc'!$K160/365)</f>
        <v>1</v>
      </c>
      <c r="AD160" s="8">
        <f ca="1">_xll.Orion.ExcelAPI.Miscellaneous.Zero2DF(_xll.Orion.ExcelAPI.Miscellaneous.LinearInterp(Peturbed_QZ,$K160,1,AD$1),ZeroCompFreq,'PDH Calc'!$K160/365)</f>
        <v>1</v>
      </c>
      <c r="AE160" s="8">
        <f ca="1">_xll.Orion.ExcelAPI.Miscellaneous.Zero2DF(_xll.Orion.ExcelAPI.Miscellaneous.LinearInterp(Peturbed_QZ,$K160,1,AE$1),ZeroCompFreq,'PDH Calc'!$K160/365)</f>
        <v>1</v>
      </c>
      <c r="AF160" s="8">
        <f ca="1">_xll.Orion.ExcelAPI.Miscellaneous.Zero2DF(_xll.Orion.ExcelAPI.Miscellaneous.LinearInterp(Peturbed_QZ,$K160,1,AF$1),ZeroCompFreq,'PDH Calc'!$K160/365)</f>
        <v>1</v>
      </c>
      <c r="AG160" s="8">
        <f ca="1">_xll.Orion.ExcelAPI.Miscellaneous.Zero2DF(_xll.Orion.ExcelAPI.Miscellaneous.LinearInterp(Peturbed_QZ,$K160,1,AG$1),ZeroCompFreq,'PDH Calc'!$K160/365)</f>
        <v>1</v>
      </c>
      <c r="AH160" s="8">
        <f ca="1">_xll.Orion.ExcelAPI.Miscellaneous.Zero2DF(_xll.Orion.ExcelAPI.Miscellaneous.LinearInterp(Peturbed_QZ,$K160,1,AH$1),ZeroCompFreq,'PDH Calc'!$K160/365)</f>
        <v>1</v>
      </c>
      <c r="AI160" s="8">
        <f ca="1">_xll.Orion.ExcelAPI.Miscellaneous.Zero2DF(_xll.Orion.ExcelAPI.Miscellaneous.LinearInterp(Peturbed_QZ,$K160,1,AI$1),ZeroCompFreq,'PDH Calc'!$K160/365)</f>
        <v>1</v>
      </c>
      <c r="AJ160" s="8">
        <f ca="1">_xll.Orion.ExcelAPI.Miscellaneous.Zero2DF(_xll.Orion.ExcelAPI.Miscellaneous.LinearInterp(Peturbed_QZ,$K160,1,AJ$1),ZeroCompFreq,'PDH Calc'!$K160/365)</f>
        <v>1</v>
      </c>
      <c r="AK160" s="8">
        <f ca="1">_xll.Orion.ExcelAPI.Miscellaneous.Zero2DF(_xll.Orion.ExcelAPI.Miscellaneous.LinearInterp(Peturbed_QZ,$K160,1,AK$1),ZeroCompFreq,'PDH Calc'!$K160/365)</f>
        <v>1</v>
      </c>
    </row>
    <row r="161" spans="1:37">
      <c r="A161" s="4"/>
      <c r="B161" s="6"/>
      <c r="F161" s="11"/>
      <c r="G161" s="6"/>
      <c r="H161" s="20"/>
      <c r="I161" s="21"/>
      <c r="J161" s="26"/>
      <c r="K161" s="6">
        <f t="shared" ref="K161:K218" ca="1" si="9">(H161-Calc_Date)*ISNUMBER(H161)</f>
        <v>0</v>
      </c>
      <c r="L161" s="201">
        <f ca="1">_xll.Orion.ExcelAPI.Miscellaneous.Zero2DF(_xll.Orion.ExcelAPI.Miscellaneous.LinearInterp(Peturbed_QZ,$K161,1,L$1),ZeroCompFreq,'PDH Calc'!$K161/365)</f>
        <v>1</v>
      </c>
      <c r="M161" s="8">
        <f ca="1">_xll.Orion.ExcelAPI.Miscellaneous.Zero2DF(_xll.Orion.ExcelAPI.Miscellaneous.LinearInterp(Peturbed_QZ,$K161,1,M$1),ZeroCompFreq,'PDH Calc'!$K161/365)</f>
        <v>1</v>
      </c>
      <c r="N161" s="8">
        <f ca="1">_xll.Orion.ExcelAPI.Miscellaneous.Zero2DF(_xll.Orion.ExcelAPI.Miscellaneous.LinearInterp(Peturbed_QZ,$K161,1,N$1),ZeroCompFreq,'PDH Calc'!$K161/365)</f>
        <v>1</v>
      </c>
      <c r="O161" s="8">
        <f ca="1">_xll.Orion.ExcelAPI.Miscellaneous.Zero2DF(_xll.Orion.ExcelAPI.Miscellaneous.LinearInterp(Peturbed_QZ,$K161,1,O$1),ZeroCompFreq,'PDH Calc'!$K161/365)</f>
        <v>1</v>
      </c>
      <c r="P161" s="8">
        <f ca="1">_xll.Orion.ExcelAPI.Miscellaneous.Zero2DF(_xll.Orion.ExcelAPI.Miscellaneous.LinearInterp(Peturbed_QZ,$K161,1,P$1),ZeroCompFreq,'PDH Calc'!$K161/365)</f>
        <v>1</v>
      </c>
      <c r="Q161" s="8">
        <f ca="1">_xll.Orion.ExcelAPI.Miscellaneous.Zero2DF(_xll.Orion.ExcelAPI.Miscellaneous.LinearInterp(Peturbed_QZ,$K161,1,Q$1),ZeroCompFreq,'PDH Calc'!$K161/365)</f>
        <v>1</v>
      </c>
      <c r="R161" s="8">
        <f ca="1">_xll.Orion.ExcelAPI.Miscellaneous.Zero2DF(_xll.Orion.ExcelAPI.Miscellaneous.LinearInterp(Peturbed_QZ,$K161,1,R$1),ZeroCompFreq,'PDH Calc'!$K161/365)</f>
        <v>1</v>
      </c>
      <c r="S161" s="8">
        <f ca="1">_xll.Orion.ExcelAPI.Miscellaneous.Zero2DF(_xll.Orion.ExcelAPI.Miscellaneous.LinearInterp(Peturbed_QZ,$K161,1,S$1),ZeroCompFreq,'PDH Calc'!$K161/365)</f>
        <v>1</v>
      </c>
      <c r="T161" s="8">
        <f ca="1">_xll.Orion.ExcelAPI.Miscellaneous.Zero2DF(_xll.Orion.ExcelAPI.Miscellaneous.LinearInterp(Peturbed_QZ,$K161,1,T$1),ZeroCompFreq,'PDH Calc'!$K161/365)</f>
        <v>1</v>
      </c>
      <c r="U161" s="8">
        <f ca="1">_xll.Orion.ExcelAPI.Miscellaneous.Zero2DF(_xll.Orion.ExcelAPI.Miscellaneous.LinearInterp(Peturbed_QZ,$K161,1,U$1),ZeroCompFreq,'PDH Calc'!$K161/365)</f>
        <v>1</v>
      </c>
      <c r="V161" s="8">
        <f ca="1">_xll.Orion.ExcelAPI.Miscellaneous.Zero2DF(_xll.Orion.ExcelAPI.Miscellaneous.LinearInterp(Peturbed_QZ,$K161,1,V$1),ZeroCompFreq,'PDH Calc'!$K161/365)</f>
        <v>1</v>
      </c>
      <c r="W161" s="8">
        <f ca="1">_xll.Orion.ExcelAPI.Miscellaneous.Zero2DF(_xll.Orion.ExcelAPI.Miscellaneous.LinearInterp(Peturbed_QZ,$K161,1,W$1),ZeroCompFreq,'PDH Calc'!$K161/365)</f>
        <v>1</v>
      </c>
      <c r="X161" s="8">
        <f ca="1">_xll.Orion.ExcelAPI.Miscellaneous.Zero2DF(_xll.Orion.ExcelAPI.Miscellaneous.LinearInterp(Peturbed_QZ,$K161,1,X$1),ZeroCompFreq,'PDH Calc'!$K161/365)</f>
        <v>1</v>
      </c>
      <c r="Y161" s="8">
        <f ca="1">_xll.Orion.ExcelAPI.Miscellaneous.Zero2DF(_xll.Orion.ExcelAPI.Miscellaneous.LinearInterp(Peturbed_QZ,$K161,1,Y$1),ZeroCompFreq,'PDH Calc'!$K161/365)</f>
        <v>1</v>
      </c>
      <c r="Z161" s="8">
        <f ca="1">_xll.Orion.ExcelAPI.Miscellaneous.Zero2DF(_xll.Orion.ExcelAPI.Miscellaneous.LinearInterp(Peturbed_QZ,$K161,1,Z$1),ZeroCompFreq,'PDH Calc'!$K161/365)</f>
        <v>1</v>
      </c>
      <c r="AA161" s="8">
        <f ca="1">_xll.Orion.ExcelAPI.Miscellaneous.Zero2DF(_xll.Orion.ExcelAPI.Miscellaneous.LinearInterp(Peturbed_QZ,$K161,1,AA$1),ZeroCompFreq,'PDH Calc'!$K161/365)</f>
        <v>1</v>
      </c>
      <c r="AB161" s="8">
        <f ca="1">_xll.Orion.ExcelAPI.Miscellaneous.Zero2DF(_xll.Orion.ExcelAPI.Miscellaneous.LinearInterp(Peturbed_QZ,$K161,1,AB$1),ZeroCompFreq,'PDH Calc'!$K161/365)</f>
        <v>1</v>
      </c>
      <c r="AC161" s="8">
        <f ca="1">_xll.Orion.ExcelAPI.Miscellaneous.Zero2DF(_xll.Orion.ExcelAPI.Miscellaneous.LinearInterp(Peturbed_QZ,$K161,1,AC$1),ZeroCompFreq,'PDH Calc'!$K161/365)</f>
        <v>1</v>
      </c>
      <c r="AD161" s="8">
        <f ca="1">_xll.Orion.ExcelAPI.Miscellaneous.Zero2DF(_xll.Orion.ExcelAPI.Miscellaneous.LinearInterp(Peturbed_QZ,$K161,1,AD$1),ZeroCompFreq,'PDH Calc'!$K161/365)</f>
        <v>1</v>
      </c>
      <c r="AE161" s="8">
        <f ca="1">_xll.Orion.ExcelAPI.Miscellaneous.Zero2DF(_xll.Orion.ExcelAPI.Miscellaneous.LinearInterp(Peturbed_QZ,$K161,1,AE$1),ZeroCompFreq,'PDH Calc'!$K161/365)</f>
        <v>1</v>
      </c>
      <c r="AF161" s="8">
        <f ca="1">_xll.Orion.ExcelAPI.Miscellaneous.Zero2DF(_xll.Orion.ExcelAPI.Miscellaneous.LinearInterp(Peturbed_QZ,$K161,1,AF$1),ZeroCompFreq,'PDH Calc'!$K161/365)</f>
        <v>1</v>
      </c>
      <c r="AG161" s="8">
        <f ca="1">_xll.Orion.ExcelAPI.Miscellaneous.Zero2DF(_xll.Orion.ExcelAPI.Miscellaneous.LinearInterp(Peturbed_QZ,$K161,1,AG$1),ZeroCompFreq,'PDH Calc'!$K161/365)</f>
        <v>1</v>
      </c>
      <c r="AH161" s="8">
        <f ca="1">_xll.Orion.ExcelAPI.Miscellaneous.Zero2DF(_xll.Orion.ExcelAPI.Miscellaneous.LinearInterp(Peturbed_QZ,$K161,1,AH$1),ZeroCompFreq,'PDH Calc'!$K161/365)</f>
        <v>1</v>
      </c>
      <c r="AI161" s="8">
        <f ca="1">_xll.Orion.ExcelAPI.Miscellaneous.Zero2DF(_xll.Orion.ExcelAPI.Miscellaneous.LinearInterp(Peturbed_QZ,$K161,1,AI$1),ZeroCompFreq,'PDH Calc'!$K161/365)</f>
        <v>1</v>
      </c>
      <c r="AJ161" s="8">
        <f ca="1">_xll.Orion.ExcelAPI.Miscellaneous.Zero2DF(_xll.Orion.ExcelAPI.Miscellaneous.LinearInterp(Peturbed_QZ,$K161,1,AJ$1),ZeroCompFreq,'PDH Calc'!$K161/365)</f>
        <v>1</v>
      </c>
      <c r="AK161" s="8">
        <f ca="1">_xll.Orion.ExcelAPI.Miscellaneous.Zero2DF(_xll.Orion.ExcelAPI.Miscellaneous.LinearInterp(Peturbed_QZ,$K161,1,AK$1),ZeroCompFreq,'PDH Calc'!$K161/365)</f>
        <v>1</v>
      </c>
    </row>
    <row r="162" spans="1:37">
      <c r="A162" s="4"/>
      <c r="B162" s="6"/>
      <c r="F162" s="11"/>
      <c r="G162" s="6"/>
      <c r="H162" s="20"/>
      <c r="I162" s="21"/>
      <c r="J162" s="26"/>
      <c r="K162" s="6">
        <f t="shared" ca="1" si="9"/>
        <v>0</v>
      </c>
      <c r="L162" s="201">
        <f ca="1">_xll.Orion.ExcelAPI.Miscellaneous.Zero2DF(_xll.Orion.ExcelAPI.Miscellaneous.LinearInterp(Peturbed_QZ,$K162,1,L$1),ZeroCompFreq,'PDH Calc'!$K162/365)</f>
        <v>1</v>
      </c>
      <c r="M162" s="8">
        <f ca="1">_xll.Orion.ExcelAPI.Miscellaneous.Zero2DF(_xll.Orion.ExcelAPI.Miscellaneous.LinearInterp(Peturbed_QZ,$K162,1,M$1),ZeroCompFreq,'PDH Calc'!$K162/365)</f>
        <v>1</v>
      </c>
      <c r="N162" s="8">
        <f ca="1">_xll.Orion.ExcelAPI.Miscellaneous.Zero2DF(_xll.Orion.ExcelAPI.Miscellaneous.LinearInterp(Peturbed_QZ,$K162,1,N$1),ZeroCompFreq,'PDH Calc'!$K162/365)</f>
        <v>1</v>
      </c>
      <c r="O162" s="8">
        <f ca="1">_xll.Orion.ExcelAPI.Miscellaneous.Zero2DF(_xll.Orion.ExcelAPI.Miscellaneous.LinearInterp(Peturbed_QZ,$K162,1,O$1),ZeroCompFreq,'PDH Calc'!$K162/365)</f>
        <v>1</v>
      </c>
      <c r="P162" s="8">
        <f ca="1">_xll.Orion.ExcelAPI.Miscellaneous.Zero2DF(_xll.Orion.ExcelAPI.Miscellaneous.LinearInterp(Peturbed_QZ,$K162,1,P$1),ZeroCompFreq,'PDH Calc'!$K162/365)</f>
        <v>1</v>
      </c>
      <c r="Q162" s="8">
        <f ca="1">_xll.Orion.ExcelAPI.Miscellaneous.Zero2DF(_xll.Orion.ExcelAPI.Miscellaneous.LinearInterp(Peturbed_QZ,$K162,1,Q$1),ZeroCompFreq,'PDH Calc'!$K162/365)</f>
        <v>1</v>
      </c>
      <c r="R162" s="8">
        <f ca="1">_xll.Orion.ExcelAPI.Miscellaneous.Zero2DF(_xll.Orion.ExcelAPI.Miscellaneous.LinearInterp(Peturbed_QZ,$K162,1,R$1),ZeroCompFreq,'PDH Calc'!$K162/365)</f>
        <v>1</v>
      </c>
      <c r="S162" s="8">
        <f ca="1">_xll.Orion.ExcelAPI.Miscellaneous.Zero2DF(_xll.Orion.ExcelAPI.Miscellaneous.LinearInterp(Peturbed_QZ,$K162,1,S$1),ZeroCompFreq,'PDH Calc'!$K162/365)</f>
        <v>1</v>
      </c>
      <c r="T162" s="8">
        <f ca="1">_xll.Orion.ExcelAPI.Miscellaneous.Zero2DF(_xll.Orion.ExcelAPI.Miscellaneous.LinearInterp(Peturbed_QZ,$K162,1,T$1),ZeroCompFreq,'PDH Calc'!$K162/365)</f>
        <v>1</v>
      </c>
      <c r="U162" s="8">
        <f ca="1">_xll.Orion.ExcelAPI.Miscellaneous.Zero2DF(_xll.Orion.ExcelAPI.Miscellaneous.LinearInterp(Peturbed_QZ,$K162,1,U$1),ZeroCompFreq,'PDH Calc'!$K162/365)</f>
        <v>1</v>
      </c>
      <c r="V162" s="8">
        <f ca="1">_xll.Orion.ExcelAPI.Miscellaneous.Zero2DF(_xll.Orion.ExcelAPI.Miscellaneous.LinearInterp(Peturbed_QZ,$K162,1,V$1),ZeroCompFreq,'PDH Calc'!$K162/365)</f>
        <v>1</v>
      </c>
      <c r="W162" s="8">
        <f ca="1">_xll.Orion.ExcelAPI.Miscellaneous.Zero2DF(_xll.Orion.ExcelAPI.Miscellaneous.LinearInterp(Peturbed_QZ,$K162,1,W$1),ZeroCompFreq,'PDH Calc'!$K162/365)</f>
        <v>1</v>
      </c>
      <c r="X162" s="8">
        <f ca="1">_xll.Orion.ExcelAPI.Miscellaneous.Zero2DF(_xll.Orion.ExcelAPI.Miscellaneous.LinearInterp(Peturbed_QZ,$K162,1,X$1),ZeroCompFreq,'PDH Calc'!$K162/365)</f>
        <v>1</v>
      </c>
      <c r="Y162" s="8">
        <f ca="1">_xll.Orion.ExcelAPI.Miscellaneous.Zero2DF(_xll.Orion.ExcelAPI.Miscellaneous.LinearInterp(Peturbed_QZ,$K162,1,Y$1),ZeroCompFreq,'PDH Calc'!$K162/365)</f>
        <v>1</v>
      </c>
      <c r="Z162" s="8">
        <f ca="1">_xll.Orion.ExcelAPI.Miscellaneous.Zero2DF(_xll.Orion.ExcelAPI.Miscellaneous.LinearInterp(Peturbed_QZ,$K162,1,Z$1),ZeroCompFreq,'PDH Calc'!$K162/365)</f>
        <v>1</v>
      </c>
      <c r="AA162" s="8">
        <f ca="1">_xll.Orion.ExcelAPI.Miscellaneous.Zero2DF(_xll.Orion.ExcelAPI.Miscellaneous.LinearInterp(Peturbed_QZ,$K162,1,AA$1),ZeroCompFreq,'PDH Calc'!$K162/365)</f>
        <v>1</v>
      </c>
      <c r="AB162" s="8">
        <f ca="1">_xll.Orion.ExcelAPI.Miscellaneous.Zero2DF(_xll.Orion.ExcelAPI.Miscellaneous.LinearInterp(Peturbed_QZ,$K162,1,AB$1),ZeroCompFreq,'PDH Calc'!$K162/365)</f>
        <v>1</v>
      </c>
      <c r="AC162" s="8">
        <f ca="1">_xll.Orion.ExcelAPI.Miscellaneous.Zero2DF(_xll.Orion.ExcelAPI.Miscellaneous.LinearInterp(Peturbed_QZ,$K162,1,AC$1),ZeroCompFreq,'PDH Calc'!$K162/365)</f>
        <v>1</v>
      </c>
      <c r="AD162" s="8">
        <f ca="1">_xll.Orion.ExcelAPI.Miscellaneous.Zero2DF(_xll.Orion.ExcelAPI.Miscellaneous.LinearInterp(Peturbed_QZ,$K162,1,AD$1),ZeroCompFreq,'PDH Calc'!$K162/365)</f>
        <v>1</v>
      </c>
      <c r="AE162" s="8">
        <f ca="1">_xll.Orion.ExcelAPI.Miscellaneous.Zero2DF(_xll.Orion.ExcelAPI.Miscellaneous.LinearInterp(Peturbed_QZ,$K162,1,AE$1),ZeroCompFreq,'PDH Calc'!$K162/365)</f>
        <v>1</v>
      </c>
      <c r="AF162" s="8">
        <f ca="1">_xll.Orion.ExcelAPI.Miscellaneous.Zero2DF(_xll.Orion.ExcelAPI.Miscellaneous.LinearInterp(Peturbed_QZ,$K162,1,AF$1),ZeroCompFreq,'PDH Calc'!$K162/365)</f>
        <v>1</v>
      </c>
      <c r="AG162" s="8">
        <f ca="1">_xll.Orion.ExcelAPI.Miscellaneous.Zero2DF(_xll.Orion.ExcelAPI.Miscellaneous.LinearInterp(Peturbed_QZ,$K162,1,AG$1),ZeroCompFreq,'PDH Calc'!$K162/365)</f>
        <v>1</v>
      </c>
      <c r="AH162" s="8">
        <f ca="1">_xll.Orion.ExcelAPI.Miscellaneous.Zero2DF(_xll.Orion.ExcelAPI.Miscellaneous.LinearInterp(Peturbed_QZ,$K162,1,AH$1),ZeroCompFreq,'PDH Calc'!$K162/365)</f>
        <v>1</v>
      </c>
      <c r="AI162" s="8">
        <f ca="1">_xll.Orion.ExcelAPI.Miscellaneous.Zero2DF(_xll.Orion.ExcelAPI.Miscellaneous.LinearInterp(Peturbed_QZ,$K162,1,AI$1),ZeroCompFreq,'PDH Calc'!$K162/365)</f>
        <v>1</v>
      </c>
      <c r="AJ162" s="8">
        <f ca="1">_xll.Orion.ExcelAPI.Miscellaneous.Zero2DF(_xll.Orion.ExcelAPI.Miscellaneous.LinearInterp(Peturbed_QZ,$K162,1,AJ$1),ZeroCompFreq,'PDH Calc'!$K162/365)</f>
        <v>1</v>
      </c>
      <c r="AK162" s="8">
        <f ca="1">_xll.Orion.ExcelAPI.Miscellaneous.Zero2DF(_xll.Orion.ExcelAPI.Miscellaneous.LinearInterp(Peturbed_QZ,$K162,1,AK$1),ZeroCompFreq,'PDH Calc'!$K162/365)</f>
        <v>1</v>
      </c>
    </row>
    <row r="163" spans="1:37">
      <c r="A163" s="4"/>
      <c r="B163" s="6"/>
      <c r="F163" s="11"/>
      <c r="G163" s="6"/>
      <c r="H163" s="20"/>
      <c r="I163" s="21"/>
      <c r="J163" s="26"/>
      <c r="K163" s="6">
        <f t="shared" ca="1" si="9"/>
        <v>0</v>
      </c>
      <c r="L163" s="201">
        <f ca="1">_xll.Orion.ExcelAPI.Miscellaneous.Zero2DF(_xll.Orion.ExcelAPI.Miscellaneous.LinearInterp(Peturbed_QZ,$K163,1,L$1),ZeroCompFreq,'PDH Calc'!$K163/365)</f>
        <v>1</v>
      </c>
      <c r="M163" s="8">
        <f ca="1">_xll.Orion.ExcelAPI.Miscellaneous.Zero2DF(_xll.Orion.ExcelAPI.Miscellaneous.LinearInterp(Peturbed_QZ,$K163,1,M$1),ZeroCompFreq,'PDH Calc'!$K163/365)</f>
        <v>1</v>
      </c>
      <c r="N163" s="8">
        <f ca="1">_xll.Orion.ExcelAPI.Miscellaneous.Zero2DF(_xll.Orion.ExcelAPI.Miscellaneous.LinearInterp(Peturbed_QZ,$K163,1,N$1),ZeroCompFreq,'PDH Calc'!$K163/365)</f>
        <v>1</v>
      </c>
      <c r="O163" s="8">
        <f ca="1">_xll.Orion.ExcelAPI.Miscellaneous.Zero2DF(_xll.Orion.ExcelAPI.Miscellaneous.LinearInterp(Peturbed_QZ,$K163,1,O$1),ZeroCompFreq,'PDH Calc'!$K163/365)</f>
        <v>1</v>
      </c>
      <c r="P163" s="8">
        <f ca="1">_xll.Orion.ExcelAPI.Miscellaneous.Zero2DF(_xll.Orion.ExcelAPI.Miscellaneous.LinearInterp(Peturbed_QZ,$K163,1,P$1),ZeroCompFreq,'PDH Calc'!$K163/365)</f>
        <v>1</v>
      </c>
      <c r="Q163" s="8">
        <f ca="1">_xll.Orion.ExcelAPI.Miscellaneous.Zero2DF(_xll.Orion.ExcelAPI.Miscellaneous.LinearInterp(Peturbed_QZ,$K163,1,Q$1),ZeroCompFreq,'PDH Calc'!$K163/365)</f>
        <v>1</v>
      </c>
      <c r="R163" s="8">
        <f ca="1">_xll.Orion.ExcelAPI.Miscellaneous.Zero2DF(_xll.Orion.ExcelAPI.Miscellaneous.LinearInterp(Peturbed_QZ,$K163,1,R$1),ZeroCompFreq,'PDH Calc'!$K163/365)</f>
        <v>1</v>
      </c>
      <c r="S163" s="8">
        <f ca="1">_xll.Orion.ExcelAPI.Miscellaneous.Zero2DF(_xll.Orion.ExcelAPI.Miscellaneous.LinearInterp(Peturbed_QZ,$K163,1,S$1),ZeroCompFreq,'PDH Calc'!$K163/365)</f>
        <v>1</v>
      </c>
      <c r="T163" s="8">
        <f ca="1">_xll.Orion.ExcelAPI.Miscellaneous.Zero2DF(_xll.Orion.ExcelAPI.Miscellaneous.LinearInterp(Peturbed_QZ,$K163,1,T$1),ZeroCompFreq,'PDH Calc'!$K163/365)</f>
        <v>1</v>
      </c>
      <c r="U163" s="8">
        <f ca="1">_xll.Orion.ExcelAPI.Miscellaneous.Zero2DF(_xll.Orion.ExcelAPI.Miscellaneous.LinearInterp(Peturbed_QZ,$K163,1,U$1),ZeroCompFreq,'PDH Calc'!$K163/365)</f>
        <v>1</v>
      </c>
      <c r="V163" s="8">
        <f ca="1">_xll.Orion.ExcelAPI.Miscellaneous.Zero2DF(_xll.Orion.ExcelAPI.Miscellaneous.LinearInterp(Peturbed_QZ,$K163,1,V$1),ZeroCompFreq,'PDH Calc'!$K163/365)</f>
        <v>1</v>
      </c>
      <c r="W163" s="8">
        <f ca="1">_xll.Orion.ExcelAPI.Miscellaneous.Zero2DF(_xll.Orion.ExcelAPI.Miscellaneous.LinearInterp(Peturbed_QZ,$K163,1,W$1),ZeroCompFreq,'PDH Calc'!$K163/365)</f>
        <v>1</v>
      </c>
      <c r="X163" s="8">
        <f ca="1">_xll.Orion.ExcelAPI.Miscellaneous.Zero2DF(_xll.Orion.ExcelAPI.Miscellaneous.LinearInterp(Peturbed_QZ,$K163,1,X$1),ZeroCompFreq,'PDH Calc'!$K163/365)</f>
        <v>1</v>
      </c>
      <c r="Y163" s="8">
        <f ca="1">_xll.Orion.ExcelAPI.Miscellaneous.Zero2DF(_xll.Orion.ExcelAPI.Miscellaneous.LinearInterp(Peturbed_QZ,$K163,1,Y$1),ZeroCompFreq,'PDH Calc'!$K163/365)</f>
        <v>1</v>
      </c>
      <c r="Z163" s="8">
        <f ca="1">_xll.Orion.ExcelAPI.Miscellaneous.Zero2DF(_xll.Orion.ExcelAPI.Miscellaneous.LinearInterp(Peturbed_QZ,$K163,1,Z$1),ZeroCompFreq,'PDH Calc'!$K163/365)</f>
        <v>1</v>
      </c>
      <c r="AA163" s="8">
        <f ca="1">_xll.Orion.ExcelAPI.Miscellaneous.Zero2DF(_xll.Orion.ExcelAPI.Miscellaneous.LinearInterp(Peturbed_QZ,$K163,1,AA$1),ZeroCompFreq,'PDH Calc'!$K163/365)</f>
        <v>1</v>
      </c>
      <c r="AB163" s="8">
        <f ca="1">_xll.Orion.ExcelAPI.Miscellaneous.Zero2DF(_xll.Orion.ExcelAPI.Miscellaneous.LinearInterp(Peturbed_QZ,$K163,1,AB$1),ZeroCompFreq,'PDH Calc'!$K163/365)</f>
        <v>1</v>
      </c>
      <c r="AC163" s="8">
        <f ca="1">_xll.Orion.ExcelAPI.Miscellaneous.Zero2DF(_xll.Orion.ExcelAPI.Miscellaneous.LinearInterp(Peturbed_QZ,$K163,1,AC$1),ZeroCompFreq,'PDH Calc'!$K163/365)</f>
        <v>1</v>
      </c>
      <c r="AD163" s="8">
        <f ca="1">_xll.Orion.ExcelAPI.Miscellaneous.Zero2DF(_xll.Orion.ExcelAPI.Miscellaneous.LinearInterp(Peturbed_QZ,$K163,1,AD$1),ZeroCompFreq,'PDH Calc'!$K163/365)</f>
        <v>1</v>
      </c>
      <c r="AE163" s="8">
        <f ca="1">_xll.Orion.ExcelAPI.Miscellaneous.Zero2DF(_xll.Orion.ExcelAPI.Miscellaneous.LinearInterp(Peturbed_QZ,$K163,1,AE$1),ZeroCompFreq,'PDH Calc'!$K163/365)</f>
        <v>1</v>
      </c>
      <c r="AF163" s="8">
        <f ca="1">_xll.Orion.ExcelAPI.Miscellaneous.Zero2DF(_xll.Orion.ExcelAPI.Miscellaneous.LinearInterp(Peturbed_QZ,$K163,1,AF$1),ZeroCompFreq,'PDH Calc'!$K163/365)</f>
        <v>1</v>
      </c>
      <c r="AG163" s="8">
        <f ca="1">_xll.Orion.ExcelAPI.Miscellaneous.Zero2DF(_xll.Orion.ExcelAPI.Miscellaneous.LinearInterp(Peturbed_QZ,$K163,1,AG$1),ZeroCompFreq,'PDH Calc'!$K163/365)</f>
        <v>1</v>
      </c>
      <c r="AH163" s="8">
        <f ca="1">_xll.Orion.ExcelAPI.Miscellaneous.Zero2DF(_xll.Orion.ExcelAPI.Miscellaneous.LinearInterp(Peturbed_QZ,$K163,1,AH$1),ZeroCompFreq,'PDH Calc'!$K163/365)</f>
        <v>1</v>
      </c>
      <c r="AI163" s="8">
        <f ca="1">_xll.Orion.ExcelAPI.Miscellaneous.Zero2DF(_xll.Orion.ExcelAPI.Miscellaneous.LinearInterp(Peturbed_QZ,$K163,1,AI$1),ZeroCompFreq,'PDH Calc'!$K163/365)</f>
        <v>1</v>
      </c>
      <c r="AJ163" s="8">
        <f ca="1">_xll.Orion.ExcelAPI.Miscellaneous.Zero2DF(_xll.Orion.ExcelAPI.Miscellaneous.LinearInterp(Peturbed_QZ,$K163,1,AJ$1),ZeroCompFreq,'PDH Calc'!$K163/365)</f>
        <v>1</v>
      </c>
      <c r="AK163" s="8">
        <f ca="1">_xll.Orion.ExcelAPI.Miscellaneous.Zero2DF(_xll.Orion.ExcelAPI.Miscellaneous.LinearInterp(Peturbed_QZ,$K163,1,AK$1),ZeroCompFreq,'PDH Calc'!$K163/365)</f>
        <v>1</v>
      </c>
    </row>
    <row r="164" spans="1:37">
      <c r="A164" s="4"/>
      <c r="B164" s="6"/>
      <c r="F164" s="11"/>
      <c r="G164" s="6"/>
      <c r="H164" s="20"/>
      <c r="I164" s="21"/>
      <c r="J164" s="26"/>
      <c r="K164" s="6">
        <f t="shared" ca="1" si="9"/>
        <v>0</v>
      </c>
      <c r="L164" s="201">
        <f ca="1">_xll.Orion.ExcelAPI.Miscellaneous.Zero2DF(_xll.Orion.ExcelAPI.Miscellaneous.LinearInterp(Peturbed_QZ,$K164,1,L$1),ZeroCompFreq,'PDH Calc'!$K164/365)</f>
        <v>1</v>
      </c>
      <c r="M164" s="8">
        <f ca="1">_xll.Orion.ExcelAPI.Miscellaneous.Zero2DF(_xll.Orion.ExcelAPI.Miscellaneous.LinearInterp(Peturbed_QZ,$K164,1,M$1),ZeroCompFreq,'PDH Calc'!$K164/365)</f>
        <v>1</v>
      </c>
      <c r="N164" s="8">
        <f ca="1">_xll.Orion.ExcelAPI.Miscellaneous.Zero2DF(_xll.Orion.ExcelAPI.Miscellaneous.LinearInterp(Peturbed_QZ,$K164,1,N$1),ZeroCompFreq,'PDH Calc'!$K164/365)</f>
        <v>1</v>
      </c>
      <c r="O164" s="8">
        <f ca="1">_xll.Orion.ExcelAPI.Miscellaneous.Zero2DF(_xll.Orion.ExcelAPI.Miscellaneous.LinearInterp(Peturbed_QZ,$K164,1,O$1),ZeroCompFreq,'PDH Calc'!$K164/365)</f>
        <v>1</v>
      </c>
      <c r="P164" s="8">
        <f ca="1">_xll.Orion.ExcelAPI.Miscellaneous.Zero2DF(_xll.Orion.ExcelAPI.Miscellaneous.LinearInterp(Peturbed_QZ,$K164,1,P$1),ZeroCompFreq,'PDH Calc'!$K164/365)</f>
        <v>1</v>
      </c>
      <c r="Q164" s="8">
        <f ca="1">_xll.Orion.ExcelAPI.Miscellaneous.Zero2DF(_xll.Orion.ExcelAPI.Miscellaneous.LinearInterp(Peturbed_QZ,$K164,1,Q$1),ZeroCompFreq,'PDH Calc'!$K164/365)</f>
        <v>1</v>
      </c>
      <c r="R164" s="8">
        <f ca="1">_xll.Orion.ExcelAPI.Miscellaneous.Zero2DF(_xll.Orion.ExcelAPI.Miscellaneous.LinearInterp(Peturbed_QZ,$K164,1,R$1),ZeroCompFreq,'PDH Calc'!$K164/365)</f>
        <v>1</v>
      </c>
      <c r="S164" s="8">
        <f ca="1">_xll.Orion.ExcelAPI.Miscellaneous.Zero2DF(_xll.Orion.ExcelAPI.Miscellaneous.LinearInterp(Peturbed_QZ,$K164,1,S$1),ZeroCompFreq,'PDH Calc'!$K164/365)</f>
        <v>1</v>
      </c>
      <c r="T164" s="8">
        <f ca="1">_xll.Orion.ExcelAPI.Miscellaneous.Zero2DF(_xll.Orion.ExcelAPI.Miscellaneous.LinearInterp(Peturbed_QZ,$K164,1,T$1),ZeroCompFreq,'PDH Calc'!$K164/365)</f>
        <v>1</v>
      </c>
      <c r="U164" s="8">
        <f ca="1">_xll.Orion.ExcelAPI.Miscellaneous.Zero2DF(_xll.Orion.ExcelAPI.Miscellaneous.LinearInterp(Peturbed_QZ,$K164,1,U$1),ZeroCompFreq,'PDH Calc'!$K164/365)</f>
        <v>1</v>
      </c>
      <c r="V164" s="8">
        <f ca="1">_xll.Orion.ExcelAPI.Miscellaneous.Zero2DF(_xll.Orion.ExcelAPI.Miscellaneous.LinearInterp(Peturbed_QZ,$K164,1,V$1),ZeroCompFreq,'PDH Calc'!$K164/365)</f>
        <v>1</v>
      </c>
      <c r="W164" s="8">
        <f ca="1">_xll.Orion.ExcelAPI.Miscellaneous.Zero2DF(_xll.Orion.ExcelAPI.Miscellaneous.LinearInterp(Peturbed_QZ,$K164,1,W$1),ZeroCompFreq,'PDH Calc'!$K164/365)</f>
        <v>1</v>
      </c>
      <c r="X164" s="8">
        <f ca="1">_xll.Orion.ExcelAPI.Miscellaneous.Zero2DF(_xll.Orion.ExcelAPI.Miscellaneous.LinearInterp(Peturbed_QZ,$K164,1,X$1),ZeroCompFreq,'PDH Calc'!$K164/365)</f>
        <v>1</v>
      </c>
      <c r="Y164" s="8">
        <f ca="1">_xll.Orion.ExcelAPI.Miscellaneous.Zero2DF(_xll.Orion.ExcelAPI.Miscellaneous.LinearInterp(Peturbed_QZ,$K164,1,Y$1),ZeroCompFreq,'PDH Calc'!$K164/365)</f>
        <v>1</v>
      </c>
      <c r="Z164" s="8">
        <f ca="1">_xll.Orion.ExcelAPI.Miscellaneous.Zero2DF(_xll.Orion.ExcelAPI.Miscellaneous.LinearInterp(Peturbed_QZ,$K164,1,Z$1),ZeroCompFreq,'PDH Calc'!$K164/365)</f>
        <v>1</v>
      </c>
      <c r="AA164" s="8">
        <f ca="1">_xll.Orion.ExcelAPI.Miscellaneous.Zero2DF(_xll.Orion.ExcelAPI.Miscellaneous.LinearInterp(Peturbed_QZ,$K164,1,AA$1),ZeroCompFreq,'PDH Calc'!$K164/365)</f>
        <v>1</v>
      </c>
      <c r="AB164" s="8">
        <f ca="1">_xll.Orion.ExcelAPI.Miscellaneous.Zero2DF(_xll.Orion.ExcelAPI.Miscellaneous.LinearInterp(Peturbed_QZ,$K164,1,AB$1),ZeroCompFreq,'PDH Calc'!$K164/365)</f>
        <v>1</v>
      </c>
      <c r="AC164" s="8">
        <f ca="1">_xll.Orion.ExcelAPI.Miscellaneous.Zero2DF(_xll.Orion.ExcelAPI.Miscellaneous.LinearInterp(Peturbed_QZ,$K164,1,AC$1),ZeroCompFreq,'PDH Calc'!$K164/365)</f>
        <v>1</v>
      </c>
      <c r="AD164" s="8">
        <f ca="1">_xll.Orion.ExcelAPI.Miscellaneous.Zero2DF(_xll.Orion.ExcelAPI.Miscellaneous.LinearInterp(Peturbed_QZ,$K164,1,AD$1),ZeroCompFreq,'PDH Calc'!$K164/365)</f>
        <v>1</v>
      </c>
      <c r="AE164" s="8">
        <f ca="1">_xll.Orion.ExcelAPI.Miscellaneous.Zero2DF(_xll.Orion.ExcelAPI.Miscellaneous.LinearInterp(Peturbed_QZ,$K164,1,AE$1),ZeroCompFreq,'PDH Calc'!$K164/365)</f>
        <v>1</v>
      </c>
      <c r="AF164" s="8">
        <f ca="1">_xll.Orion.ExcelAPI.Miscellaneous.Zero2DF(_xll.Orion.ExcelAPI.Miscellaneous.LinearInterp(Peturbed_QZ,$K164,1,AF$1),ZeroCompFreq,'PDH Calc'!$K164/365)</f>
        <v>1</v>
      </c>
      <c r="AG164" s="8">
        <f ca="1">_xll.Orion.ExcelAPI.Miscellaneous.Zero2DF(_xll.Orion.ExcelAPI.Miscellaneous.LinearInterp(Peturbed_QZ,$K164,1,AG$1),ZeroCompFreq,'PDH Calc'!$K164/365)</f>
        <v>1</v>
      </c>
      <c r="AH164" s="8">
        <f ca="1">_xll.Orion.ExcelAPI.Miscellaneous.Zero2DF(_xll.Orion.ExcelAPI.Miscellaneous.LinearInterp(Peturbed_QZ,$K164,1,AH$1),ZeroCompFreq,'PDH Calc'!$K164/365)</f>
        <v>1</v>
      </c>
      <c r="AI164" s="8">
        <f ca="1">_xll.Orion.ExcelAPI.Miscellaneous.Zero2DF(_xll.Orion.ExcelAPI.Miscellaneous.LinearInterp(Peturbed_QZ,$K164,1,AI$1),ZeroCompFreq,'PDH Calc'!$K164/365)</f>
        <v>1</v>
      </c>
      <c r="AJ164" s="8">
        <f ca="1">_xll.Orion.ExcelAPI.Miscellaneous.Zero2DF(_xll.Orion.ExcelAPI.Miscellaneous.LinearInterp(Peturbed_QZ,$K164,1,AJ$1),ZeroCompFreq,'PDH Calc'!$K164/365)</f>
        <v>1</v>
      </c>
      <c r="AK164" s="8">
        <f ca="1">_xll.Orion.ExcelAPI.Miscellaneous.Zero2DF(_xll.Orion.ExcelAPI.Miscellaneous.LinearInterp(Peturbed_QZ,$K164,1,AK$1),ZeroCompFreq,'PDH Calc'!$K164/365)</f>
        <v>1</v>
      </c>
    </row>
    <row r="165" spans="1:37">
      <c r="A165" s="4"/>
      <c r="B165" s="6"/>
      <c r="F165" s="11"/>
      <c r="G165" s="6"/>
      <c r="H165" s="20"/>
      <c r="I165" s="21"/>
      <c r="J165" s="26"/>
      <c r="K165" s="6">
        <f t="shared" ca="1" si="9"/>
        <v>0</v>
      </c>
      <c r="L165" s="201">
        <f ca="1">_xll.Orion.ExcelAPI.Miscellaneous.Zero2DF(_xll.Orion.ExcelAPI.Miscellaneous.LinearInterp(Peturbed_QZ,$K165,1,L$1),ZeroCompFreq,'PDH Calc'!$K165/365)</f>
        <v>1</v>
      </c>
      <c r="M165" s="8">
        <f ca="1">_xll.Orion.ExcelAPI.Miscellaneous.Zero2DF(_xll.Orion.ExcelAPI.Miscellaneous.LinearInterp(Peturbed_QZ,$K165,1,M$1),ZeroCompFreq,'PDH Calc'!$K165/365)</f>
        <v>1</v>
      </c>
      <c r="N165" s="8">
        <f ca="1">_xll.Orion.ExcelAPI.Miscellaneous.Zero2DF(_xll.Orion.ExcelAPI.Miscellaneous.LinearInterp(Peturbed_QZ,$K165,1,N$1),ZeroCompFreq,'PDH Calc'!$K165/365)</f>
        <v>1</v>
      </c>
      <c r="O165" s="8">
        <f ca="1">_xll.Orion.ExcelAPI.Miscellaneous.Zero2DF(_xll.Orion.ExcelAPI.Miscellaneous.LinearInterp(Peturbed_QZ,$K165,1,O$1),ZeroCompFreq,'PDH Calc'!$K165/365)</f>
        <v>1</v>
      </c>
      <c r="P165" s="8">
        <f ca="1">_xll.Orion.ExcelAPI.Miscellaneous.Zero2DF(_xll.Orion.ExcelAPI.Miscellaneous.LinearInterp(Peturbed_QZ,$K165,1,P$1),ZeroCompFreq,'PDH Calc'!$K165/365)</f>
        <v>1</v>
      </c>
      <c r="Q165" s="8">
        <f ca="1">_xll.Orion.ExcelAPI.Miscellaneous.Zero2DF(_xll.Orion.ExcelAPI.Miscellaneous.LinearInterp(Peturbed_QZ,$K165,1,Q$1),ZeroCompFreq,'PDH Calc'!$K165/365)</f>
        <v>1</v>
      </c>
      <c r="R165" s="8">
        <f ca="1">_xll.Orion.ExcelAPI.Miscellaneous.Zero2DF(_xll.Orion.ExcelAPI.Miscellaneous.LinearInterp(Peturbed_QZ,$K165,1,R$1),ZeroCompFreq,'PDH Calc'!$K165/365)</f>
        <v>1</v>
      </c>
      <c r="S165" s="8">
        <f ca="1">_xll.Orion.ExcelAPI.Miscellaneous.Zero2DF(_xll.Orion.ExcelAPI.Miscellaneous.LinearInterp(Peturbed_QZ,$K165,1,S$1),ZeroCompFreq,'PDH Calc'!$K165/365)</f>
        <v>1</v>
      </c>
      <c r="T165" s="8">
        <f ca="1">_xll.Orion.ExcelAPI.Miscellaneous.Zero2DF(_xll.Orion.ExcelAPI.Miscellaneous.LinearInterp(Peturbed_QZ,$K165,1,T$1),ZeroCompFreq,'PDH Calc'!$K165/365)</f>
        <v>1</v>
      </c>
      <c r="U165" s="8">
        <f ca="1">_xll.Orion.ExcelAPI.Miscellaneous.Zero2DF(_xll.Orion.ExcelAPI.Miscellaneous.LinearInterp(Peturbed_QZ,$K165,1,U$1),ZeroCompFreq,'PDH Calc'!$K165/365)</f>
        <v>1</v>
      </c>
      <c r="V165" s="8">
        <f ca="1">_xll.Orion.ExcelAPI.Miscellaneous.Zero2DF(_xll.Orion.ExcelAPI.Miscellaneous.LinearInterp(Peturbed_QZ,$K165,1,V$1),ZeroCompFreq,'PDH Calc'!$K165/365)</f>
        <v>1</v>
      </c>
      <c r="W165" s="8">
        <f ca="1">_xll.Orion.ExcelAPI.Miscellaneous.Zero2DF(_xll.Orion.ExcelAPI.Miscellaneous.LinearInterp(Peturbed_QZ,$K165,1,W$1),ZeroCompFreq,'PDH Calc'!$K165/365)</f>
        <v>1</v>
      </c>
      <c r="X165" s="8">
        <f ca="1">_xll.Orion.ExcelAPI.Miscellaneous.Zero2DF(_xll.Orion.ExcelAPI.Miscellaneous.LinearInterp(Peturbed_QZ,$K165,1,X$1),ZeroCompFreq,'PDH Calc'!$K165/365)</f>
        <v>1</v>
      </c>
      <c r="Y165" s="8">
        <f ca="1">_xll.Orion.ExcelAPI.Miscellaneous.Zero2DF(_xll.Orion.ExcelAPI.Miscellaneous.LinearInterp(Peturbed_QZ,$K165,1,Y$1),ZeroCompFreq,'PDH Calc'!$K165/365)</f>
        <v>1</v>
      </c>
      <c r="Z165" s="8">
        <f ca="1">_xll.Orion.ExcelAPI.Miscellaneous.Zero2DF(_xll.Orion.ExcelAPI.Miscellaneous.LinearInterp(Peturbed_QZ,$K165,1,Z$1),ZeroCompFreq,'PDH Calc'!$K165/365)</f>
        <v>1</v>
      </c>
      <c r="AA165" s="8">
        <f ca="1">_xll.Orion.ExcelAPI.Miscellaneous.Zero2DF(_xll.Orion.ExcelAPI.Miscellaneous.LinearInterp(Peturbed_QZ,$K165,1,AA$1),ZeroCompFreq,'PDH Calc'!$K165/365)</f>
        <v>1</v>
      </c>
      <c r="AB165" s="8">
        <f ca="1">_xll.Orion.ExcelAPI.Miscellaneous.Zero2DF(_xll.Orion.ExcelAPI.Miscellaneous.LinearInterp(Peturbed_QZ,$K165,1,AB$1),ZeroCompFreq,'PDH Calc'!$K165/365)</f>
        <v>1</v>
      </c>
      <c r="AC165" s="8">
        <f ca="1">_xll.Orion.ExcelAPI.Miscellaneous.Zero2DF(_xll.Orion.ExcelAPI.Miscellaneous.LinearInterp(Peturbed_QZ,$K165,1,AC$1),ZeroCompFreq,'PDH Calc'!$K165/365)</f>
        <v>1</v>
      </c>
      <c r="AD165" s="8">
        <f ca="1">_xll.Orion.ExcelAPI.Miscellaneous.Zero2DF(_xll.Orion.ExcelAPI.Miscellaneous.LinearInterp(Peturbed_QZ,$K165,1,AD$1),ZeroCompFreq,'PDH Calc'!$K165/365)</f>
        <v>1</v>
      </c>
      <c r="AE165" s="8">
        <f ca="1">_xll.Orion.ExcelAPI.Miscellaneous.Zero2DF(_xll.Orion.ExcelAPI.Miscellaneous.LinearInterp(Peturbed_QZ,$K165,1,AE$1),ZeroCompFreq,'PDH Calc'!$K165/365)</f>
        <v>1</v>
      </c>
      <c r="AF165" s="8">
        <f ca="1">_xll.Orion.ExcelAPI.Miscellaneous.Zero2DF(_xll.Orion.ExcelAPI.Miscellaneous.LinearInterp(Peturbed_QZ,$K165,1,AF$1),ZeroCompFreq,'PDH Calc'!$K165/365)</f>
        <v>1</v>
      </c>
      <c r="AG165" s="8">
        <f ca="1">_xll.Orion.ExcelAPI.Miscellaneous.Zero2DF(_xll.Orion.ExcelAPI.Miscellaneous.LinearInterp(Peturbed_QZ,$K165,1,AG$1),ZeroCompFreq,'PDH Calc'!$K165/365)</f>
        <v>1</v>
      </c>
      <c r="AH165" s="8">
        <f ca="1">_xll.Orion.ExcelAPI.Miscellaneous.Zero2DF(_xll.Orion.ExcelAPI.Miscellaneous.LinearInterp(Peturbed_QZ,$K165,1,AH$1),ZeroCompFreq,'PDH Calc'!$K165/365)</f>
        <v>1</v>
      </c>
      <c r="AI165" s="8">
        <f ca="1">_xll.Orion.ExcelAPI.Miscellaneous.Zero2DF(_xll.Orion.ExcelAPI.Miscellaneous.LinearInterp(Peturbed_QZ,$K165,1,AI$1),ZeroCompFreq,'PDH Calc'!$K165/365)</f>
        <v>1</v>
      </c>
      <c r="AJ165" s="8">
        <f ca="1">_xll.Orion.ExcelAPI.Miscellaneous.Zero2DF(_xll.Orion.ExcelAPI.Miscellaneous.LinearInterp(Peturbed_QZ,$K165,1,AJ$1),ZeroCompFreq,'PDH Calc'!$K165/365)</f>
        <v>1</v>
      </c>
      <c r="AK165" s="8">
        <f ca="1">_xll.Orion.ExcelAPI.Miscellaneous.Zero2DF(_xll.Orion.ExcelAPI.Miscellaneous.LinearInterp(Peturbed_QZ,$K165,1,AK$1),ZeroCompFreq,'PDH Calc'!$K165/365)</f>
        <v>1</v>
      </c>
    </row>
    <row r="166" spans="1:37">
      <c r="A166" s="4"/>
      <c r="B166" s="6"/>
      <c r="F166" s="11"/>
      <c r="G166" s="6"/>
      <c r="H166" s="20"/>
      <c r="I166" s="21"/>
      <c r="J166" s="26"/>
      <c r="K166" s="6">
        <f t="shared" ca="1" si="9"/>
        <v>0</v>
      </c>
      <c r="L166" s="201">
        <f ca="1">_xll.Orion.ExcelAPI.Miscellaneous.Zero2DF(_xll.Orion.ExcelAPI.Miscellaneous.LinearInterp(Peturbed_QZ,$K166,1,L$1),ZeroCompFreq,'PDH Calc'!$K166/365)</f>
        <v>1</v>
      </c>
      <c r="M166" s="8">
        <f ca="1">_xll.Orion.ExcelAPI.Miscellaneous.Zero2DF(_xll.Orion.ExcelAPI.Miscellaneous.LinearInterp(Peturbed_QZ,$K166,1,M$1),ZeroCompFreq,'PDH Calc'!$K166/365)</f>
        <v>1</v>
      </c>
      <c r="N166" s="8">
        <f ca="1">_xll.Orion.ExcelAPI.Miscellaneous.Zero2DF(_xll.Orion.ExcelAPI.Miscellaneous.LinearInterp(Peturbed_QZ,$K166,1,N$1),ZeroCompFreq,'PDH Calc'!$K166/365)</f>
        <v>1</v>
      </c>
      <c r="O166" s="8">
        <f ca="1">_xll.Orion.ExcelAPI.Miscellaneous.Zero2DF(_xll.Orion.ExcelAPI.Miscellaneous.LinearInterp(Peturbed_QZ,$K166,1,O$1),ZeroCompFreq,'PDH Calc'!$K166/365)</f>
        <v>1</v>
      </c>
      <c r="P166" s="8">
        <f ca="1">_xll.Orion.ExcelAPI.Miscellaneous.Zero2DF(_xll.Orion.ExcelAPI.Miscellaneous.LinearInterp(Peturbed_QZ,$K166,1,P$1),ZeroCompFreq,'PDH Calc'!$K166/365)</f>
        <v>1</v>
      </c>
      <c r="Q166" s="8">
        <f ca="1">_xll.Orion.ExcelAPI.Miscellaneous.Zero2DF(_xll.Orion.ExcelAPI.Miscellaneous.LinearInterp(Peturbed_QZ,$K166,1,Q$1),ZeroCompFreq,'PDH Calc'!$K166/365)</f>
        <v>1</v>
      </c>
      <c r="R166" s="8">
        <f ca="1">_xll.Orion.ExcelAPI.Miscellaneous.Zero2DF(_xll.Orion.ExcelAPI.Miscellaneous.LinearInterp(Peturbed_QZ,$K166,1,R$1),ZeroCompFreq,'PDH Calc'!$K166/365)</f>
        <v>1</v>
      </c>
      <c r="S166" s="8">
        <f ca="1">_xll.Orion.ExcelAPI.Miscellaneous.Zero2DF(_xll.Orion.ExcelAPI.Miscellaneous.LinearInterp(Peturbed_QZ,$K166,1,S$1),ZeroCompFreq,'PDH Calc'!$K166/365)</f>
        <v>1</v>
      </c>
      <c r="T166" s="8">
        <f ca="1">_xll.Orion.ExcelAPI.Miscellaneous.Zero2DF(_xll.Orion.ExcelAPI.Miscellaneous.LinearInterp(Peturbed_QZ,$K166,1,T$1),ZeroCompFreq,'PDH Calc'!$K166/365)</f>
        <v>1</v>
      </c>
      <c r="U166" s="8">
        <f ca="1">_xll.Orion.ExcelAPI.Miscellaneous.Zero2DF(_xll.Orion.ExcelAPI.Miscellaneous.LinearInterp(Peturbed_QZ,$K166,1,U$1),ZeroCompFreq,'PDH Calc'!$K166/365)</f>
        <v>1</v>
      </c>
      <c r="V166" s="8">
        <f ca="1">_xll.Orion.ExcelAPI.Miscellaneous.Zero2DF(_xll.Orion.ExcelAPI.Miscellaneous.LinearInterp(Peturbed_QZ,$K166,1,V$1),ZeroCompFreq,'PDH Calc'!$K166/365)</f>
        <v>1</v>
      </c>
      <c r="W166" s="8">
        <f ca="1">_xll.Orion.ExcelAPI.Miscellaneous.Zero2DF(_xll.Orion.ExcelAPI.Miscellaneous.LinearInterp(Peturbed_QZ,$K166,1,W$1),ZeroCompFreq,'PDH Calc'!$K166/365)</f>
        <v>1</v>
      </c>
      <c r="X166" s="8">
        <f ca="1">_xll.Orion.ExcelAPI.Miscellaneous.Zero2DF(_xll.Orion.ExcelAPI.Miscellaneous.LinearInterp(Peturbed_QZ,$K166,1,X$1),ZeroCompFreq,'PDH Calc'!$K166/365)</f>
        <v>1</v>
      </c>
      <c r="Y166" s="8">
        <f ca="1">_xll.Orion.ExcelAPI.Miscellaneous.Zero2DF(_xll.Orion.ExcelAPI.Miscellaneous.LinearInterp(Peturbed_QZ,$K166,1,Y$1),ZeroCompFreq,'PDH Calc'!$K166/365)</f>
        <v>1</v>
      </c>
      <c r="Z166" s="8">
        <f ca="1">_xll.Orion.ExcelAPI.Miscellaneous.Zero2DF(_xll.Orion.ExcelAPI.Miscellaneous.LinearInterp(Peturbed_QZ,$K166,1,Z$1),ZeroCompFreq,'PDH Calc'!$K166/365)</f>
        <v>1</v>
      </c>
      <c r="AA166" s="8">
        <f ca="1">_xll.Orion.ExcelAPI.Miscellaneous.Zero2DF(_xll.Orion.ExcelAPI.Miscellaneous.LinearInterp(Peturbed_QZ,$K166,1,AA$1),ZeroCompFreq,'PDH Calc'!$K166/365)</f>
        <v>1</v>
      </c>
      <c r="AB166" s="8">
        <f ca="1">_xll.Orion.ExcelAPI.Miscellaneous.Zero2DF(_xll.Orion.ExcelAPI.Miscellaneous.LinearInterp(Peturbed_QZ,$K166,1,AB$1),ZeroCompFreq,'PDH Calc'!$K166/365)</f>
        <v>1</v>
      </c>
      <c r="AC166" s="8">
        <f ca="1">_xll.Orion.ExcelAPI.Miscellaneous.Zero2DF(_xll.Orion.ExcelAPI.Miscellaneous.LinearInterp(Peturbed_QZ,$K166,1,AC$1),ZeroCompFreq,'PDH Calc'!$K166/365)</f>
        <v>1</v>
      </c>
      <c r="AD166" s="8">
        <f ca="1">_xll.Orion.ExcelAPI.Miscellaneous.Zero2DF(_xll.Orion.ExcelAPI.Miscellaneous.LinearInterp(Peturbed_QZ,$K166,1,AD$1),ZeroCompFreq,'PDH Calc'!$K166/365)</f>
        <v>1</v>
      </c>
      <c r="AE166" s="8">
        <f ca="1">_xll.Orion.ExcelAPI.Miscellaneous.Zero2DF(_xll.Orion.ExcelAPI.Miscellaneous.LinearInterp(Peturbed_QZ,$K166,1,AE$1),ZeroCompFreq,'PDH Calc'!$K166/365)</f>
        <v>1</v>
      </c>
      <c r="AF166" s="8">
        <f ca="1">_xll.Orion.ExcelAPI.Miscellaneous.Zero2DF(_xll.Orion.ExcelAPI.Miscellaneous.LinearInterp(Peturbed_QZ,$K166,1,AF$1),ZeroCompFreq,'PDH Calc'!$K166/365)</f>
        <v>1</v>
      </c>
      <c r="AG166" s="8">
        <f ca="1">_xll.Orion.ExcelAPI.Miscellaneous.Zero2DF(_xll.Orion.ExcelAPI.Miscellaneous.LinearInterp(Peturbed_QZ,$K166,1,AG$1),ZeroCompFreq,'PDH Calc'!$K166/365)</f>
        <v>1</v>
      </c>
      <c r="AH166" s="8">
        <f ca="1">_xll.Orion.ExcelAPI.Miscellaneous.Zero2DF(_xll.Orion.ExcelAPI.Miscellaneous.LinearInterp(Peturbed_QZ,$K166,1,AH$1),ZeroCompFreq,'PDH Calc'!$K166/365)</f>
        <v>1</v>
      </c>
      <c r="AI166" s="8">
        <f ca="1">_xll.Orion.ExcelAPI.Miscellaneous.Zero2DF(_xll.Orion.ExcelAPI.Miscellaneous.LinearInterp(Peturbed_QZ,$K166,1,AI$1),ZeroCompFreq,'PDH Calc'!$K166/365)</f>
        <v>1</v>
      </c>
      <c r="AJ166" s="8">
        <f ca="1">_xll.Orion.ExcelAPI.Miscellaneous.Zero2DF(_xll.Orion.ExcelAPI.Miscellaneous.LinearInterp(Peturbed_QZ,$K166,1,AJ$1),ZeroCompFreq,'PDH Calc'!$K166/365)</f>
        <v>1</v>
      </c>
      <c r="AK166" s="8">
        <f ca="1">_xll.Orion.ExcelAPI.Miscellaneous.Zero2DF(_xll.Orion.ExcelAPI.Miscellaneous.LinearInterp(Peturbed_QZ,$K166,1,AK$1),ZeroCompFreq,'PDH Calc'!$K166/365)</f>
        <v>1</v>
      </c>
    </row>
    <row r="167" spans="1:37">
      <c r="A167" s="4"/>
      <c r="B167" s="6"/>
      <c r="F167" s="11"/>
      <c r="G167" s="6"/>
      <c r="H167" s="20"/>
      <c r="I167" s="21"/>
      <c r="J167" s="26"/>
      <c r="K167" s="6">
        <f t="shared" ca="1" si="9"/>
        <v>0</v>
      </c>
      <c r="L167" s="201">
        <f ca="1">_xll.Orion.ExcelAPI.Miscellaneous.Zero2DF(_xll.Orion.ExcelAPI.Miscellaneous.LinearInterp(Peturbed_QZ,$K167,1,L$1),ZeroCompFreq,'PDH Calc'!$K167/365)</f>
        <v>1</v>
      </c>
      <c r="M167" s="8">
        <f ca="1">_xll.Orion.ExcelAPI.Miscellaneous.Zero2DF(_xll.Orion.ExcelAPI.Miscellaneous.LinearInterp(Peturbed_QZ,$K167,1,M$1),ZeroCompFreq,'PDH Calc'!$K167/365)</f>
        <v>1</v>
      </c>
      <c r="N167" s="8">
        <f ca="1">_xll.Orion.ExcelAPI.Miscellaneous.Zero2DF(_xll.Orion.ExcelAPI.Miscellaneous.LinearInterp(Peturbed_QZ,$K167,1,N$1),ZeroCompFreq,'PDH Calc'!$K167/365)</f>
        <v>1</v>
      </c>
      <c r="O167" s="8">
        <f ca="1">_xll.Orion.ExcelAPI.Miscellaneous.Zero2DF(_xll.Orion.ExcelAPI.Miscellaneous.LinearInterp(Peturbed_QZ,$K167,1,O$1),ZeroCompFreq,'PDH Calc'!$K167/365)</f>
        <v>1</v>
      </c>
      <c r="P167" s="8">
        <f ca="1">_xll.Orion.ExcelAPI.Miscellaneous.Zero2DF(_xll.Orion.ExcelAPI.Miscellaneous.LinearInterp(Peturbed_QZ,$K167,1,P$1),ZeroCompFreq,'PDH Calc'!$K167/365)</f>
        <v>1</v>
      </c>
      <c r="Q167" s="8">
        <f ca="1">_xll.Orion.ExcelAPI.Miscellaneous.Zero2DF(_xll.Orion.ExcelAPI.Miscellaneous.LinearInterp(Peturbed_QZ,$K167,1,Q$1),ZeroCompFreq,'PDH Calc'!$K167/365)</f>
        <v>1</v>
      </c>
      <c r="R167" s="8">
        <f ca="1">_xll.Orion.ExcelAPI.Miscellaneous.Zero2DF(_xll.Orion.ExcelAPI.Miscellaneous.LinearInterp(Peturbed_QZ,$K167,1,R$1),ZeroCompFreq,'PDH Calc'!$K167/365)</f>
        <v>1</v>
      </c>
      <c r="S167" s="8">
        <f ca="1">_xll.Orion.ExcelAPI.Miscellaneous.Zero2DF(_xll.Orion.ExcelAPI.Miscellaneous.LinearInterp(Peturbed_QZ,$K167,1,S$1),ZeroCompFreq,'PDH Calc'!$K167/365)</f>
        <v>1</v>
      </c>
      <c r="T167" s="8">
        <f ca="1">_xll.Orion.ExcelAPI.Miscellaneous.Zero2DF(_xll.Orion.ExcelAPI.Miscellaneous.LinearInterp(Peturbed_QZ,$K167,1,T$1),ZeroCompFreq,'PDH Calc'!$K167/365)</f>
        <v>1</v>
      </c>
      <c r="U167" s="8">
        <f ca="1">_xll.Orion.ExcelAPI.Miscellaneous.Zero2DF(_xll.Orion.ExcelAPI.Miscellaneous.LinearInterp(Peturbed_QZ,$K167,1,U$1),ZeroCompFreq,'PDH Calc'!$K167/365)</f>
        <v>1</v>
      </c>
      <c r="V167" s="8">
        <f ca="1">_xll.Orion.ExcelAPI.Miscellaneous.Zero2DF(_xll.Orion.ExcelAPI.Miscellaneous.LinearInterp(Peturbed_QZ,$K167,1,V$1),ZeroCompFreq,'PDH Calc'!$K167/365)</f>
        <v>1</v>
      </c>
      <c r="W167" s="8">
        <f ca="1">_xll.Orion.ExcelAPI.Miscellaneous.Zero2DF(_xll.Orion.ExcelAPI.Miscellaneous.LinearInterp(Peturbed_QZ,$K167,1,W$1),ZeroCompFreq,'PDH Calc'!$K167/365)</f>
        <v>1</v>
      </c>
      <c r="X167" s="8">
        <f ca="1">_xll.Orion.ExcelAPI.Miscellaneous.Zero2DF(_xll.Orion.ExcelAPI.Miscellaneous.LinearInterp(Peturbed_QZ,$K167,1,X$1),ZeroCompFreq,'PDH Calc'!$K167/365)</f>
        <v>1</v>
      </c>
      <c r="Y167" s="8">
        <f ca="1">_xll.Orion.ExcelAPI.Miscellaneous.Zero2DF(_xll.Orion.ExcelAPI.Miscellaneous.LinearInterp(Peturbed_QZ,$K167,1,Y$1),ZeroCompFreq,'PDH Calc'!$K167/365)</f>
        <v>1</v>
      </c>
      <c r="Z167" s="8">
        <f ca="1">_xll.Orion.ExcelAPI.Miscellaneous.Zero2DF(_xll.Orion.ExcelAPI.Miscellaneous.LinearInterp(Peturbed_QZ,$K167,1,Z$1),ZeroCompFreq,'PDH Calc'!$K167/365)</f>
        <v>1</v>
      </c>
      <c r="AA167" s="8">
        <f ca="1">_xll.Orion.ExcelAPI.Miscellaneous.Zero2DF(_xll.Orion.ExcelAPI.Miscellaneous.LinearInterp(Peturbed_QZ,$K167,1,AA$1),ZeroCompFreq,'PDH Calc'!$K167/365)</f>
        <v>1</v>
      </c>
      <c r="AB167" s="8">
        <f ca="1">_xll.Orion.ExcelAPI.Miscellaneous.Zero2DF(_xll.Orion.ExcelAPI.Miscellaneous.LinearInterp(Peturbed_QZ,$K167,1,AB$1),ZeroCompFreq,'PDH Calc'!$K167/365)</f>
        <v>1</v>
      </c>
      <c r="AC167" s="8">
        <f ca="1">_xll.Orion.ExcelAPI.Miscellaneous.Zero2DF(_xll.Orion.ExcelAPI.Miscellaneous.LinearInterp(Peturbed_QZ,$K167,1,AC$1),ZeroCompFreq,'PDH Calc'!$K167/365)</f>
        <v>1</v>
      </c>
      <c r="AD167" s="8">
        <f ca="1">_xll.Orion.ExcelAPI.Miscellaneous.Zero2DF(_xll.Orion.ExcelAPI.Miscellaneous.LinearInterp(Peturbed_QZ,$K167,1,AD$1),ZeroCompFreq,'PDH Calc'!$K167/365)</f>
        <v>1</v>
      </c>
      <c r="AE167" s="8">
        <f ca="1">_xll.Orion.ExcelAPI.Miscellaneous.Zero2DF(_xll.Orion.ExcelAPI.Miscellaneous.LinearInterp(Peturbed_QZ,$K167,1,AE$1),ZeroCompFreq,'PDH Calc'!$K167/365)</f>
        <v>1</v>
      </c>
      <c r="AF167" s="8">
        <f ca="1">_xll.Orion.ExcelAPI.Miscellaneous.Zero2DF(_xll.Orion.ExcelAPI.Miscellaneous.LinearInterp(Peturbed_QZ,$K167,1,AF$1),ZeroCompFreq,'PDH Calc'!$K167/365)</f>
        <v>1</v>
      </c>
      <c r="AG167" s="8">
        <f ca="1">_xll.Orion.ExcelAPI.Miscellaneous.Zero2DF(_xll.Orion.ExcelAPI.Miscellaneous.LinearInterp(Peturbed_QZ,$K167,1,AG$1),ZeroCompFreq,'PDH Calc'!$K167/365)</f>
        <v>1</v>
      </c>
      <c r="AH167" s="8">
        <f ca="1">_xll.Orion.ExcelAPI.Miscellaneous.Zero2DF(_xll.Orion.ExcelAPI.Miscellaneous.LinearInterp(Peturbed_QZ,$K167,1,AH$1),ZeroCompFreq,'PDH Calc'!$K167/365)</f>
        <v>1</v>
      </c>
      <c r="AI167" s="8">
        <f ca="1">_xll.Orion.ExcelAPI.Miscellaneous.Zero2DF(_xll.Orion.ExcelAPI.Miscellaneous.LinearInterp(Peturbed_QZ,$K167,1,AI$1),ZeroCompFreq,'PDH Calc'!$K167/365)</f>
        <v>1</v>
      </c>
      <c r="AJ167" s="8">
        <f ca="1">_xll.Orion.ExcelAPI.Miscellaneous.Zero2DF(_xll.Orion.ExcelAPI.Miscellaneous.LinearInterp(Peturbed_QZ,$K167,1,AJ$1),ZeroCompFreq,'PDH Calc'!$K167/365)</f>
        <v>1</v>
      </c>
      <c r="AK167" s="8">
        <f ca="1">_xll.Orion.ExcelAPI.Miscellaneous.Zero2DF(_xll.Orion.ExcelAPI.Miscellaneous.LinearInterp(Peturbed_QZ,$K167,1,AK$1),ZeroCompFreq,'PDH Calc'!$K167/365)</f>
        <v>1</v>
      </c>
    </row>
    <row r="168" spans="1:37">
      <c r="A168" s="4"/>
      <c r="B168" s="6"/>
      <c r="F168" s="11"/>
      <c r="G168" s="6"/>
      <c r="H168" s="20"/>
      <c r="I168" s="21"/>
      <c r="J168" s="26"/>
      <c r="K168" s="6">
        <f t="shared" ca="1" si="9"/>
        <v>0</v>
      </c>
      <c r="L168" s="201">
        <f ca="1">_xll.Orion.ExcelAPI.Miscellaneous.Zero2DF(_xll.Orion.ExcelAPI.Miscellaneous.LinearInterp(Peturbed_QZ,$K168,1,L$1),ZeroCompFreq,'PDH Calc'!$K168/365)</f>
        <v>1</v>
      </c>
      <c r="M168" s="8">
        <f ca="1">_xll.Orion.ExcelAPI.Miscellaneous.Zero2DF(_xll.Orion.ExcelAPI.Miscellaneous.LinearInterp(Peturbed_QZ,$K168,1,M$1),ZeroCompFreq,'PDH Calc'!$K168/365)</f>
        <v>1</v>
      </c>
      <c r="N168" s="8">
        <f ca="1">_xll.Orion.ExcelAPI.Miscellaneous.Zero2DF(_xll.Orion.ExcelAPI.Miscellaneous.LinearInterp(Peturbed_QZ,$K168,1,N$1),ZeroCompFreq,'PDH Calc'!$K168/365)</f>
        <v>1</v>
      </c>
      <c r="O168" s="8">
        <f ca="1">_xll.Orion.ExcelAPI.Miscellaneous.Zero2DF(_xll.Orion.ExcelAPI.Miscellaneous.LinearInterp(Peturbed_QZ,$K168,1,O$1),ZeroCompFreq,'PDH Calc'!$K168/365)</f>
        <v>1</v>
      </c>
      <c r="P168" s="8">
        <f ca="1">_xll.Orion.ExcelAPI.Miscellaneous.Zero2DF(_xll.Orion.ExcelAPI.Miscellaneous.LinearInterp(Peturbed_QZ,$K168,1,P$1),ZeroCompFreq,'PDH Calc'!$K168/365)</f>
        <v>1</v>
      </c>
      <c r="Q168" s="8">
        <f ca="1">_xll.Orion.ExcelAPI.Miscellaneous.Zero2DF(_xll.Orion.ExcelAPI.Miscellaneous.LinearInterp(Peturbed_QZ,$K168,1,Q$1),ZeroCompFreq,'PDH Calc'!$K168/365)</f>
        <v>1</v>
      </c>
      <c r="R168" s="8">
        <f ca="1">_xll.Orion.ExcelAPI.Miscellaneous.Zero2DF(_xll.Orion.ExcelAPI.Miscellaneous.LinearInterp(Peturbed_QZ,$K168,1,R$1),ZeroCompFreq,'PDH Calc'!$K168/365)</f>
        <v>1</v>
      </c>
      <c r="S168" s="8">
        <f ca="1">_xll.Orion.ExcelAPI.Miscellaneous.Zero2DF(_xll.Orion.ExcelAPI.Miscellaneous.LinearInterp(Peturbed_QZ,$K168,1,S$1),ZeroCompFreq,'PDH Calc'!$K168/365)</f>
        <v>1</v>
      </c>
      <c r="T168" s="8">
        <f ca="1">_xll.Orion.ExcelAPI.Miscellaneous.Zero2DF(_xll.Orion.ExcelAPI.Miscellaneous.LinearInterp(Peturbed_QZ,$K168,1,T$1),ZeroCompFreq,'PDH Calc'!$K168/365)</f>
        <v>1</v>
      </c>
      <c r="U168" s="8">
        <f ca="1">_xll.Orion.ExcelAPI.Miscellaneous.Zero2DF(_xll.Orion.ExcelAPI.Miscellaneous.LinearInterp(Peturbed_QZ,$K168,1,U$1),ZeroCompFreq,'PDH Calc'!$K168/365)</f>
        <v>1</v>
      </c>
      <c r="V168" s="8">
        <f ca="1">_xll.Orion.ExcelAPI.Miscellaneous.Zero2DF(_xll.Orion.ExcelAPI.Miscellaneous.LinearInterp(Peturbed_QZ,$K168,1,V$1),ZeroCompFreq,'PDH Calc'!$K168/365)</f>
        <v>1</v>
      </c>
      <c r="W168" s="8">
        <f ca="1">_xll.Orion.ExcelAPI.Miscellaneous.Zero2DF(_xll.Orion.ExcelAPI.Miscellaneous.LinearInterp(Peturbed_QZ,$K168,1,W$1),ZeroCompFreq,'PDH Calc'!$K168/365)</f>
        <v>1</v>
      </c>
      <c r="X168" s="8">
        <f ca="1">_xll.Orion.ExcelAPI.Miscellaneous.Zero2DF(_xll.Orion.ExcelAPI.Miscellaneous.LinearInterp(Peturbed_QZ,$K168,1,X$1),ZeroCompFreq,'PDH Calc'!$K168/365)</f>
        <v>1</v>
      </c>
      <c r="Y168" s="8">
        <f ca="1">_xll.Orion.ExcelAPI.Miscellaneous.Zero2DF(_xll.Orion.ExcelAPI.Miscellaneous.LinearInterp(Peturbed_QZ,$K168,1,Y$1),ZeroCompFreq,'PDH Calc'!$K168/365)</f>
        <v>1</v>
      </c>
      <c r="Z168" s="8">
        <f ca="1">_xll.Orion.ExcelAPI.Miscellaneous.Zero2DF(_xll.Orion.ExcelAPI.Miscellaneous.LinearInterp(Peturbed_QZ,$K168,1,Z$1),ZeroCompFreq,'PDH Calc'!$K168/365)</f>
        <v>1</v>
      </c>
      <c r="AA168" s="8">
        <f ca="1">_xll.Orion.ExcelAPI.Miscellaneous.Zero2DF(_xll.Orion.ExcelAPI.Miscellaneous.LinearInterp(Peturbed_QZ,$K168,1,AA$1),ZeroCompFreq,'PDH Calc'!$K168/365)</f>
        <v>1</v>
      </c>
      <c r="AB168" s="8">
        <f ca="1">_xll.Orion.ExcelAPI.Miscellaneous.Zero2DF(_xll.Orion.ExcelAPI.Miscellaneous.LinearInterp(Peturbed_QZ,$K168,1,AB$1),ZeroCompFreq,'PDH Calc'!$K168/365)</f>
        <v>1</v>
      </c>
      <c r="AC168" s="8">
        <f ca="1">_xll.Orion.ExcelAPI.Miscellaneous.Zero2DF(_xll.Orion.ExcelAPI.Miscellaneous.LinearInterp(Peturbed_QZ,$K168,1,AC$1),ZeroCompFreq,'PDH Calc'!$K168/365)</f>
        <v>1</v>
      </c>
      <c r="AD168" s="8">
        <f ca="1">_xll.Orion.ExcelAPI.Miscellaneous.Zero2DF(_xll.Orion.ExcelAPI.Miscellaneous.LinearInterp(Peturbed_QZ,$K168,1,AD$1),ZeroCompFreq,'PDH Calc'!$K168/365)</f>
        <v>1</v>
      </c>
      <c r="AE168" s="8">
        <f ca="1">_xll.Orion.ExcelAPI.Miscellaneous.Zero2DF(_xll.Orion.ExcelAPI.Miscellaneous.LinearInterp(Peturbed_QZ,$K168,1,AE$1),ZeroCompFreq,'PDH Calc'!$K168/365)</f>
        <v>1</v>
      </c>
      <c r="AF168" s="8">
        <f ca="1">_xll.Orion.ExcelAPI.Miscellaneous.Zero2DF(_xll.Orion.ExcelAPI.Miscellaneous.LinearInterp(Peturbed_QZ,$K168,1,AF$1),ZeroCompFreq,'PDH Calc'!$K168/365)</f>
        <v>1</v>
      </c>
      <c r="AG168" s="8">
        <f ca="1">_xll.Orion.ExcelAPI.Miscellaneous.Zero2DF(_xll.Orion.ExcelAPI.Miscellaneous.LinearInterp(Peturbed_QZ,$K168,1,AG$1),ZeroCompFreq,'PDH Calc'!$K168/365)</f>
        <v>1</v>
      </c>
      <c r="AH168" s="8">
        <f ca="1">_xll.Orion.ExcelAPI.Miscellaneous.Zero2DF(_xll.Orion.ExcelAPI.Miscellaneous.LinearInterp(Peturbed_QZ,$K168,1,AH$1),ZeroCompFreq,'PDH Calc'!$K168/365)</f>
        <v>1</v>
      </c>
      <c r="AI168" s="8">
        <f ca="1">_xll.Orion.ExcelAPI.Miscellaneous.Zero2DF(_xll.Orion.ExcelAPI.Miscellaneous.LinearInterp(Peturbed_QZ,$K168,1,AI$1),ZeroCompFreq,'PDH Calc'!$K168/365)</f>
        <v>1</v>
      </c>
      <c r="AJ168" s="8">
        <f ca="1">_xll.Orion.ExcelAPI.Miscellaneous.Zero2DF(_xll.Orion.ExcelAPI.Miscellaneous.LinearInterp(Peturbed_QZ,$K168,1,AJ$1),ZeroCompFreq,'PDH Calc'!$K168/365)</f>
        <v>1</v>
      </c>
      <c r="AK168" s="8">
        <f ca="1">_xll.Orion.ExcelAPI.Miscellaneous.Zero2DF(_xll.Orion.ExcelAPI.Miscellaneous.LinearInterp(Peturbed_QZ,$K168,1,AK$1),ZeroCompFreq,'PDH Calc'!$K168/365)</f>
        <v>1</v>
      </c>
    </row>
    <row r="169" spans="1:37">
      <c r="A169" s="4"/>
      <c r="B169" s="6"/>
      <c r="F169" s="11"/>
      <c r="G169" s="6"/>
      <c r="H169" s="20"/>
      <c r="I169" s="21"/>
      <c r="J169" s="26"/>
      <c r="K169" s="6">
        <f t="shared" ca="1" si="9"/>
        <v>0</v>
      </c>
      <c r="L169" s="201">
        <f ca="1">_xll.Orion.ExcelAPI.Miscellaneous.Zero2DF(_xll.Orion.ExcelAPI.Miscellaneous.LinearInterp(Peturbed_QZ,$K169,1,L$1),ZeroCompFreq,'PDH Calc'!$K169/365)</f>
        <v>1</v>
      </c>
      <c r="M169" s="8">
        <f ca="1">_xll.Orion.ExcelAPI.Miscellaneous.Zero2DF(_xll.Orion.ExcelAPI.Miscellaneous.LinearInterp(Peturbed_QZ,$K169,1,M$1),ZeroCompFreq,'PDH Calc'!$K169/365)</f>
        <v>1</v>
      </c>
      <c r="N169" s="8">
        <f ca="1">_xll.Orion.ExcelAPI.Miscellaneous.Zero2DF(_xll.Orion.ExcelAPI.Miscellaneous.LinearInterp(Peturbed_QZ,$K169,1,N$1),ZeroCompFreq,'PDH Calc'!$K169/365)</f>
        <v>1</v>
      </c>
      <c r="O169" s="8">
        <f ca="1">_xll.Orion.ExcelAPI.Miscellaneous.Zero2DF(_xll.Orion.ExcelAPI.Miscellaneous.LinearInterp(Peturbed_QZ,$K169,1,O$1),ZeroCompFreq,'PDH Calc'!$K169/365)</f>
        <v>1</v>
      </c>
      <c r="P169" s="8">
        <f ca="1">_xll.Orion.ExcelAPI.Miscellaneous.Zero2DF(_xll.Orion.ExcelAPI.Miscellaneous.LinearInterp(Peturbed_QZ,$K169,1,P$1),ZeroCompFreq,'PDH Calc'!$K169/365)</f>
        <v>1</v>
      </c>
      <c r="Q169" s="8">
        <f ca="1">_xll.Orion.ExcelAPI.Miscellaneous.Zero2DF(_xll.Orion.ExcelAPI.Miscellaneous.LinearInterp(Peturbed_QZ,$K169,1,Q$1),ZeroCompFreq,'PDH Calc'!$K169/365)</f>
        <v>1</v>
      </c>
      <c r="R169" s="8">
        <f ca="1">_xll.Orion.ExcelAPI.Miscellaneous.Zero2DF(_xll.Orion.ExcelAPI.Miscellaneous.LinearInterp(Peturbed_QZ,$K169,1,R$1),ZeroCompFreq,'PDH Calc'!$K169/365)</f>
        <v>1</v>
      </c>
      <c r="S169" s="8">
        <f ca="1">_xll.Orion.ExcelAPI.Miscellaneous.Zero2DF(_xll.Orion.ExcelAPI.Miscellaneous.LinearInterp(Peturbed_QZ,$K169,1,S$1),ZeroCompFreq,'PDH Calc'!$K169/365)</f>
        <v>1</v>
      </c>
      <c r="T169" s="8">
        <f ca="1">_xll.Orion.ExcelAPI.Miscellaneous.Zero2DF(_xll.Orion.ExcelAPI.Miscellaneous.LinearInterp(Peturbed_QZ,$K169,1,T$1),ZeroCompFreq,'PDH Calc'!$K169/365)</f>
        <v>1</v>
      </c>
      <c r="U169" s="8">
        <f ca="1">_xll.Orion.ExcelAPI.Miscellaneous.Zero2DF(_xll.Orion.ExcelAPI.Miscellaneous.LinearInterp(Peturbed_QZ,$K169,1,U$1),ZeroCompFreq,'PDH Calc'!$K169/365)</f>
        <v>1</v>
      </c>
      <c r="V169" s="8">
        <f ca="1">_xll.Orion.ExcelAPI.Miscellaneous.Zero2DF(_xll.Orion.ExcelAPI.Miscellaneous.LinearInterp(Peturbed_QZ,$K169,1,V$1),ZeroCompFreq,'PDH Calc'!$K169/365)</f>
        <v>1</v>
      </c>
      <c r="W169" s="8">
        <f ca="1">_xll.Orion.ExcelAPI.Miscellaneous.Zero2DF(_xll.Orion.ExcelAPI.Miscellaneous.LinearInterp(Peturbed_QZ,$K169,1,W$1),ZeroCompFreq,'PDH Calc'!$K169/365)</f>
        <v>1</v>
      </c>
      <c r="X169" s="8">
        <f ca="1">_xll.Orion.ExcelAPI.Miscellaneous.Zero2DF(_xll.Orion.ExcelAPI.Miscellaneous.LinearInterp(Peturbed_QZ,$K169,1,X$1),ZeroCompFreq,'PDH Calc'!$K169/365)</f>
        <v>1</v>
      </c>
      <c r="Y169" s="8">
        <f ca="1">_xll.Orion.ExcelAPI.Miscellaneous.Zero2DF(_xll.Orion.ExcelAPI.Miscellaneous.LinearInterp(Peturbed_QZ,$K169,1,Y$1),ZeroCompFreq,'PDH Calc'!$K169/365)</f>
        <v>1</v>
      </c>
      <c r="Z169" s="8">
        <f ca="1">_xll.Orion.ExcelAPI.Miscellaneous.Zero2DF(_xll.Orion.ExcelAPI.Miscellaneous.LinearInterp(Peturbed_QZ,$K169,1,Z$1),ZeroCompFreq,'PDH Calc'!$K169/365)</f>
        <v>1</v>
      </c>
      <c r="AA169" s="8">
        <f ca="1">_xll.Orion.ExcelAPI.Miscellaneous.Zero2DF(_xll.Orion.ExcelAPI.Miscellaneous.LinearInterp(Peturbed_QZ,$K169,1,AA$1),ZeroCompFreq,'PDH Calc'!$K169/365)</f>
        <v>1</v>
      </c>
      <c r="AB169" s="8">
        <f ca="1">_xll.Orion.ExcelAPI.Miscellaneous.Zero2DF(_xll.Orion.ExcelAPI.Miscellaneous.LinearInterp(Peturbed_QZ,$K169,1,AB$1),ZeroCompFreq,'PDH Calc'!$K169/365)</f>
        <v>1</v>
      </c>
      <c r="AC169" s="8">
        <f ca="1">_xll.Orion.ExcelAPI.Miscellaneous.Zero2DF(_xll.Orion.ExcelAPI.Miscellaneous.LinearInterp(Peturbed_QZ,$K169,1,AC$1),ZeroCompFreq,'PDH Calc'!$K169/365)</f>
        <v>1</v>
      </c>
      <c r="AD169" s="8">
        <f ca="1">_xll.Orion.ExcelAPI.Miscellaneous.Zero2DF(_xll.Orion.ExcelAPI.Miscellaneous.LinearInterp(Peturbed_QZ,$K169,1,AD$1),ZeroCompFreq,'PDH Calc'!$K169/365)</f>
        <v>1</v>
      </c>
      <c r="AE169" s="8">
        <f ca="1">_xll.Orion.ExcelAPI.Miscellaneous.Zero2DF(_xll.Orion.ExcelAPI.Miscellaneous.LinearInterp(Peturbed_QZ,$K169,1,AE$1),ZeroCompFreq,'PDH Calc'!$K169/365)</f>
        <v>1</v>
      </c>
      <c r="AF169" s="8">
        <f ca="1">_xll.Orion.ExcelAPI.Miscellaneous.Zero2DF(_xll.Orion.ExcelAPI.Miscellaneous.LinearInterp(Peturbed_QZ,$K169,1,AF$1),ZeroCompFreq,'PDH Calc'!$K169/365)</f>
        <v>1</v>
      </c>
      <c r="AG169" s="8">
        <f ca="1">_xll.Orion.ExcelAPI.Miscellaneous.Zero2DF(_xll.Orion.ExcelAPI.Miscellaneous.LinearInterp(Peturbed_QZ,$K169,1,AG$1),ZeroCompFreq,'PDH Calc'!$K169/365)</f>
        <v>1</v>
      </c>
      <c r="AH169" s="8">
        <f ca="1">_xll.Orion.ExcelAPI.Miscellaneous.Zero2DF(_xll.Orion.ExcelAPI.Miscellaneous.LinearInterp(Peturbed_QZ,$K169,1,AH$1),ZeroCompFreq,'PDH Calc'!$K169/365)</f>
        <v>1</v>
      </c>
      <c r="AI169" s="8">
        <f ca="1">_xll.Orion.ExcelAPI.Miscellaneous.Zero2DF(_xll.Orion.ExcelAPI.Miscellaneous.LinearInterp(Peturbed_QZ,$K169,1,AI$1),ZeroCompFreq,'PDH Calc'!$K169/365)</f>
        <v>1</v>
      </c>
      <c r="AJ169" s="8">
        <f ca="1">_xll.Orion.ExcelAPI.Miscellaneous.Zero2DF(_xll.Orion.ExcelAPI.Miscellaneous.LinearInterp(Peturbed_QZ,$K169,1,AJ$1),ZeroCompFreq,'PDH Calc'!$K169/365)</f>
        <v>1</v>
      </c>
      <c r="AK169" s="8">
        <f ca="1">_xll.Orion.ExcelAPI.Miscellaneous.Zero2DF(_xll.Orion.ExcelAPI.Miscellaneous.LinearInterp(Peturbed_QZ,$K169,1,AK$1),ZeroCompFreq,'PDH Calc'!$K169/365)</f>
        <v>1</v>
      </c>
    </row>
    <row r="170" spans="1:37">
      <c r="A170" s="4"/>
      <c r="B170" s="6"/>
      <c r="F170" s="11"/>
      <c r="G170" s="6"/>
      <c r="H170" s="20"/>
      <c r="I170" s="21"/>
      <c r="J170" s="26"/>
      <c r="K170" s="6">
        <f t="shared" ca="1" si="9"/>
        <v>0</v>
      </c>
      <c r="L170" s="201">
        <f ca="1">_xll.Orion.ExcelAPI.Miscellaneous.Zero2DF(_xll.Orion.ExcelAPI.Miscellaneous.LinearInterp(Peturbed_QZ,$K170,1,L$1),ZeroCompFreq,'PDH Calc'!$K170/365)</f>
        <v>1</v>
      </c>
      <c r="M170" s="8">
        <f ca="1">_xll.Orion.ExcelAPI.Miscellaneous.Zero2DF(_xll.Orion.ExcelAPI.Miscellaneous.LinearInterp(Peturbed_QZ,$K170,1,M$1),ZeroCompFreq,'PDH Calc'!$K170/365)</f>
        <v>1</v>
      </c>
      <c r="N170" s="8">
        <f ca="1">_xll.Orion.ExcelAPI.Miscellaneous.Zero2DF(_xll.Orion.ExcelAPI.Miscellaneous.LinearInterp(Peturbed_QZ,$K170,1,N$1),ZeroCompFreq,'PDH Calc'!$K170/365)</f>
        <v>1</v>
      </c>
      <c r="O170" s="8">
        <f ca="1">_xll.Orion.ExcelAPI.Miscellaneous.Zero2DF(_xll.Orion.ExcelAPI.Miscellaneous.LinearInterp(Peturbed_QZ,$K170,1,O$1),ZeroCompFreq,'PDH Calc'!$K170/365)</f>
        <v>1</v>
      </c>
      <c r="P170" s="8">
        <f ca="1">_xll.Orion.ExcelAPI.Miscellaneous.Zero2DF(_xll.Orion.ExcelAPI.Miscellaneous.LinearInterp(Peturbed_QZ,$K170,1,P$1),ZeroCompFreq,'PDH Calc'!$K170/365)</f>
        <v>1</v>
      </c>
      <c r="Q170" s="8">
        <f ca="1">_xll.Orion.ExcelAPI.Miscellaneous.Zero2DF(_xll.Orion.ExcelAPI.Miscellaneous.LinearInterp(Peturbed_QZ,$K170,1,Q$1),ZeroCompFreq,'PDH Calc'!$K170/365)</f>
        <v>1</v>
      </c>
      <c r="R170" s="8">
        <f ca="1">_xll.Orion.ExcelAPI.Miscellaneous.Zero2DF(_xll.Orion.ExcelAPI.Miscellaneous.LinearInterp(Peturbed_QZ,$K170,1,R$1),ZeroCompFreq,'PDH Calc'!$K170/365)</f>
        <v>1</v>
      </c>
      <c r="S170" s="8">
        <f ca="1">_xll.Orion.ExcelAPI.Miscellaneous.Zero2DF(_xll.Orion.ExcelAPI.Miscellaneous.LinearInterp(Peturbed_QZ,$K170,1,S$1),ZeroCompFreq,'PDH Calc'!$K170/365)</f>
        <v>1</v>
      </c>
      <c r="T170" s="8">
        <f ca="1">_xll.Orion.ExcelAPI.Miscellaneous.Zero2DF(_xll.Orion.ExcelAPI.Miscellaneous.LinearInterp(Peturbed_QZ,$K170,1,T$1),ZeroCompFreq,'PDH Calc'!$K170/365)</f>
        <v>1</v>
      </c>
      <c r="U170" s="8">
        <f ca="1">_xll.Orion.ExcelAPI.Miscellaneous.Zero2DF(_xll.Orion.ExcelAPI.Miscellaneous.LinearInterp(Peturbed_QZ,$K170,1,U$1),ZeroCompFreq,'PDH Calc'!$K170/365)</f>
        <v>1</v>
      </c>
      <c r="V170" s="8">
        <f ca="1">_xll.Orion.ExcelAPI.Miscellaneous.Zero2DF(_xll.Orion.ExcelAPI.Miscellaneous.LinearInterp(Peturbed_QZ,$K170,1,V$1),ZeroCompFreq,'PDH Calc'!$K170/365)</f>
        <v>1</v>
      </c>
      <c r="W170" s="8">
        <f ca="1">_xll.Orion.ExcelAPI.Miscellaneous.Zero2DF(_xll.Orion.ExcelAPI.Miscellaneous.LinearInterp(Peturbed_QZ,$K170,1,W$1),ZeroCompFreq,'PDH Calc'!$K170/365)</f>
        <v>1</v>
      </c>
      <c r="X170" s="8">
        <f ca="1">_xll.Orion.ExcelAPI.Miscellaneous.Zero2DF(_xll.Orion.ExcelAPI.Miscellaneous.LinearInterp(Peturbed_QZ,$K170,1,X$1),ZeroCompFreq,'PDH Calc'!$K170/365)</f>
        <v>1</v>
      </c>
      <c r="Y170" s="8">
        <f ca="1">_xll.Orion.ExcelAPI.Miscellaneous.Zero2DF(_xll.Orion.ExcelAPI.Miscellaneous.LinearInterp(Peturbed_QZ,$K170,1,Y$1),ZeroCompFreq,'PDH Calc'!$K170/365)</f>
        <v>1</v>
      </c>
      <c r="Z170" s="8">
        <f ca="1">_xll.Orion.ExcelAPI.Miscellaneous.Zero2DF(_xll.Orion.ExcelAPI.Miscellaneous.LinearInterp(Peturbed_QZ,$K170,1,Z$1),ZeroCompFreq,'PDH Calc'!$K170/365)</f>
        <v>1</v>
      </c>
      <c r="AA170" s="8">
        <f ca="1">_xll.Orion.ExcelAPI.Miscellaneous.Zero2DF(_xll.Orion.ExcelAPI.Miscellaneous.LinearInterp(Peturbed_QZ,$K170,1,AA$1),ZeroCompFreq,'PDH Calc'!$K170/365)</f>
        <v>1</v>
      </c>
      <c r="AB170" s="8">
        <f ca="1">_xll.Orion.ExcelAPI.Miscellaneous.Zero2DF(_xll.Orion.ExcelAPI.Miscellaneous.LinearInterp(Peturbed_QZ,$K170,1,AB$1),ZeroCompFreq,'PDH Calc'!$K170/365)</f>
        <v>1</v>
      </c>
      <c r="AC170" s="8">
        <f ca="1">_xll.Orion.ExcelAPI.Miscellaneous.Zero2DF(_xll.Orion.ExcelAPI.Miscellaneous.LinearInterp(Peturbed_QZ,$K170,1,AC$1),ZeroCompFreq,'PDH Calc'!$K170/365)</f>
        <v>1</v>
      </c>
      <c r="AD170" s="8">
        <f ca="1">_xll.Orion.ExcelAPI.Miscellaneous.Zero2DF(_xll.Orion.ExcelAPI.Miscellaneous.LinearInterp(Peturbed_QZ,$K170,1,AD$1),ZeroCompFreq,'PDH Calc'!$K170/365)</f>
        <v>1</v>
      </c>
      <c r="AE170" s="8">
        <f ca="1">_xll.Orion.ExcelAPI.Miscellaneous.Zero2DF(_xll.Orion.ExcelAPI.Miscellaneous.LinearInterp(Peturbed_QZ,$K170,1,AE$1),ZeroCompFreq,'PDH Calc'!$K170/365)</f>
        <v>1</v>
      </c>
      <c r="AF170" s="8">
        <f ca="1">_xll.Orion.ExcelAPI.Miscellaneous.Zero2DF(_xll.Orion.ExcelAPI.Miscellaneous.LinearInterp(Peturbed_QZ,$K170,1,AF$1),ZeroCompFreq,'PDH Calc'!$K170/365)</f>
        <v>1</v>
      </c>
      <c r="AG170" s="8">
        <f ca="1">_xll.Orion.ExcelAPI.Miscellaneous.Zero2DF(_xll.Orion.ExcelAPI.Miscellaneous.LinearInterp(Peturbed_QZ,$K170,1,AG$1),ZeroCompFreq,'PDH Calc'!$K170/365)</f>
        <v>1</v>
      </c>
      <c r="AH170" s="8">
        <f ca="1">_xll.Orion.ExcelAPI.Miscellaneous.Zero2DF(_xll.Orion.ExcelAPI.Miscellaneous.LinearInterp(Peturbed_QZ,$K170,1,AH$1),ZeroCompFreq,'PDH Calc'!$K170/365)</f>
        <v>1</v>
      </c>
      <c r="AI170" s="8">
        <f ca="1">_xll.Orion.ExcelAPI.Miscellaneous.Zero2DF(_xll.Orion.ExcelAPI.Miscellaneous.LinearInterp(Peturbed_QZ,$K170,1,AI$1),ZeroCompFreq,'PDH Calc'!$K170/365)</f>
        <v>1</v>
      </c>
      <c r="AJ170" s="8">
        <f ca="1">_xll.Orion.ExcelAPI.Miscellaneous.Zero2DF(_xll.Orion.ExcelAPI.Miscellaneous.LinearInterp(Peturbed_QZ,$K170,1,AJ$1),ZeroCompFreq,'PDH Calc'!$K170/365)</f>
        <v>1</v>
      </c>
      <c r="AK170" s="8">
        <f ca="1">_xll.Orion.ExcelAPI.Miscellaneous.Zero2DF(_xll.Orion.ExcelAPI.Miscellaneous.LinearInterp(Peturbed_QZ,$K170,1,AK$1),ZeroCompFreq,'PDH Calc'!$K170/365)</f>
        <v>1</v>
      </c>
    </row>
    <row r="171" spans="1:37">
      <c r="A171" s="4"/>
      <c r="B171" s="6"/>
      <c r="F171" s="11"/>
      <c r="G171" s="6"/>
      <c r="H171" s="20"/>
      <c r="I171" s="21"/>
      <c r="J171" s="26"/>
      <c r="K171" s="6">
        <f t="shared" ca="1" si="9"/>
        <v>0</v>
      </c>
      <c r="L171" s="201">
        <f ca="1">_xll.Orion.ExcelAPI.Miscellaneous.Zero2DF(_xll.Orion.ExcelAPI.Miscellaneous.LinearInterp(Peturbed_QZ,$K171,1,L$1),ZeroCompFreq,'PDH Calc'!$K171/365)</f>
        <v>1</v>
      </c>
      <c r="M171" s="8">
        <f ca="1">_xll.Orion.ExcelAPI.Miscellaneous.Zero2DF(_xll.Orion.ExcelAPI.Miscellaneous.LinearInterp(Peturbed_QZ,$K171,1,M$1),ZeroCompFreq,'PDH Calc'!$K171/365)</f>
        <v>1</v>
      </c>
      <c r="N171" s="8">
        <f ca="1">_xll.Orion.ExcelAPI.Miscellaneous.Zero2DF(_xll.Orion.ExcelAPI.Miscellaneous.LinearInterp(Peturbed_QZ,$K171,1,N$1),ZeroCompFreq,'PDH Calc'!$K171/365)</f>
        <v>1</v>
      </c>
      <c r="O171" s="8">
        <f ca="1">_xll.Orion.ExcelAPI.Miscellaneous.Zero2DF(_xll.Orion.ExcelAPI.Miscellaneous.LinearInterp(Peturbed_QZ,$K171,1,O$1),ZeroCompFreq,'PDH Calc'!$K171/365)</f>
        <v>1</v>
      </c>
      <c r="P171" s="8">
        <f ca="1">_xll.Orion.ExcelAPI.Miscellaneous.Zero2DF(_xll.Orion.ExcelAPI.Miscellaneous.LinearInterp(Peturbed_QZ,$K171,1,P$1),ZeroCompFreq,'PDH Calc'!$K171/365)</f>
        <v>1</v>
      </c>
      <c r="Q171" s="8">
        <f ca="1">_xll.Orion.ExcelAPI.Miscellaneous.Zero2DF(_xll.Orion.ExcelAPI.Miscellaneous.LinearInterp(Peturbed_QZ,$K171,1,Q$1),ZeroCompFreq,'PDH Calc'!$K171/365)</f>
        <v>1</v>
      </c>
      <c r="R171" s="8">
        <f ca="1">_xll.Orion.ExcelAPI.Miscellaneous.Zero2DF(_xll.Orion.ExcelAPI.Miscellaneous.LinearInterp(Peturbed_QZ,$K171,1,R$1),ZeroCompFreq,'PDH Calc'!$K171/365)</f>
        <v>1</v>
      </c>
      <c r="S171" s="8">
        <f ca="1">_xll.Orion.ExcelAPI.Miscellaneous.Zero2DF(_xll.Orion.ExcelAPI.Miscellaneous.LinearInterp(Peturbed_QZ,$K171,1,S$1),ZeroCompFreq,'PDH Calc'!$K171/365)</f>
        <v>1</v>
      </c>
      <c r="T171" s="8">
        <f ca="1">_xll.Orion.ExcelAPI.Miscellaneous.Zero2DF(_xll.Orion.ExcelAPI.Miscellaneous.LinearInterp(Peturbed_QZ,$K171,1,T$1),ZeroCompFreq,'PDH Calc'!$K171/365)</f>
        <v>1</v>
      </c>
      <c r="U171" s="8">
        <f ca="1">_xll.Orion.ExcelAPI.Miscellaneous.Zero2DF(_xll.Orion.ExcelAPI.Miscellaneous.LinearInterp(Peturbed_QZ,$K171,1,U$1),ZeroCompFreq,'PDH Calc'!$K171/365)</f>
        <v>1</v>
      </c>
      <c r="V171" s="8">
        <f ca="1">_xll.Orion.ExcelAPI.Miscellaneous.Zero2DF(_xll.Orion.ExcelAPI.Miscellaneous.LinearInterp(Peturbed_QZ,$K171,1,V$1),ZeroCompFreq,'PDH Calc'!$K171/365)</f>
        <v>1</v>
      </c>
      <c r="W171" s="8">
        <f ca="1">_xll.Orion.ExcelAPI.Miscellaneous.Zero2DF(_xll.Orion.ExcelAPI.Miscellaneous.LinearInterp(Peturbed_QZ,$K171,1,W$1),ZeroCompFreq,'PDH Calc'!$K171/365)</f>
        <v>1</v>
      </c>
      <c r="X171" s="8">
        <f ca="1">_xll.Orion.ExcelAPI.Miscellaneous.Zero2DF(_xll.Orion.ExcelAPI.Miscellaneous.LinearInterp(Peturbed_QZ,$K171,1,X$1),ZeroCompFreq,'PDH Calc'!$K171/365)</f>
        <v>1</v>
      </c>
      <c r="Y171" s="8">
        <f ca="1">_xll.Orion.ExcelAPI.Miscellaneous.Zero2DF(_xll.Orion.ExcelAPI.Miscellaneous.LinearInterp(Peturbed_QZ,$K171,1,Y$1),ZeroCompFreq,'PDH Calc'!$K171/365)</f>
        <v>1</v>
      </c>
      <c r="Z171" s="8">
        <f ca="1">_xll.Orion.ExcelAPI.Miscellaneous.Zero2DF(_xll.Orion.ExcelAPI.Miscellaneous.LinearInterp(Peturbed_QZ,$K171,1,Z$1),ZeroCompFreq,'PDH Calc'!$K171/365)</f>
        <v>1</v>
      </c>
      <c r="AA171" s="8">
        <f ca="1">_xll.Orion.ExcelAPI.Miscellaneous.Zero2DF(_xll.Orion.ExcelAPI.Miscellaneous.LinearInterp(Peturbed_QZ,$K171,1,AA$1),ZeroCompFreq,'PDH Calc'!$K171/365)</f>
        <v>1</v>
      </c>
      <c r="AB171" s="8">
        <f ca="1">_xll.Orion.ExcelAPI.Miscellaneous.Zero2DF(_xll.Orion.ExcelAPI.Miscellaneous.LinearInterp(Peturbed_QZ,$K171,1,AB$1),ZeroCompFreq,'PDH Calc'!$K171/365)</f>
        <v>1</v>
      </c>
      <c r="AC171" s="8">
        <f ca="1">_xll.Orion.ExcelAPI.Miscellaneous.Zero2DF(_xll.Orion.ExcelAPI.Miscellaneous.LinearInterp(Peturbed_QZ,$K171,1,AC$1),ZeroCompFreq,'PDH Calc'!$K171/365)</f>
        <v>1</v>
      </c>
      <c r="AD171" s="8">
        <f ca="1">_xll.Orion.ExcelAPI.Miscellaneous.Zero2DF(_xll.Orion.ExcelAPI.Miscellaneous.LinearInterp(Peturbed_QZ,$K171,1,AD$1),ZeroCompFreq,'PDH Calc'!$K171/365)</f>
        <v>1</v>
      </c>
      <c r="AE171" s="8">
        <f ca="1">_xll.Orion.ExcelAPI.Miscellaneous.Zero2DF(_xll.Orion.ExcelAPI.Miscellaneous.LinearInterp(Peturbed_QZ,$K171,1,AE$1),ZeroCompFreq,'PDH Calc'!$K171/365)</f>
        <v>1</v>
      </c>
      <c r="AF171" s="8">
        <f ca="1">_xll.Orion.ExcelAPI.Miscellaneous.Zero2DF(_xll.Orion.ExcelAPI.Miscellaneous.LinearInterp(Peturbed_QZ,$K171,1,AF$1),ZeroCompFreq,'PDH Calc'!$K171/365)</f>
        <v>1</v>
      </c>
      <c r="AG171" s="8">
        <f ca="1">_xll.Orion.ExcelAPI.Miscellaneous.Zero2DF(_xll.Orion.ExcelAPI.Miscellaneous.LinearInterp(Peturbed_QZ,$K171,1,AG$1),ZeroCompFreq,'PDH Calc'!$K171/365)</f>
        <v>1</v>
      </c>
      <c r="AH171" s="8">
        <f ca="1">_xll.Orion.ExcelAPI.Miscellaneous.Zero2DF(_xll.Orion.ExcelAPI.Miscellaneous.LinearInterp(Peturbed_QZ,$K171,1,AH$1),ZeroCompFreq,'PDH Calc'!$K171/365)</f>
        <v>1</v>
      </c>
      <c r="AI171" s="8">
        <f ca="1">_xll.Orion.ExcelAPI.Miscellaneous.Zero2DF(_xll.Orion.ExcelAPI.Miscellaneous.LinearInterp(Peturbed_QZ,$K171,1,AI$1),ZeroCompFreq,'PDH Calc'!$K171/365)</f>
        <v>1</v>
      </c>
      <c r="AJ171" s="8">
        <f ca="1">_xll.Orion.ExcelAPI.Miscellaneous.Zero2DF(_xll.Orion.ExcelAPI.Miscellaneous.LinearInterp(Peturbed_QZ,$K171,1,AJ$1),ZeroCompFreq,'PDH Calc'!$K171/365)</f>
        <v>1</v>
      </c>
      <c r="AK171" s="8">
        <f ca="1">_xll.Orion.ExcelAPI.Miscellaneous.Zero2DF(_xll.Orion.ExcelAPI.Miscellaneous.LinearInterp(Peturbed_QZ,$K171,1,AK$1),ZeroCompFreq,'PDH Calc'!$K171/365)</f>
        <v>1</v>
      </c>
    </row>
    <row r="172" spans="1:37">
      <c r="A172" s="4"/>
      <c r="B172" s="6"/>
      <c r="F172" s="11"/>
      <c r="G172" s="6"/>
      <c r="H172" s="20"/>
      <c r="I172" s="21"/>
      <c r="J172" s="26"/>
      <c r="K172" s="6">
        <f t="shared" ca="1" si="9"/>
        <v>0</v>
      </c>
      <c r="L172" s="201">
        <f ca="1">_xll.Orion.ExcelAPI.Miscellaneous.Zero2DF(_xll.Orion.ExcelAPI.Miscellaneous.LinearInterp(Peturbed_QZ,$K172,1,L$1),ZeroCompFreq,'PDH Calc'!$K172/365)</f>
        <v>1</v>
      </c>
      <c r="M172" s="8">
        <f ca="1">_xll.Orion.ExcelAPI.Miscellaneous.Zero2DF(_xll.Orion.ExcelAPI.Miscellaneous.LinearInterp(Peturbed_QZ,$K172,1,M$1),ZeroCompFreq,'PDH Calc'!$K172/365)</f>
        <v>1</v>
      </c>
      <c r="N172" s="8">
        <f ca="1">_xll.Orion.ExcelAPI.Miscellaneous.Zero2DF(_xll.Orion.ExcelAPI.Miscellaneous.LinearInterp(Peturbed_QZ,$K172,1,N$1),ZeroCompFreq,'PDH Calc'!$K172/365)</f>
        <v>1</v>
      </c>
      <c r="O172" s="8">
        <f ca="1">_xll.Orion.ExcelAPI.Miscellaneous.Zero2DF(_xll.Orion.ExcelAPI.Miscellaneous.LinearInterp(Peturbed_QZ,$K172,1,O$1),ZeroCompFreq,'PDH Calc'!$K172/365)</f>
        <v>1</v>
      </c>
      <c r="P172" s="8">
        <f ca="1">_xll.Orion.ExcelAPI.Miscellaneous.Zero2DF(_xll.Orion.ExcelAPI.Miscellaneous.LinearInterp(Peturbed_QZ,$K172,1,P$1),ZeroCompFreq,'PDH Calc'!$K172/365)</f>
        <v>1</v>
      </c>
      <c r="Q172" s="8">
        <f ca="1">_xll.Orion.ExcelAPI.Miscellaneous.Zero2DF(_xll.Orion.ExcelAPI.Miscellaneous.LinearInterp(Peturbed_QZ,$K172,1,Q$1),ZeroCompFreq,'PDH Calc'!$K172/365)</f>
        <v>1</v>
      </c>
      <c r="R172" s="8">
        <f ca="1">_xll.Orion.ExcelAPI.Miscellaneous.Zero2DF(_xll.Orion.ExcelAPI.Miscellaneous.LinearInterp(Peturbed_QZ,$K172,1,R$1),ZeroCompFreq,'PDH Calc'!$K172/365)</f>
        <v>1</v>
      </c>
      <c r="S172" s="8">
        <f ca="1">_xll.Orion.ExcelAPI.Miscellaneous.Zero2DF(_xll.Orion.ExcelAPI.Miscellaneous.LinearInterp(Peturbed_QZ,$K172,1,S$1),ZeroCompFreq,'PDH Calc'!$K172/365)</f>
        <v>1</v>
      </c>
      <c r="T172" s="8">
        <f ca="1">_xll.Orion.ExcelAPI.Miscellaneous.Zero2DF(_xll.Orion.ExcelAPI.Miscellaneous.LinearInterp(Peturbed_QZ,$K172,1,T$1),ZeroCompFreq,'PDH Calc'!$K172/365)</f>
        <v>1</v>
      </c>
      <c r="U172" s="8">
        <f ca="1">_xll.Orion.ExcelAPI.Miscellaneous.Zero2DF(_xll.Orion.ExcelAPI.Miscellaneous.LinearInterp(Peturbed_QZ,$K172,1,U$1),ZeroCompFreq,'PDH Calc'!$K172/365)</f>
        <v>1</v>
      </c>
      <c r="V172" s="8">
        <f ca="1">_xll.Orion.ExcelAPI.Miscellaneous.Zero2DF(_xll.Orion.ExcelAPI.Miscellaneous.LinearInterp(Peturbed_QZ,$K172,1,V$1),ZeroCompFreq,'PDH Calc'!$K172/365)</f>
        <v>1</v>
      </c>
      <c r="W172" s="8">
        <f ca="1">_xll.Orion.ExcelAPI.Miscellaneous.Zero2DF(_xll.Orion.ExcelAPI.Miscellaneous.LinearInterp(Peturbed_QZ,$K172,1,W$1),ZeroCompFreq,'PDH Calc'!$K172/365)</f>
        <v>1</v>
      </c>
      <c r="X172" s="8">
        <f ca="1">_xll.Orion.ExcelAPI.Miscellaneous.Zero2DF(_xll.Orion.ExcelAPI.Miscellaneous.LinearInterp(Peturbed_QZ,$K172,1,X$1),ZeroCompFreq,'PDH Calc'!$K172/365)</f>
        <v>1</v>
      </c>
      <c r="Y172" s="8">
        <f ca="1">_xll.Orion.ExcelAPI.Miscellaneous.Zero2DF(_xll.Orion.ExcelAPI.Miscellaneous.LinearInterp(Peturbed_QZ,$K172,1,Y$1),ZeroCompFreq,'PDH Calc'!$K172/365)</f>
        <v>1</v>
      </c>
      <c r="Z172" s="8">
        <f ca="1">_xll.Orion.ExcelAPI.Miscellaneous.Zero2DF(_xll.Orion.ExcelAPI.Miscellaneous.LinearInterp(Peturbed_QZ,$K172,1,Z$1),ZeroCompFreq,'PDH Calc'!$K172/365)</f>
        <v>1</v>
      </c>
      <c r="AA172" s="8">
        <f ca="1">_xll.Orion.ExcelAPI.Miscellaneous.Zero2DF(_xll.Orion.ExcelAPI.Miscellaneous.LinearInterp(Peturbed_QZ,$K172,1,AA$1),ZeroCompFreq,'PDH Calc'!$K172/365)</f>
        <v>1</v>
      </c>
      <c r="AB172" s="8">
        <f ca="1">_xll.Orion.ExcelAPI.Miscellaneous.Zero2DF(_xll.Orion.ExcelAPI.Miscellaneous.LinearInterp(Peturbed_QZ,$K172,1,AB$1),ZeroCompFreq,'PDH Calc'!$K172/365)</f>
        <v>1</v>
      </c>
      <c r="AC172" s="8">
        <f ca="1">_xll.Orion.ExcelAPI.Miscellaneous.Zero2DF(_xll.Orion.ExcelAPI.Miscellaneous.LinearInterp(Peturbed_QZ,$K172,1,AC$1),ZeroCompFreq,'PDH Calc'!$K172/365)</f>
        <v>1</v>
      </c>
      <c r="AD172" s="8">
        <f ca="1">_xll.Orion.ExcelAPI.Miscellaneous.Zero2DF(_xll.Orion.ExcelAPI.Miscellaneous.LinearInterp(Peturbed_QZ,$K172,1,AD$1),ZeroCompFreq,'PDH Calc'!$K172/365)</f>
        <v>1</v>
      </c>
      <c r="AE172" s="8">
        <f ca="1">_xll.Orion.ExcelAPI.Miscellaneous.Zero2DF(_xll.Orion.ExcelAPI.Miscellaneous.LinearInterp(Peturbed_QZ,$K172,1,AE$1),ZeroCompFreq,'PDH Calc'!$K172/365)</f>
        <v>1</v>
      </c>
      <c r="AF172" s="8">
        <f ca="1">_xll.Orion.ExcelAPI.Miscellaneous.Zero2DF(_xll.Orion.ExcelAPI.Miscellaneous.LinearInterp(Peturbed_QZ,$K172,1,AF$1),ZeroCompFreq,'PDH Calc'!$K172/365)</f>
        <v>1</v>
      </c>
      <c r="AG172" s="8">
        <f ca="1">_xll.Orion.ExcelAPI.Miscellaneous.Zero2DF(_xll.Orion.ExcelAPI.Miscellaneous.LinearInterp(Peturbed_QZ,$K172,1,AG$1),ZeroCompFreq,'PDH Calc'!$K172/365)</f>
        <v>1</v>
      </c>
      <c r="AH172" s="8">
        <f ca="1">_xll.Orion.ExcelAPI.Miscellaneous.Zero2DF(_xll.Orion.ExcelAPI.Miscellaneous.LinearInterp(Peturbed_QZ,$K172,1,AH$1),ZeroCompFreq,'PDH Calc'!$K172/365)</f>
        <v>1</v>
      </c>
      <c r="AI172" s="8">
        <f ca="1">_xll.Orion.ExcelAPI.Miscellaneous.Zero2DF(_xll.Orion.ExcelAPI.Miscellaneous.LinearInterp(Peturbed_QZ,$K172,1,AI$1),ZeroCompFreq,'PDH Calc'!$K172/365)</f>
        <v>1</v>
      </c>
      <c r="AJ172" s="8">
        <f ca="1">_xll.Orion.ExcelAPI.Miscellaneous.Zero2DF(_xll.Orion.ExcelAPI.Miscellaneous.LinearInterp(Peturbed_QZ,$K172,1,AJ$1),ZeroCompFreq,'PDH Calc'!$K172/365)</f>
        <v>1</v>
      </c>
      <c r="AK172" s="8">
        <f ca="1">_xll.Orion.ExcelAPI.Miscellaneous.Zero2DF(_xll.Orion.ExcelAPI.Miscellaneous.LinearInterp(Peturbed_QZ,$K172,1,AK$1),ZeroCompFreq,'PDH Calc'!$K172/365)</f>
        <v>1</v>
      </c>
    </row>
    <row r="173" spans="1:37">
      <c r="A173" s="4"/>
      <c r="B173" s="6"/>
      <c r="F173" s="11"/>
      <c r="G173" s="6"/>
      <c r="H173" s="20"/>
      <c r="I173" s="21"/>
      <c r="J173" s="26"/>
      <c r="K173" s="6">
        <f t="shared" ca="1" si="9"/>
        <v>0</v>
      </c>
      <c r="L173" s="201">
        <f ca="1">_xll.Orion.ExcelAPI.Miscellaneous.Zero2DF(_xll.Orion.ExcelAPI.Miscellaneous.LinearInterp(Peturbed_QZ,$K173,1,L$1),ZeroCompFreq,'PDH Calc'!$K173/365)</f>
        <v>1</v>
      </c>
      <c r="M173" s="8">
        <f ca="1">_xll.Orion.ExcelAPI.Miscellaneous.Zero2DF(_xll.Orion.ExcelAPI.Miscellaneous.LinearInterp(Peturbed_QZ,$K173,1,M$1),ZeroCompFreq,'PDH Calc'!$K173/365)</f>
        <v>1</v>
      </c>
      <c r="N173" s="8">
        <f ca="1">_xll.Orion.ExcelAPI.Miscellaneous.Zero2DF(_xll.Orion.ExcelAPI.Miscellaneous.LinearInterp(Peturbed_QZ,$K173,1,N$1),ZeroCompFreq,'PDH Calc'!$K173/365)</f>
        <v>1</v>
      </c>
      <c r="O173" s="8">
        <f ca="1">_xll.Orion.ExcelAPI.Miscellaneous.Zero2DF(_xll.Orion.ExcelAPI.Miscellaneous.LinearInterp(Peturbed_QZ,$K173,1,O$1),ZeroCompFreq,'PDH Calc'!$K173/365)</f>
        <v>1</v>
      </c>
      <c r="P173" s="8">
        <f ca="1">_xll.Orion.ExcelAPI.Miscellaneous.Zero2DF(_xll.Orion.ExcelAPI.Miscellaneous.LinearInterp(Peturbed_QZ,$K173,1,P$1),ZeroCompFreq,'PDH Calc'!$K173/365)</f>
        <v>1</v>
      </c>
      <c r="Q173" s="8">
        <f ca="1">_xll.Orion.ExcelAPI.Miscellaneous.Zero2DF(_xll.Orion.ExcelAPI.Miscellaneous.LinearInterp(Peturbed_QZ,$K173,1,Q$1),ZeroCompFreq,'PDH Calc'!$K173/365)</f>
        <v>1</v>
      </c>
      <c r="R173" s="8">
        <f ca="1">_xll.Orion.ExcelAPI.Miscellaneous.Zero2DF(_xll.Orion.ExcelAPI.Miscellaneous.LinearInterp(Peturbed_QZ,$K173,1,R$1),ZeroCompFreq,'PDH Calc'!$K173/365)</f>
        <v>1</v>
      </c>
      <c r="S173" s="8">
        <f ca="1">_xll.Orion.ExcelAPI.Miscellaneous.Zero2DF(_xll.Orion.ExcelAPI.Miscellaneous.LinearInterp(Peturbed_QZ,$K173,1,S$1),ZeroCompFreq,'PDH Calc'!$K173/365)</f>
        <v>1</v>
      </c>
      <c r="T173" s="8">
        <f ca="1">_xll.Orion.ExcelAPI.Miscellaneous.Zero2DF(_xll.Orion.ExcelAPI.Miscellaneous.LinearInterp(Peturbed_QZ,$K173,1,T$1),ZeroCompFreq,'PDH Calc'!$K173/365)</f>
        <v>1</v>
      </c>
      <c r="U173" s="8">
        <f ca="1">_xll.Orion.ExcelAPI.Miscellaneous.Zero2DF(_xll.Orion.ExcelAPI.Miscellaneous.LinearInterp(Peturbed_QZ,$K173,1,U$1),ZeroCompFreq,'PDH Calc'!$K173/365)</f>
        <v>1</v>
      </c>
      <c r="V173" s="8">
        <f ca="1">_xll.Orion.ExcelAPI.Miscellaneous.Zero2DF(_xll.Orion.ExcelAPI.Miscellaneous.LinearInterp(Peturbed_QZ,$K173,1,V$1),ZeroCompFreq,'PDH Calc'!$K173/365)</f>
        <v>1</v>
      </c>
      <c r="W173" s="8">
        <f ca="1">_xll.Orion.ExcelAPI.Miscellaneous.Zero2DF(_xll.Orion.ExcelAPI.Miscellaneous.LinearInterp(Peturbed_QZ,$K173,1,W$1),ZeroCompFreq,'PDH Calc'!$K173/365)</f>
        <v>1</v>
      </c>
      <c r="X173" s="8">
        <f ca="1">_xll.Orion.ExcelAPI.Miscellaneous.Zero2DF(_xll.Orion.ExcelAPI.Miscellaneous.LinearInterp(Peturbed_QZ,$K173,1,X$1),ZeroCompFreq,'PDH Calc'!$K173/365)</f>
        <v>1</v>
      </c>
      <c r="Y173" s="8">
        <f ca="1">_xll.Orion.ExcelAPI.Miscellaneous.Zero2DF(_xll.Orion.ExcelAPI.Miscellaneous.LinearInterp(Peturbed_QZ,$K173,1,Y$1),ZeroCompFreq,'PDH Calc'!$K173/365)</f>
        <v>1</v>
      </c>
      <c r="Z173" s="8">
        <f ca="1">_xll.Orion.ExcelAPI.Miscellaneous.Zero2DF(_xll.Orion.ExcelAPI.Miscellaneous.LinearInterp(Peturbed_QZ,$K173,1,Z$1),ZeroCompFreq,'PDH Calc'!$K173/365)</f>
        <v>1</v>
      </c>
      <c r="AA173" s="8">
        <f ca="1">_xll.Orion.ExcelAPI.Miscellaneous.Zero2DF(_xll.Orion.ExcelAPI.Miscellaneous.LinearInterp(Peturbed_QZ,$K173,1,AA$1),ZeroCompFreq,'PDH Calc'!$K173/365)</f>
        <v>1</v>
      </c>
      <c r="AB173" s="8">
        <f ca="1">_xll.Orion.ExcelAPI.Miscellaneous.Zero2DF(_xll.Orion.ExcelAPI.Miscellaneous.LinearInterp(Peturbed_QZ,$K173,1,AB$1),ZeroCompFreq,'PDH Calc'!$K173/365)</f>
        <v>1</v>
      </c>
      <c r="AC173" s="8">
        <f ca="1">_xll.Orion.ExcelAPI.Miscellaneous.Zero2DF(_xll.Orion.ExcelAPI.Miscellaneous.LinearInterp(Peturbed_QZ,$K173,1,AC$1),ZeroCompFreq,'PDH Calc'!$K173/365)</f>
        <v>1</v>
      </c>
      <c r="AD173" s="8">
        <f ca="1">_xll.Orion.ExcelAPI.Miscellaneous.Zero2DF(_xll.Orion.ExcelAPI.Miscellaneous.LinearInterp(Peturbed_QZ,$K173,1,AD$1),ZeroCompFreq,'PDH Calc'!$K173/365)</f>
        <v>1</v>
      </c>
      <c r="AE173" s="8">
        <f ca="1">_xll.Orion.ExcelAPI.Miscellaneous.Zero2DF(_xll.Orion.ExcelAPI.Miscellaneous.LinearInterp(Peturbed_QZ,$K173,1,AE$1),ZeroCompFreq,'PDH Calc'!$K173/365)</f>
        <v>1</v>
      </c>
      <c r="AF173" s="8">
        <f ca="1">_xll.Orion.ExcelAPI.Miscellaneous.Zero2DF(_xll.Orion.ExcelAPI.Miscellaneous.LinearInterp(Peturbed_QZ,$K173,1,AF$1),ZeroCompFreq,'PDH Calc'!$K173/365)</f>
        <v>1</v>
      </c>
      <c r="AG173" s="8">
        <f ca="1">_xll.Orion.ExcelAPI.Miscellaneous.Zero2DF(_xll.Orion.ExcelAPI.Miscellaneous.LinearInterp(Peturbed_QZ,$K173,1,AG$1),ZeroCompFreq,'PDH Calc'!$K173/365)</f>
        <v>1</v>
      </c>
      <c r="AH173" s="8">
        <f ca="1">_xll.Orion.ExcelAPI.Miscellaneous.Zero2DF(_xll.Orion.ExcelAPI.Miscellaneous.LinearInterp(Peturbed_QZ,$K173,1,AH$1),ZeroCompFreq,'PDH Calc'!$K173/365)</f>
        <v>1</v>
      </c>
      <c r="AI173" s="8">
        <f ca="1">_xll.Orion.ExcelAPI.Miscellaneous.Zero2DF(_xll.Orion.ExcelAPI.Miscellaneous.LinearInterp(Peturbed_QZ,$K173,1,AI$1),ZeroCompFreq,'PDH Calc'!$K173/365)</f>
        <v>1</v>
      </c>
      <c r="AJ173" s="8">
        <f ca="1">_xll.Orion.ExcelAPI.Miscellaneous.Zero2DF(_xll.Orion.ExcelAPI.Miscellaneous.LinearInterp(Peturbed_QZ,$K173,1,AJ$1),ZeroCompFreq,'PDH Calc'!$K173/365)</f>
        <v>1</v>
      </c>
      <c r="AK173" s="8">
        <f ca="1">_xll.Orion.ExcelAPI.Miscellaneous.Zero2DF(_xll.Orion.ExcelAPI.Miscellaneous.LinearInterp(Peturbed_QZ,$K173,1,AK$1),ZeroCompFreq,'PDH Calc'!$K173/365)</f>
        <v>1</v>
      </c>
    </row>
    <row r="174" spans="1:37">
      <c r="A174" s="4"/>
      <c r="B174" s="6"/>
      <c r="F174" s="11"/>
      <c r="G174" s="6"/>
      <c r="H174" s="20"/>
      <c r="I174" s="21"/>
      <c r="J174" s="26"/>
      <c r="K174" s="6">
        <f t="shared" ca="1" si="9"/>
        <v>0</v>
      </c>
      <c r="L174" s="201">
        <f ca="1">_xll.Orion.ExcelAPI.Miscellaneous.Zero2DF(_xll.Orion.ExcelAPI.Miscellaneous.LinearInterp(Peturbed_QZ,$K174,1,L$1),ZeroCompFreq,'PDH Calc'!$K174/365)</f>
        <v>1</v>
      </c>
      <c r="M174" s="8">
        <f ca="1">_xll.Orion.ExcelAPI.Miscellaneous.Zero2DF(_xll.Orion.ExcelAPI.Miscellaneous.LinearInterp(Peturbed_QZ,$K174,1,M$1),ZeroCompFreq,'PDH Calc'!$K174/365)</f>
        <v>1</v>
      </c>
      <c r="N174" s="8">
        <f ca="1">_xll.Orion.ExcelAPI.Miscellaneous.Zero2DF(_xll.Orion.ExcelAPI.Miscellaneous.LinearInterp(Peturbed_QZ,$K174,1,N$1),ZeroCompFreq,'PDH Calc'!$K174/365)</f>
        <v>1</v>
      </c>
      <c r="O174" s="8">
        <f ca="1">_xll.Orion.ExcelAPI.Miscellaneous.Zero2DF(_xll.Orion.ExcelAPI.Miscellaneous.LinearInterp(Peturbed_QZ,$K174,1,O$1),ZeroCompFreq,'PDH Calc'!$K174/365)</f>
        <v>1</v>
      </c>
      <c r="P174" s="8">
        <f ca="1">_xll.Orion.ExcelAPI.Miscellaneous.Zero2DF(_xll.Orion.ExcelAPI.Miscellaneous.LinearInterp(Peturbed_QZ,$K174,1,P$1),ZeroCompFreq,'PDH Calc'!$K174/365)</f>
        <v>1</v>
      </c>
      <c r="Q174" s="8">
        <f ca="1">_xll.Orion.ExcelAPI.Miscellaneous.Zero2DF(_xll.Orion.ExcelAPI.Miscellaneous.LinearInterp(Peturbed_QZ,$K174,1,Q$1),ZeroCompFreq,'PDH Calc'!$K174/365)</f>
        <v>1</v>
      </c>
      <c r="R174" s="8">
        <f ca="1">_xll.Orion.ExcelAPI.Miscellaneous.Zero2DF(_xll.Orion.ExcelAPI.Miscellaneous.LinearInterp(Peturbed_QZ,$K174,1,R$1),ZeroCompFreq,'PDH Calc'!$K174/365)</f>
        <v>1</v>
      </c>
      <c r="S174" s="8">
        <f ca="1">_xll.Orion.ExcelAPI.Miscellaneous.Zero2DF(_xll.Orion.ExcelAPI.Miscellaneous.LinearInterp(Peturbed_QZ,$K174,1,S$1),ZeroCompFreq,'PDH Calc'!$K174/365)</f>
        <v>1</v>
      </c>
      <c r="T174" s="8">
        <f ca="1">_xll.Orion.ExcelAPI.Miscellaneous.Zero2DF(_xll.Orion.ExcelAPI.Miscellaneous.LinearInterp(Peturbed_QZ,$K174,1,T$1),ZeroCompFreq,'PDH Calc'!$K174/365)</f>
        <v>1</v>
      </c>
      <c r="U174" s="8">
        <f ca="1">_xll.Orion.ExcelAPI.Miscellaneous.Zero2DF(_xll.Orion.ExcelAPI.Miscellaneous.LinearInterp(Peturbed_QZ,$K174,1,U$1),ZeroCompFreq,'PDH Calc'!$K174/365)</f>
        <v>1</v>
      </c>
      <c r="V174" s="8">
        <f ca="1">_xll.Orion.ExcelAPI.Miscellaneous.Zero2DF(_xll.Orion.ExcelAPI.Miscellaneous.LinearInterp(Peturbed_QZ,$K174,1,V$1),ZeroCompFreq,'PDH Calc'!$K174/365)</f>
        <v>1</v>
      </c>
      <c r="W174" s="8">
        <f ca="1">_xll.Orion.ExcelAPI.Miscellaneous.Zero2DF(_xll.Orion.ExcelAPI.Miscellaneous.LinearInterp(Peturbed_QZ,$K174,1,W$1),ZeroCompFreq,'PDH Calc'!$K174/365)</f>
        <v>1</v>
      </c>
      <c r="X174" s="8">
        <f ca="1">_xll.Orion.ExcelAPI.Miscellaneous.Zero2DF(_xll.Orion.ExcelAPI.Miscellaneous.LinearInterp(Peturbed_QZ,$K174,1,X$1),ZeroCompFreq,'PDH Calc'!$K174/365)</f>
        <v>1</v>
      </c>
      <c r="Y174" s="8">
        <f ca="1">_xll.Orion.ExcelAPI.Miscellaneous.Zero2DF(_xll.Orion.ExcelAPI.Miscellaneous.LinearInterp(Peturbed_QZ,$K174,1,Y$1),ZeroCompFreq,'PDH Calc'!$K174/365)</f>
        <v>1</v>
      </c>
      <c r="Z174" s="8">
        <f ca="1">_xll.Orion.ExcelAPI.Miscellaneous.Zero2DF(_xll.Orion.ExcelAPI.Miscellaneous.LinearInterp(Peturbed_QZ,$K174,1,Z$1),ZeroCompFreq,'PDH Calc'!$K174/365)</f>
        <v>1</v>
      </c>
      <c r="AA174" s="8">
        <f ca="1">_xll.Orion.ExcelAPI.Miscellaneous.Zero2DF(_xll.Orion.ExcelAPI.Miscellaneous.LinearInterp(Peturbed_QZ,$K174,1,AA$1),ZeroCompFreq,'PDH Calc'!$K174/365)</f>
        <v>1</v>
      </c>
      <c r="AB174" s="8">
        <f ca="1">_xll.Orion.ExcelAPI.Miscellaneous.Zero2DF(_xll.Orion.ExcelAPI.Miscellaneous.LinearInterp(Peturbed_QZ,$K174,1,AB$1),ZeroCompFreq,'PDH Calc'!$K174/365)</f>
        <v>1</v>
      </c>
      <c r="AC174" s="8">
        <f ca="1">_xll.Orion.ExcelAPI.Miscellaneous.Zero2DF(_xll.Orion.ExcelAPI.Miscellaneous.LinearInterp(Peturbed_QZ,$K174,1,AC$1),ZeroCompFreq,'PDH Calc'!$K174/365)</f>
        <v>1</v>
      </c>
      <c r="AD174" s="8">
        <f ca="1">_xll.Orion.ExcelAPI.Miscellaneous.Zero2DF(_xll.Orion.ExcelAPI.Miscellaneous.LinearInterp(Peturbed_QZ,$K174,1,AD$1),ZeroCompFreq,'PDH Calc'!$K174/365)</f>
        <v>1</v>
      </c>
      <c r="AE174" s="8">
        <f ca="1">_xll.Orion.ExcelAPI.Miscellaneous.Zero2DF(_xll.Orion.ExcelAPI.Miscellaneous.LinearInterp(Peturbed_QZ,$K174,1,AE$1),ZeroCompFreq,'PDH Calc'!$K174/365)</f>
        <v>1</v>
      </c>
      <c r="AF174" s="8">
        <f ca="1">_xll.Orion.ExcelAPI.Miscellaneous.Zero2DF(_xll.Orion.ExcelAPI.Miscellaneous.LinearInterp(Peturbed_QZ,$K174,1,AF$1),ZeroCompFreq,'PDH Calc'!$K174/365)</f>
        <v>1</v>
      </c>
      <c r="AG174" s="8">
        <f ca="1">_xll.Orion.ExcelAPI.Miscellaneous.Zero2DF(_xll.Orion.ExcelAPI.Miscellaneous.LinearInterp(Peturbed_QZ,$K174,1,AG$1),ZeroCompFreq,'PDH Calc'!$K174/365)</f>
        <v>1</v>
      </c>
      <c r="AH174" s="8">
        <f ca="1">_xll.Orion.ExcelAPI.Miscellaneous.Zero2DF(_xll.Orion.ExcelAPI.Miscellaneous.LinearInterp(Peturbed_QZ,$K174,1,AH$1),ZeroCompFreq,'PDH Calc'!$K174/365)</f>
        <v>1</v>
      </c>
      <c r="AI174" s="8">
        <f ca="1">_xll.Orion.ExcelAPI.Miscellaneous.Zero2DF(_xll.Orion.ExcelAPI.Miscellaneous.LinearInterp(Peturbed_QZ,$K174,1,AI$1),ZeroCompFreq,'PDH Calc'!$K174/365)</f>
        <v>1</v>
      </c>
      <c r="AJ174" s="8">
        <f ca="1">_xll.Orion.ExcelAPI.Miscellaneous.Zero2DF(_xll.Orion.ExcelAPI.Miscellaneous.LinearInterp(Peturbed_QZ,$K174,1,AJ$1),ZeroCompFreq,'PDH Calc'!$K174/365)</f>
        <v>1</v>
      </c>
      <c r="AK174" s="8">
        <f ca="1">_xll.Orion.ExcelAPI.Miscellaneous.Zero2DF(_xll.Orion.ExcelAPI.Miscellaneous.LinearInterp(Peturbed_QZ,$K174,1,AK$1),ZeroCompFreq,'PDH Calc'!$K174/365)</f>
        <v>1</v>
      </c>
    </row>
    <row r="175" spans="1:37">
      <c r="A175" s="4"/>
      <c r="B175" s="6"/>
      <c r="F175" s="11"/>
      <c r="G175" s="6"/>
      <c r="H175" s="20"/>
      <c r="I175" s="21"/>
      <c r="J175" s="26"/>
      <c r="K175" s="6">
        <f t="shared" ca="1" si="9"/>
        <v>0</v>
      </c>
      <c r="L175" s="201">
        <f ca="1">_xll.Orion.ExcelAPI.Miscellaneous.Zero2DF(_xll.Orion.ExcelAPI.Miscellaneous.LinearInterp(Peturbed_QZ,$K175,1,L$1),ZeroCompFreq,'PDH Calc'!$K175/365)</f>
        <v>1</v>
      </c>
      <c r="M175" s="8">
        <f ca="1">_xll.Orion.ExcelAPI.Miscellaneous.Zero2DF(_xll.Orion.ExcelAPI.Miscellaneous.LinearInterp(Peturbed_QZ,$K175,1,M$1),ZeroCompFreq,'PDH Calc'!$K175/365)</f>
        <v>1</v>
      </c>
      <c r="N175" s="8">
        <f ca="1">_xll.Orion.ExcelAPI.Miscellaneous.Zero2DF(_xll.Orion.ExcelAPI.Miscellaneous.LinearInterp(Peturbed_QZ,$K175,1,N$1),ZeroCompFreq,'PDH Calc'!$K175/365)</f>
        <v>1</v>
      </c>
      <c r="O175" s="8">
        <f ca="1">_xll.Orion.ExcelAPI.Miscellaneous.Zero2DF(_xll.Orion.ExcelAPI.Miscellaneous.LinearInterp(Peturbed_QZ,$K175,1,O$1),ZeroCompFreq,'PDH Calc'!$K175/365)</f>
        <v>1</v>
      </c>
      <c r="P175" s="8">
        <f ca="1">_xll.Orion.ExcelAPI.Miscellaneous.Zero2DF(_xll.Orion.ExcelAPI.Miscellaneous.LinearInterp(Peturbed_QZ,$K175,1,P$1),ZeroCompFreq,'PDH Calc'!$K175/365)</f>
        <v>1</v>
      </c>
      <c r="Q175" s="8">
        <f ca="1">_xll.Orion.ExcelAPI.Miscellaneous.Zero2DF(_xll.Orion.ExcelAPI.Miscellaneous.LinearInterp(Peturbed_QZ,$K175,1,Q$1),ZeroCompFreq,'PDH Calc'!$K175/365)</f>
        <v>1</v>
      </c>
      <c r="R175" s="8">
        <f ca="1">_xll.Orion.ExcelAPI.Miscellaneous.Zero2DF(_xll.Orion.ExcelAPI.Miscellaneous.LinearInterp(Peturbed_QZ,$K175,1,R$1),ZeroCompFreq,'PDH Calc'!$K175/365)</f>
        <v>1</v>
      </c>
      <c r="S175" s="8">
        <f ca="1">_xll.Orion.ExcelAPI.Miscellaneous.Zero2DF(_xll.Orion.ExcelAPI.Miscellaneous.LinearInterp(Peturbed_QZ,$K175,1,S$1),ZeroCompFreq,'PDH Calc'!$K175/365)</f>
        <v>1</v>
      </c>
      <c r="T175" s="8">
        <f ca="1">_xll.Orion.ExcelAPI.Miscellaneous.Zero2DF(_xll.Orion.ExcelAPI.Miscellaneous.LinearInterp(Peturbed_QZ,$K175,1,T$1),ZeroCompFreq,'PDH Calc'!$K175/365)</f>
        <v>1</v>
      </c>
      <c r="U175" s="8">
        <f ca="1">_xll.Orion.ExcelAPI.Miscellaneous.Zero2DF(_xll.Orion.ExcelAPI.Miscellaneous.LinearInterp(Peturbed_QZ,$K175,1,U$1),ZeroCompFreq,'PDH Calc'!$K175/365)</f>
        <v>1</v>
      </c>
      <c r="V175" s="8">
        <f ca="1">_xll.Orion.ExcelAPI.Miscellaneous.Zero2DF(_xll.Orion.ExcelAPI.Miscellaneous.LinearInterp(Peturbed_QZ,$K175,1,V$1),ZeroCompFreq,'PDH Calc'!$K175/365)</f>
        <v>1</v>
      </c>
      <c r="W175" s="8">
        <f ca="1">_xll.Orion.ExcelAPI.Miscellaneous.Zero2DF(_xll.Orion.ExcelAPI.Miscellaneous.LinearInterp(Peturbed_QZ,$K175,1,W$1),ZeroCompFreq,'PDH Calc'!$K175/365)</f>
        <v>1</v>
      </c>
      <c r="X175" s="8">
        <f ca="1">_xll.Orion.ExcelAPI.Miscellaneous.Zero2DF(_xll.Orion.ExcelAPI.Miscellaneous.LinearInterp(Peturbed_QZ,$K175,1,X$1),ZeroCompFreq,'PDH Calc'!$K175/365)</f>
        <v>1</v>
      </c>
      <c r="Y175" s="8">
        <f ca="1">_xll.Orion.ExcelAPI.Miscellaneous.Zero2DF(_xll.Orion.ExcelAPI.Miscellaneous.LinearInterp(Peturbed_QZ,$K175,1,Y$1),ZeroCompFreq,'PDH Calc'!$K175/365)</f>
        <v>1</v>
      </c>
      <c r="Z175" s="8">
        <f ca="1">_xll.Orion.ExcelAPI.Miscellaneous.Zero2DF(_xll.Orion.ExcelAPI.Miscellaneous.LinearInterp(Peturbed_QZ,$K175,1,Z$1),ZeroCompFreq,'PDH Calc'!$K175/365)</f>
        <v>1</v>
      </c>
      <c r="AA175" s="8">
        <f ca="1">_xll.Orion.ExcelAPI.Miscellaneous.Zero2DF(_xll.Orion.ExcelAPI.Miscellaneous.LinearInterp(Peturbed_QZ,$K175,1,AA$1),ZeroCompFreq,'PDH Calc'!$K175/365)</f>
        <v>1</v>
      </c>
      <c r="AB175" s="8">
        <f ca="1">_xll.Orion.ExcelAPI.Miscellaneous.Zero2DF(_xll.Orion.ExcelAPI.Miscellaneous.LinearInterp(Peturbed_QZ,$K175,1,AB$1),ZeroCompFreq,'PDH Calc'!$K175/365)</f>
        <v>1</v>
      </c>
      <c r="AC175" s="8">
        <f ca="1">_xll.Orion.ExcelAPI.Miscellaneous.Zero2DF(_xll.Orion.ExcelAPI.Miscellaneous.LinearInterp(Peturbed_QZ,$K175,1,AC$1),ZeroCompFreq,'PDH Calc'!$K175/365)</f>
        <v>1</v>
      </c>
      <c r="AD175" s="8">
        <f ca="1">_xll.Orion.ExcelAPI.Miscellaneous.Zero2DF(_xll.Orion.ExcelAPI.Miscellaneous.LinearInterp(Peturbed_QZ,$K175,1,AD$1),ZeroCompFreq,'PDH Calc'!$K175/365)</f>
        <v>1</v>
      </c>
      <c r="AE175" s="8">
        <f ca="1">_xll.Orion.ExcelAPI.Miscellaneous.Zero2DF(_xll.Orion.ExcelAPI.Miscellaneous.LinearInterp(Peturbed_QZ,$K175,1,AE$1),ZeroCompFreq,'PDH Calc'!$K175/365)</f>
        <v>1</v>
      </c>
      <c r="AF175" s="8">
        <f ca="1">_xll.Orion.ExcelAPI.Miscellaneous.Zero2DF(_xll.Orion.ExcelAPI.Miscellaneous.LinearInterp(Peturbed_QZ,$K175,1,AF$1),ZeroCompFreq,'PDH Calc'!$K175/365)</f>
        <v>1</v>
      </c>
      <c r="AG175" s="8">
        <f ca="1">_xll.Orion.ExcelAPI.Miscellaneous.Zero2DF(_xll.Orion.ExcelAPI.Miscellaneous.LinearInterp(Peturbed_QZ,$K175,1,AG$1),ZeroCompFreq,'PDH Calc'!$K175/365)</f>
        <v>1</v>
      </c>
      <c r="AH175" s="8">
        <f ca="1">_xll.Orion.ExcelAPI.Miscellaneous.Zero2DF(_xll.Orion.ExcelAPI.Miscellaneous.LinearInterp(Peturbed_QZ,$K175,1,AH$1),ZeroCompFreq,'PDH Calc'!$K175/365)</f>
        <v>1</v>
      </c>
      <c r="AI175" s="8">
        <f ca="1">_xll.Orion.ExcelAPI.Miscellaneous.Zero2DF(_xll.Orion.ExcelAPI.Miscellaneous.LinearInterp(Peturbed_QZ,$K175,1,AI$1),ZeroCompFreq,'PDH Calc'!$K175/365)</f>
        <v>1</v>
      </c>
      <c r="AJ175" s="8">
        <f ca="1">_xll.Orion.ExcelAPI.Miscellaneous.Zero2DF(_xll.Orion.ExcelAPI.Miscellaneous.LinearInterp(Peturbed_QZ,$K175,1,AJ$1),ZeroCompFreq,'PDH Calc'!$K175/365)</f>
        <v>1</v>
      </c>
      <c r="AK175" s="8">
        <f ca="1">_xll.Orion.ExcelAPI.Miscellaneous.Zero2DF(_xll.Orion.ExcelAPI.Miscellaneous.LinearInterp(Peturbed_QZ,$K175,1,AK$1),ZeroCompFreq,'PDH Calc'!$K175/365)</f>
        <v>1</v>
      </c>
    </row>
    <row r="176" spans="1:37">
      <c r="A176" s="4"/>
      <c r="B176" s="6"/>
      <c r="F176" s="11"/>
      <c r="G176" s="6"/>
      <c r="H176" s="20"/>
      <c r="I176" s="21"/>
      <c r="J176" s="26"/>
      <c r="K176" s="6">
        <f t="shared" ca="1" si="9"/>
        <v>0</v>
      </c>
      <c r="L176" s="201">
        <f ca="1">_xll.Orion.ExcelAPI.Miscellaneous.Zero2DF(_xll.Orion.ExcelAPI.Miscellaneous.LinearInterp(Peturbed_QZ,$K176,1,L$1),ZeroCompFreq,'PDH Calc'!$K176/365)</f>
        <v>1</v>
      </c>
      <c r="M176" s="8">
        <f ca="1">_xll.Orion.ExcelAPI.Miscellaneous.Zero2DF(_xll.Orion.ExcelAPI.Miscellaneous.LinearInterp(Peturbed_QZ,$K176,1,M$1),ZeroCompFreq,'PDH Calc'!$K176/365)</f>
        <v>1</v>
      </c>
      <c r="N176" s="8">
        <f ca="1">_xll.Orion.ExcelAPI.Miscellaneous.Zero2DF(_xll.Orion.ExcelAPI.Miscellaneous.LinearInterp(Peturbed_QZ,$K176,1,N$1),ZeroCompFreq,'PDH Calc'!$K176/365)</f>
        <v>1</v>
      </c>
      <c r="O176" s="8">
        <f ca="1">_xll.Orion.ExcelAPI.Miscellaneous.Zero2DF(_xll.Orion.ExcelAPI.Miscellaneous.LinearInterp(Peturbed_QZ,$K176,1,O$1),ZeroCompFreq,'PDH Calc'!$K176/365)</f>
        <v>1</v>
      </c>
      <c r="P176" s="8">
        <f ca="1">_xll.Orion.ExcelAPI.Miscellaneous.Zero2DF(_xll.Orion.ExcelAPI.Miscellaneous.LinearInterp(Peturbed_QZ,$K176,1,P$1),ZeroCompFreq,'PDH Calc'!$K176/365)</f>
        <v>1</v>
      </c>
      <c r="Q176" s="8">
        <f ca="1">_xll.Orion.ExcelAPI.Miscellaneous.Zero2DF(_xll.Orion.ExcelAPI.Miscellaneous.LinearInterp(Peturbed_QZ,$K176,1,Q$1),ZeroCompFreq,'PDH Calc'!$K176/365)</f>
        <v>1</v>
      </c>
      <c r="R176" s="8">
        <f ca="1">_xll.Orion.ExcelAPI.Miscellaneous.Zero2DF(_xll.Orion.ExcelAPI.Miscellaneous.LinearInterp(Peturbed_QZ,$K176,1,R$1),ZeroCompFreq,'PDH Calc'!$K176/365)</f>
        <v>1</v>
      </c>
      <c r="S176" s="8">
        <f ca="1">_xll.Orion.ExcelAPI.Miscellaneous.Zero2DF(_xll.Orion.ExcelAPI.Miscellaneous.LinearInterp(Peturbed_QZ,$K176,1,S$1),ZeroCompFreq,'PDH Calc'!$K176/365)</f>
        <v>1</v>
      </c>
      <c r="T176" s="8">
        <f ca="1">_xll.Orion.ExcelAPI.Miscellaneous.Zero2DF(_xll.Orion.ExcelAPI.Miscellaneous.LinearInterp(Peturbed_QZ,$K176,1,T$1),ZeroCompFreq,'PDH Calc'!$K176/365)</f>
        <v>1</v>
      </c>
      <c r="U176" s="8">
        <f ca="1">_xll.Orion.ExcelAPI.Miscellaneous.Zero2DF(_xll.Orion.ExcelAPI.Miscellaneous.LinearInterp(Peturbed_QZ,$K176,1,U$1),ZeroCompFreq,'PDH Calc'!$K176/365)</f>
        <v>1</v>
      </c>
      <c r="V176" s="8">
        <f ca="1">_xll.Orion.ExcelAPI.Miscellaneous.Zero2DF(_xll.Orion.ExcelAPI.Miscellaneous.LinearInterp(Peturbed_QZ,$K176,1,V$1),ZeroCompFreq,'PDH Calc'!$K176/365)</f>
        <v>1</v>
      </c>
      <c r="W176" s="8">
        <f ca="1">_xll.Orion.ExcelAPI.Miscellaneous.Zero2DF(_xll.Orion.ExcelAPI.Miscellaneous.LinearInterp(Peturbed_QZ,$K176,1,W$1),ZeroCompFreq,'PDH Calc'!$K176/365)</f>
        <v>1</v>
      </c>
      <c r="X176" s="8">
        <f ca="1">_xll.Orion.ExcelAPI.Miscellaneous.Zero2DF(_xll.Orion.ExcelAPI.Miscellaneous.LinearInterp(Peturbed_QZ,$K176,1,X$1),ZeroCompFreq,'PDH Calc'!$K176/365)</f>
        <v>1</v>
      </c>
      <c r="Y176" s="8">
        <f ca="1">_xll.Orion.ExcelAPI.Miscellaneous.Zero2DF(_xll.Orion.ExcelAPI.Miscellaneous.LinearInterp(Peturbed_QZ,$K176,1,Y$1),ZeroCompFreq,'PDH Calc'!$K176/365)</f>
        <v>1</v>
      </c>
      <c r="Z176" s="8">
        <f ca="1">_xll.Orion.ExcelAPI.Miscellaneous.Zero2DF(_xll.Orion.ExcelAPI.Miscellaneous.LinearInterp(Peturbed_QZ,$K176,1,Z$1),ZeroCompFreq,'PDH Calc'!$K176/365)</f>
        <v>1</v>
      </c>
      <c r="AA176" s="8">
        <f ca="1">_xll.Orion.ExcelAPI.Miscellaneous.Zero2DF(_xll.Orion.ExcelAPI.Miscellaneous.LinearInterp(Peturbed_QZ,$K176,1,AA$1),ZeroCompFreq,'PDH Calc'!$K176/365)</f>
        <v>1</v>
      </c>
      <c r="AB176" s="8">
        <f ca="1">_xll.Orion.ExcelAPI.Miscellaneous.Zero2DF(_xll.Orion.ExcelAPI.Miscellaneous.LinearInterp(Peturbed_QZ,$K176,1,AB$1),ZeroCompFreq,'PDH Calc'!$K176/365)</f>
        <v>1</v>
      </c>
      <c r="AC176" s="8">
        <f ca="1">_xll.Orion.ExcelAPI.Miscellaneous.Zero2DF(_xll.Orion.ExcelAPI.Miscellaneous.LinearInterp(Peturbed_QZ,$K176,1,AC$1),ZeroCompFreq,'PDH Calc'!$K176/365)</f>
        <v>1</v>
      </c>
      <c r="AD176" s="8">
        <f ca="1">_xll.Orion.ExcelAPI.Miscellaneous.Zero2DF(_xll.Orion.ExcelAPI.Miscellaneous.LinearInterp(Peturbed_QZ,$K176,1,AD$1),ZeroCompFreq,'PDH Calc'!$K176/365)</f>
        <v>1</v>
      </c>
      <c r="AE176" s="8">
        <f ca="1">_xll.Orion.ExcelAPI.Miscellaneous.Zero2DF(_xll.Orion.ExcelAPI.Miscellaneous.LinearInterp(Peturbed_QZ,$K176,1,AE$1),ZeroCompFreq,'PDH Calc'!$K176/365)</f>
        <v>1</v>
      </c>
      <c r="AF176" s="8">
        <f ca="1">_xll.Orion.ExcelAPI.Miscellaneous.Zero2DF(_xll.Orion.ExcelAPI.Miscellaneous.LinearInterp(Peturbed_QZ,$K176,1,AF$1),ZeroCompFreq,'PDH Calc'!$K176/365)</f>
        <v>1</v>
      </c>
      <c r="AG176" s="8">
        <f ca="1">_xll.Orion.ExcelAPI.Miscellaneous.Zero2DF(_xll.Orion.ExcelAPI.Miscellaneous.LinearInterp(Peturbed_QZ,$K176,1,AG$1),ZeroCompFreq,'PDH Calc'!$K176/365)</f>
        <v>1</v>
      </c>
      <c r="AH176" s="8">
        <f ca="1">_xll.Orion.ExcelAPI.Miscellaneous.Zero2DF(_xll.Orion.ExcelAPI.Miscellaneous.LinearInterp(Peturbed_QZ,$K176,1,AH$1),ZeroCompFreq,'PDH Calc'!$K176/365)</f>
        <v>1</v>
      </c>
      <c r="AI176" s="8">
        <f ca="1">_xll.Orion.ExcelAPI.Miscellaneous.Zero2DF(_xll.Orion.ExcelAPI.Miscellaneous.LinearInterp(Peturbed_QZ,$K176,1,AI$1),ZeroCompFreq,'PDH Calc'!$K176/365)</f>
        <v>1</v>
      </c>
      <c r="AJ176" s="8">
        <f ca="1">_xll.Orion.ExcelAPI.Miscellaneous.Zero2DF(_xll.Orion.ExcelAPI.Miscellaneous.LinearInterp(Peturbed_QZ,$K176,1,AJ$1),ZeroCompFreq,'PDH Calc'!$K176/365)</f>
        <v>1</v>
      </c>
      <c r="AK176" s="8">
        <f ca="1">_xll.Orion.ExcelAPI.Miscellaneous.Zero2DF(_xll.Orion.ExcelAPI.Miscellaneous.LinearInterp(Peturbed_QZ,$K176,1,AK$1),ZeroCompFreq,'PDH Calc'!$K176/365)</f>
        <v>1</v>
      </c>
    </row>
    <row r="177" spans="1:37">
      <c r="A177" s="4"/>
      <c r="B177" s="6"/>
      <c r="F177" s="11"/>
      <c r="G177" s="6"/>
      <c r="H177" s="20"/>
      <c r="I177" s="21"/>
      <c r="J177" s="26"/>
      <c r="K177" s="6">
        <f t="shared" ca="1" si="9"/>
        <v>0</v>
      </c>
      <c r="L177" s="201">
        <f ca="1">_xll.Orion.ExcelAPI.Miscellaneous.Zero2DF(_xll.Orion.ExcelAPI.Miscellaneous.LinearInterp(Peturbed_QZ,$K177,1,L$1),ZeroCompFreq,'PDH Calc'!$K177/365)</f>
        <v>1</v>
      </c>
      <c r="M177" s="8">
        <f ca="1">_xll.Orion.ExcelAPI.Miscellaneous.Zero2DF(_xll.Orion.ExcelAPI.Miscellaneous.LinearInterp(Peturbed_QZ,$K177,1,M$1),ZeroCompFreq,'PDH Calc'!$K177/365)</f>
        <v>1</v>
      </c>
      <c r="N177" s="8">
        <f ca="1">_xll.Orion.ExcelAPI.Miscellaneous.Zero2DF(_xll.Orion.ExcelAPI.Miscellaneous.LinearInterp(Peturbed_QZ,$K177,1,N$1),ZeroCompFreq,'PDH Calc'!$K177/365)</f>
        <v>1</v>
      </c>
      <c r="O177" s="8">
        <f ca="1">_xll.Orion.ExcelAPI.Miscellaneous.Zero2DF(_xll.Orion.ExcelAPI.Miscellaneous.LinearInterp(Peturbed_QZ,$K177,1,O$1),ZeroCompFreq,'PDH Calc'!$K177/365)</f>
        <v>1</v>
      </c>
      <c r="P177" s="8">
        <f ca="1">_xll.Orion.ExcelAPI.Miscellaneous.Zero2DF(_xll.Orion.ExcelAPI.Miscellaneous.LinearInterp(Peturbed_QZ,$K177,1,P$1),ZeroCompFreq,'PDH Calc'!$K177/365)</f>
        <v>1</v>
      </c>
      <c r="Q177" s="8">
        <f ca="1">_xll.Orion.ExcelAPI.Miscellaneous.Zero2DF(_xll.Orion.ExcelAPI.Miscellaneous.LinearInterp(Peturbed_QZ,$K177,1,Q$1),ZeroCompFreq,'PDH Calc'!$K177/365)</f>
        <v>1</v>
      </c>
      <c r="R177" s="8">
        <f ca="1">_xll.Orion.ExcelAPI.Miscellaneous.Zero2DF(_xll.Orion.ExcelAPI.Miscellaneous.LinearInterp(Peturbed_QZ,$K177,1,R$1),ZeroCompFreq,'PDH Calc'!$K177/365)</f>
        <v>1</v>
      </c>
      <c r="S177" s="8">
        <f ca="1">_xll.Orion.ExcelAPI.Miscellaneous.Zero2DF(_xll.Orion.ExcelAPI.Miscellaneous.LinearInterp(Peturbed_QZ,$K177,1,S$1),ZeroCompFreq,'PDH Calc'!$K177/365)</f>
        <v>1</v>
      </c>
      <c r="T177" s="8">
        <f ca="1">_xll.Orion.ExcelAPI.Miscellaneous.Zero2DF(_xll.Orion.ExcelAPI.Miscellaneous.LinearInterp(Peturbed_QZ,$K177,1,T$1),ZeroCompFreq,'PDH Calc'!$K177/365)</f>
        <v>1</v>
      </c>
      <c r="U177" s="8">
        <f ca="1">_xll.Orion.ExcelAPI.Miscellaneous.Zero2DF(_xll.Orion.ExcelAPI.Miscellaneous.LinearInterp(Peturbed_QZ,$K177,1,U$1),ZeroCompFreq,'PDH Calc'!$K177/365)</f>
        <v>1</v>
      </c>
      <c r="V177" s="8">
        <f ca="1">_xll.Orion.ExcelAPI.Miscellaneous.Zero2DF(_xll.Orion.ExcelAPI.Miscellaneous.LinearInterp(Peturbed_QZ,$K177,1,V$1),ZeroCompFreq,'PDH Calc'!$K177/365)</f>
        <v>1</v>
      </c>
      <c r="W177" s="8">
        <f ca="1">_xll.Orion.ExcelAPI.Miscellaneous.Zero2DF(_xll.Orion.ExcelAPI.Miscellaneous.LinearInterp(Peturbed_QZ,$K177,1,W$1),ZeroCompFreq,'PDH Calc'!$K177/365)</f>
        <v>1</v>
      </c>
      <c r="X177" s="8">
        <f ca="1">_xll.Orion.ExcelAPI.Miscellaneous.Zero2DF(_xll.Orion.ExcelAPI.Miscellaneous.LinearInterp(Peturbed_QZ,$K177,1,X$1),ZeroCompFreq,'PDH Calc'!$K177/365)</f>
        <v>1</v>
      </c>
      <c r="Y177" s="8">
        <f ca="1">_xll.Orion.ExcelAPI.Miscellaneous.Zero2DF(_xll.Orion.ExcelAPI.Miscellaneous.LinearInterp(Peturbed_QZ,$K177,1,Y$1),ZeroCompFreq,'PDH Calc'!$K177/365)</f>
        <v>1</v>
      </c>
      <c r="Z177" s="8">
        <f ca="1">_xll.Orion.ExcelAPI.Miscellaneous.Zero2DF(_xll.Orion.ExcelAPI.Miscellaneous.LinearInterp(Peturbed_QZ,$K177,1,Z$1),ZeroCompFreq,'PDH Calc'!$K177/365)</f>
        <v>1</v>
      </c>
      <c r="AA177" s="8">
        <f ca="1">_xll.Orion.ExcelAPI.Miscellaneous.Zero2DF(_xll.Orion.ExcelAPI.Miscellaneous.LinearInterp(Peturbed_QZ,$K177,1,AA$1),ZeroCompFreq,'PDH Calc'!$K177/365)</f>
        <v>1</v>
      </c>
      <c r="AB177" s="8">
        <f ca="1">_xll.Orion.ExcelAPI.Miscellaneous.Zero2DF(_xll.Orion.ExcelAPI.Miscellaneous.LinearInterp(Peturbed_QZ,$K177,1,AB$1),ZeroCompFreq,'PDH Calc'!$K177/365)</f>
        <v>1</v>
      </c>
      <c r="AC177" s="8">
        <f ca="1">_xll.Orion.ExcelAPI.Miscellaneous.Zero2DF(_xll.Orion.ExcelAPI.Miscellaneous.LinearInterp(Peturbed_QZ,$K177,1,AC$1),ZeroCompFreq,'PDH Calc'!$K177/365)</f>
        <v>1</v>
      </c>
      <c r="AD177" s="8">
        <f ca="1">_xll.Orion.ExcelAPI.Miscellaneous.Zero2DF(_xll.Orion.ExcelAPI.Miscellaneous.LinearInterp(Peturbed_QZ,$K177,1,AD$1),ZeroCompFreq,'PDH Calc'!$K177/365)</f>
        <v>1</v>
      </c>
      <c r="AE177" s="8">
        <f ca="1">_xll.Orion.ExcelAPI.Miscellaneous.Zero2DF(_xll.Orion.ExcelAPI.Miscellaneous.LinearInterp(Peturbed_QZ,$K177,1,AE$1),ZeroCompFreq,'PDH Calc'!$K177/365)</f>
        <v>1</v>
      </c>
      <c r="AF177" s="8">
        <f ca="1">_xll.Orion.ExcelAPI.Miscellaneous.Zero2DF(_xll.Orion.ExcelAPI.Miscellaneous.LinearInterp(Peturbed_QZ,$K177,1,AF$1),ZeroCompFreq,'PDH Calc'!$K177/365)</f>
        <v>1</v>
      </c>
      <c r="AG177" s="8">
        <f ca="1">_xll.Orion.ExcelAPI.Miscellaneous.Zero2DF(_xll.Orion.ExcelAPI.Miscellaneous.LinearInterp(Peturbed_QZ,$K177,1,AG$1),ZeroCompFreq,'PDH Calc'!$K177/365)</f>
        <v>1</v>
      </c>
      <c r="AH177" s="8">
        <f ca="1">_xll.Orion.ExcelAPI.Miscellaneous.Zero2DF(_xll.Orion.ExcelAPI.Miscellaneous.LinearInterp(Peturbed_QZ,$K177,1,AH$1),ZeroCompFreq,'PDH Calc'!$K177/365)</f>
        <v>1</v>
      </c>
      <c r="AI177" s="8">
        <f ca="1">_xll.Orion.ExcelAPI.Miscellaneous.Zero2DF(_xll.Orion.ExcelAPI.Miscellaneous.LinearInterp(Peturbed_QZ,$K177,1,AI$1),ZeroCompFreq,'PDH Calc'!$K177/365)</f>
        <v>1</v>
      </c>
      <c r="AJ177" s="8">
        <f ca="1">_xll.Orion.ExcelAPI.Miscellaneous.Zero2DF(_xll.Orion.ExcelAPI.Miscellaneous.LinearInterp(Peturbed_QZ,$K177,1,AJ$1),ZeroCompFreq,'PDH Calc'!$K177/365)</f>
        <v>1</v>
      </c>
      <c r="AK177" s="8">
        <f ca="1">_xll.Orion.ExcelAPI.Miscellaneous.Zero2DF(_xll.Orion.ExcelAPI.Miscellaneous.LinearInterp(Peturbed_QZ,$K177,1,AK$1),ZeroCompFreq,'PDH Calc'!$K177/365)</f>
        <v>1</v>
      </c>
    </row>
    <row r="178" spans="1:37">
      <c r="A178" s="4"/>
      <c r="B178" s="6"/>
      <c r="F178" s="11"/>
      <c r="G178" s="6"/>
      <c r="H178" s="20"/>
      <c r="I178" s="21"/>
      <c r="J178" s="26"/>
      <c r="K178" s="6">
        <f t="shared" ca="1" si="9"/>
        <v>0</v>
      </c>
      <c r="L178" s="201">
        <f ca="1">_xll.Orion.ExcelAPI.Miscellaneous.Zero2DF(_xll.Orion.ExcelAPI.Miscellaneous.LinearInterp(Peturbed_QZ,$K178,1,L$1),ZeroCompFreq,'PDH Calc'!$K178/365)</f>
        <v>1</v>
      </c>
      <c r="M178" s="8">
        <f ca="1">_xll.Orion.ExcelAPI.Miscellaneous.Zero2DF(_xll.Orion.ExcelAPI.Miscellaneous.LinearInterp(Peturbed_QZ,$K178,1,M$1),ZeroCompFreq,'PDH Calc'!$K178/365)</f>
        <v>1</v>
      </c>
      <c r="N178" s="8">
        <f ca="1">_xll.Orion.ExcelAPI.Miscellaneous.Zero2DF(_xll.Orion.ExcelAPI.Miscellaneous.LinearInterp(Peturbed_QZ,$K178,1,N$1),ZeroCompFreq,'PDH Calc'!$K178/365)</f>
        <v>1</v>
      </c>
      <c r="O178" s="8">
        <f ca="1">_xll.Orion.ExcelAPI.Miscellaneous.Zero2DF(_xll.Orion.ExcelAPI.Miscellaneous.LinearInterp(Peturbed_QZ,$K178,1,O$1),ZeroCompFreq,'PDH Calc'!$K178/365)</f>
        <v>1</v>
      </c>
      <c r="P178" s="8">
        <f ca="1">_xll.Orion.ExcelAPI.Miscellaneous.Zero2DF(_xll.Orion.ExcelAPI.Miscellaneous.LinearInterp(Peturbed_QZ,$K178,1,P$1),ZeroCompFreq,'PDH Calc'!$K178/365)</f>
        <v>1</v>
      </c>
      <c r="Q178" s="8">
        <f ca="1">_xll.Orion.ExcelAPI.Miscellaneous.Zero2DF(_xll.Orion.ExcelAPI.Miscellaneous.LinearInterp(Peturbed_QZ,$K178,1,Q$1),ZeroCompFreq,'PDH Calc'!$K178/365)</f>
        <v>1</v>
      </c>
      <c r="R178" s="8">
        <f ca="1">_xll.Orion.ExcelAPI.Miscellaneous.Zero2DF(_xll.Orion.ExcelAPI.Miscellaneous.LinearInterp(Peturbed_QZ,$K178,1,R$1),ZeroCompFreq,'PDH Calc'!$K178/365)</f>
        <v>1</v>
      </c>
      <c r="S178" s="8">
        <f ca="1">_xll.Orion.ExcelAPI.Miscellaneous.Zero2DF(_xll.Orion.ExcelAPI.Miscellaneous.LinearInterp(Peturbed_QZ,$K178,1,S$1),ZeroCompFreq,'PDH Calc'!$K178/365)</f>
        <v>1</v>
      </c>
      <c r="T178" s="8">
        <f ca="1">_xll.Orion.ExcelAPI.Miscellaneous.Zero2DF(_xll.Orion.ExcelAPI.Miscellaneous.LinearInterp(Peturbed_QZ,$K178,1,T$1),ZeroCompFreq,'PDH Calc'!$K178/365)</f>
        <v>1</v>
      </c>
      <c r="U178" s="8">
        <f ca="1">_xll.Orion.ExcelAPI.Miscellaneous.Zero2DF(_xll.Orion.ExcelAPI.Miscellaneous.LinearInterp(Peturbed_QZ,$K178,1,U$1),ZeroCompFreq,'PDH Calc'!$K178/365)</f>
        <v>1</v>
      </c>
      <c r="V178" s="8">
        <f ca="1">_xll.Orion.ExcelAPI.Miscellaneous.Zero2DF(_xll.Orion.ExcelAPI.Miscellaneous.LinearInterp(Peturbed_QZ,$K178,1,V$1),ZeroCompFreq,'PDH Calc'!$K178/365)</f>
        <v>1</v>
      </c>
      <c r="W178" s="8">
        <f ca="1">_xll.Orion.ExcelAPI.Miscellaneous.Zero2DF(_xll.Orion.ExcelAPI.Miscellaneous.LinearInterp(Peturbed_QZ,$K178,1,W$1),ZeroCompFreq,'PDH Calc'!$K178/365)</f>
        <v>1</v>
      </c>
      <c r="X178" s="8">
        <f ca="1">_xll.Orion.ExcelAPI.Miscellaneous.Zero2DF(_xll.Orion.ExcelAPI.Miscellaneous.LinearInterp(Peturbed_QZ,$K178,1,X$1),ZeroCompFreq,'PDH Calc'!$K178/365)</f>
        <v>1</v>
      </c>
      <c r="Y178" s="8">
        <f ca="1">_xll.Orion.ExcelAPI.Miscellaneous.Zero2DF(_xll.Orion.ExcelAPI.Miscellaneous.LinearInterp(Peturbed_QZ,$K178,1,Y$1),ZeroCompFreq,'PDH Calc'!$K178/365)</f>
        <v>1</v>
      </c>
      <c r="Z178" s="8">
        <f ca="1">_xll.Orion.ExcelAPI.Miscellaneous.Zero2DF(_xll.Orion.ExcelAPI.Miscellaneous.LinearInterp(Peturbed_QZ,$K178,1,Z$1),ZeroCompFreq,'PDH Calc'!$K178/365)</f>
        <v>1</v>
      </c>
      <c r="AA178" s="8">
        <f ca="1">_xll.Orion.ExcelAPI.Miscellaneous.Zero2DF(_xll.Orion.ExcelAPI.Miscellaneous.LinearInterp(Peturbed_QZ,$K178,1,AA$1),ZeroCompFreq,'PDH Calc'!$K178/365)</f>
        <v>1</v>
      </c>
      <c r="AB178" s="8">
        <f ca="1">_xll.Orion.ExcelAPI.Miscellaneous.Zero2DF(_xll.Orion.ExcelAPI.Miscellaneous.LinearInterp(Peturbed_QZ,$K178,1,AB$1),ZeroCompFreq,'PDH Calc'!$K178/365)</f>
        <v>1</v>
      </c>
      <c r="AC178" s="8">
        <f ca="1">_xll.Orion.ExcelAPI.Miscellaneous.Zero2DF(_xll.Orion.ExcelAPI.Miscellaneous.LinearInterp(Peturbed_QZ,$K178,1,AC$1),ZeroCompFreq,'PDH Calc'!$K178/365)</f>
        <v>1</v>
      </c>
      <c r="AD178" s="8">
        <f ca="1">_xll.Orion.ExcelAPI.Miscellaneous.Zero2DF(_xll.Orion.ExcelAPI.Miscellaneous.LinearInterp(Peturbed_QZ,$K178,1,AD$1),ZeroCompFreq,'PDH Calc'!$K178/365)</f>
        <v>1</v>
      </c>
      <c r="AE178" s="8">
        <f ca="1">_xll.Orion.ExcelAPI.Miscellaneous.Zero2DF(_xll.Orion.ExcelAPI.Miscellaneous.LinearInterp(Peturbed_QZ,$K178,1,AE$1),ZeroCompFreq,'PDH Calc'!$K178/365)</f>
        <v>1</v>
      </c>
      <c r="AF178" s="8">
        <f ca="1">_xll.Orion.ExcelAPI.Miscellaneous.Zero2DF(_xll.Orion.ExcelAPI.Miscellaneous.LinearInterp(Peturbed_QZ,$K178,1,AF$1),ZeroCompFreq,'PDH Calc'!$K178/365)</f>
        <v>1</v>
      </c>
      <c r="AG178" s="8">
        <f ca="1">_xll.Orion.ExcelAPI.Miscellaneous.Zero2DF(_xll.Orion.ExcelAPI.Miscellaneous.LinearInterp(Peturbed_QZ,$K178,1,AG$1),ZeroCompFreq,'PDH Calc'!$K178/365)</f>
        <v>1</v>
      </c>
      <c r="AH178" s="8">
        <f ca="1">_xll.Orion.ExcelAPI.Miscellaneous.Zero2DF(_xll.Orion.ExcelAPI.Miscellaneous.LinearInterp(Peturbed_QZ,$K178,1,AH$1),ZeroCompFreq,'PDH Calc'!$K178/365)</f>
        <v>1</v>
      </c>
      <c r="AI178" s="8">
        <f ca="1">_xll.Orion.ExcelAPI.Miscellaneous.Zero2DF(_xll.Orion.ExcelAPI.Miscellaneous.LinearInterp(Peturbed_QZ,$K178,1,AI$1),ZeroCompFreq,'PDH Calc'!$K178/365)</f>
        <v>1</v>
      </c>
      <c r="AJ178" s="8">
        <f ca="1">_xll.Orion.ExcelAPI.Miscellaneous.Zero2DF(_xll.Orion.ExcelAPI.Miscellaneous.LinearInterp(Peturbed_QZ,$K178,1,AJ$1),ZeroCompFreq,'PDH Calc'!$K178/365)</f>
        <v>1</v>
      </c>
      <c r="AK178" s="8">
        <f ca="1">_xll.Orion.ExcelAPI.Miscellaneous.Zero2DF(_xll.Orion.ExcelAPI.Miscellaneous.LinearInterp(Peturbed_QZ,$K178,1,AK$1),ZeroCompFreq,'PDH Calc'!$K178/365)</f>
        <v>1</v>
      </c>
    </row>
    <row r="179" spans="1:37">
      <c r="A179" s="4"/>
      <c r="B179" s="6"/>
      <c r="F179" s="11"/>
      <c r="G179" s="6"/>
      <c r="H179" s="20"/>
      <c r="I179" s="21"/>
      <c r="J179" s="26"/>
      <c r="K179" s="6">
        <f t="shared" ca="1" si="9"/>
        <v>0</v>
      </c>
      <c r="L179" s="201">
        <f ca="1">_xll.Orion.ExcelAPI.Miscellaneous.Zero2DF(_xll.Orion.ExcelAPI.Miscellaneous.LinearInterp(Peturbed_QZ,$K179,1,L$1),ZeroCompFreq,'PDH Calc'!$K179/365)</f>
        <v>1</v>
      </c>
      <c r="M179" s="8">
        <f ca="1">_xll.Orion.ExcelAPI.Miscellaneous.Zero2DF(_xll.Orion.ExcelAPI.Miscellaneous.LinearInterp(Peturbed_QZ,$K179,1,M$1),ZeroCompFreq,'PDH Calc'!$K179/365)</f>
        <v>1</v>
      </c>
      <c r="N179" s="8">
        <f ca="1">_xll.Orion.ExcelAPI.Miscellaneous.Zero2DF(_xll.Orion.ExcelAPI.Miscellaneous.LinearInterp(Peturbed_QZ,$K179,1,N$1),ZeroCompFreq,'PDH Calc'!$K179/365)</f>
        <v>1</v>
      </c>
      <c r="O179" s="8">
        <f ca="1">_xll.Orion.ExcelAPI.Miscellaneous.Zero2DF(_xll.Orion.ExcelAPI.Miscellaneous.LinearInterp(Peturbed_QZ,$K179,1,O$1),ZeroCompFreq,'PDH Calc'!$K179/365)</f>
        <v>1</v>
      </c>
      <c r="P179" s="8">
        <f ca="1">_xll.Orion.ExcelAPI.Miscellaneous.Zero2DF(_xll.Orion.ExcelAPI.Miscellaneous.LinearInterp(Peturbed_QZ,$K179,1,P$1),ZeroCompFreq,'PDH Calc'!$K179/365)</f>
        <v>1</v>
      </c>
      <c r="Q179" s="8">
        <f ca="1">_xll.Orion.ExcelAPI.Miscellaneous.Zero2DF(_xll.Orion.ExcelAPI.Miscellaneous.LinearInterp(Peturbed_QZ,$K179,1,Q$1),ZeroCompFreq,'PDH Calc'!$K179/365)</f>
        <v>1</v>
      </c>
      <c r="R179" s="8">
        <f ca="1">_xll.Orion.ExcelAPI.Miscellaneous.Zero2DF(_xll.Orion.ExcelAPI.Miscellaneous.LinearInterp(Peturbed_QZ,$K179,1,R$1),ZeroCompFreq,'PDH Calc'!$K179/365)</f>
        <v>1</v>
      </c>
      <c r="S179" s="8">
        <f ca="1">_xll.Orion.ExcelAPI.Miscellaneous.Zero2DF(_xll.Orion.ExcelAPI.Miscellaneous.LinearInterp(Peturbed_QZ,$K179,1,S$1),ZeroCompFreq,'PDH Calc'!$K179/365)</f>
        <v>1</v>
      </c>
      <c r="T179" s="8">
        <f ca="1">_xll.Orion.ExcelAPI.Miscellaneous.Zero2DF(_xll.Orion.ExcelAPI.Miscellaneous.LinearInterp(Peturbed_QZ,$K179,1,T$1),ZeroCompFreq,'PDH Calc'!$K179/365)</f>
        <v>1</v>
      </c>
      <c r="U179" s="8">
        <f ca="1">_xll.Orion.ExcelAPI.Miscellaneous.Zero2DF(_xll.Orion.ExcelAPI.Miscellaneous.LinearInterp(Peturbed_QZ,$K179,1,U$1),ZeroCompFreq,'PDH Calc'!$K179/365)</f>
        <v>1</v>
      </c>
      <c r="V179" s="8">
        <f ca="1">_xll.Orion.ExcelAPI.Miscellaneous.Zero2DF(_xll.Orion.ExcelAPI.Miscellaneous.LinearInterp(Peturbed_QZ,$K179,1,V$1),ZeroCompFreq,'PDH Calc'!$K179/365)</f>
        <v>1</v>
      </c>
      <c r="W179" s="8">
        <f ca="1">_xll.Orion.ExcelAPI.Miscellaneous.Zero2DF(_xll.Orion.ExcelAPI.Miscellaneous.LinearInterp(Peturbed_QZ,$K179,1,W$1),ZeroCompFreq,'PDH Calc'!$K179/365)</f>
        <v>1</v>
      </c>
      <c r="X179" s="8">
        <f ca="1">_xll.Orion.ExcelAPI.Miscellaneous.Zero2DF(_xll.Orion.ExcelAPI.Miscellaneous.LinearInterp(Peturbed_QZ,$K179,1,X$1),ZeroCompFreq,'PDH Calc'!$K179/365)</f>
        <v>1</v>
      </c>
      <c r="Y179" s="8">
        <f ca="1">_xll.Orion.ExcelAPI.Miscellaneous.Zero2DF(_xll.Orion.ExcelAPI.Miscellaneous.LinearInterp(Peturbed_QZ,$K179,1,Y$1),ZeroCompFreq,'PDH Calc'!$K179/365)</f>
        <v>1</v>
      </c>
      <c r="Z179" s="8">
        <f ca="1">_xll.Orion.ExcelAPI.Miscellaneous.Zero2DF(_xll.Orion.ExcelAPI.Miscellaneous.LinearInterp(Peturbed_QZ,$K179,1,Z$1),ZeroCompFreq,'PDH Calc'!$K179/365)</f>
        <v>1</v>
      </c>
      <c r="AA179" s="8">
        <f ca="1">_xll.Orion.ExcelAPI.Miscellaneous.Zero2DF(_xll.Orion.ExcelAPI.Miscellaneous.LinearInterp(Peturbed_QZ,$K179,1,AA$1),ZeroCompFreq,'PDH Calc'!$K179/365)</f>
        <v>1</v>
      </c>
      <c r="AB179" s="8">
        <f ca="1">_xll.Orion.ExcelAPI.Miscellaneous.Zero2DF(_xll.Orion.ExcelAPI.Miscellaneous.LinearInterp(Peturbed_QZ,$K179,1,AB$1),ZeroCompFreq,'PDH Calc'!$K179/365)</f>
        <v>1</v>
      </c>
      <c r="AC179" s="8">
        <f ca="1">_xll.Orion.ExcelAPI.Miscellaneous.Zero2DF(_xll.Orion.ExcelAPI.Miscellaneous.LinearInterp(Peturbed_QZ,$K179,1,AC$1),ZeroCompFreq,'PDH Calc'!$K179/365)</f>
        <v>1</v>
      </c>
      <c r="AD179" s="8">
        <f ca="1">_xll.Orion.ExcelAPI.Miscellaneous.Zero2DF(_xll.Orion.ExcelAPI.Miscellaneous.LinearInterp(Peturbed_QZ,$K179,1,AD$1),ZeroCompFreq,'PDH Calc'!$K179/365)</f>
        <v>1</v>
      </c>
      <c r="AE179" s="8">
        <f ca="1">_xll.Orion.ExcelAPI.Miscellaneous.Zero2DF(_xll.Orion.ExcelAPI.Miscellaneous.LinearInterp(Peturbed_QZ,$K179,1,AE$1),ZeroCompFreq,'PDH Calc'!$K179/365)</f>
        <v>1</v>
      </c>
      <c r="AF179" s="8">
        <f ca="1">_xll.Orion.ExcelAPI.Miscellaneous.Zero2DF(_xll.Orion.ExcelAPI.Miscellaneous.LinearInterp(Peturbed_QZ,$K179,1,AF$1),ZeroCompFreq,'PDH Calc'!$K179/365)</f>
        <v>1</v>
      </c>
      <c r="AG179" s="8">
        <f ca="1">_xll.Orion.ExcelAPI.Miscellaneous.Zero2DF(_xll.Orion.ExcelAPI.Miscellaneous.LinearInterp(Peturbed_QZ,$K179,1,AG$1),ZeroCompFreq,'PDH Calc'!$K179/365)</f>
        <v>1</v>
      </c>
      <c r="AH179" s="8">
        <f ca="1">_xll.Orion.ExcelAPI.Miscellaneous.Zero2DF(_xll.Orion.ExcelAPI.Miscellaneous.LinearInterp(Peturbed_QZ,$K179,1,AH$1),ZeroCompFreq,'PDH Calc'!$K179/365)</f>
        <v>1</v>
      </c>
      <c r="AI179" s="8">
        <f ca="1">_xll.Orion.ExcelAPI.Miscellaneous.Zero2DF(_xll.Orion.ExcelAPI.Miscellaneous.LinearInterp(Peturbed_QZ,$K179,1,AI$1),ZeroCompFreq,'PDH Calc'!$K179/365)</f>
        <v>1</v>
      </c>
      <c r="AJ179" s="8">
        <f ca="1">_xll.Orion.ExcelAPI.Miscellaneous.Zero2DF(_xll.Orion.ExcelAPI.Miscellaneous.LinearInterp(Peturbed_QZ,$K179,1,AJ$1),ZeroCompFreq,'PDH Calc'!$K179/365)</f>
        <v>1</v>
      </c>
      <c r="AK179" s="8">
        <f ca="1">_xll.Orion.ExcelAPI.Miscellaneous.Zero2DF(_xll.Orion.ExcelAPI.Miscellaneous.LinearInterp(Peturbed_QZ,$K179,1,AK$1),ZeroCompFreq,'PDH Calc'!$K179/365)</f>
        <v>1</v>
      </c>
    </row>
    <row r="180" spans="1:37">
      <c r="A180" s="4"/>
      <c r="B180" s="6"/>
      <c r="F180" s="11"/>
      <c r="G180" s="6"/>
      <c r="H180" s="20"/>
      <c r="I180" s="21"/>
      <c r="J180" s="26"/>
      <c r="K180" s="6">
        <f t="shared" ca="1" si="9"/>
        <v>0</v>
      </c>
      <c r="L180" s="201">
        <f ca="1">_xll.Orion.ExcelAPI.Miscellaneous.Zero2DF(_xll.Orion.ExcelAPI.Miscellaneous.LinearInterp(Peturbed_QZ,$K180,1,L$1),ZeroCompFreq,'PDH Calc'!$K180/365)</f>
        <v>1</v>
      </c>
      <c r="M180" s="8">
        <f ca="1">_xll.Orion.ExcelAPI.Miscellaneous.Zero2DF(_xll.Orion.ExcelAPI.Miscellaneous.LinearInterp(Peturbed_QZ,$K180,1,M$1),ZeroCompFreq,'PDH Calc'!$K180/365)</f>
        <v>1</v>
      </c>
      <c r="N180" s="8">
        <f ca="1">_xll.Orion.ExcelAPI.Miscellaneous.Zero2DF(_xll.Orion.ExcelAPI.Miscellaneous.LinearInterp(Peturbed_QZ,$K180,1,N$1),ZeroCompFreq,'PDH Calc'!$K180/365)</f>
        <v>1</v>
      </c>
      <c r="O180" s="8">
        <f ca="1">_xll.Orion.ExcelAPI.Miscellaneous.Zero2DF(_xll.Orion.ExcelAPI.Miscellaneous.LinearInterp(Peturbed_QZ,$K180,1,O$1),ZeroCompFreq,'PDH Calc'!$K180/365)</f>
        <v>1</v>
      </c>
      <c r="P180" s="8">
        <f ca="1">_xll.Orion.ExcelAPI.Miscellaneous.Zero2DF(_xll.Orion.ExcelAPI.Miscellaneous.LinearInterp(Peturbed_QZ,$K180,1,P$1),ZeroCompFreq,'PDH Calc'!$K180/365)</f>
        <v>1</v>
      </c>
      <c r="Q180" s="8">
        <f ca="1">_xll.Orion.ExcelAPI.Miscellaneous.Zero2DF(_xll.Orion.ExcelAPI.Miscellaneous.LinearInterp(Peturbed_QZ,$K180,1,Q$1),ZeroCompFreq,'PDH Calc'!$K180/365)</f>
        <v>1</v>
      </c>
      <c r="R180" s="8">
        <f ca="1">_xll.Orion.ExcelAPI.Miscellaneous.Zero2DF(_xll.Orion.ExcelAPI.Miscellaneous.LinearInterp(Peturbed_QZ,$K180,1,R$1),ZeroCompFreq,'PDH Calc'!$K180/365)</f>
        <v>1</v>
      </c>
      <c r="S180" s="8">
        <f ca="1">_xll.Orion.ExcelAPI.Miscellaneous.Zero2DF(_xll.Orion.ExcelAPI.Miscellaneous.LinearInterp(Peturbed_QZ,$K180,1,S$1),ZeroCompFreq,'PDH Calc'!$K180/365)</f>
        <v>1</v>
      </c>
      <c r="T180" s="8">
        <f ca="1">_xll.Orion.ExcelAPI.Miscellaneous.Zero2DF(_xll.Orion.ExcelAPI.Miscellaneous.LinearInterp(Peturbed_QZ,$K180,1,T$1),ZeroCompFreq,'PDH Calc'!$K180/365)</f>
        <v>1</v>
      </c>
      <c r="U180" s="8">
        <f ca="1">_xll.Orion.ExcelAPI.Miscellaneous.Zero2DF(_xll.Orion.ExcelAPI.Miscellaneous.LinearInterp(Peturbed_QZ,$K180,1,U$1),ZeroCompFreq,'PDH Calc'!$K180/365)</f>
        <v>1</v>
      </c>
      <c r="V180" s="8">
        <f ca="1">_xll.Orion.ExcelAPI.Miscellaneous.Zero2DF(_xll.Orion.ExcelAPI.Miscellaneous.LinearInterp(Peturbed_QZ,$K180,1,V$1),ZeroCompFreq,'PDH Calc'!$K180/365)</f>
        <v>1</v>
      </c>
      <c r="W180" s="8">
        <f ca="1">_xll.Orion.ExcelAPI.Miscellaneous.Zero2DF(_xll.Orion.ExcelAPI.Miscellaneous.LinearInterp(Peturbed_QZ,$K180,1,W$1),ZeroCompFreq,'PDH Calc'!$K180/365)</f>
        <v>1</v>
      </c>
      <c r="X180" s="8">
        <f ca="1">_xll.Orion.ExcelAPI.Miscellaneous.Zero2DF(_xll.Orion.ExcelAPI.Miscellaneous.LinearInterp(Peturbed_QZ,$K180,1,X$1),ZeroCompFreq,'PDH Calc'!$K180/365)</f>
        <v>1</v>
      </c>
      <c r="Y180" s="8">
        <f ca="1">_xll.Orion.ExcelAPI.Miscellaneous.Zero2DF(_xll.Orion.ExcelAPI.Miscellaneous.LinearInterp(Peturbed_QZ,$K180,1,Y$1),ZeroCompFreq,'PDH Calc'!$K180/365)</f>
        <v>1</v>
      </c>
      <c r="Z180" s="8">
        <f ca="1">_xll.Orion.ExcelAPI.Miscellaneous.Zero2DF(_xll.Orion.ExcelAPI.Miscellaneous.LinearInterp(Peturbed_QZ,$K180,1,Z$1),ZeroCompFreq,'PDH Calc'!$K180/365)</f>
        <v>1</v>
      </c>
      <c r="AA180" s="8">
        <f ca="1">_xll.Orion.ExcelAPI.Miscellaneous.Zero2DF(_xll.Orion.ExcelAPI.Miscellaneous.LinearInterp(Peturbed_QZ,$K180,1,AA$1),ZeroCompFreq,'PDH Calc'!$K180/365)</f>
        <v>1</v>
      </c>
      <c r="AB180" s="8">
        <f ca="1">_xll.Orion.ExcelAPI.Miscellaneous.Zero2DF(_xll.Orion.ExcelAPI.Miscellaneous.LinearInterp(Peturbed_QZ,$K180,1,AB$1),ZeroCompFreq,'PDH Calc'!$K180/365)</f>
        <v>1</v>
      </c>
      <c r="AC180" s="8">
        <f ca="1">_xll.Orion.ExcelAPI.Miscellaneous.Zero2DF(_xll.Orion.ExcelAPI.Miscellaneous.LinearInterp(Peturbed_QZ,$K180,1,AC$1),ZeroCompFreq,'PDH Calc'!$K180/365)</f>
        <v>1</v>
      </c>
      <c r="AD180" s="8">
        <f ca="1">_xll.Orion.ExcelAPI.Miscellaneous.Zero2DF(_xll.Orion.ExcelAPI.Miscellaneous.LinearInterp(Peturbed_QZ,$K180,1,AD$1),ZeroCompFreq,'PDH Calc'!$K180/365)</f>
        <v>1</v>
      </c>
      <c r="AE180" s="8">
        <f ca="1">_xll.Orion.ExcelAPI.Miscellaneous.Zero2DF(_xll.Orion.ExcelAPI.Miscellaneous.LinearInterp(Peturbed_QZ,$K180,1,AE$1),ZeroCompFreq,'PDH Calc'!$K180/365)</f>
        <v>1</v>
      </c>
      <c r="AF180" s="8">
        <f ca="1">_xll.Orion.ExcelAPI.Miscellaneous.Zero2DF(_xll.Orion.ExcelAPI.Miscellaneous.LinearInterp(Peturbed_QZ,$K180,1,AF$1),ZeroCompFreq,'PDH Calc'!$K180/365)</f>
        <v>1</v>
      </c>
      <c r="AG180" s="8">
        <f ca="1">_xll.Orion.ExcelAPI.Miscellaneous.Zero2DF(_xll.Orion.ExcelAPI.Miscellaneous.LinearInterp(Peturbed_QZ,$K180,1,AG$1),ZeroCompFreq,'PDH Calc'!$K180/365)</f>
        <v>1</v>
      </c>
      <c r="AH180" s="8">
        <f ca="1">_xll.Orion.ExcelAPI.Miscellaneous.Zero2DF(_xll.Orion.ExcelAPI.Miscellaneous.LinearInterp(Peturbed_QZ,$K180,1,AH$1),ZeroCompFreq,'PDH Calc'!$K180/365)</f>
        <v>1</v>
      </c>
      <c r="AI180" s="8">
        <f ca="1">_xll.Orion.ExcelAPI.Miscellaneous.Zero2DF(_xll.Orion.ExcelAPI.Miscellaneous.LinearInterp(Peturbed_QZ,$K180,1,AI$1),ZeroCompFreq,'PDH Calc'!$K180/365)</f>
        <v>1</v>
      </c>
      <c r="AJ180" s="8">
        <f ca="1">_xll.Orion.ExcelAPI.Miscellaneous.Zero2DF(_xll.Orion.ExcelAPI.Miscellaneous.LinearInterp(Peturbed_QZ,$K180,1,AJ$1),ZeroCompFreq,'PDH Calc'!$K180/365)</f>
        <v>1</v>
      </c>
      <c r="AK180" s="8">
        <f ca="1">_xll.Orion.ExcelAPI.Miscellaneous.Zero2DF(_xll.Orion.ExcelAPI.Miscellaneous.LinearInterp(Peturbed_QZ,$K180,1,AK$1),ZeroCompFreq,'PDH Calc'!$K180/365)</f>
        <v>1</v>
      </c>
    </row>
    <row r="181" spans="1:37">
      <c r="A181" s="4"/>
      <c r="B181" s="6"/>
      <c r="F181" s="11"/>
      <c r="G181" s="6"/>
      <c r="H181" s="20"/>
      <c r="I181" s="21"/>
      <c r="J181" s="26"/>
      <c r="K181" s="6">
        <f t="shared" ca="1" si="9"/>
        <v>0</v>
      </c>
      <c r="L181" s="201">
        <f ca="1">_xll.Orion.ExcelAPI.Miscellaneous.Zero2DF(_xll.Orion.ExcelAPI.Miscellaneous.LinearInterp(Peturbed_QZ,$K181,1,L$1),ZeroCompFreq,'PDH Calc'!$K181/365)</f>
        <v>1</v>
      </c>
      <c r="M181" s="8">
        <f ca="1">_xll.Orion.ExcelAPI.Miscellaneous.Zero2DF(_xll.Orion.ExcelAPI.Miscellaneous.LinearInterp(Peturbed_QZ,$K181,1,M$1),ZeroCompFreq,'PDH Calc'!$K181/365)</f>
        <v>1</v>
      </c>
      <c r="N181" s="8">
        <f ca="1">_xll.Orion.ExcelAPI.Miscellaneous.Zero2DF(_xll.Orion.ExcelAPI.Miscellaneous.LinearInterp(Peturbed_QZ,$K181,1,N$1),ZeroCompFreq,'PDH Calc'!$K181/365)</f>
        <v>1</v>
      </c>
      <c r="O181" s="8">
        <f ca="1">_xll.Orion.ExcelAPI.Miscellaneous.Zero2DF(_xll.Orion.ExcelAPI.Miscellaneous.LinearInterp(Peturbed_QZ,$K181,1,O$1),ZeroCompFreq,'PDH Calc'!$K181/365)</f>
        <v>1</v>
      </c>
      <c r="P181" s="8">
        <f ca="1">_xll.Orion.ExcelAPI.Miscellaneous.Zero2DF(_xll.Orion.ExcelAPI.Miscellaneous.LinearInterp(Peturbed_QZ,$K181,1,P$1),ZeroCompFreq,'PDH Calc'!$K181/365)</f>
        <v>1</v>
      </c>
      <c r="Q181" s="8">
        <f ca="1">_xll.Orion.ExcelAPI.Miscellaneous.Zero2DF(_xll.Orion.ExcelAPI.Miscellaneous.LinearInterp(Peturbed_QZ,$K181,1,Q$1),ZeroCompFreq,'PDH Calc'!$K181/365)</f>
        <v>1</v>
      </c>
      <c r="R181" s="8">
        <f ca="1">_xll.Orion.ExcelAPI.Miscellaneous.Zero2DF(_xll.Orion.ExcelAPI.Miscellaneous.LinearInterp(Peturbed_QZ,$K181,1,R$1),ZeroCompFreq,'PDH Calc'!$K181/365)</f>
        <v>1</v>
      </c>
      <c r="S181" s="8">
        <f ca="1">_xll.Orion.ExcelAPI.Miscellaneous.Zero2DF(_xll.Orion.ExcelAPI.Miscellaneous.LinearInterp(Peturbed_QZ,$K181,1,S$1),ZeroCompFreq,'PDH Calc'!$K181/365)</f>
        <v>1</v>
      </c>
      <c r="T181" s="8">
        <f ca="1">_xll.Orion.ExcelAPI.Miscellaneous.Zero2DF(_xll.Orion.ExcelAPI.Miscellaneous.LinearInterp(Peturbed_QZ,$K181,1,T$1),ZeroCompFreq,'PDH Calc'!$K181/365)</f>
        <v>1</v>
      </c>
      <c r="U181" s="8">
        <f ca="1">_xll.Orion.ExcelAPI.Miscellaneous.Zero2DF(_xll.Orion.ExcelAPI.Miscellaneous.LinearInterp(Peturbed_QZ,$K181,1,U$1),ZeroCompFreq,'PDH Calc'!$K181/365)</f>
        <v>1</v>
      </c>
      <c r="V181" s="8">
        <f ca="1">_xll.Orion.ExcelAPI.Miscellaneous.Zero2DF(_xll.Orion.ExcelAPI.Miscellaneous.LinearInterp(Peturbed_QZ,$K181,1,V$1),ZeroCompFreq,'PDH Calc'!$K181/365)</f>
        <v>1</v>
      </c>
      <c r="W181" s="8">
        <f ca="1">_xll.Orion.ExcelAPI.Miscellaneous.Zero2DF(_xll.Orion.ExcelAPI.Miscellaneous.LinearInterp(Peturbed_QZ,$K181,1,W$1),ZeroCompFreq,'PDH Calc'!$K181/365)</f>
        <v>1</v>
      </c>
      <c r="X181" s="8">
        <f ca="1">_xll.Orion.ExcelAPI.Miscellaneous.Zero2DF(_xll.Orion.ExcelAPI.Miscellaneous.LinearInterp(Peturbed_QZ,$K181,1,X$1),ZeroCompFreq,'PDH Calc'!$K181/365)</f>
        <v>1</v>
      </c>
      <c r="Y181" s="8">
        <f ca="1">_xll.Orion.ExcelAPI.Miscellaneous.Zero2DF(_xll.Orion.ExcelAPI.Miscellaneous.LinearInterp(Peturbed_QZ,$K181,1,Y$1),ZeroCompFreq,'PDH Calc'!$K181/365)</f>
        <v>1</v>
      </c>
      <c r="Z181" s="8">
        <f ca="1">_xll.Orion.ExcelAPI.Miscellaneous.Zero2DF(_xll.Orion.ExcelAPI.Miscellaneous.LinearInterp(Peturbed_QZ,$K181,1,Z$1),ZeroCompFreq,'PDH Calc'!$K181/365)</f>
        <v>1</v>
      </c>
      <c r="AA181" s="8">
        <f ca="1">_xll.Orion.ExcelAPI.Miscellaneous.Zero2DF(_xll.Orion.ExcelAPI.Miscellaneous.LinearInterp(Peturbed_QZ,$K181,1,AA$1),ZeroCompFreq,'PDH Calc'!$K181/365)</f>
        <v>1</v>
      </c>
      <c r="AB181" s="8">
        <f ca="1">_xll.Orion.ExcelAPI.Miscellaneous.Zero2DF(_xll.Orion.ExcelAPI.Miscellaneous.LinearInterp(Peturbed_QZ,$K181,1,AB$1),ZeroCompFreq,'PDH Calc'!$K181/365)</f>
        <v>1</v>
      </c>
      <c r="AC181" s="8">
        <f ca="1">_xll.Orion.ExcelAPI.Miscellaneous.Zero2DF(_xll.Orion.ExcelAPI.Miscellaneous.LinearInterp(Peturbed_QZ,$K181,1,AC$1),ZeroCompFreq,'PDH Calc'!$K181/365)</f>
        <v>1</v>
      </c>
      <c r="AD181" s="8">
        <f ca="1">_xll.Orion.ExcelAPI.Miscellaneous.Zero2DF(_xll.Orion.ExcelAPI.Miscellaneous.LinearInterp(Peturbed_QZ,$K181,1,AD$1),ZeroCompFreq,'PDH Calc'!$K181/365)</f>
        <v>1</v>
      </c>
      <c r="AE181" s="8">
        <f ca="1">_xll.Orion.ExcelAPI.Miscellaneous.Zero2DF(_xll.Orion.ExcelAPI.Miscellaneous.LinearInterp(Peturbed_QZ,$K181,1,AE$1),ZeroCompFreq,'PDH Calc'!$K181/365)</f>
        <v>1</v>
      </c>
      <c r="AF181" s="8">
        <f ca="1">_xll.Orion.ExcelAPI.Miscellaneous.Zero2DF(_xll.Orion.ExcelAPI.Miscellaneous.LinearInterp(Peturbed_QZ,$K181,1,AF$1),ZeroCompFreq,'PDH Calc'!$K181/365)</f>
        <v>1</v>
      </c>
      <c r="AG181" s="8">
        <f ca="1">_xll.Orion.ExcelAPI.Miscellaneous.Zero2DF(_xll.Orion.ExcelAPI.Miscellaneous.LinearInterp(Peturbed_QZ,$K181,1,AG$1),ZeroCompFreq,'PDH Calc'!$K181/365)</f>
        <v>1</v>
      </c>
      <c r="AH181" s="8">
        <f ca="1">_xll.Orion.ExcelAPI.Miscellaneous.Zero2DF(_xll.Orion.ExcelAPI.Miscellaneous.LinearInterp(Peturbed_QZ,$K181,1,AH$1),ZeroCompFreq,'PDH Calc'!$K181/365)</f>
        <v>1</v>
      </c>
      <c r="AI181" s="8">
        <f ca="1">_xll.Orion.ExcelAPI.Miscellaneous.Zero2DF(_xll.Orion.ExcelAPI.Miscellaneous.LinearInterp(Peturbed_QZ,$K181,1,AI$1),ZeroCompFreq,'PDH Calc'!$K181/365)</f>
        <v>1</v>
      </c>
      <c r="AJ181" s="8">
        <f ca="1">_xll.Orion.ExcelAPI.Miscellaneous.Zero2DF(_xll.Orion.ExcelAPI.Miscellaneous.LinearInterp(Peturbed_QZ,$K181,1,AJ$1),ZeroCompFreq,'PDH Calc'!$K181/365)</f>
        <v>1</v>
      </c>
      <c r="AK181" s="8">
        <f ca="1">_xll.Orion.ExcelAPI.Miscellaneous.Zero2DF(_xll.Orion.ExcelAPI.Miscellaneous.LinearInterp(Peturbed_QZ,$K181,1,AK$1),ZeroCompFreq,'PDH Calc'!$K181/365)</f>
        <v>1</v>
      </c>
    </row>
    <row r="182" spans="1:37">
      <c r="A182" s="4"/>
      <c r="B182" s="6"/>
      <c r="F182" s="11"/>
      <c r="G182" s="6"/>
      <c r="H182" s="20"/>
      <c r="I182" s="21"/>
      <c r="J182" s="26"/>
      <c r="K182" s="6">
        <f t="shared" ca="1" si="9"/>
        <v>0</v>
      </c>
      <c r="L182" s="201">
        <f ca="1">_xll.Orion.ExcelAPI.Miscellaneous.Zero2DF(_xll.Orion.ExcelAPI.Miscellaneous.LinearInterp(Peturbed_QZ,$K182,1,L$1),ZeroCompFreq,'PDH Calc'!$K182/365)</f>
        <v>1</v>
      </c>
      <c r="M182" s="8">
        <f ca="1">_xll.Orion.ExcelAPI.Miscellaneous.Zero2DF(_xll.Orion.ExcelAPI.Miscellaneous.LinearInterp(Peturbed_QZ,$K182,1,M$1),ZeroCompFreq,'PDH Calc'!$K182/365)</f>
        <v>1</v>
      </c>
      <c r="N182" s="8">
        <f ca="1">_xll.Orion.ExcelAPI.Miscellaneous.Zero2DF(_xll.Orion.ExcelAPI.Miscellaneous.LinearInterp(Peturbed_QZ,$K182,1,N$1),ZeroCompFreq,'PDH Calc'!$K182/365)</f>
        <v>1</v>
      </c>
      <c r="O182" s="8">
        <f ca="1">_xll.Orion.ExcelAPI.Miscellaneous.Zero2DF(_xll.Orion.ExcelAPI.Miscellaneous.LinearInterp(Peturbed_QZ,$K182,1,O$1),ZeroCompFreq,'PDH Calc'!$K182/365)</f>
        <v>1</v>
      </c>
      <c r="P182" s="8">
        <f ca="1">_xll.Orion.ExcelAPI.Miscellaneous.Zero2DF(_xll.Orion.ExcelAPI.Miscellaneous.LinearInterp(Peturbed_QZ,$K182,1,P$1),ZeroCompFreq,'PDH Calc'!$K182/365)</f>
        <v>1</v>
      </c>
      <c r="Q182" s="8">
        <f ca="1">_xll.Orion.ExcelAPI.Miscellaneous.Zero2DF(_xll.Orion.ExcelAPI.Miscellaneous.LinearInterp(Peturbed_QZ,$K182,1,Q$1),ZeroCompFreq,'PDH Calc'!$K182/365)</f>
        <v>1</v>
      </c>
      <c r="R182" s="8">
        <f ca="1">_xll.Orion.ExcelAPI.Miscellaneous.Zero2DF(_xll.Orion.ExcelAPI.Miscellaneous.LinearInterp(Peturbed_QZ,$K182,1,R$1),ZeroCompFreq,'PDH Calc'!$K182/365)</f>
        <v>1</v>
      </c>
      <c r="S182" s="8">
        <f ca="1">_xll.Orion.ExcelAPI.Miscellaneous.Zero2DF(_xll.Orion.ExcelAPI.Miscellaneous.LinearInterp(Peturbed_QZ,$K182,1,S$1),ZeroCompFreq,'PDH Calc'!$K182/365)</f>
        <v>1</v>
      </c>
      <c r="T182" s="8">
        <f ca="1">_xll.Orion.ExcelAPI.Miscellaneous.Zero2DF(_xll.Orion.ExcelAPI.Miscellaneous.LinearInterp(Peturbed_QZ,$K182,1,T$1),ZeroCompFreq,'PDH Calc'!$K182/365)</f>
        <v>1</v>
      </c>
      <c r="U182" s="8">
        <f ca="1">_xll.Orion.ExcelAPI.Miscellaneous.Zero2DF(_xll.Orion.ExcelAPI.Miscellaneous.LinearInterp(Peturbed_QZ,$K182,1,U$1),ZeroCompFreq,'PDH Calc'!$K182/365)</f>
        <v>1</v>
      </c>
      <c r="V182" s="8">
        <f ca="1">_xll.Orion.ExcelAPI.Miscellaneous.Zero2DF(_xll.Orion.ExcelAPI.Miscellaneous.LinearInterp(Peturbed_QZ,$K182,1,V$1),ZeroCompFreq,'PDH Calc'!$K182/365)</f>
        <v>1</v>
      </c>
      <c r="W182" s="8">
        <f ca="1">_xll.Orion.ExcelAPI.Miscellaneous.Zero2DF(_xll.Orion.ExcelAPI.Miscellaneous.LinearInterp(Peturbed_QZ,$K182,1,W$1),ZeroCompFreq,'PDH Calc'!$K182/365)</f>
        <v>1</v>
      </c>
      <c r="X182" s="8">
        <f ca="1">_xll.Orion.ExcelAPI.Miscellaneous.Zero2DF(_xll.Orion.ExcelAPI.Miscellaneous.LinearInterp(Peturbed_QZ,$K182,1,X$1),ZeroCompFreq,'PDH Calc'!$K182/365)</f>
        <v>1</v>
      </c>
      <c r="Y182" s="8">
        <f ca="1">_xll.Orion.ExcelAPI.Miscellaneous.Zero2DF(_xll.Orion.ExcelAPI.Miscellaneous.LinearInterp(Peturbed_QZ,$K182,1,Y$1),ZeroCompFreq,'PDH Calc'!$K182/365)</f>
        <v>1</v>
      </c>
      <c r="Z182" s="8">
        <f ca="1">_xll.Orion.ExcelAPI.Miscellaneous.Zero2DF(_xll.Orion.ExcelAPI.Miscellaneous.LinearInterp(Peturbed_QZ,$K182,1,Z$1),ZeroCompFreq,'PDH Calc'!$K182/365)</f>
        <v>1</v>
      </c>
      <c r="AA182" s="8">
        <f ca="1">_xll.Orion.ExcelAPI.Miscellaneous.Zero2DF(_xll.Orion.ExcelAPI.Miscellaneous.LinearInterp(Peturbed_QZ,$K182,1,AA$1),ZeroCompFreq,'PDH Calc'!$K182/365)</f>
        <v>1</v>
      </c>
      <c r="AB182" s="8">
        <f ca="1">_xll.Orion.ExcelAPI.Miscellaneous.Zero2DF(_xll.Orion.ExcelAPI.Miscellaneous.LinearInterp(Peturbed_QZ,$K182,1,AB$1),ZeroCompFreq,'PDH Calc'!$K182/365)</f>
        <v>1</v>
      </c>
      <c r="AC182" s="8">
        <f ca="1">_xll.Orion.ExcelAPI.Miscellaneous.Zero2DF(_xll.Orion.ExcelAPI.Miscellaneous.LinearInterp(Peturbed_QZ,$K182,1,AC$1),ZeroCompFreq,'PDH Calc'!$K182/365)</f>
        <v>1</v>
      </c>
      <c r="AD182" s="8">
        <f ca="1">_xll.Orion.ExcelAPI.Miscellaneous.Zero2DF(_xll.Orion.ExcelAPI.Miscellaneous.LinearInterp(Peturbed_QZ,$K182,1,AD$1),ZeroCompFreq,'PDH Calc'!$K182/365)</f>
        <v>1</v>
      </c>
      <c r="AE182" s="8">
        <f ca="1">_xll.Orion.ExcelAPI.Miscellaneous.Zero2DF(_xll.Orion.ExcelAPI.Miscellaneous.LinearInterp(Peturbed_QZ,$K182,1,AE$1),ZeroCompFreq,'PDH Calc'!$K182/365)</f>
        <v>1</v>
      </c>
      <c r="AF182" s="8">
        <f ca="1">_xll.Orion.ExcelAPI.Miscellaneous.Zero2DF(_xll.Orion.ExcelAPI.Miscellaneous.LinearInterp(Peturbed_QZ,$K182,1,AF$1),ZeroCompFreq,'PDH Calc'!$K182/365)</f>
        <v>1</v>
      </c>
      <c r="AG182" s="8">
        <f ca="1">_xll.Orion.ExcelAPI.Miscellaneous.Zero2DF(_xll.Orion.ExcelAPI.Miscellaneous.LinearInterp(Peturbed_QZ,$K182,1,AG$1),ZeroCompFreq,'PDH Calc'!$K182/365)</f>
        <v>1</v>
      </c>
      <c r="AH182" s="8">
        <f ca="1">_xll.Orion.ExcelAPI.Miscellaneous.Zero2DF(_xll.Orion.ExcelAPI.Miscellaneous.LinearInterp(Peturbed_QZ,$K182,1,AH$1),ZeroCompFreq,'PDH Calc'!$K182/365)</f>
        <v>1</v>
      </c>
      <c r="AI182" s="8">
        <f ca="1">_xll.Orion.ExcelAPI.Miscellaneous.Zero2DF(_xll.Orion.ExcelAPI.Miscellaneous.LinearInterp(Peturbed_QZ,$K182,1,AI$1),ZeroCompFreq,'PDH Calc'!$K182/365)</f>
        <v>1</v>
      </c>
      <c r="AJ182" s="8">
        <f ca="1">_xll.Orion.ExcelAPI.Miscellaneous.Zero2DF(_xll.Orion.ExcelAPI.Miscellaneous.LinearInterp(Peturbed_QZ,$K182,1,AJ$1),ZeroCompFreq,'PDH Calc'!$K182/365)</f>
        <v>1</v>
      </c>
      <c r="AK182" s="8">
        <f ca="1">_xll.Orion.ExcelAPI.Miscellaneous.Zero2DF(_xll.Orion.ExcelAPI.Miscellaneous.LinearInterp(Peturbed_QZ,$K182,1,AK$1),ZeroCompFreq,'PDH Calc'!$K182/365)</f>
        <v>1</v>
      </c>
    </row>
    <row r="183" spans="1:37">
      <c r="A183" s="4"/>
      <c r="B183" s="6"/>
      <c r="F183" s="11"/>
      <c r="G183" s="6"/>
      <c r="H183" s="20"/>
      <c r="I183" s="21"/>
      <c r="J183" s="26"/>
      <c r="K183" s="6">
        <f t="shared" ca="1" si="9"/>
        <v>0</v>
      </c>
      <c r="L183" s="201">
        <f ca="1">_xll.Orion.ExcelAPI.Miscellaneous.Zero2DF(_xll.Orion.ExcelAPI.Miscellaneous.LinearInterp(Peturbed_QZ,$K183,1,L$1),ZeroCompFreq,'PDH Calc'!$K183/365)</f>
        <v>1</v>
      </c>
      <c r="M183" s="8">
        <f ca="1">_xll.Orion.ExcelAPI.Miscellaneous.Zero2DF(_xll.Orion.ExcelAPI.Miscellaneous.LinearInterp(Peturbed_QZ,$K183,1,M$1),ZeroCompFreq,'PDH Calc'!$K183/365)</f>
        <v>1</v>
      </c>
      <c r="N183" s="8">
        <f ca="1">_xll.Orion.ExcelAPI.Miscellaneous.Zero2DF(_xll.Orion.ExcelAPI.Miscellaneous.LinearInterp(Peturbed_QZ,$K183,1,N$1),ZeroCompFreq,'PDH Calc'!$K183/365)</f>
        <v>1</v>
      </c>
      <c r="O183" s="8">
        <f ca="1">_xll.Orion.ExcelAPI.Miscellaneous.Zero2DF(_xll.Orion.ExcelAPI.Miscellaneous.LinearInterp(Peturbed_QZ,$K183,1,O$1),ZeroCompFreq,'PDH Calc'!$K183/365)</f>
        <v>1</v>
      </c>
      <c r="P183" s="8">
        <f ca="1">_xll.Orion.ExcelAPI.Miscellaneous.Zero2DF(_xll.Orion.ExcelAPI.Miscellaneous.LinearInterp(Peturbed_QZ,$K183,1,P$1),ZeroCompFreq,'PDH Calc'!$K183/365)</f>
        <v>1</v>
      </c>
      <c r="Q183" s="8">
        <f ca="1">_xll.Orion.ExcelAPI.Miscellaneous.Zero2DF(_xll.Orion.ExcelAPI.Miscellaneous.LinearInterp(Peturbed_QZ,$K183,1,Q$1),ZeroCompFreq,'PDH Calc'!$K183/365)</f>
        <v>1</v>
      </c>
      <c r="R183" s="8">
        <f ca="1">_xll.Orion.ExcelAPI.Miscellaneous.Zero2DF(_xll.Orion.ExcelAPI.Miscellaneous.LinearInterp(Peturbed_QZ,$K183,1,R$1),ZeroCompFreq,'PDH Calc'!$K183/365)</f>
        <v>1</v>
      </c>
      <c r="S183" s="8">
        <f ca="1">_xll.Orion.ExcelAPI.Miscellaneous.Zero2DF(_xll.Orion.ExcelAPI.Miscellaneous.LinearInterp(Peturbed_QZ,$K183,1,S$1),ZeroCompFreq,'PDH Calc'!$K183/365)</f>
        <v>1</v>
      </c>
      <c r="T183" s="8">
        <f ca="1">_xll.Orion.ExcelAPI.Miscellaneous.Zero2DF(_xll.Orion.ExcelAPI.Miscellaneous.LinearInterp(Peturbed_QZ,$K183,1,T$1),ZeroCompFreq,'PDH Calc'!$K183/365)</f>
        <v>1</v>
      </c>
      <c r="U183" s="8">
        <f ca="1">_xll.Orion.ExcelAPI.Miscellaneous.Zero2DF(_xll.Orion.ExcelAPI.Miscellaneous.LinearInterp(Peturbed_QZ,$K183,1,U$1),ZeroCompFreq,'PDH Calc'!$K183/365)</f>
        <v>1</v>
      </c>
      <c r="V183" s="8">
        <f ca="1">_xll.Orion.ExcelAPI.Miscellaneous.Zero2DF(_xll.Orion.ExcelAPI.Miscellaneous.LinearInterp(Peturbed_QZ,$K183,1,V$1),ZeroCompFreq,'PDH Calc'!$K183/365)</f>
        <v>1</v>
      </c>
      <c r="W183" s="8">
        <f ca="1">_xll.Orion.ExcelAPI.Miscellaneous.Zero2DF(_xll.Orion.ExcelAPI.Miscellaneous.LinearInterp(Peturbed_QZ,$K183,1,W$1),ZeroCompFreq,'PDH Calc'!$K183/365)</f>
        <v>1</v>
      </c>
      <c r="X183" s="8">
        <f ca="1">_xll.Orion.ExcelAPI.Miscellaneous.Zero2DF(_xll.Orion.ExcelAPI.Miscellaneous.LinearInterp(Peturbed_QZ,$K183,1,X$1),ZeroCompFreq,'PDH Calc'!$K183/365)</f>
        <v>1</v>
      </c>
      <c r="Y183" s="8">
        <f ca="1">_xll.Orion.ExcelAPI.Miscellaneous.Zero2DF(_xll.Orion.ExcelAPI.Miscellaneous.LinearInterp(Peturbed_QZ,$K183,1,Y$1),ZeroCompFreq,'PDH Calc'!$K183/365)</f>
        <v>1</v>
      </c>
      <c r="Z183" s="8">
        <f ca="1">_xll.Orion.ExcelAPI.Miscellaneous.Zero2DF(_xll.Orion.ExcelAPI.Miscellaneous.LinearInterp(Peturbed_QZ,$K183,1,Z$1),ZeroCompFreq,'PDH Calc'!$K183/365)</f>
        <v>1</v>
      </c>
      <c r="AA183" s="8">
        <f ca="1">_xll.Orion.ExcelAPI.Miscellaneous.Zero2DF(_xll.Orion.ExcelAPI.Miscellaneous.LinearInterp(Peturbed_QZ,$K183,1,AA$1),ZeroCompFreq,'PDH Calc'!$K183/365)</f>
        <v>1</v>
      </c>
      <c r="AB183" s="8">
        <f ca="1">_xll.Orion.ExcelAPI.Miscellaneous.Zero2DF(_xll.Orion.ExcelAPI.Miscellaneous.LinearInterp(Peturbed_QZ,$K183,1,AB$1),ZeroCompFreq,'PDH Calc'!$K183/365)</f>
        <v>1</v>
      </c>
      <c r="AC183" s="8">
        <f ca="1">_xll.Orion.ExcelAPI.Miscellaneous.Zero2DF(_xll.Orion.ExcelAPI.Miscellaneous.LinearInterp(Peturbed_QZ,$K183,1,AC$1),ZeroCompFreq,'PDH Calc'!$K183/365)</f>
        <v>1</v>
      </c>
      <c r="AD183" s="8">
        <f ca="1">_xll.Orion.ExcelAPI.Miscellaneous.Zero2DF(_xll.Orion.ExcelAPI.Miscellaneous.LinearInterp(Peturbed_QZ,$K183,1,AD$1),ZeroCompFreq,'PDH Calc'!$K183/365)</f>
        <v>1</v>
      </c>
      <c r="AE183" s="8">
        <f ca="1">_xll.Orion.ExcelAPI.Miscellaneous.Zero2DF(_xll.Orion.ExcelAPI.Miscellaneous.LinearInterp(Peturbed_QZ,$K183,1,AE$1),ZeroCompFreq,'PDH Calc'!$K183/365)</f>
        <v>1</v>
      </c>
      <c r="AF183" s="8">
        <f ca="1">_xll.Orion.ExcelAPI.Miscellaneous.Zero2DF(_xll.Orion.ExcelAPI.Miscellaneous.LinearInterp(Peturbed_QZ,$K183,1,AF$1),ZeroCompFreq,'PDH Calc'!$K183/365)</f>
        <v>1</v>
      </c>
      <c r="AG183" s="8">
        <f ca="1">_xll.Orion.ExcelAPI.Miscellaneous.Zero2DF(_xll.Orion.ExcelAPI.Miscellaneous.LinearInterp(Peturbed_QZ,$K183,1,AG$1),ZeroCompFreq,'PDH Calc'!$K183/365)</f>
        <v>1</v>
      </c>
      <c r="AH183" s="8">
        <f ca="1">_xll.Orion.ExcelAPI.Miscellaneous.Zero2DF(_xll.Orion.ExcelAPI.Miscellaneous.LinearInterp(Peturbed_QZ,$K183,1,AH$1),ZeroCompFreq,'PDH Calc'!$K183/365)</f>
        <v>1</v>
      </c>
      <c r="AI183" s="8">
        <f ca="1">_xll.Orion.ExcelAPI.Miscellaneous.Zero2DF(_xll.Orion.ExcelAPI.Miscellaneous.LinearInterp(Peturbed_QZ,$K183,1,AI$1),ZeroCompFreq,'PDH Calc'!$K183/365)</f>
        <v>1</v>
      </c>
      <c r="AJ183" s="8">
        <f ca="1">_xll.Orion.ExcelAPI.Miscellaneous.Zero2DF(_xll.Orion.ExcelAPI.Miscellaneous.LinearInterp(Peturbed_QZ,$K183,1,AJ$1),ZeroCompFreq,'PDH Calc'!$K183/365)</f>
        <v>1</v>
      </c>
      <c r="AK183" s="8">
        <f ca="1">_xll.Orion.ExcelAPI.Miscellaneous.Zero2DF(_xll.Orion.ExcelAPI.Miscellaneous.LinearInterp(Peturbed_QZ,$K183,1,AK$1),ZeroCompFreq,'PDH Calc'!$K183/365)</f>
        <v>1</v>
      </c>
    </row>
    <row r="184" spans="1:37">
      <c r="A184" s="4"/>
      <c r="B184" s="6"/>
      <c r="F184" s="11"/>
      <c r="G184" s="6"/>
      <c r="H184" s="20"/>
      <c r="I184" s="21"/>
      <c r="J184" s="26"/>
      <c r="K184" s="6">
        <f t="shared" ca="1" si="9"/>
        <v>0</v>
      </c>
      <c r="L184" s="201">
        <f ca="1">_xll.Orion.ExcelAPI.Miscellaneous.Zero2DF(_xll.Orion.ExcelAPI.Miscellaneous.LinearInterp(Peturbed_QZ,$K184,1,L$1),ZeroCompFreq,'PDH Calc'!$K184/365)</f>
        <v>1</v>
      </c>
      <c r="M184" s="8">
        <f ca="1">_xll.Orion.ExcelAPI.Miscellaneous.Zero2DF(_xll.Orion.ExcelAPI.Miscellaneous.LinearInterp(Peturbed_QZ,$K184,1,M$1),ZeroCompFreq,'PDH Calc'!$K184/365)</f>
        <v>1</v>
      </c>
      <c r="N184" s="8">
        <f ca="1">_xll.Orion.ExcelAPI.Miscellaneous.Zero2DF(_xll.Orion.ExcelAPI.Miscellaneous.LinearInterp(Peturbed_QZ,$K184,1,N$1),ZeroCompFreq,'PDH Calc'!$K184/365)</f>
        <v>1</v>
      </c>
      <c r="O184" s="8">
        <f ca="1">_xll.Orion.ExcelAPI.Miscellaneous.Zero2DF(_xll.Orion.ExcelAPI.Miscellaneous.LinearInterp(Peturbed_QZ,$K184,1,O$1),ZeroCompFreq,'PDH Calc'!$K184/365)</f>
        <v>1</v>
      </c>
      <c r="P184" s="8">
        <f ca="1">_xll.Orion.ExcelAPI.Miscellaneous.Zero2DF(_xll.Orion.ExcelAPI.Miscellaneous.LinearInterp(Peturbed_QZ,$K184,1,P$1),ZeroCompFreq,'PDH Calc'!$K184/365)</f>
        <v>1</v>
      </c>
      <c r="Q184" s="8">
        <f ca="1">_xll.Orion.ExcelAPI.Miscellaneous.Zero2DF(_xll.Orion.ExcelAPI.Miscellaneous.LinearInterp(Peturbed_QZ,$K184,1,Q$1),ZeroCompFreq,'PDH Calc'!$K184/365)</f>
        <v>1</v>
      </c>
      <c r="R184" s="8">
        <f ca="1">_xll.Orion.ExcelAPI.Miscellaneous.Zero2DF(_xll.Orion.ExcelAPI.Miscellaneous.LinearInterp(Peturbed_QZ,$K184,1,R$1),ZeroCompFreq,'PDH Calc'!$K184/365)</f>
        <v>1</v>
      </c>
      <c r="S184" s="8">
        <f ca="1">_xll.Orion.ExcelAPI.Miscellaneous.Zero2DF(_xll.Orion.ExcelAPI.Miscellaneous.LinearInterp(Peturbed_QZ,$K184,1,S$1),ZeroCompFreq,'PDH Calc'!$K184/365)</f>
        <v>1</v>
      </c>
      <c r="T184" s="8">
        <f ca="1">_xll.Orion.ExcelAPI.Miscellaneous.Zero2DF(_xll.Orion.ExcelAPI.Miscellaneous.LinearInterp(Peturbed_QZ,$K184,1,T$1),ZeroCompFreq,'PDH Calc'!$K184/365)</f>
        <v>1</v>
      </c>
      <c r="U184" s="8">
        <f ca="1">_xll.Orion.ExcelAPI.Miscellaneous.Zero2DF(_xll.Orion.ExcelAPI.Miscellaneous.LinearInterp(Peturbed_QZ,$K184,1,U$1),ZeroCompFreq,'PDH Calc'!$K184/365)</f>
        <v>1</v>
      </c>
      <c r="V184" s="8">
        <f ca="1">_xll.Orion.ExcelAPI.Miscellaneous.Zero2DF(_xll.Orion.ExcelAPI.Miscellaneous.LinearInterp(Peturbed_QZ,$K184,1,V$1),ZeroCompFreq,'PDH Calc'!$K184/365)</f>
        <v>1</v>
      </c>
      <c r="W184" s="8">
        <f ca="1">_xll.Orion.ExcelAPI.Miscellaneous.Zero2DF(_xll.Orion.ExcelAPI.Miscellaneous.LinearInterp(Peturbed_QZ,$K184,1,W$1),ZeroCompFreq,'PDH Calc'!$K184/365)</f>
        <v>1</v>
      </c>
      <c r="X184" s="8">
        <f ca="1">_xll.Orion.ExcelAPI.Miscellaneous.Zero2DF(_xll.Orion.ExcelAPI.Miscellaneous.LinearInterp(Peturbed_QZ,$K184,1,X$1),ZeroCompFreq,'PDH Calc'!$K184/365)</f>
        <v>1</v>
      </c>
      <c r="Y184" s="8">
        <f ca="1">_xll.Orion.ExcelAPI.Miscellaneous.Zero2DF(_xll.Orion.ExcelAPI.Miscellaneous.LinearInterp(Peturbed_QZ,$K184,1,Y$1),ZeroCompFreq,'PDH Calc'!$K184/365)</f>
        <v>1</v>
      </c>
      <c r="Z184" s="8">
        <f ca="1">_xll.Orion.ExcelAPI.Miscellaneous.Zero2DF(_xll.Orion.ExcelAPI.Miscellaneous.LinearInterp(Peturbed_QZ,$K184,1,Z$1),ZeroCompFreq,'PDH Calc'!$K184/365)</f>
        <v>1</v>
      </c>
      <c r="AA184" s="8">
        <f ca="1">_xll.Orion.ExcelAPI.Miscellaneous.Zero2DF(_xll.Orion.ExcelAPI.Miscellaneous.LinearInterp(Peturbed_QZ,$K184,1,AA$1),ZeroCompFreq,'PDH Calc'!$K184/365)</f>
        <v>1</v>
      </c>
      <c r="AB184" s="8">
        <f ca="1">_xll.Orion.ExcelAPI.Miscellaneous.Zero2DF(_xll.Orion.ExcelAPI.Miscellaneous.LinearInterp(Peturbed_QZ,$K184,1,AB$1),ZeroCompFreq,'PDH Calc'!$K184/365)</f>
        <v>1</v>
      </c>
      <c r="AC184" s="8">
        <f ca="1">_xll.Orion.ExcelAPI.Miscellaneous.Zero2DF(_xll.Orion.ExcelAPI.Miscellaneous.LinearInterp(Peturbed_QZ,$K184,1,AC$1),ZeroCompFreq,'PDH Calc'!$K184/365)</f>
        <v>1</v>
      </c>
      <c r="AD184" s="8">
        <f ca="1">_xll.Orion.ExcelAPI.Miscellaneous.Zero2DF(_xll.Orion.ExcelAPI.Miscellaneous.LinearInterp(Peturbed_QZ,$K184,1,AD$1),ZeroCompFreq,'PDH Calc'!$K184/365)</f>
        <v>1</v>
      </c>
      <c r="AE184" s="8">
        <f ca="1">_xll.Orion.ExcelAPI.Miscellaneous.Zero2DF(_xll.Orion.ExcelAPI.Miscellaneous.LinearInterp(Peturbed_QZ,$K184,1,AE$1),ZeroCompFreq,'PDH Calc'!$K184/365)</f>
        <v>1</v>
      </c>
      <c r="AF184" s="8">
        <f ca="1">_xll.Orion.ExcelAPI.Miscellaneous.Zero2DF(_xll.Orion.ExcelAPI.Miscellaneous.LinearInterp(Peturbed_QZ,$K184,1,AF$1),ZeroCompFreq,'PDH Calc'!$K184/365)</f>
        <v>1</v>
      </c>
      <c r="AG184" s="8">
        <f ca="1">_xll.Orion.ExcelAPI.Miscellaneous.Zero2DF(_xll.Orion.ExcelAPI.Miscellaneous.LinearInterp(Peturbed_QZ,$K184,1,AG$1),ZeroCompFreq,'PDH Calc'!$K184/365)</f>
        <v>1</v>
      </c>
      <c r="AH184" s="8">
        <f ca="1">_xll.Orion.ExcelAPI.Miscellaneous.Zero2DF(_xll.Orion.ExcelAPI.Miscellaneous.LinearInterp(Peturbed_QZ,$K184,1,AH$1),ZeroCompFreq,'PDH Calc'!$K184/365)</f>
        <v>1</v>
      </c>
      <c r="AI184" s="8">
        <f ca="1">_xll.Orion.ExcelAPI.Miscellaneous.Zero2DF(_xll.Orion.ExcelAPI.Miscellaneous.LinearInterp(Peturbed_QZ,$K184,1,AI$1),ZeroCompFreq,'PDH Calc'!$K184/365)</f>
        <v>1</v>
      </c>
      <c r="AJ184" s="8">
        <f ca="1">_xll.Orion.ExcelAPI.Miscellaneous.Zero2DF(_xll.Orion.ExcelAPI.Miscellaneous.LinearInterp(Peturbed_QZ,$K184,1,AJ$1),ZeroCompFreq,'PDH Calc'!$K184/365)</f>
        <v>1</v>
      </c>
      <c r="AK184" s="8">
        <f ca="1">_xll.Orion.ExcelAPI.Miscellaneous.Zero2DF(_xll.Orion.ExcelAPI.Miscellaneous.LinearInterp(Peturbed_QZ,$K184,1,AK$1),ZeroCompFreq,'PDH Calc'!$K184/365)</f>
        <v>1</v>
      </c>
    </row>
    <row r="185" spans="1:37">
      <c r="A185" s="4"/>
      <c r="B185" s="6"/>
      <c r="F185" s="11"/>
      <c r="G185" s="6"/>
      <c r="H185" s="20"/>
      <c r="I185" s="21"/>
      <c r="J185" s="26"/>
      <c r="K185" s="6">
        <f t="shared" ca="1" si="9"/>
        <v>0</v>
      </c>
      <c r="L185" s="201">
        <f ca="1">_xll.Orion.ExcelAPI.Miscellaneous.Zero2DF(_xll.Orion.ExcelAPI.Miscellaneous.LinearInterp(Peturbed_QZ,$K185,1,L$1),ZeroCompFreq,'PDH Calc'!$K185/365)</f>
        <v>1</v>
      </c>
      <c r="M185" s="8">
        <f ca="1">_xll.Orion.ExcelAPI.Miscellaneous.Zero2DF(_xll.Orion.ExcelAPI.Miscellaneous.LinearInterp(Peturbed_QZ,$K185,1,M$1),ZeroCompFreq,'PDH Calc'!$K185/365)</f>
        <v>1</v>
      </c>
      <c r="N185" s="8">
        <f ca="1">_xll.Orion.ExcelAPI.Miscellaneous.Zero2DF(_xll.Orion.ExcelAPI.Miscellaneous.LinearInterp(Peturbed_QZ,$K185,1,N$1),ZeroCompFreq,'PDH Calc'!$K185/365)</f>
        <v>1</v>
      </c>
      <c r="O185" s="8">
        <f ca="1">_xll.Orion.ExcelAPI.Miscellaneous.Zero2DF(_xll.Orion.ExcelAPI.Miscellaneous.LinearInterp(Peturbed_QZ,$K185,1,O$1),ZeroCompFreq,'PDH Calc'!$K185/365)</f>
        <v>1</v>
      </c>
      <c r="P185" s="8">
        <f ca="1">_xll.Orion.ExcelAPI.Miscellaneous.Zero2DF(_xll.Orion.ExcelAPI.Miscellaneous.LinearInterp(Peturbed_QZ,$K185,1,P$1),ZeroCompFreq,'PDH Calc'!$K185/365)</f>
        <v>1</v>
      </c>
      <c r="Q185" s="8">
        <f ca="1">_xll.Orion.ExcelAPI.Miscellaneous.Zero2DF(_xll.Orion.ExcelAPI.Miscellaneous.LinearInterp(Peturbed_QZ,$K185,1,Q$1),ZeroCompFreq,'PDH Calc'!$K185/365)</f>
        <v>1</v>
      </c>
      <c r="R185" s="8">
        <f ca="1">_xll.Orion.ExcelAPI.Miscellaneous.Zero2DF(_xll.Orion.ExcelAPI.Miscellaneous.LinearInterp(Peturbed_QZ,$K185,1,R$1),ZeroCompFreq,'PDH Calc'!$K185/365)</f>
        <v>1</v>
      </c>
      <c r="S185" s="8">
        <f ca="1">_xll.Orion.ExcelAPI.Miscellaneous.Zero2DF(_xll.Orion.ExcelAPI.Miscellaneous.LinearInterp(Peturbed_QZ,$K185,1,S$1),ZeroCompFreq,'PDH Calc'!$K185/365)</f>
        <v>1</v>
      </c>
      <c r="T185" s="8">
        <f ca="1">_xll.Orion.ExcelAPI.Miscellaneous.Zero2DF(_xll.Orion.ExcelAPI.Miscellaneous.LinearInterp(Peturbed_QZ,$K185,1,T$1),ZeroCompFreq,'PDH Calc'!$K185/365)</f>
        <v>1</v>
      </c>
      <c r="U185" s="8">
        <f ca="1">_xll.Orion.ExcelAPI.Miscellaneous.Zero2DF(_xll.Orion.ExcelAPI.Miscellaneous.LinearInterp(Peturbed_QZ,$K185,1,U$1),ZeroCompFreq,'PDH Calc'!$K185/365)</f>
        <v>1</v>
      </c>
      <c r="V185" s="8">
        <f ca="1">_xll.Orion.ExcelAPI.Miscellaneous.Zero2DF(_xll.Orion.ExcelAPI.Miscellaneous.LinearInterp(Peturbed_QZ,$K185,1,V$1),ZeroCompFreq,'PDH Calc'!$K185/365)</f>
        <v>1</v>
      </c>
      <c r="W185" s="8">
        <f ca="1">_xll.Orion.ExcelAPI.Miscellaneous.Zero2DF(_xll.Orion.ExcelAPI.Miscellaneous.LinearInterp(Peturbed_QZ,$K185,1,W$1),ZeroCompFreq,'PDH Calc'!$K185/365)</f>
        <v>1</v>
      </c>
      <c r="X185" s="8">
        <f ca="1">_xll.Orion.ExcelAPI.Miscellaneous.Zero2DF(_xll.Orion.ExcelAPI.Miscellaneous.LinearInterp(Peturbed_QZ,$K185,1,X$1),ZeroCompFreq,'PDH Calc'!$K185/365)</f>
        <v>1</v>
      </c>
      <c r="Y185" s="8">
        <f ca="1">_xll.Orion.ExcelAPI.Miscellaneous.Zero2DF(_xll.Orion.ExcelAPI.Miscellaneous.LinearInterp(Peturbed_QZ,$K185,1,Y$1),ZeroCompFreq,'PDH Calc'!$K185/365)</f>
        <v>1</v>
      </c>
      <c r="Z185" s="8">
        <f ca="1">_xll.Orion.ExcelAPI.Miscellaneous.Zero2DF(_xll.Orion.ExcelAPI.Miscellaneous.LinearInterp(Peturbed_QZ,$K185,1,Z$1),ZeroCompFreq,'PDH Calc'!$K185/365)</f>
        <v>1</v>
      </c>
      <c r="AA185" s="8">
        <f ca="1">_xll.Orion.ExcelAPI.Miscellaneous.Zero2DF(_xll.Orion.ExcelAPI.Miscellaneous.LinearInterp(Peturbed_QZ,$K185,1,AA$1),ZeroCompFreq,'PDH Calc'!$K185/365)</f>
        <v>1</v>
      </c>
      <c r="AB185" s="8">
        <f ca="1">_xll.Orion.ExcelAPI.Miscellaneous.Zero2DF(_xll.Orion.ExcelAPI.Miscellaneous.LinearInterp(Peturbed_QZ,$K185,1,AB$1),ZeroCompFreq,'PDH Calc'!$K185/365)</f>
        <v>1</v>
      </c>
      <c r="AC185" s="8">
        <f ca="1">_xll.Orion.ExcelAPI.Miscellaneous.Zero2DF(_xll.Orion.ExcelAPI.Miscellaneous.LinearInterp(Peturbed_QZ,$K185,1,AC$1),ZeroCompFreq,'PDH Calc'!$K185/365)</f>
        <v>1</v>
      </c>
      <c r="AD185" s="8">
        <f ca="1">_xll.Orion.ExcelAPI.Miscellaneous.Zero2DF(_xll.Orion.ExcelAPI.Miscellaneous.LinearInterp(Peturbed_QZ,$K185,1,AD$1),ZeroCompFreq,'PDH Calc'!$K185/365)</f>
        <v>1</v>
      </c>
      <c r="AE185" s="8">
        <f ca="1">_xll.Orion.ExcelAPI.Miscellaneous.Zero2DF(_xll.Orion.ExcelAPI.Miscellaneous.LinearInterp(Peturbed_QZ,$K185,1,AE$1),ZeroCompFreq,'PDH Calc'!$K185/365)</f>
        <v>1</v>
      </c>
      <c r="AF185" s="8">
        <f ca="1">_xll.Orion.ExcelAPI.Miscellaneous.Zero2DF(_xll.Orion.ExcelAPI.Miscellaneous.LinearInterp(Peturbed_QZ,$K185,1,AF$1),ZeroCompFreq,'PDH Calc'!$K185/365)</f>
        <v>1</v>
      </c>
      <c r="AG185" s="8">
        <f ca="1">_xll.Orion.ExcelAPI.Miscellaneous.Zero2DF(_xll.Orion.ExcelAPI.Miscellaneous.LinearInterp(Peturbed_QZ,$K185,1,AG$1),ZeroCompFreq,'PDH Calc'!$K185/365)</f>
        <v>1</v>
      </c>
      <c r="AH185" s="8">
        <f ca="1">_xll.Orion.ExcelAPI.Miscellaneous.Zero2DF(_xll.Orion.ExcelAPI.Miscellaneous.LinearInterp(Peturbed_QZ,$K185,1,AH$1),ZeroCompFreq,'PDH Calc'!$K185/365)</f>
        <v>1</v>
      </c>
      <c r="AI185" s="8">
        <f ca="1">_xll.Orion.ExcelAPI.Miscellaneous.Zero2DF(_xll.Orion.ExcelAPI.Miscellaneous.LinearInterp(Peturbed_QZ,$K185,1,AI$1),ZeroCompFreq,'PDH Calc'!$K185/365)</f>
        <v>1</v>
      </c>
      <c r="AJ185" s="8">
        <f ca="1">_xll.Orion.ExcelAPI.Miscellaneous.Zero2DF(_xll.Orion.ExcelAPI.Miscellaneous.LinearInterp(Peturbed_QZ,$K185,1,AJ$1),ZeroCompFreq,'PDH Calc'!$K185/365)</f>
        <v>1</v>
      </c>
      <c r="AK185" s="8">
        <f ca="1">_xll.Orion.ExcelAPI.Miscellaneous.Zero2DF(_xll.Orion.ExcelAPI.Miscellaneous.LinearInterp(Peturbed_QZ,$K185,1,AK$1),ZeroCompFreq,'PDH Calc'!$K185/365)</f>
        <v>1</v>
      </c>
    </row>
    <row r="186" spans="1:37">
      <c r="A186" s="4"/>
      <c r="B186" s="6"/>
      <c r="F186" s="11"/>
      <c r="G186" s="6"/>
      <c r="H186" s="20"/>
      <c r="I186" s="21"/>
      <c r="J186" s="26"/>
      <c r="K186" s="6">
        <f t="shared" ca="1" si="9"/>
        <v>0</v>
      </c>
      <c r="L186" s="201">
        <f ca="1">_xll.Orion.ExcelAPI.Miscellaneous.Zero2DF(_xll.Orion.ExcelAPI.Miscellaneous.LinearInterp(Peturbed_QZ,$K186,1,L$1),ZeroCompFreq,'PDH Calc'!$K186/365)</f>
        <v>1</v>
      </c>
      <c r="M186" s="8">
        <f ca="1">_xll.Orion.ExcelAPI.Miscellaneous.Zero2DF(_xll.Orion.ExcelAPI.Miscellaneous.LinearInterp(Peturbed_QZ,$K186,1,M$1),ZeroCompFreq,'PDH Calc'!$K186/365)</f>
        <v>1</v>
      </c>
      <c r="N186" s="8">
        <f ca="1">_xll.Orion.ExcelAPI.Miscellaneous.Zero2DF(_xll.Orion.ExcelAPI.Miscellaneous.LinearInterp(Peturbed_QZ,$K186,1,N$1),ZeroCompFreq,'PDH Calc'!$K186/365)</f>
        <v>1</v>
      </c>
      <c r="O186" s="8">
        <f ca="1">_xll.Orion.ExcelAPI.Miscellaneous.Zero2DF(_xll.Orion.ExcelAPI.Miscellaneous.LinearInterp(Peturbed_QZ,$K186,1,O$1),ZeroCompFreq,'PDH Calc'!$K186/365)</f>
        <v>1</v>
      </c>
      <c r="P186" s="8">
        <f ca="1">_xll.Orion.ExcelAPI.Miscellaneous.Zero2DF(_xll.Orion.ExcelAPI.Miscellaneous.LinearInterp(Peturbed_QZ,$K186,1,P$1),ZeroCompFreq,'PDH Calc'!$K186/365)</f>
        <v>1</v>
      </c>
      <c r="Q186" s="8">
        <f ca="1">_xll.Orion.ExcelAPI.Miscellaneous.Zero2DF(_xll.Orion.ExcelAPI.Miscellaneous.LinearInterp(Peturbed_QZ,$K186,1,Q$1),ZeroCompFreq,'PDH Calc'!$K186/365)</f>
        <v>1</v>
      </c>
      <c r="R186" s="8">
        <f ca="1">_xll.Orion.ExcelAPI.Miscellaneous.Zero2DF(_xll.Orion.ExcelAPI.Miscellaneous.LinearInterp(Peturbed_QZ,$K186,1,R$1),ZeroCompFreq,'PDH Calc'!$K186/365)</f>
        <v>1</v>
      </c>
      <c r="S186" s="8">
        <f ca="1">_xll.Orion.ExcelAPI.Miscellaneous.Zero2DF(_xll.Orion.ExcelAPI.Miscellaneous.LinearInterp(Peturbed_QZ,$K186,1,S$1),ZeroCompFreq,'PDH Calc'!$K186/365)</f>
        <v>1</v>
      </c>
      <c r="T186" s="8">
        <f ca="1">_xll.Orion.ExcelAPI.Miscellaneous.Zero2DF(_xll.Orion.ExcelAPI.Miscellaneous.LinearInterp(Peturbed_QZ,$K186,1,T$1),ZeroCompFreq,'PDH Calc'!$K186/365)</f>
        <v>1</v>
      </c>
      <c r="U186" s="8">
        <f ca="1">_xll.Orion.ExcelAPI.Miscellaneous.Zero2DF(_xll.Orion.ExcelAPI.Miscellaneous.LinearInterp(Peturbed_QZ,$K186,1,U$1),ZeroCompFreq,'PDH Calc'!$K186/365)</f>
        <v>1</v>
      </c>
      <c r="V186" s="8">
        <f ca="1">_xll.Orion.ExcelAPI.Miscellaneous.Zero2DF(_xll.Orion.ExcelAPI.Miscellaneous.LinearInterp(Peturbed_QZ,$K186,1,V$1),ZeroCompFreq,'PDH Calc'!$K186/365)</f>
        <v>1</v>
      </c>
      <c r="W186" s="8">
        <f ca="1">_xll.Orion.ExcelAPI.Miscellaneous.Zero2DF(_xll.Orion.ExcelAPI.Miscellaneous.LinearInterp(Peturbed_QZ,$K186,1,W$1),ZeroCompFreq,'PDH Calc'!$K186/365)</f>
        <v>1</v>
      </c>
      <c r="X186" s="8">
        <f ca="1">_xll.Orion.ExcelAPI.Miscellaneous.Zero2DF(_xll.Orion.ExcelAPI.Miscellaneous.LinearInterp(Peturbed_QZ,$K186,1,X$1),ZeroCompFreq,'PDH Calc'!$K186/365)</f>
        <v>1</v>
      </c>
      <c r="Y186" s="8">
        <f ca="1">_xll.Orion.ExcelAPI.Miscellaneous.Zero2DF(_xll.Orion.ExcelAPI.Miscellaneous.LinearInterp(Peturbed_QZ,$K186,1,Y$1),ZeroCompFreq,'PDH Calc'!$K186/365)</f>
        <v>1</v>
      </c>
      <c r="Z186" s="8">
        <f ca="1">_xll.Orion.ExcelAPI.Miscellaneous.Zero2DF(_xll.Orion.ExcelAPI.Miscellaneous.LinearInterp(Peturbed_QZ,$K186,1,Z$1),ZeroCompFreq,'PDH Calc'!$K186/365)</f>
        <v>1</v>
      </c>
      <c r="AA186" s="8">
        <f ca="1">_xll.Orion.ExcelAPI.Miscellaneous.Zero2DF(_xll.Orion.ExcelAPI.Miscellaneous.LinearInterp(Peturbed_QZ,$K186,1,AA$1),ZeroCompFreq,'PDH Calc'!$K186/365)</f>
        <v>1</v>
      </c>
      <c r="AB186" s="8">
        <f ca="1">_xll.Orion.ExcelAPI.Miscellaneous.Zero2DF(_xll.Orion.ExcelAPI.Miscellaneous.LinearInterp(Peturbed_QZ,$K186,1,AB$1),ZeroCompFreq,'PDH Calc'!$K186/365)</f>
        <v>1</v>
      </c>
      <c r="AC186" s="8">
        <f ca="1">_xll.Orion.ExcelAPI.Miscellaneous.Zero2DF(_xll.Orion.ExcelAPI.Miscellaneous.LinearInterp(Peturbed_QZ,$K186,1,AC$1),ZeroCompFreq,'PDH Calc'!$K186/365)</f>
        <v>1</v>
      </c>
      <c r="AD186" s="8">
        <f ca="1">_xll.Orion.ExcelAPI.Miscellaneous.Zero2DF(_xll.Orion.ExcelAPI.Miscellaneous.LinearInterp(Peturbed_QZ,$K186,1,AD$1),ZeroCompFreq,'PDH Calc'!$K186/365)</f>
        <v>1</v>
      </c>
      <c r="AE186" s="8">
        <f ca="1">_xll.Orion.ExcelAPI.Miscellaneous.Zero2DF(_xll.Orion.ExcelAPI.Miscellaneous.LinearInterp(Peturbed_QZ,$K186,1,AE$1),ZeroCompFreq,'PDH Calc'!$K186/365)</f>
        <v>1</v>
      </c>
      <c r="AF186" s="8">
        <f ca="1">_xll.Orion.ExcelAPI.Miscellaneous.Zero2DF(_xll.Orion.ExcelAPI.Miscellaneous.LinearInterp(Peturbed_QZ,$K186,1,AF$1),ZeroCompFreq,'PDH Calc'!$K186/365)</f>
        <v>1</v>
      </c>
      <c r="AG186" s="8">
        <f ca="1">_xll.Orion.ExcelAPI.Miscellaneous.Zero2DF(_xll.Orion.ExcelAPI.Miscellaneous.LinearInterp(Peturbed_QZ,$K186,1,AG$1),ZeroCompFreq,'PDH Calc'!$K186/365)</f>
        <v>1</v>
      </c>
      <c r="AH186" s="8">
        <f ca="1">_xll.Orion.ExcelAPI.Miscellaneous.Zero2DF(_xll.Orion.ExcelAPI.Miscellaneous.LinearInterp(Peturbed_QZ,$K186,1,AH$1),ZeroCompFreq,'PDH Calc'!$K186/365)</f>
        <v>1</v>
      </c>
      <c r="AI186" s="8">
        <f ca="1">_xll.Orion.ExcelAPI.Miscellaneous.Zero2DF(_xll.Orion.ExcelAPI.Miscellaneous.LinearInterp(Peturbed_QZ,$K186,1,AI$1),ZeroCompFreq,'PDH Calc'!$K186/365)</f>
        <v>1</v>
      </c>
      <c r="AJ186" s="8">
        <f ca="1">_xll.Orion.ExcelAPI.Miscellaneous.Zero2DF(_xll.Orion.ExcelAPI.Miscellaneous.LinearInterp(Peturbed_QZ,$K186,1,AJ$1),ZeroCompFreq,'PDH Calc'!$K186/365)</f>
        <v>1</v>
      </c>
      <c r="AK186" s="8">
        <f ca="1">_xll.Orion.ExcelAPI.Miscellaneous.Zero2DF(_xll.Orion.ExcelAPI.Miscellaneous.LinearInterp(Peturbed_QZ,$K186,1,AK$1),ZeroCompFreq,'PDH Calc'!$K186/365)</f>
        <v>1</v>
      </c>
    </row>
    <row r="187" spans="1:37">
      <c r="A187" s="4"/>
      <c r="B187" s="6"/>
      <c r="F187" s="11"/>
      <c r="G187" s="6"/>
      <c r="H187" s="20"/>
      <c r="I187" s="21"/>
      <c r="J187" s="26"/>
      <c r="K187" s="6">
        <f t="shared" ca="1" si="9"/>
        <v>0</v>
      </c>
      <c r="L187" s="201">
        <f ca="1">_xll.Orion.ExcelAPI.Miscellaneous.Zero2DF(_xll.Orion.ExcelAPI.Miscellaneous.LinearInterp(Peturbed_QZ,$K187,1,L$1),ZeroCompFreq,'PDH Calc'!$K187/365)</f>
        <v>1</v>
      </c>
      <c r="M187" s="8">
        <f ca="1">_xll.Orion.ExcelAPI.Miscellaneous.Zero2DF(_xll.Orion.ExcelAPI.Miscellaneous.LinearInterp(Peturbed_QZ,$K187,1,M$1),ZeroCompFreq,'PDH Calc'!$K187/365)</f>
        <v>1</v>
      </c>
      <c r="N187" s="8">
        <f ca="1">_xll.Orion.ExcelAPI.Miscellaneous.Zero2DF(_xll.Orion.ExcelAPI.Miscellaneous.LinearInterp(Peturbed_QZ,$K187,1,N$1),ZeroCompFreq,'PDH Calc'!$K187/365)</f>
        <v>1</v>
      </c>
      <c r="O187" s="8">
        <f ca="1">_xll.Orion.ExcelAPI.Miscellaneous.Zero2DF(_xll.Orion.ExcelAPI.Miscellaneous.LinearInterp(Peturbed_QZ,$K187,1,O$1),ZeroCompFreq,'PDH Calc'!$K187/365)</f>
        <v>1</v>
      </c>
      <c r="P187" s="8">
        <f ca="1">_xll.Orion.ExcelAPI.Miscellaneous.Zero2DF(_xll.Orion.ExcelAPI.Miscellaneous.LinearInterp(Peturbed_QZ,$K187,1,P$1),ZeroCompFreq,'PDH Calc'!$K187/365)</f>
        <v>1</v>
      </c>
      <c r="Q187" s="8">
        <f ca="1">_xll.Orion.ExcelAPI.Miscellaneous.Zero2DF(_xll.Orion.ExcelAPI.Miscellaneous.LinearInterp(Peturbed_QZ,$K187,1,Q$1),ZeroCompFreq,'PDH Calc'!$K187/365)</f>
        <v>1</v>
      </c>
      <c r="R187" s="8">
        <f ca="1">_xll.Orion.ExcelAPI.Miscellaneous.Zero2DF(_xll.Orion.ExcelAPI.Miscellaneous.LinearInterp(Peturbed_QZ,$K187,1,R$1),ZeroCompFreq,'PDH Calc'!$K187/365)</f>
        <v>1</v>
      </c>
      <c r="S187" s="8">
        <f ca="1">_xll.Orion.ExcelAPI.Miscellaneous.Zero2DF(_xll.Orion.ExcelAPI.Miscellaneous.LinearInterp(Peturbed_QZ,$K187,1,S$1),ZeroCompFreq,'PDH Calc'!$K187/365)</f>
        <v>1</v>
      </c>
      <c r="T187" s="8">
        <f ca="1">_xll.Orion.ExcelAPI.Miscellaneous.Zero2DF(_xll.Orion.ExcelAPI.Miscellaneous.LinearInterp(Peturbed_QZ,$K187,1,T$1),ZeroCompFreq,'PDH Calc'!$K187/365)</f>
        <v>1</v>
      </c>
      <c r="U187" s="8">
        <f ca="1">_xll.Orion.ExcelAPI.Miscellaneous.Zero2DF(_xll.Orion.ExcelAPI.Miscellaneous.LinearInterp(Peturbed_QZ,$K187,1,U$1),ZeroCompFreq,'PDH Calc'!$K187/365)</f>
        <v>1</v>
      </c>
      <c r="V187" s="8">
        <f ca="1">_xll.Orion.ExcelAPI.Miscellaneous.Zero2DF(_xll.Orion.ExcelAPI.Miscellaneous.LinearInterp(Peturbed_QZ,$K187,1,V$1),ZeroCompFreq,'PDH Calc'!$K187/365)</f>
        <v>1</v>
      </c>
      <c r="W187" s="8">
        <f ca="1">_xll.Orion.ExcelAPI.Miscellaneous.Zero2DF(_xll.Orion.ExcelAPI.Miscellaneous.LinearInterp(Peturbed_QZ,$K187,1,W$1),ZeroCompFreq,'PDH Calc'!$K187/365)</f>
        <v>1</v>
      </c>
      <c r="X187" s="8">
        <f ca="1">_xll.Orion.ExcelAPI.Miscellaneous.Zero2DF(_xll.Orion.ExcelAPI.Miscellaneous.LinearInterp(Peturbed_QZ,$K187,1,X$1),ZeroCompFreq,'PDH Calc'!$K187/365)</f>
        <v>1</v>
      </c>
      <c r="Y187" s="8">
        <f ca="1">_xll.Orion.ExcelAPI.Miscellaneous.Zero2DF(_xll.Orion.ExcelAPI.Miscellaneous.LinearInterp(Peturbed_QZ,$K187,1,Y$1),ZeroCompFreq,'PDH Calc'!$K187/365)</f>
        <v>1</v>
      </c>
      <c r="Z187" s="8">
        <f ca="1">_xll.Orion.ExcelAPI.Miscellaneous.Zero2DF(_xll.Orion.ExcelAPI.Miscellaneous.LinearInterp(Peturbed_QZ,$K187,1,Z$1),ZeroCompFreq,'PDH Calc'!$K187/365)</f>
        <v>1</v>
      </c>
      <c r="AA187" s="8">
        <f ca="1">_xll.Orion.ExcelAPI.Miscellaneous.Zero2DF(_xll.Orion.ExcelAPI.Miscellaneous.LinearInterp(Peturbed_QZ,$K187,1,AA$1),ZeroCompFreq,'PDH Calc'!$K187/365)</f>
        <v>1</v>
      </c>
      <c r="AB187" s="8">
        <f ca="1">_xll.Orion.ExcelAPI.Miscellaneous.Zero2DF(_xll.Orion.ExcelAPI.Miscellaneous.LinearInterp(Peturbed_QZ,$K187,1,AB$1),ZeroCompFreq,'PDH Calc'!$K187/365)</f>
        <v>1</v>
      </c>
      <c r="AC187" s="8">
        <f ca="1">_xll.Orion.ExcelAPI.Miscellaneous.Zero2DF(_xll.Orion.ExcelAPI.Miscellaneous.LinearInterp(Peturbed_QZ,$K187,1,AC$1),ZeroCompFreq,'PDH Calc'!$K187/365)</f>
        <v>1</v>
      </c>
      <c r="AD187" s="8">
        <f ca="1">_xll.Orion.ExcelAPI.Miscellaneous.Zero2DF(_xll.Orion.ExcelAPI.Miscellaneous.LinearInterp(Peturbed_QZ,$K187,1,AD$1),ZeroCompFreq,'PDH Calc'!$K187/365)</f>
        <v>1</v>
      </c>
      <c r="AE187" s="8">
        <f ca="1">_xll.Orion.ExcelAPI.Miscellaneous.Zero2DF(_xll.Orion.ExcelAPI.Miscellaneous.LinearInterp(Peturbed_QZ,$K187,1,AE$1),ZeroCompFreq,'PDH Calc'!$K187/365)</f>
        <v>1</v>
      </c>
      <c r="AF187" s="8">
        <f ca="1">_xll.Orion.ExcelAPI.Miscellaneous.Zero2DF(_xll.Orion.ExcelAPI.Miscellaneous.LinearInterp(Peturbed_QZ,$K187,1,AF$1),ZeroCompFreq,'PDH Calc'!$K187/365)</f>
        <v>1</v>
      </c>
      <c r="AG187" s="8">
        <f ca="1">_xll.Orion.ExcelAPI.Miscellaneous.Zero2DF(_xll.Orion.ExcelAPI.Miscellaneous.LinearInterp(Peturbed_QZ,$K187,1,AG$1),ZeroCompFreq,'PDH Calc'!$K187/365)</f>
        <v>1</v>
      </c>
      <c r="AH187" s="8">
        <f ca="1">_xll.Orion.ExcelAPI.Miscellaneous.Zero2DF(_xll.Orion.ExcelAPI.Miscellaneous.LinearInterp(Peturbed_QZ,$K187,1,AH$1),ZeroCompFreq,'PDH Calc'!$K187/365)</f>
        <v>1</v>
      </c>
      <c r="AI187" s="8">
        <f ca="1">_xll.Orion.ExcelAPI.Miscellaneous.Zero2DF(_xll.Orion.ExcelAPI.Miscellaneous.LinearInterp(Peturbed_QZ,$K187,1,AI$1),ZeroCompFreq,'PDH Calc'!$K187/365)</f>
        <v>1</v>
      </c>
      <c r="AJ187" s="8">
        <f ca="1">_xll.Orion.ExcelAPI.Miscellaneous.Zero2DF(_xll.Orion.ExcelAPI.Miscellaneous.LinearInterp(Peturbed_QZ,$K187,1,AJ$1),ZeroCompFreq,'PDH Calc'!$K187/365)</f>
        <v>1</v>
      </c>
      <c r="AK187" s="8">
        <f ca="1">_xll.Orion.ExcelAPI.Miscellaneous.Zero2DF(_xll.Orion.ExcelAPI.Miscellaneous.LinearInterp(Peturbed_QZ,$K187,1,AK$1),ZeroCompFreq,'PDH Calc'!$K187/365)</f>
        <v>1</v>
      </c>
    </row>
    <row r="188" spans="1:37">
      <c r="A188" s="4"/>
      <c r="B188" s="6"/>
      <c r="F188" s="11"/>
      <c r="G188" s="6"/>
      <c r="H188" s="20"/>
      <c r="I188" s="21"/>
      <c r="J188" s="26"/>
      <c r="K188" s="6">
        <f t="shared" ca="1" si="9"/>
        <v>0</v>
      </c>
      <c r="L188" s="201">
        <f ca="1">_xll.Orion.ExcelAPI.Miscellaneous.Zero2DF(_xll.Orion.ExcelAPI.Miscellaneous.LinearInterp(Peturbed_QZ,$K188,1,L$1),ZeroCompFreq,'PDH Calc'!$K188/365)</f>
        <v>1</v>
      </c>
      <c r="M188" s="8">
        <f ca="1">_xll.Orion.ExcelAPI.Miscellaneous.Zero2DF(_xll.Orion.ExcelAPI.Miscellaneous.LinearInterp(Peturbed_QZ,$K188,1,M$1),ZeroCompFreq,'PDH Calc'!$K188/365)</f>
        <v>1</v>
      </c>
      <c r="N188" s="8">
        <f ca="1">_xll.Orion.ExcelAPI.Miscellaneous.Zero2DF(_xll.Orion.ExcelAPI.Miscellaneous.LinearInterp(Peturbed_QZ,$K188,1,N$1),ZeroCompFreq,'PDH Calc'!$K188/365)</f>
        <v>1</v>
      </c>
      <c r="O188" s="8">
        <f ca="1">_xll.Orion.ExcelAPI.Miscellaneous.Zero2DF(_xll.Orion.ExcelAPI.Miscellaneous.LinearInterp(Peturbed_QZ,$K188,1,O$1),ZeroCompFreq,'PDH Calc'!$K188/365)</f>
        <v>1</v>
      </c>
      <c r="P188" s="8">
        <f ca="1">_xll.Orion.ExcelAPI.Miscellaneous.Zero2DF(_xll.Orion.ExcelAPI.Miscellaneous.LinearInterp(Peturbed_QZ,$K188,1,P$1),ZeroCompFreq,'PDH Calc'!$K188/365)</f>
        <v>1</v>
      </c>
      <c r="Q188" s="8">
        <f ca="1">_xll.Orion.ExcelAPI.Miscellaneous.Zero2DF(_xll.Orion.ExcelAPI.Miscellaneous.LinearInterp(Peturbed_QZ,$K188,1,Q$1),ZeroCompFreq,'PDH Calc'!$K188/365)</f>
        <v>1</v>
      </c>
      <c r="R188" s="8">
        <f ca="1">_xll.Orion.ExcelAPI.Miscellaneous.Zero2DF(_xll.Orion.ExcelAPI.Miscellaneous.LinearInterp(Peturbed_QZ,$K188,1,R$1),ZeroCompFreq,'PDH Calc'!$K188/365)</f>
        <v>1</v>
      </c>
      <c r="S188" s="8">
        <f ca="1">_xll.Orion.ExcelAPI.Miscellaneous.Zero2DF(_xll.Orion.ExcelAPI.Miscellaneous.LinearInterp(Peturbed_QZ,$K188,1,S$1),ZeroCompFreq,'PDH Calc'!$K188/365)</f>
        <v>1</v>
      </c>
      <c r="T188" s="8">
        <f ca="1">_xll.Orion.ExcelAPI.Miscellaneous.Zero2DF(_xll.Orion.ExcelAPI.Miscellaneous.LinearInterp(Peturbed_QZ,$K188,1,T$1),ZeroCompFreq,'PDH Calc'!$K188/365)</f>
        <v>1</v>
      </c>
      <c r="U188" s="8">
        <f ca="1">_xll.Orion.ExcelAPI.Miscellaneous.Zero2DF(_xll.Orion.ExcelAPI.Miscellaneous.LinearInterp(Peturbed_QZ,$K188,1,U$1),ZeroCompFreq,'PDH Calc'!$K188/365)</f>
        <v>1</v>
      </c>
      <c r="V188" s="8">
        <f ca="1">_xll.Orion.ExcelAPI.Miscellaneous.Zero2DF(_xll.Orion.ExcelAPI.Miscellaneous.LinearInterp(Peturbed_QZ,$K188,1,V$1),ZeroCompFreq,'PDH Calc'!$K188/365)</f>
        <v>1</v>
      </c>
      <c r="W188" s="8">
        <f ca="1">_xll.Orion.ExcelAPI.Miscellaneous.Zero2DF(_xll.Orion.ExcelAPI.Miscellaneous.LinearInterp(Peturbed_QZ,$K188,1,W$1),ZeroCompFreq,'PDH Calc'!$K188/365)</f>
        <v>1</v>
      </c>
      <c r="X188" s="8">
        <f ca="1">_xll.Orion.ExcelAPI.Miscellaneous.Zero2DF(_xll.Orion.ExcelAPI.Miscellaneous.LinearInterp(Peturbed_QZ,$K188,1,X$1),ZeroCompFreq,'PDH Calc'!$K188/365)</f>
        <v>1</v>
      </c>
      <c r="Y188" s="8">
        <f ca="1">_xll.Orion.ExcelAPI.Miscellaneous.Zero2DF(_xll.Orion.ExcelAPI.Miscellaneous.LinearInterp(Peturbed_QZ,$K188,1,Y$1),ZeroCompFreq,'PDH Calc'!$K188/365)</f>
        <v>1</v>
      </c>
      <c r="Z188" s="8">
        <f ca="1">_xll.Orion.ExcelAPI.Miscellaneous.Zero2DF(_xll.Orion.ExcelAPI.Miscellaneous.LinearInterp(Peturbed_QZ,$K188,1,Z$1),ZeroCompFreq,'PDH Calc'!$K188/365)</f>
        <v>1</v>
      </c>
      <c r="AA188" s="8">
        <f ca="1">_xll.Orion.ExcelAPI.Miscellaneous.Zero2DF(_xll.Orion.ExcelAPI.Miscellaneous.LinearInterp(Peturbed_QZ,$K188,1,AA$1),ZeroCompFreq,'PDH Calc'!$K188/365)</f>
        <v>1</v>
      </c>
      <c r="AB188" s="8">
        <f ca="1">_xll.Orion.ExcelAPI.Miscellaneous.Zero2DF(_xll.Orion.ExcelAPI.Miscellaneous.LinearInterp(Peturbed_QZ,$K188,1,AB$1),ZeroCompFreq,'PDH Calc'!$K188/365)</f>
        <v>1</v>
      </c>
      <c r="AC188" s="8">
        <f ca="1">_xll.Orion.ExcelAPI.Miscellaneous.Zero2DF(_xll.Orion.ExcelAPI.Miscellaneous.LinearInterp(Peturbed_QZ,$K188,1,AC$1),ZeroCompFreq,'PDH Calc'!$K188/365)</f>
        <v>1</v>
      </c>
      <c r="AD188" s="8">
        <f ca="1">_xll.Orion.ExcelAPI.Miscellaneous.Zero2DF(_xll.Orion.ExcelAPI.Miscellaneous.LinearInterp(Peturbed_QZ,$K188,1,AD$1),ZeroCompFreq,'PDH Calc'!$K188/365)</f>
        <v>1</v>
      </c>
      <c r="AE188" s="8">
        <f ca="1">_xll.Orion.ExcelAPI.Miscellaneous.Zero2DF(_xll.Orion.ExcelAPI.Miscellaneous.LinearInterp(Peturbed_QZ,$K188,1,AE$1),ZeroCompFreq,'PDH Calc'!$K188/365)</f>
        <v>1</v>
      </c>
      <c r="AF188" s="8">
        <f ca="1">_xll.Orion.ExcelAPI.Miscellaneous.Zero2DF(_xll.Orion.ExcelAPI.Miscellaneous.LinearInterp(Peturbed_QZ,$K188,1,AF$1),ZeroCompFreq,'PDH Calc'!$K188/365)</f>
        <v>1</v>
      </c>
      <c r="AG188" s="8">
        <f ca="1">_xll.Orion.ExcelAPI.Miscellaneous.Zero2DF(_xll.Orion.ExcelAPI.Miscellaneous.LinearInterp(Peturbed_QZ,$K188,1,AG$1),ZeroCompFreq,'PDH Calc'!$K188/365)</f>
        <v>1</v>
      </c>
      <c r="AH188" s="8">
        <f ca="1">_xll.Orion.ExcelAPI.Miscellaneous.Zero2DF(_xll.Orion.ExcelAPI.Miscellaneous.LinearInterp(Peturbed_QZ,$K188,1,AH$1),ZeroCompFreq,'PDH Calc'!$K188/365)</f>
        <v>1</v>
      </c>
      <c r="AI188" s="8">
        <f ca="1">_xll.Orion.ExcelAPI.Miscellaneous.Zero2DF(_xll.Orion.ExcelAPI.Miscellaneous.LinearInterp(Peturbed_QZ,$K188,1,AI$1),ZeroCompFreq,'PDH Calc'!$K188/365)</f>
        <v>1</v>
      </c>
      <c r="AJ188" s="8">
        <f ca="1">_xll.Orion.ExcelAPI.Miscellaneous.Zero2DF(_xll.Orion.ExcelAPI.Miscellaneous.LinearInterp(Peturbed_QZ,$K188,1,AJ$1),ZeroCompFreq,'PDH Calc'!$K188/365)</f>
        <v>1</v>
      </c>
      <c r="AK188" s="8">
        <f ca="1">_xll.Orion.ExcelAPI.Miscellaneous.Zero2DF(_xll.Orion.ExcelAPI.Miscellaneous.LinearInterp(Peturbed_QZ,$K188,1,AK$1),ZeroCompFreq,'PDH Calc'!$K188/365)</f>
        <v>1</v>
      </c>
    </row>
    <row r="189" spans="1:37">
      <c r="A189" s="4"/>
      <c r="B189" s="6"/>
      <c r="F189" s="11"/>
      <c r="G189" s="6"/>
      <c r="H189" s="20"/>
      <c r="I189" s="21"/>
      <c r="J189" s="26"/>
      <c r="K189" s="6">
        <f t="shared" ca="1" si="9"/>
        <v>0</v>
      </c>
      <c r="L189" s="201">
        <f ca="1">_xll.Orion.ExcelAPI.Miscellaneous.Zero2DF(_xll.Orion.ExcelAPI.Miscellaneous.LinearInterp(Peturbed_QZ,$K189,1,L$1),ZeroCompFreq,'PDH Calc'!$K189/365)</f>
        <v>1</v>
      </c>
      <c r="M189" s="8">
        <f ca="1">_xll.Orion.ExcelAPI.Miscellaneous.Zero2DF(_xll.Orion.ExcelAPI.Miscellaneous.LinearInterp(Peturbed_QZ,$K189,1,M$1),ZeroCompFreq,'PDH Calc'!$K189/365)</f>
        <v>1</v>
      </c>
      <c r="N189" s="8">
        <f ca="1">_xll.Orion.ExcelAPI.Miscellaneous.Zero2DF(_xll.Orion.ExcelAPI.Miscellaneous.LinearInterp(Peturbed_QZ,$K189,1,N$1),ZeroCompFreq,'PDH Calc'!$K189/365)</f>
        <v>1</v>
      </c>
      <c r="O189" s="8">
        <f ca="1">_xll.Orion.ExcelAPI.Miscellaneous.Zero2DF(_xll.Orion.ExcelAPI.Miscellaneous.LinearInterp(Peturbed_QZ,$K189,1,O$1),ZeroCompFreq,'PDH Calc'!$K189/365)</f>
        <v>1</v>
      </c>
      <c r="P189" s="8">
        <f ca="1">_xll.Orion.ExcelAPI.Miscellaneous.Zero2DF(_xll.Orion.ExcelAPI.Miscellaneous.LinearInterp(Peturbed_QZ,$K189,1,P$1),ZeroCompFreq,'PDH Calc'!$K189/365)</f>
        <v>1</v>
      </c>
      <c r="Q189" s="8">
        <f ca="1">_xll.Orion.ExcelAPI.Miscellaneous.Zero2DF(_xll.Orion.ExcelAPI.Miscellaneous.LinearInterp(Peturbed_QZ,$K189,1,Q$1),ZeroCompFreq,'PDH Calc'!$K189/365)</f>
        <v>1</v>
      </c>
      <c r="R189" s="8">
        <f ca="1">_xll.Orion.ExcelAPI.Miscellaneous.Zero2DF(_xll.Orion.ExcelAPI.Miscellaneous.LinearInterp(Peturbed_QZ,$K189,1,R$1),ZeroCompFreq,'PDH Calc'!$K189/365)</f>
        <v>1</v>
      </c>
      <c r="S189" s="8">
        <f ca="1">_xll.Orion.ExcelAPI.Miscellaneous.Zero2DF(_xll.Orion.ExcelAPI.Miscellaneous.LinearInterp(Peturbed_QZ,$K189,1,S$1),ZeroCompFreq,'PDH Calc'!$K189/365)</f>
        <v>1</v>
      </c>
      <c r="T189" s="8">
        <f ca="1">_xll.Orion.ExcelAPI.Miscellaneous.Zero2DF(_xll.Orion.ExcelAPI.Miscellaneous.LinearInterp(Peturbed_QZ,$K189,1,T$1),ZeroCompFreq,'PDH Calc'!$K189/365)</f>
        <v>1</v>
      </c>
      <c r="U189" s="8">
        <f ca="1">_xll.Orion.ExcelAPI.Miscellaneous.Zero2DF(_xll.Orion.ExcelAPI.Miscellaneous.LinearInterp(Peturbed_QZ,$K189,1,U$1),ZeroCompFreq,'PDH Calc'!$K189/365)</f>
        <v>1</v>
      </c>
      <c r="V189" s="8">
        <f ca="1">_xll.Orion.ExcelAPI.Miscellaneous.Zero2DF(_xll.Orion.ExcelAPI.Miscellaneous.LinearInterp(Peturbed_QZ,$K189,1,V$1),ZeroCompFreq,'PDH Calc'!$K189/365)</f>
        <v>1</v>
      </c>
      <c r="W189" s="8">
        <f ca="1">_xll.Orion.ExcelAPI.Miscellaneous.Zero2DF(_xll.Orion.ExcelAPI.Miscellaneous.LinearInterp(Peturbed_QZ,$K189,1,W$1),ZeroCompFreq,'PDH Calc'!$K189/365)</f>
        <v>1</v>
      </c>
      <c r="X189" s="8">
        <f ca="1">_xll.Orion.ExcelAPI.Miscellaneous.Zero2DF(_xll.Orion.ExcelAPI.Miscellaneous.LinearInterp(Peturbed_QZ,$K189,1,X$1),ZeroCompFreq,'PDH Calc'!$K189/365)</f>
        <v>1</v>
      </c>
      <c r="Y189" s="8">
        <f ca="1">_xll.Orion.ExcelAPI.Miscellaneous.Zero2DF(_xll.Orion.ExcelAPI.Miscellaneous.LinearInterp(Peturbed_QZ,$K189,1,Y$1),ZeroCompFreq,'PDH Calc'!$K189/365)</f>
        <v>1</v>
      </c>
      <c r="Z189" s="8">
        <f ca="1">_xll.Orion.ExcelAPI.Miscellaneous.Zero2DF(_xll.Orion.ExcelAPI.Miscellaneous.LinearInterp(Peturbed_QZ,$K189,1,Z$1),ZeroCompFreq,'PDH Calc'!$K189/365)</f>
        <v>1</v>
      </c>
      <c r="AA189" s="8">
        <f ca="1">_xll.Orion.ExcelAPI.Miscellaneous.Zero2DF(_xll.Orion.ExcelAPI.Miscellaneous.LinearInterp(Peturbed_QZ,$K189,1,AA$1),ZeroCompFreq,'PDH Calc'!$K189/365)</f>
        <v>1</v>
      </c>
      <c r="AB189" s="8">
        <f ca="1">_xll.Orion.ExcelAPI.Miscellaneous.Zero2DF(_xll.Orion.ExcelAPI.Miscellaneous.LinearInterp(Peturbed_QZ,$K189,1,AB$1),ZeroCompFreq,'PDH Calc'!$K189/365)</f>
        <v>1</v>
      </c>
      <c r="AC189" s="8">
        <f ca="1">_xll.Orion.ExcelAPI.Miscellaneous.Zero2DF(_xll.Orion.ExcelAPI.Miscellaneous.LinearInterp(Peturbed_QZ,$K189,1,AC$1),ZeroCompFreq,'PDH Calc'!$K189/365)</f>
        <v>1</v>
      </c>
      <c r="AD189" s="8">
        <f ca="1">_xll.Orion.ExcelAPI.Miscellaneous.Zero2DF(_xll.Orion.ExcelAPI.Miscellaneous.LinearInterp(Peturbed_QZ,$K189,1,AD$1),ZeroCompFreq,'PDH Calc'!$K189/365)</f>
        <v>1</v>
      </c>
      <c r="AE189" s="8">
        <f ca="1">_xll.Orion.ExcelAPI.Miscellaneous.Zero2DF(_xll.Orion.ExcelAPI.Miscellaneous.LinearInterp(Peturbed_QZ,$K189,1,AE$1),ZeroCompFreq,'PDH Calc'!$K189/365)</f>
        <v>1</v>
      </c>
      <c r="AF189" s="8">
        <f ca="1">_xll.Orion.ExcelAPI.Miscellaneous.Zero2DF(_xll.Orion.ExcelAPI.Miscellaneous.LinearInterp(Peturbed_QZ,$K189,1,AF$1),ZeroCompFreq,'PDH Calc'!$K189/365)</f>
        <v>1</v>
      </c>
      <c r="AG189" s="8">
        <f ca="1">_xll.Orion.ExcelAPI.Miscellaneous.Zero2DF(_xll.Orion.ExcelAPI.Miscellaneous.LinearInterp(Peturbed_QZ,$K189,1,AG$1),ZeroCompFreq,'PDH Calc'!$K189/365)</f>
        <v>1</v>
      </c>
      <c r="AH189" s="8">
        <f ca="1">_xll.Orion.ExcelAPI.Miscellaneous.Zero2DF(_xll.Orion.ExcelAPI.Miscellaneous.LinearInterp(Peturbed_QZ,$K189,1,AH$1),ZeroCompFreq,'PDH Calc'!$K189/365)</f>
        <v>1</v>
      </c>
      <c r="AI189" s="8">
        <f ca="1">_xll.Orion.ExcelAPI.Miscellaneous.Zero2DF(_xll.Orion.ExcelAPI.Miscellaneous.LinearInterp(Peturbed_QZ,$K189,1,AI$1),ZeroCompFreq,'PDH Calc'!$K189/365)</f>
        <v>1</v>
      </c>
      <c r="AJ189" s="8">
        <f ca="1">_xll.Orion.ExcelAPI.Miscellaneous.Zero2DF(_xll.Orion.ExcelAPI.Miscellaneous.LinearInterp(Peturbed_QZ,$K189,1,AJ$1),ZeroCompFreq,'PDH Calc'!$K189/365)</f>
        <v>1</v>
      </c>
      <c r="AK189" s="8">
        <f ca="1">_xll.Orion.ExcelAPI.Miscellaneous.Zero2DF(_xll.Orion.ExcelAPI.Miscellaneous.LinearInterp(Peturbed_QZ,$K189,1,AK$1),ZeroCompFreq,'PDH Calc'!$K189/365)</f>
        <v>1</v>
      </c>
    </row>
    <row r="190" spans="1:37">
      <c r="A190" s="4"/>
      <c r="B190" s="6"/>
      <c r="F190" s="11"/>
      <c r="G190" s="6"/>
      <c r="H190" s="20"/>
      <c r="I190" s="21"/>
      <c r="J190" s="26"/>
      <c r="K190" s="6">
        <f t="shared" ca="1" si="9"/>
        <v>0</v>
      </c>
      <c r="L190" s="201">
        <f ca="1">_xll.Orion.ExcelAPI.Miscellaneous.Zero2DF(_xll.Orion.ExcelAPI.Miscellaneous.LinearInterp(Peturbed_QZ,$K190,1,L$1),ZeroCompFreq,'PDH Calc'!$K190/365)</f>
        <v>1</v>
      </c>
      <c r="M190" s="8">
        <f ca="1">_xll.Orion.ExcelAPI.Miscellaneous.Zero2DF(_xll.Orion.ExcelAPI.Miscellaneous.LinearInterp(Peturbed_QZ,$K190,1,M$1),ZeroCompFreq,'PDH Calc'!$K190/365)</f>
        <v>1</v>
      </c>
      <c r="N190" s="8">
        <f ca="1">_xll.Orion.ExcelAPI.Miscellaneous.Zero2DF(_xll.Orion.ExcelAPI.Miscellaneous.LinearInterp(Peturbed_QZ,$K190,1,N$1),ZeroCompFreq,'PDH Calc'!$K190/365)</f>
        <v>1</v>
      </c>
      <c r="O190" s="8">
        <f ca="1">_xll.Orion.ExcelAPI.Miscellaneous.Zero2DF(_xll.Orion.ExcelAPI.Miscellaneous.LinearInterp(Peturbed_QZ,$K190,1,O$1),ZeroCompFreq,'PDH Calc'!$K190/365)</f>
        <v>1</v>
      </c>
      <c r="P190" s="8">
        <f ca="1">_xll.Orion.ExcelAPI.Miscellaneous.Zero2DF(_xll.Orion.ExcelAPI.Miscellaneous.LinearInterp(Peturbed_QZ,$K190,1,P$1),ZeroCompFreq,'PDH Calc'!$K190/365)</f>
        <v>1</v>
      </c>
      <c r="Q190" s="8">
        <f ca="1">_xll.Orion.ExcelAPI.Miscellaneous.Zero2DF(_xll.Orion.ExcelAPI.Miscellaneous.LinearInterp(Peturbed_QZ,$K190,1,Q$1),ZeroCompFreq,'PDH Calc'!$K190/365)</f>
        <v>1</v>
      </c>
      <c r="R190" s="8">
        <f ca="1">_xll.Orion.ExcelAPI.Miscellaneous.Zero2DF(_xll.Orion.ExcelAPI.Miscellaneous.LinearInterp(Peturbed_QZ,$K190,1,R$1),ZeroCompFreq,'PDH Calc'!$K190/365)</f>
        <v>1</v>
      </c>
      <c r="S190" s="8">
        <f ca="1">_xll.Orion.ExcelAPI.Miscellaneous.Zero2DF(_xll.Orion.ExcelAPI.Miscellaneous.LinearInterp(Peturbed_QZ,$K190,1,S$1),ZeroCompFreq,'PDH Calc'!$K190/365)</f>
        <v>1</v>
      </c>
      <c r="T190" s="8">
        <f ca="1">_xll.Orion.ExcelAPI.Miscellaneous.Zero2DF(_xll.Orion.ExcelAPI.Miscellaneous.LinearInterp(Peturbed_QZ,$K190,1,T$1),ZeroCompFreq,'PDH Calc'!$K190/365)</f>
        <v>1</v>
      </c>
      <c r="U190" s="8">
        <f ca="1">_xll.Orion.ExcelAPI.Miscellaneous.Zero2DF(_xll.Orion.ExcelAPI.Miscellaneous.LinearInterp(Peturbed_QZ,$K190,1,U$1),ZeroCompFreq,'PDH Calc'!$K190/365)</f>
        <v>1</v>
      </c>
      <c r="V190" s="8">
        <f ca="1">_xll.Orion.ExcelAPI.Miscellaneous.Zero2DF(_xll.Orion.ExcelAPI.Miscellaneous.LinearInterp(Peturbed_QZ,$K190,1,V$1),ZeroCompFreq,'PDH Calc'!$K190/365)</f>
        <v>1</v>
      </c>
      <c r="W190" s="8">
        <f ca="1">_xll.Orion.ExcelAPI.Miscellaneous.Zero2DF(_xll.Orion.ExcelAPI.Miscellaneous.LinearInterp(Peturbed_QZ,$K190,1,W$1),ZeroCompFreq,'PDH Calc'!$K190/365)</f>
        <v>1</v>
      </c>
      <c r="X190" s="8">
        <f ca="1">_xll.Orion.ExcelAPI.Miscellaneous.Zero2DF(_xll.Orion.ExcelAPI.Miscellaneous.LinearInterp(Peturbed_QZ,$K190,1,X$1),ZeroCompFreq,'PDH Calc'!$K190/365)</f>
        <v>1</v>
      </c>
      <c r="Y190" s="8">
        <f ca="1">_xll.Orion.ExcelAPI.Miscellaneous.Zero2DF(_xll.Orion.ExcelAPI.Miscellaneous.LinearInterp(Peturbed_QZ,$K190,1,Y$1),ZeroCompFreq,'PDH Calc'!$K190/365)</f>
        <v>1</v>
      </c>
      <c r="Z190" s="8">
        <f ca="1">_xll.Orion.ExcelAPI.Miscellaneous.Zero2DF(_xll.Orion.ExcelAPI.Miscellaneous.LinearInterp(Peturbed_QZ,$K190,1,Z$1),ZeroCompFreq,'PDH Calc'!$K190/365)</f>
        <v>1</v>
      </c>
      <c r="AA190" s="8">
        <f ca="1">_xll.Orion.ExcelAPI.Miscellaneous.Zero2DF(_xll.Orion.ExcelAPI.Miscellaneous.LinearInterp(Peturbed_QZ,$K190,1,AA$1),ZeroCompFreq,'PDH Calc'!$K190/365)</f>
        <v>1</v>
      </c>
      <c r="AB190" s="8">
        <f ca="1">_xll.Orion.ExcelAPI.Miscellaneous.Zero2DF(_xll.Orion.ExcelAPI.Miscellaneous.LinearInterp(Peturbed_QZ,$K190,1,AB$1),ZeroCompFreq,'PDH Calc'!$K190/365)</f>
        <v>1</v>
      </c>
      <c r="AC190" s="8">
        <f ca="1">_xll.Orion.ExcelAPI.Miscellaneous.Zero2DF(_xll.Orion.ExcelAPI.Miscellaneous.LinearInterp(Peturbed_QZ,$K190,1,AC$1),ZeroCompFreq,'PDH Calc'!$K190/365)</f>
        <v>1</v>
      </c>
      <c r="AD190" s="8">
        <f ca="1">_xll.Orion.ExcelAPI.Miscellaneous.Zero2DF(_xll.Orion.ExcelAPI.Miscellaneous.LinearInterp(Peturbed_QZ,$K190,1,AD$1),ZeroCompFreq,'PDH Calc'!$K190/365)</f>
        <v>1</v>
      </c>
      <c r="AE190" s="8">
        <f ca="1">_xll.Orion.ExcelAPI.Miscellaneous.Zero2DF(_xll.Orion.ExcelAPI.Miscellaneous.LinearInterp(Peturbed_QZ,$K190,1,AE$1),ZeroCompFreq,'PDH Calc'!$K190/365)</f>
        <v>1</v>
      </c>
      <c r="AF190" s="8">
        <f ca="1">_xll.Orion.ExcelAPI.Miscellaneous.Zero2DF(_xll.Orion.ExcelAPI.Miscellaneous.LinearInterp(Peturbed_QZ,$K190,1,AF$1),ZeroCompFreq,'PDH Calc'!$K190/365)</f>
        <v>1</v>
      </c>
      <c r="AG190" s="8">
        <f ca="1">_xll.Orion.ExcelAPI.Miscellaneous.Zero2DF(_xll.Orion.ExcelAPI.Miscellaneous.LinearInterp(Peturbed_QZ,$K190,1,AG$1),ZeroCompFreq,'PDH Calc'!$K190/365)</f>
        <v>1</v>
      </c>
      <c r="AH190" s="8">
        <f ca="1">_xll.Orion.ExcelAPI.Miscellaneous.Zero2DF(_xll.Orion.ExcelAPI.Miscellaneous.LinearInterp(Peturbed_QZ,$K190,1,AH$1),ZeroCompFreq,'PDH Calc'!$K190/365)</f>
        <v>1</v>
      </c>
      <c r="AI190" s="8">
        <f ca="1">_xll.Orion.ExcelAPI.Miscellaneous.Zero2DF(_xll.Orion.ExcelAPI.Miscellaneous.LinearInterp(Peturbed_QZ,$K190,1,AI$1),ZeroCompFreq,'PDH Calc'!$K190/365)</f>
        <v>1</v>
      </c>
      <c r="AJ190" s="8">
        <f ca="1">_xll.Orion.ExcelAPI.Miscellaneous.Zero2DF(_xll.Orion.ExcelAPI.Miscellaneous.LinearInterp(Peturbed_QZ,$K190,1,AJ$1),ZeroCompFreq,'PDH Calc'!$K190/365)</f>
        <v>1</v>
      </c>
      <c r="AK190" s="8">
        <f ca="1">_xll.Orion.ExcelAPI.Miscellaneous.Zero2DF(_xll.Orion.ExcelAPI.Miscellaneous.LinearInterp(Peturbed_QZ,$K190,1,AK$1),ZeroCompFreq,'PDH Calc'!$K190/365)</f>
        <v>1</v>
      </c>
    </row>
    <row r="191" spans="1:37">
      <c r="A191" s="4"/>
      <c r="B191" s="6"/>
      <c r="F191" s="11"/>
      <c r="G191" s="6"/>
      <c r="H191" s="20"/>
      <c r="I191" s="21"/>
      <c r="J191" s="26"/>
      <c r="K191" s="6">
        <f t="shared" ca="1" si="9"/>
        <v>0</v>
      </c>
      <c r="L191" s="201">
        <f ca="1">_xll.Orion.ExcelAPI.Miscellaneous.Zero2DF(_xll.Orion.ExcelAPI.Miscellaneous.LinearInterp(Peturbed_QZ,$K191,1,L$1),ZeroCompFreq,'PDH Calc'!$K191/365)</f>
        <v>1</v>
      </c>
      <c r="M191" s="8">
        <f ca="1">_xll.Orion.ExcelAPI.Miscellaneous.Zero2DF(_xll.Orion.ExcelAPI.Miscellaneous.LinearInterp(Peturbed_QZ,$K191,1,M$1),ZeroCompFreq,'PDH Calc'!$K191/365)</f>
        <v>1</v>
      </c>
      <c r="N191" s="8">
        <f ca="1">_xll.Orion.ExcelAPI.Miscellaneous.Zero2DF(_xll.Orion.ExcelAPI.Miscellaneous.LinearInterp(Peturbed_QZ,$K191,1,N$1),ZeroCompFreq,'PDH Calc'!$K191/365)</f>
        <v>1</v>
      </c>
      <c r="O191" s="8">
        <f ca="1">_xll.Orion.ExcelAPI.Miscellaneous.Zero2DF(_xll.Orion.ExcelAPI.Miscellaneous.LinearInterp(Peturbed_QZ,$K191,1,O$1),ZeroCompFreq,'PDH Calc'!$K191/365)</f>
        <v>1</v>
      </c>
      <c r="P191" s="8">
        <f ca="1">_xll.Orion.ExcelAPI.Miscellaneous.Zero2DF(_xll.Orion.ExcelAPI.Miscellaneous.LinearInterp(Peturbed_QZ,$K191,1,P$1),ZeroCompFreq,'PDH Calc'!$K191/365)</f>
        <v>1</v>
      </c>
      <c r="Q191" s="8">
        <f ca="1">_xll.Orion.ExcelAPI.Miscellaneous.Zero2DF(_xll.Orion.ExcelAPI.Miscellaneous.LinearInterp(Peturbed_QZ,$K191,1,Q$1),ZeroCompFreq,'PDH Calc'!$K191/365)</f>
        <v>1</v>
      </c>
      <c r="R191" s="8">
        <f ca="1">_xll.Orion.ExcelAPI.Miscellaneous.Zero2DF(_xll.Orion.ExcelAPI.Miscellaneous.LinearInterp(Peturbed_QZ,$K191,1,R$1),ZeroCompFreq,'PDH Calc'!$K191/365)</f>
        <v>1</v>
      </c>
      <c r="S191" s="8">
        <f ca="1">_xll.Orion.ExcelAPI.Miscellaneous.Zero2DF(_xll.Orion.ExcelAPI.Miscellaneous.LinearInterp(Peturbed_QZ,$K191,1,S$1),ZeroCompFreq,'PDH Calc'!$K191/365)</f>
        <v>1</v>
      </c>
      <c r="T191" s="8">
        <f ca="1">_xll.Orion.ExcelAPI.Miscellaneous.Zero2DF(_xll.Orion.ExcelAPI.Miscellaneous.LinearInterp(Peturbed_QZ,$K191,1,T$1),ZeroCompFreq,'PDH Calc'!$K191/365)</f>
        <v>1</v>
      </c>
      <c r="U191" s="8">
        <f ca="1">_xll.Orion.ExcelAPI.Miscellaneous.Zero2DF(_xll.Orion.ExcelAPI.Miscellaneous.LinearInterp(Peturbed_QZ,$K191,1,U$1),ZeroCompFreq,'PDH Calc'!$K191/365)</f>
        <v>1</v>
      </c>
      <c r="V191" s="8">
        <f ca="1">_xll.Orion.ExcelAPI.Miscellaneous.Zero2DF(_xll.Orion.ExcelAPI.Miscellaneous.LinearInterp(Peturbed_QZ,$K191,1,V$1),ZeroCompFreq,'PDH Calc'!$K191/365)</f>
        <v>1</v>
      </c>
      <c r="W191" s="8">
        <f ca="1">_xll.Orion.ExcelAPI.Miscellaneous.Zero2DF(_xll.Orion.ExcelAPI.Miscellaneous.LinearInterp(Peturbed_QZ,$K191,1,W$1),ZeroCompFreq,'PDH Calc'!$K191/365)</f>
        <v>1</v>
      </c>
      <c r="X191" s="8">
        <f ca="1">_xll.Orion.ExcelAPI.Miscellaneous.Zero2DF(_xll.Orion.ExcelAPI.Miscellaneous.LinearInterp(Peturbed_QZ,$K191,1,X$1),ZeroCompFreq,'PDH Calc'!$K191/365)</f>
        <v>1</v>
      </c>
      <c r="Y191" s="8">
        <f ca="1">_xll.Orion.ExcelAPI.Miscellaneous.Zero2DF(_xll.Orion.ExcelAPI.Miscellaneous.LinearInterp(Peturbed_QZ,$K191,1,Y$1),ZeroCompFreq,'PDH Calc'!$K191/365)</f>
        <v>1</v>
      </c>
      <c r="Z191" s="8">
        <f ca="1">_xll.Orion.ExcelAPI.Miscellaneous.Zero2DF(_xll.Orion.ExcelAPI.Miscellaneous.LinearInterp(Peturbed_QZ,$K191,1,Z$1),ZeroCompFreq,'PDH Calc'!$K191/365)</f>
        <v>1</v>
      </c>
      <c r="AA191" s="8">
        <f ca="1">_xll.Orion.ExcelAPI.Miscellaneous.Zero2DF(_xll.Orion.ExcelAPI.Miscellaneous.LinearInterp(Peturbed_QZ,$K191,1,AA$1),ZeroCompFreq,'PDH Calc'!$K191/365)</f>
        <v>1</v>
      </c>
      <c r="AB191" s="8">
        <f ca="1">_xll.Orion.ExcelAPI.Miscellaneous.Zero2DF(_xll.Orion.ExcelAPI.Miscellaneous.LinearInterp(Peturbed_QZ,$K191,1,AB$1),ZeroCompFreq,'PDH Calc'!$K191/365)</f>
        <v>1</v>
      </c>
      <c r="AC191" s="8">
        <f ca="1">_xll.Orion.ExcelAPI.Miscellaneous.Zero2DF(_xll.Orion.ExcelAPI.Miscellaneous.LinearInterp(Peturbed_QZ,$K191,1,AC$1),ZeroCompFreq,'PDH Calc'!$K191/365)</f>
        <v>1</v>
      </c>
      <c r="AD191" s="8">
        <f ca="1">_xll.Orion.ExcelAPI.Miscellaneous.Zero2DF(_xll.Orion.ExcelAPI.Miscellaneous.LinearInterp(Peturbed_QZ,$K191,1,AD$1),ZeroCompFreq,'PDH Calc'!$K191/365)</f>
        <v>1</v>
      </c>
      <c r="AE191" s="8">
        <f ca="1">_xll.Orion.ExcelAPI.Miscellaneous.Zero2DF(_xll.Orion.ExcelAPI.Miscellaneous.LinearInterp(Peturbed_QZ,$K191,1,AE$1),ZeroCompFreq,'PDH Calc'!$K191/365)</f>
        <v>1</v>
      </c>
      <c r="AF191" s="8">
        <f ca="1">_xll.Orion.ExcelAPI.Miscellaneous.Zero2DF(_xll.Orion.ExcelAPI.Miscellaneous.LinearInterp(Peturbed_QZ,$K191,1,AF$1),ZeroCompFreq,'PDH Calc'!$K191/365)</f>
        <v>1</v>
      </c>
      <c r="AG191" s="8">
        <f ca="1">_xll.Orion.ExcelAPI.Miscellaneous.Zero2DF(_xll.Orion.ExcelAPI.Miscellaneous.LinearInterp(Peturbed_QZ,$K191,1,AG$1),ZeroCompFreq,'PDH Calc'!$K191/365)</f>
        <v>1</v>
      </c>
      <c r="AH191" s="8">
        <f ca="1">_xll.Orion.ExcelAPI.Miscellaneous.Zero2DF(_xll.Orion.ExcelAPI.Miscellaneous.LinearInterp(Peturbed_QZ,$K191,1,AH$1),ZeroCompFreq,'PDH Calc'!$K191/365)</f>
        <v>1</v>
      </c>
      <c r="AI191" s="8">
        <f ca="1">_xll.Orion.ExcelAPI.Miscellaneous.Zero2DF(_xll.Orion.ExcelAPI.Miscellaneous.LinearInterp(Peturbed_QZ,$K191,1,AI$1),ZeroCompFreq,'PDH Calc'!$K191/365)</f>
        <v>1</v>
      </c>
      <c r="AJ191" s="8">
        <f ca="1">_xll.Orion.ExcelAPI.Miscellaneous.Zero2DF(_xll.Orion.ExcelAPI.Miscellaneous.LinearInterp(Peturbed_QZ,$K191,1,AJ$1),ZeroCompFreq,'PDH Calc'!$K191/365)</f>
        <v>1</v>
      </c>
      <c r="AK191" s="8">
        <f ca="1">_xll.Orion.ExcelAPI.Miscellaneous.Zero2DF(_xll.Orion.ExcelAPI.Miscellaneous.LinearInterp(Peturbed_QZ,$K191,1,AK$1),ZeroCompFreq,'PDH Calc'!$K191/365)</f>
        <v>1</v>
      </c>
    </row>
    <row r="192" spans="1:37">
      <c r="A192" s="4"/>
      <c r="B192" s="6"/>
      <c r="F192" s="11"/>
      <c r="G192" s="6"/>
      <c r="H192" s="20"/>
      <c r="I192" s="21"/>
      <c r="J192" s="26"/>
      <c r="K192" s="6">
        <f t="shared" ca="1" si="9"/>
        <v>0</v>
      </c>
      <c r="L192" s="201">
        <f ca="1">_xll.Orion.ExcelAPI.Miscellaneous.Zero2DF(_xll.Orion.ExcelAPI.Miscellaneous.LinearInterp(Peturbed_QZ,$K192,1,L$1),ZeroCompFreq,'PDH Calc'!$K192/365)</f>
        <v>1</v>
      </c>
      <c r="M192" s="8">
        <f ca="1">_xll.Orion.ExcelAPI.Miscellaneous.Zero2DF(_xll.Orion.ExcelAPI.Miscellaneous.LinearInterp(Peturbed_QZ,$K192,1,M$1),ZeroCompFreq,'PDH Calc'!$K192/365)</f>
        <v>1</v>
      </c>
      <c r="N192" s="8">
        <f ca="1">_xll.Orion.ExcelAPI.Miscellaneous.Zero2DF(_xll.Orion.ExcelAPI.Miscellaneous.LinearInterp(Peturbed_QZ,$K192,1,N$1),ZeroCompFreq,'PDH Calc'!$K192/365)</f>
        <v>1</v>
      </c>
      <c r="O192" s="8">
        <f ca="1">_xll.Orion.ExcelAPI.Miscellaneous.Zero2DF(_xll.Orion.ExcelAPI.Miscellaneous.LinearInterp(Peturbed_QZ,$K192,1,O$1),ZeroCompFreq,'PDH Calc'!$K192/365)</f>
        <v>1</v>
      </c>
      <c r="P192" s="8">
        <f ca="1">_xll.Orion.ExcelAPI.Miscellaneous.Zero2DF(_xll.Orion.ExcelAPI.Miscellaneous.LinearInterp(Peturbed_QZ,$K192,1,P$1),ZeroCompFreq,'PDH Calc'!$K192/365)</f>
        <v>1</v>
      </c>
      <c r="Q192" s="8">
        <f ca="1">_xll.Orion.ExcelAPI.Miscellaneous.Zero2DF(_xll.Orion.ExcelAPI.Miscellaneous.LinearInterp(Peturbed_QZ,$K192,1,Q$1),ZeroCompFreq,'PDH Calc'!$K192/365)</f>
        <v>1</v>
      </c>
      <c r="R192" s="8">
        <f ca="1">_xll.Orion.ExcelAPI.Miscellaneous.Zero2DF(_xll.Orion.ExcelAPI.Miscellaneous.LinearInterp(Peturbed_QZ,$K192,1,R$1),ZeroCompFreq,'PDH Calc'!$K192/365)</f>
        <v>1</v>
      </c>
      <c r="S192" s="8">
        <f ca="1">_xll.Orion.ExcelAPI.Miscellaneous.Zero2DF(_xll.Orion.ExcelAPI.Miscellaneous.LinearInterp(Peturbed_QZ,$K192,1,S$1),ZeroCompFreq,'PDH Calc'!$K192/365)</f>
        <v>1</v>
      </c>
      <c r="T192" s="8">
        <f ca="1">_xll.Orion.ExcelAPI.Miscellaneous.Zero2DF(_xll.Orion.ExcelAPI.Miscellaneous.LinearInterp(Peturbed_QZ,$K192,1,T$1),ZeroCompFreq,'PDH Calc'!$K192/365)</f>
        <v>1</v>
      </c>
      <c r="U192" s="8">
        <f ca="1">_xll.Orion.ExcelAPI.Miscellaneous.Zero2DF(_xll.Orion.ExcelAPI.Miscellaneous.LinearInterp(Peturbed_QZ,$K192,1,U$1),ZeroCompFreq,'PDH Calc'!$K192/365)</f>
        <v>1</v>
      </c>
      <c r="V192" s="8">
        <f ca="1">_xll.Orion.ExcelAPI.Miscellaneous.Zero2DF(_xll.Orion.ExcelAPI.Miscellaneous.LinearInterp(Peturbed_QZ,$K192,1,V$1),ZeroCompFreq,'PDH Calc'!$K192/365)</f>
        <v>1</v>
      </c>
      <c r="W192" s="8">
        <f ca="1">_xll.Orion.ExcelAPI.Miscellaneous.Zero2DF(_xll.Orion.ExcelAPI.Miscellaneous.LinearInterp(Peturbed_QZ,$K192,1,W$1),ZeroCompFreq,'PDH Calc'!$K192/365)</f>
        <v>1</v>
      </c>
      <c r="X192" s="8">
        <f ca="1">_xll.Orion.ExcelAPI.Miscellaneous.Zero2DF(_xll.Orion.ExcelAPI.Miscellaneous.LinearInterp(Peturbed_QZ,$K192,1,X$1),ZeroCompFreq,'PDH Calc'!$K192/365)</f>
        <v>1</v>
      </c>
      <c r="Y192" s="8">
        <f ca="1">_xll.Orion.ExcelAPI.Miscellaneous.Zero2DF(_xll.Orion.ExcelAPI.Miscellaneous.LinearInterp(Peturbed_QZ,$K192,1,Y$1),ZeroCompFreq,'PDH Calc'!$K192/365)</f>
        <v>1</v>
      </c>
      <c r="Z192" s="8">
        <f ca="1">_xll.Orion.ExcelAPI.Miscellaneous.Zero2DF(_xll.Orion.ExcelAPI.Miscellaneous.LinearInterp(Peturbed_QZ,$K192,1,Z$1),ZeroCompFreq,'PDH Calc'!$K192/365)</f>
        <v>1</v>
      </c>
      <c r="AA192" s="8">
        <f ca="1">_xll.Orion.ExcelAPI.Miscellaneous.Zero2DF(_xll.Orion.ExcelAPI.Miscellaneous.LinearInterp(Peturbed_QZ,$K192,1,AA$1),ZeroCompFreq,'PDH Calc'!$K192/365)</f>
        <v>1</v>
      </c>
      <c r="AB192" s="8">
        <f ca="1">_xll.Orion.ExcelAPI.Miscellaneous.Zero2DF(_xll.Orion.ExcelAPI.Miscellaneous.LinearInterp(Peturbed_QZ,$K192,1,AB$1),ZeroCompFreq,'PDH Calc'!$K192/365)</f>
        <v>1</v>
      </c>
      <c r="AC192" s="8">
        <f ca="1">_xll.Orion.ExcelAPI.Miscellaneous.Zero2DF(_xll.Orion.ExcelAPI.Miscellaneous.LinearInterp(Peturbed_QZ,$K192,1,AC$1),ZeroCompFreq,'PDH Calc'!$K192/365)</f>
        <v>1</v>
      </c>
      <c r="AD192" s="8">
        <f ca="1">_xll.Orion.ExcelAPI.Miscellaneous.Zero2DF(_xll.Orion.ExcelAPI.Miscellaneous.LinearInterp(Peturbed_QZ,$K192,1,AD$1),ZeroCompFreq,'PDH Calc'!$K192/365)</f>
        <v>1</v>
      </c>
      <c r="AE192" s="8">
        <f ca="1">_xll.Orion.ExcelAPI.Miscellaneous.Zero2DF(_xll.Orion.ExcelAPI.Miscellaneous.LinearInterp(Peturbed_QZ,$K192,1,AE$1),ZeroCompFreq,'PDH Calc'!$K192/365)</f>
        <v>1</v>
      </c>
      <c r="AF192" s="8">
        <f ca="1">_xll.Orion.ExcelAPI.Miscellaneous.Zero2DF(_xll.Orion.ExcelAPI.Miscellaneous.LinearInterp(Peturbed_QZ,$K192,1,AF$1),ZeroCompFreq,'PDH Calc'!$K192/365)</f>
        <v>1</v>
      </c>
      <c r="AG192" s="8">
        <f ca="1">_xll.Orion.ExcelAPI.Miscellaneous.Zero2DF(_xll.Orion.ExcelAPI.Miscellaneous.LinearInterp(Peturbed_QZ,$K192,1,AG$1),ZeroCompFreq,'PDH Calc'!$K192/365)</f>
        <v>1</v>
      </c>
      <c r="AH192" s="8">
        <f ca="1">_xll.Orion.ExcelAPI.Miscellaneous.Zero2DF(_xll.Orion.ExcelAPI.Miscellaneous.LinearInterp(Peturbed_QZ,$K192,1,AH$1),ZeroCompFreq,'PDH Calc'!$K192/365)</f>
        <v>1</v>
      </c>
      <c r="AI192" s="8">
        <f ca="1">_xll.Orion.ExcelAPI.Miscellaneous.Zero2DF(_xll.Orion.ExcelAPI.Miscellaneous.LinearInterp(Peturbed_QZ,$K192,1,AI$1),ZeroCompFreq,'PDH Calc'!$K192/365)</f>
        <v>1</v>
      </c>
      <c r="AJ192" s="8">
        <f ca="1">_xll.Orion.ExcelAPI.Miscellaneous.Zero2DF(_xll.Orion.ExcelAPI.Miscellaneous.LinearInterp(Peturbed_QZ,$K192,1,AJ$1),ZeroCompFreq,'PDH Calc'!$K192/365)</f>
        <v>1</v>
      </c>
      <c r="AK192" s="8">
        <f ca="1">_xll.Orion.ExcelAPI.Miscellaneous.Zero2DF(_xll.Orion.ExcelAPI.Miscellaneous.LinearInterp(Peturbed_QZ,$K192,1,AK$1),ZeroCompFreq,'PDH Calc'!$K192/365)</f>
        <v>1</v>
      </c>
    </row>
    <row r="193" spans="1:37">
      <c r="A193" s="4"/>
      <c r="B193" s="6"/>
      <c r="F193" s="11"/>
      <c r="G193" s="6"/>
      <c r="H193" s="20"/>
      <c r="I193" s="21"/>
      <c r="J193" s="26"/>
      <c r="K193" s="6">
        <f t="shared" ca="1" si="9"/>
        <v>0</v>
      </c>
      <c r="L193" s="201">
        <f ca="1">_xll.Orion.ExcelAPI.Miscellaneous.Zero2DF(_xll.Orion.ExcelAPI.Miscellaneous.LinearInterp(Peturbed_QZ,$K193,1,L$1),ZeroCompFreq,'PDH Calc'!$K193/365)</f>
        <v>1</v>
      </c>
      <c r="M193" s="8">
        <f ca="1">_xll.Orion.ExcelAPI.Miscellaneous.Zero2DF(_xll.Orion.ExcelAPI.Miscellaneous.LinearInterp(Peturbed_QZ,$K193,1,M$1),ZeroCompFreq,'PDH Calc'!$K193/365)</f>
        <v>1</v>
      </c>
      <c r="N193" s="8">
        <f ca="1">_xll.Orion.ExcelAPI.Miscellaneous.Zero2DF(_xll.Orion.ExcelAPI.Miscellaneous.LinearInterp(Peturbed_QZ,$K193,1,N$1),ZeroCompFreq,'PDH Calc'!$K193/365)</f>
        <v>1</v>
      </c>
      <c r="O193" s="8">
        <f ca="1">_xll.Orion.ExcelAPI.Miscellaneous.Zero2DF(_xll.Orion.ExcelAPI.Miscellaneous.LinearInterp(Peturbed_QZ,$K193,1,O$1),ZeroCompFreq,'PDH Calc'!$K193/365)</f>
        <v>1</v>
      </c>
      <c r="P193" s="8">
        <f ca="1">_xll.Orion.ExcelAPI.Miscellaneous.Zero2DF(_xll.Orion.ExcelAPI.Miscellaneous.LinearInterp(Peturbed_QZ,$K193,1,P$1),ZeroCompFreq,'PDH Calc'!$K193/365)</f>
        <v>1</v>
      </c>
      <c r="Q193" s="8">
        <f ca="1">_xll.Orion.ExcelAPI.Miscellaneous.Zero2DF(_xll.Orion.ExcelAPI.Miscellaneous.LinearInterp(Peturbed_QZ,$K193,1,Q$1),ZeroCompFreq,'PDH Calc'!$K193/365)</f>
        <v>1</v>
      </c>
      <c r="R193" s="8">
        <f ca="1">_xll.Orion.ExcelAPI.Miscellaneous.Zero2DF(_xll.Orion.ExcelAPI.Miscellaneous.LinearInterp(Peturbed_QZ,$K193,1,R$1),ZeroCompFreq,'PDH Calc'!$K193/365)</f>
        <v>1</v>
      </c>
      <c r="S193" s="8">
        <f ca="1">_xll.Orion.ExcelAPI.Miscellaneous.Zero2DF(_xll.Orion.ExcelAPI.Miscellaneous.LinearInterp(Peturbed_QZ,$K193,1,S$1),ZeroCompFreq,'PDH Calc'!$K193/365)</f>
        <v>1</v>
      </c>
      <c r="T193" s="8">
        <f ca="1">_xll.Orion.ExcelAPI.Miscellaneous.Zero2DF(_xll.Orion.ExcelAPI.Miscellaneous.LinearInterp(Peturbed_QZ,$K193,1,T$1),ZeroCompFreq,'PDH Calc'!$K193/365)</f>
        <v>1</v>
      </c>
      <c r="U193" s="8">
        <f ca="1">_xll.Orion.ExcelAPI.Miscellaneous.Zero2DF(_xll.Orion.ExcelAPI.Miscellaneous.LinearInterp(Peturbed_QZ,$K193,1,U$1),ZeroCompFreq,'PDH Calc'!$K193/365)</f>
        <v>1</v>
      </c>
      <c r="V193" s="8">
        <f ca="1">_xll.Orion.ExcelAPI.Miscellaneous.Zero2DF(_xll.Orion.ExcelAPI.Miscellaneous.LinearInterp(Peturbed_QZ,$K193,1,V$1),ZeroCompFreq,'PDH Calc'!$K193/365)</f>
        <v>1</v>
      </c>
      <c r="W193" s="8">
        <f ca="1">_xll.Orion.ExcelAPI.Miscellaneous.Zero2DF(_xll.Orion.ExcelAPI.Miscellaneous.LinearInterp(Peturbed_QZ,$K193,1,W$1),ZeroCompFreq,'PDH Calc'!$K193/365)</f>
        <v>1</v>
      </c>
      <c r="X193" s="8">
        <f ca="1">_xll.Orion.ExcelAPI.Miscellaneous.Zero2DF(_xll.Orion.ExcelAPI.Miscellaneous.LinearInterp(Peturbed_QZ,$K193,1,X$1),ZeroCompFreq,'PDH Calc'!$K193/365)</f>
        <v>1</v>
      </c>
      <c r="Y193" s="8">
        <f ca="1">_xll.Orion.ExcelAPI.Miscellaneous.Zero2DF(_xll.Orion.ExcelAPI.Miscellaneous.LinearInterp(Peturbed_QZ,$K193,1,Y$1),ZeroCompFreq,'PDH Calc'!$K193/365)</f>
        <v>1</v>
      </c>
      <c r="Z193" s="8">
        <f ca="1">_xll.Orion.ExcelAPI.Miscellaneous.Zero2DF(_xll.Orion.ExcelAPI.Miscellaneous.LinearInterp(Peturbed_QZ,$K193,1,Z$1),ZeroCompFreq,'PDH Calc'!$K193/365)</f>
        <v>1</v>
      </c>
      <c r="AA193" s="8">
        <f ca="1">_xll.Orion.ExcelAPI.Miscellaneous.Zero2DF(_xll.Orion.ExcelAPI.Miscellaneous.LinearInterp(Peturbed_QZ,$K193,1,AA$1),ZeroCompFreq,'PDH Calc'!$K193/365)</f>
        <v>1</v>
      </c>
      <c r="AB193" s="8">
        <f ca="1">_xll.Orion.ExcelAPI.Miscellaneous.Zero2DF(_xll.Orion.ExcelAPI.Miscellaneous.LinearInterp(Peturbed_QZ,$K193,1,AB$1),ZeroCompFreq,'PDH Calc'!$K193/365)</f>
        <v>1</v>
      </c>
      <c r="AC193" s="8">
        <f ca="1">_xll.Orion.ExcelAPI.Miscellaneous.Zero2DF(_xll.Orion.ExcelAPI.Miscellaneous.LinearInterp(Peturbed_QZ,$K193,1,AC$1),ZeroCompFreq,'PDH Calc'!$K193/365)</f>
        <v>1</v>
      </c>
      <c r="AD193" s="8">
        <f ca="1">_xll.Orion.ExcelAPI.Miscellaneous.Zero2DF(_xll.Orion.ExcelAPI.Miscellaneous.LinearInterp(Peturbed_QZ,$K193,1,AD$1),ZeroCompFreq,'PDH Calc'!$K193/365)</f>
        <v>1</v>
      </c>
      <c r="AE193" s="8">
        <f ca="1">_xll.Orion.ExcelAPI.Miscellaneous.Zero2DF(_xll.Orion.ExcelAPI.Miscellaneous.LinearInterp(Peturbed_QZ,$K193,1,AE$1),ZeroCompFreq,'PDH Calc'!$K193/365)</f>
        <v>1</v>
      </c>
      <c r="AF193" s="8">
        <f ca="1">_xll.Orion.ExcelAPI.Miscellaneous.Zero2DF(_xll.Orion.ExcelAPI.Miscellaneous.LinearInterp(Peturbed_QZ,$K193,1,AF$1),ZeroCompFreq,'PDH Calc'!$K193/365)</f>
        <v>1</v>
      </c>
      <c r="AG193" s="8">
        <f ca="1">_xll.Orion.ExcelAPI.Miscellaneous.Zero2DF(_xll.Orion.ExcelAPI.Miscellaneous.LinearInterp(Peturbed_QZ,$K193,1,AG$1),ZeroCompFreq,'PDH Calc'!$K193/365)</f>
        <v>1</v>
      </c>
      <c r="AH193" s="8">
        <f ca="1">_xll.Orion.ExcelAPI.Miscellaneous.Zero2DF(_xll.Orion.ExcelAPI.Miscellaneous.LinearInterp(Peturbed_QZ,$K193,1,AH$1),ZeroCompFreq,'PDH Calc'!$K193/365)</f>
        <v>1</v>
      </c>
      <c r="AI193" s="8">
        <f ca="1">_xll.Orion.ExcelAPI.Miscellaneous.Zero2DF(_xll.Orion.ExcelAPI.Miscellaneous.LinearInterp(Peturbed_QZ,$K193,1,AI$1),ZeroCompFreq,'PDH Calc'!$K193/365)</f>
        <v>1</v>
      </c>
      <c r="AJ193" s="8">
        <f ca="1">_xll.Orion.ExcelAPI.Miscellaneous.Zero2DF(_xll.Orion.ExcelAPI.Miscellaneous.LinearInterp(Peturbed_QZ,$K193,1,AJ$1),ZeroCompFreq,'PDH Calc'!$K193/365)</f>
        <v>1</v>
      </c>
      <c r="AK193" s="8">
        <f ca="1">_xll.Orion.ExcelAPI.Miscellaneous.Zero2DF(_xll.Orion.ExcelAPI.Miscellaneous.LinearInterp(Peturbed_QZ,$K193,1,AK$1),ZeroCompFreq,'PDH Calc'!$K193/365)</f>
        <v>1</v>
      </c>
    </row>
    <row r="194" spans="1:37">
      <c r="A194" s="4"/>
      <c r="B194" s="6"/>
      <c r="F194" s="11"/>
      <c r="G194" s="6"/>
      <c r="H194" s="20"/>
      <c r="I194" s="21"/>
      <c r="J194" s="26"/>
      <c r="K194" s="6">
        <f t="shared" ca="1" si="9"/>
        <v>0</v>
      </c>
      <c r="L194" s="201">
        <f ca="1">_xll.Orion.ExcelAPI.Miscellaneous.Zero2DF(_xll.Orion.ExcelAPI.Miscellaneous.LinearInterp(Peturbed_QZ,$K194,1,L$1),ZeroCompFreq,'PDH Calc'!$K194/365)</f>
        <v>1</v>
      </c>
      <c r="M194" s="8">
        <f ca="1">_xll.Orion.ExcelAPI.Miscellaneous.Zero2DF(_xll.Orion.ExcelAPI.Miscellaneous.LinearInterp(Peturbed_QZ,$K194,1,M$1),ZeroCompFreq,'PDH Calc'!$K194/365)</f>
        <v>1</v>
      </c>
      <c r="N194" s="8">
        <f ca="1">_xll.Orion.ExcelAPI.Miscellaneous.Zero2DF(_xll.Orion.ExcelAPI.Miscellaneous.LinearInterp(Peturbed_QZ,$K194,1,N$1),ZeroCompFreq,'PDH Calc'!$K194/365)</f>
        <v>1</v>
      </c>
      <c r="O194" s="8">
        <f ca="1">_xll.Orion.ExcelAPI.Miscellaneous.Zero2DF(_xll.Orion.ExcelAPI.Miscellaneous.LinearInterp(Peturbed_QZ,$K194,1,O$1),ZeroCompFreq,'PDH Calc'!$K194/365)</f>
        <v>1</v>
      </c>
      <c r="P194" s="8">
        <f ca="1">_xll.Orion.ExcelAPI.Miscellaneous.Zero2DF(_xll.Orion.ExcelAPI.Miscellaneous.LinearInterp(Peturbed_QZ,$K194,1,P$1),ZeroCompFreq,'PDH Calc'!$K194/365)</f>
        <v>1</v>
      </c>
      <c r="Q194" s="8">
        <f ca="1">_xll.Orion.ExcelAPI.Miscellaneous.Zero2DF(_xll.Orion.ExcelAPI.Miscellaneous.LinearInterp(Peturbed_QZ,$K194,1,Q$1),ZeroCompFreq,'PDH Calc'!$K194/365)</f>
        <v>1</v>
      </c>
      <c r="R194" s="8">
        <f ca="1">_xll.Orion.ExcelAPI.Miscellaneous.Zero2DF(_xll.Orion.ExcelAPI.Miscellaneous.LinearInterp(Peturbed_QZ,$K194,1,R$1),ZeroCompFreq,'PDH Calc'!$K194/365)</f>
        <v>1</v>
      </c>
      <c r="S194" s="8">
        <f ca="1">_xll.Orion.ExcelAPI.Miscellaneous.Zero2DF(_xll.Orion.ExcelAPI.Miscellaneous.LinearInterp(Peturbed_QZ,$K194,1,S$1),ZeroCompFreq,'PDH Calc'!$K194/365)</f>
        <v>1</v>
      </c>
      <c r="T194" s="8">
        <f ca="1">_xll.Orion.ExcelAPI.Miscellaneous.Zero2DF(_xll.Orion.ExcelAPI.Miscellaneous.LinearInterp(Peturbed_QZ,$K194,1,T$1),ZeroCompFreq,'PDH Calc'!$K194/365)</f>
        <v>1</v>
      </c>
      <c r="U194" s="8">
        <f ca="1">_xll.Orion.ExcelAPI.Miscellaneous.Zero2DF(_xll.Orion.ExcelAPI.Miscellaneous.LinearInterp(Peturbed_QZ,$K194,1,U$1),ZeroCompFreq,'PDH Calc'!$K194/365)</f>
        <v>1</v>
      </c>
      <c r="V194" s="8">
        <f ca="1">_xll.Orion.ExcelAPI.Miscellaneous.Zero2DF(_xll.Orion.ExcelAPI.Miscellaneous.LinearInterp(Peturbed_QZ,$K194,1,V$1),ZeroCompFreq,'PDH Calc'!$K194/365)</f>
        <v>1</v>
      </c>
      <c r="W194" s="8">
        <f ca="1">_xll.Orion.ExcelAPI.Miscellaneous.Zero2DF(_xll.Orion.ExcelAPI.Miscellaneous.LinearInterp(Peturbed_QZ,$K194,1,W$1),ZeroCompFreq,'PDH Calc'!$K194/365)</f>
        <v>1</v>
      </c>
      <c r="X194" s="8">
        <f ca="1">_xll.Orion.ExcelAPI.Miscellaneous.Zero2DF(_xll.Orion.ExcelAPI.Miscellaneous.LinearInterp(Peturbed_QZ,$K194,1,X$1),ZeroCompFreq,'PDH Calc'!$K194/365)</f>
        <v>1</v>
      </c>
      <c r="Y194" s="8">
        <f ca="1">_xll.Orion.ExcelAPI.Miscellaneous.Zero2DF(_xll.Orion.ExcelAPI.Miscellaneous.LinearInterp(Peturbed_QZ,$K194,1,Y$1),ZeroCompFreq,'PDH Calc'!$K194/365)</f>
        <v>1</v>
      </c>
      <c r="Z194" s="8">
        <f ca="1">_xll.Orion.ExcelAPI.Miscellaneous.Zero2DF(_xll.Orion.ExcelAPI.Miscellaneous.LinearInterp(Peturbed_QZ,$K194,1,Z$1),ZeroCompFreq,'PDH Calc'!$K194/365)</f>
        <v>1</v>
      </c>
      <c r="AA194" s="8">
        <f ca="1">_xll.Orion.ExcelAPI.Miscellaneous.Zero2DF(_xll.Orion.ExcelAPI.Miscellaneous.LinearInterp(Peturbed_QZ,$K194,1,AA$1),ZeroCompFreq,'PDH Calc'!$K194/365)</f>
        <v>1</v>
      </c>
      <c r="AB194" s="8">
        <f ca="1">_xll.Orion.ExcelAPI.Miscellaneous.Zero2DF(_xll.Orion.ExcelAPI.Miscellaneous.LinearInterp(Peturbed_QZ,$K194,1,AB$1),ZeroCompFreq,'PDH Calc'!$K194/365)</f>
        <v>1</v>
      </c>
      <c r="AC194" s="8">
        <f ca="1">_xll.Orion.ExcelAPI.Miscellaneous.Zero2DF(_xll.Orion.ExcelAPI.Miscellaneous.LinearInterp(Peturbed_QZ,$K194,1,AC$1),ZeroCompFreq,'PDH Calc'!$K194/365)</f>
        <v>1</v>
      </c>
      <c r="AD194" s="8">
        <f ca="1">_xll.Orion.ExcelAPI.Miscellaneous.Zero2DF(_xll.Orion.ExcelAPI.Miscellaneous.LinearInterp(Peturbed_QZ,$K194,1,AD$1),ZeroCompFreq,'PDH Calc'!$K194/365)</f>
        <v>1</v>
      </c>
      <c r="AE194" s="8">
        <f ca="1">_xll.Orion.ExcelAPI.Miscellaneous.Zero2DF(_xll.Orion.ExcelAPI.Miscellaneous.LinearInterp(Peturbed_QZ,$K194,1,AE$1),ZeroCompFreq,'PDH Calc'!$K194/365)</f>
        <v>1</v>
      </c>
      <c r="AF194" s="8">
        <f ca="1">_xll.Orion.ExcelAPI.Miscellaneous.Zero2DF(_xll.Orion.ExcelAPI.Miscellaneous.LinearInterp(Peturbed_QZ,$K194,1,AF$1),ZeroCompFreq,'PDH Calc'!$K194/365)</f>
        <v>1</v>
      </c>
      <c r="AG194" s="8">
        <f ca="1">_xll.Orion.ExcelAPI.Miscellaneous.Zero2DF(_xll.Orion.ExcelAPI.Miscellaneous.LinearInterp(Peturbed_QZ,$K194,1,AG$1),ZeroCompFreq,'PDH Calc'!$K194/365)</f>
        <v>1</v>
      </c>
      <c r="AH194" s="8">
        <f ca="1">_xll.Orion.ExcelAPI.Miscellaneous.Zero2DF(_xll.Orion.ExcelAPI.Miscellaneous.LinearInterp(Peturbed_QZ,$K194,1,AH$1),ZeroCompFreq,'PDH Calc'!$K194/365)</f>
        <v>1</v>
      </c>
      <c r="AI194" s="8">
        <f ca="1">_xll.Orion.ExcelAPI.Miscellaneous.Zero2DF(_xll.Orion.ExcelAPI.Miscellaneous.LinearInterp(Peturbed_QZ,$K194,1,AI$1),ZeroCompFreq,'PDH Calc'!$K194/365)</f>
        <v>1</v>
      </c>
      <c r="AJ194" s="8">
        <f ca="1">_xll.Orion.ExcelAPI.Miscellaneous.Zero2DF(_xll.Orion.ExcelAPI.Miscellaneous.LinearInterp(Peturbed_QZ,$K194,1,AJ$1),ZeroCompFreq,'PDH Calc'!$K194/365)</f>
        <v>1</v>
      </c>
      <c r="AK194" s="8">
        <f ca="1">_xll.Orion.ExcelAPI.Miscellaneous.Zero2DF(_xll.Orion.ExcelAPI.Miscellaneous.LinearInterp(Peturbed_QZ,$K194,1,AK$1),ZeroCompFreq,'PDH Calc'!$K194/365)</f>
        <v>1</v>
      </c>
    </row>
    <row r="195" spans="1:37">
      <c r="A195" s="4"/>
      <c r="B195" s="6"/>
      <c r="F195" s="11"/>
      <c r="G195" s="6"/>
      <c r="H195" s="20"/>
      <c r="I195" s="21"/>
      <c r="J195" s="26"/>
      <c r="K195" s="6">
        <f t="shared" ca="1" si="9"/>
        <v>0</v>
      </c>
      <c r="L195" s="201">
        <f ca="1">_xll.Orion.ExcelAPI.Miscellaneous.Zero2DF(_xll.Orion.ExcelAPI.Miscellaneous.LinearInterp(Peturbed_QZ,$K195,1,L$1),ZeroCompFreq,'PDH Calc'!$K195/365)</f>
        <v>1</v>
      </c>
      <c r="M195" s="8">
        <f ca="1">_xll.Orion.ExcelAPI.Miscellaneous.Zero2DF(_xll.Orion.ExcelAPI.Miscellaneous.LinearInterp(Peturbed_QZ,$K195,1,M$1),ZeroCompFreq,'PDH Calc'!$K195/365)</f>
        <v>1</v>
      </c>
      <c r="N195" s="8">
        <f ca="1">_xll.Orion.ExcelAPI.Miscellaneous.Zero2DF(_xll.Orion.ExcelAPI.Miscellaneous.LinearInterp(Peturbed_QZ,$K195,1,N$1),ZeroCompFreq,'PDH Calc'!$K195/365)</f>
        <v>1</v>
      </c>
      <c r="O195" s="8">
        <f ca="1">_xll.Orion.ExcelAPI.Miscellaneous.Zero2DF(_xll.Orion.ExcelAPI.Miscellaneous.LinearInterp(Peturbed_QZ,$K195,1,O$1),ZeroCompFreq,'PDH Calc'!$K195/365)</f>
        <v>1</v>
      </c>
      <c r="P195" s="8">
        <f ca="1">_xll.Orion.ExcelAPI.Miscellaneous.Zero2DF(_xll.Orion.ExcelAPI.Miscellaneous.LinearInterp(Peturbed_QZ,$K195,1,P$1),ZeroCompFreq,'PDH Calc'!$K195/365)</f>
        <v>1</v>
      </c>
      <c r="Q195" s="8">
        <f ca="1">_xll.Orion.ExcelAPI.Miscellaneous.Zero2DF(_xll.Orion.ExcelAPI.Miscellaneous.LinearInterp(Peturbed_QZ,$K195,1,Q$1),ZeroCompFreq,'PDH Calc'!$K195/365)</f>
        <v>1</v>
      </c>
      <c r="R195" s="8">
        <f ca="1">_xll.Orion.ExcelAPI.Miscellaneous.Zero2DF(_xll.Orion.ExcelAPI.Miscellaneous.LinearInterp(Peturbed_QZ,$K195,1,R$1),ZeroCompFreq,'PDH Calc'!$K195/365)</f>
        <v>1</v>
      </c>
      <c r="S195" s="8">
        <f ca="1">_xll.Orion.ExcelAPI.Miscellaneous.Zero2DF(_xll.Orion.ExcelAPI.Miscellaneous.LinearInterp(Peturbed_QZ,$K195,1,S$1),ZeroCompFreq,'PDH Calc'!$K195/365)</f>
        <v>1</v>
      </c>
      <c r="T195" s="8">
        <f ca="1">_xll.Orion.ExcelAPI.Miscellaneous.Zero2DF(_xll.Orion.ExcelAPI.Miscellaneous.LinearInterp(Peturbed_QZ,$K195,1,T$1),ZeroCompFreq,'PDH Calc'!$K195/365)</f>
        <v>1</v>
      </c>
      <c r="U195" s="8">
        <f ca="1">_xll.Orion.ExcelAPI.Miscellaneous.Zero2DF(_xll.Orion.ExcelAPI.Miscellaneous.LinearInterp(Peturbed_QZ,$K195,1,U$1),ZeroCompFreq,'PDH Calc'!$K195/365)</f>
        <v>1</v>
      </c>
      <c r="V195" s="8">
        <f ca="1">_xll.Orion.ExcelAPI.Miscellaneous.Zero2DF(_xll.Orion.ExcelAPI.Miscellaneous.LinearInterp(Peturbed_QZ,$K195,1,V$1),ZeroCompFreq,'PDH Calc'!$K195/365)</f>
        <v>1</v>
      </c>
      <c r="W195" s="8">
        <f ca="1">_xll.Orion.ExcelAPI.Miscellaneous.Zero2DF(_xll.Orion.ExcelAPI.Miscellaneous.LinearInterp(Peturbed_QZ,$K195,1,W$1),ZeroCompFreq,'PDH Calc'!$K195/365)</f>
        <v>1</v>
      </c>
      <c r="X195" s="8">
        <f ca="1">_xll.Orion.ExcelAPI.Miscellaneous.Zero2DF(_xll.Orion.ExcelAPI.Miscellaneous.LinearInterp(Peturbed_QZ,$K195,1,X$1),ZeroCompFreq,'PDH Calc'!$K195/365)</f>
        <v>1</v>
      </c>
      <c r="Y195" s="8">
        <f ca="1">_xll.Orion.ExcelAPI.Miscellaneous.Zero2DF(_xll.Orion.ExcelAPI.Miscellaneous.LinearInterp(Peturbed_QZ,$K195,1,Y$1),ZeroCompFreq,'PDH Calc'!$K195/365)</f>
        <v>1</v>
      </c>
      <c r="Z195" s="8">
        <f ca="1">_xll.Orion.ExcelAPI.Miscellaneous.Zero2DF(_xll.Orion.ExcelAPI.Miscellaneous.LinearInterp(Peturbed_QZ,$K195,1,Z$1),ZeroCompFreq,'PDH Calc'!$K195/365)</f>
        <v>1</v>
      </c>
      <c r="AA195" s="8">
        <f ca="1">_xll.Orion.ExcelAPI.Miscellaneous.Zero2DF(_xll.Orion.ExcelAPI.Miscellaneous.LinearInterp(Peturbed_QZ,$K195,1,AA$1),ZeroCompFreq,'PDH Calc'!$K195/365)</f>
        <v>1</v>
      </c>
      <c r="AB195" s="8">
        <f ca="1">_xll.Orion.ExcelAPI.Miscellaneous.Zero2DF(_xll.Orion.ExcelAPI.Miscellaneous.LinearInterp(Peturbed_QZ,$K195,1,AB$1),ZeroCompFreq,'PDH Calc'!$K195/365)</f>
        <v>1</v>
      </c>
      <c r="AC195" s="8">
        <f ca="1">_xll.Orion.ExcelAPI.Miscellaneous.Zero2DF(_xll.Orion.ExcelAPI.Miscellaneous.LinearInterp(Peturbed_QZ,$K195,1,AC$1),ZeroCompFreq,'PDH Calc'!$K195/365)</f>
        <v>1</v>
      </c>
      <c r="AD195" s="8">
        <f ca="1">_xll.Orion.ExcelAPI.Miscellaneous.Zero2DF(_xll.Orion.ExcelAPI.Miscellaneous.LinearInterp(Peturbed_QZ,$K195,1,AD$1),ZeroCompFreq,'PDH Calc'!$K195/365)</f>
        <v>1</v>
      </c>
      <c r="AE195" s="8">
        <f ca="1">_xll.Orion.ExcelAPI.Miscellaneous.Zero2DF(_xll.Orion.ExcelAPI.Miscellaneous.LinearInterp(Peturbed_QZ,$K195,1,AE$1),ZeroCompFreq,'PDH Calc'!$K195/365)</f>
        <v>1</v>
      </c>
      <c r="AF195" s="8">
        <f ca="1">_xll.Orion.ExcelAPI.Miscellaneous.Zero2DF(_xll.Orion.ExcelAPI.Miscellaneous.LinearInterp(Peturbed_QZ,$K195,1,AF$1),ZeroCompFreq,'PDH Calc'!$K195/365)</f>
        <v>1</v>
      </c>
      <c r="AG195" s="8">
        <f ca="1">_xll.Orion.ExcelAPI.Miscellaneous.Zero2DF(_xll.Orion.ExcelAPI.Miscellaneous.LinearInterp(Peturbed_QZ,$K195,1,AG$1),ZeroCompFreq,'PDH Calc'!$K195/365)</f>
        <v>1</v>
      </c>
      <c r="AH195" s="8">
        <f ca="1">_xll.Orion.ExcelAPI.Miscellaneous.Zero2DF(_xll.Orion.ExcelAPI.Miscellaneous.LinearInterp(Peturbed_QZ,$K195,1,AH$1),ZeroCompFreq,'PDH Calc'!$K195/365)</f>
        <v>1</v>
      </c>
      <c r="AI195" s="8">
        <f ca="1">_xll.Orion.ExcelAPI.Miscellaneous.Zero2DF(_xll.Orion.ExcelAPI.Miscellaneous.LinearInterp(Peturbed_QZ,$K195,1,AI$1),ZeroCompFreq,'PDH Calc'!$K195/365)</f>
        <v>1</v>
      </c>
      <c r="AJ195" s="8">
        <f ca="1">_xll.Orion.ExcelAPI.Miscellaneous.Zero2DF(_xll.Orion.ExcelAPI.Miscellaneous.LinearInterp(Peturbed_QZ,$K195,1,AJ$1),ZeroCompFreq,'PDH Calc'!$K195/365)</f>
        <v>1</v>
      </c>
      <c r="AK195" s="8">
        <f ca="1">_xll.Orion.ExcelAPI.Miscellaneous.Zero2DF(_xll.Orion.ExcelAPI.Miscellaneous.LinearInterp(Peturbed_QZ,$K195,1,AK$1),ZeroCompFreq,'PDH Calc'!$K195/365)</f>
        <v>1</v>
      </c>
    </row>
    <row r="196" spans="1:37">
      <c r="A196" s="4"/>
      <c r="B196" s="6"/>
      <c r="F196" s="11"/>
      <c r="G196" s="6"/>
      <c r="H196" s="20"/>
      <c r="I196" s="21"/>
      <c r="J196" s="26"/>
      <c r="K196" s="6">
        <f t="shared" ca="1" si="9"/>
        <v>0</v>
      </c>
      <c r="L196" s="201">
        <f ca="1">_xll.Orion.ExcelAPI.Miscellaneous.Zero2DF(_xll.Orion.ExcelAPI.Miscellaneous.LinearInterp(Peturbed_QZ,$K196,1,L$1),ZeroCompFreq,'PDH Calc'!$K196/365)</f>
        <v>1</v>
      </c>
      <c r="M196" s="8">
        <f ca="1">_xll.Orion.ExcelAPI.Miscellaneous.Zero2DF(_xll.Orion.ExcelAPI.Miscellaneous.LinearInterp(Peturbed_QZ,$K196,1,M$1),ZeroCompFreq,'PDH Calc'!$K196/365)</f>
        <v>1</v>
      </c>
      <c r="N196" s="8">
        <f ca="1">_xll.Orion.ExcelAPI.Miscellaneous.Zero2DF(_xll.Orion.ExcelAPI.Miscellaneous.LinearInterp(Peturbed_QZ,$K196,1,N$1),ZeroCompFreq,'PDH Calc'!$K196/365)</f>
        <v>1</v>
      </c>
      <c r="O196" s="8">
        <f ca="1">_xll.Orion.ExcelAPI.Miscellaneous.Zero2DF(_xll.Orion.ExcelAPI.Miscellaneous.LinearInterp(Peturbed_QZ,$K196,1,O$1),ZeroCompFreq,'PDH Calc'!$K196/365)</f>
        <v>1</v>
      </c>
      <c r="P196" s="8">
        <f ca="1">_xll.Orion.ExcelAPI.Miscellaneous.Zero2DF(_xll.Orion.ExcelAPI.Miscellaneous.LinearInterp(Peturbed_QZ,$K196,1,P$1),ZeroCompFreq,'PDH Calc'!$K196/365)</f>
        <v>1</v>
      </c>
      <c r="Q196" s="8">
        <f ca="1">_xll.Orion.ExcelAPI.Miscellaneous.Zero2DF(_xll.Orion.ExcelAPI.Miscellaneous.LinearInterp(Peturbed_QZ,$K196,1,Q$1),ZeroCompFreq,'PDH Calc'!$K196/365)</f>
        <v>1</v>
      </c>
      <c r="R196" s="8">
        <f ca="1">_xll.Orion.ExcelAPI.Miscellaneous.Zero2DF(_xll.Orion.ExcelAPI.Miscellaneous.LinearInterp(Peturbed_QZ,$K196,1,R$1),ZeroCompFreq,'PDH Calc'!$K196/365)</f>
        <v>1</v>
      </c>
      <c r="S196" s="8">
        <f ca="1">_xll.Orion.ExcelAPI.Miscellaneous.Zero2DF(_xll.Orion.ExcelAPI.Miscellaneous.LinearInterp(Peturbed_QZ,$K196,1,S$1),ZeroCompFreq,'PDH Calc'!$K196/365)</f>
        <v>1</v>
      </c>
      <c r="T196" s="8">
        <f ca="1">_xll.Orion.ExcelAPI.Miscellaneous.Zero2DF(_xll.Orion.ExcelAPI.Miscellaneous.LinearInterp(Peturbed_QZ,$K196,1,T$1),ZeroCompFreq,'PDH Calc'!$K196/365)</f>
        <v>1</v>
      </c>
      <c r="U196" s="8">
        <f ca="1">_xll.Orion.ExcelAPI.Miscellaneous.Zero2DF(_xll.Orion.ExcelAPI.Miscellaneous.LinearInterp(Peturbed_QZ,$K196,1,U$1),ZeroCompFreq,'PDH Calc'!$K196/365)</f>
        <v>1</v>
      </c>
      <c r="V196" s="8">
        <f ca="1">_xll.Orion.ExcelAPI.Miscellaneous.Zero2DF(_xll.Orion.ExcelAPI.Miscellaneous.LinearInterp(Peturbed_QZ,$K196,1,V$1),ZeroCompFreq,'PDH Calc'!$K196/365)</f>
        <v>1</v>
      </c>
      <c r="W196" s="8">
        <f ca="1">_xll.Orion.ExcelAPI.Miscellaneous.Zero2DF(_xll.Orion.ExcelAPI.Miscellaneous.LinearInterp(Peturbed_QZ,$K196,1,W$1),ZeroCompFreq,'PDH Calc'!$K196/365)</f>
        <v>1</v>
      </c>
      <c r="X196" s="8">
        <f ca="1">_xll.Orion.ExcelAPI.Miscellaneous.Zero2DF(_xll.Orion.ExcelAPI.Miscellaneous.LinearInterp(Peturbed_QZ,$K196,1,X$1),ZeroCompFreq,'PDH Calc'!$K196/365)</f>
        <v>1</v>
      </c>
      <c r="Y196" s="8">
        <f ca="1">_xll.Orion.ExcelAPI.Miscellaneous.Zero2DF(_xll.Orion.ExcelAPI.Miscellaneous.LinearInterp(Peturbed_QZ,$K196,1,Y$1),ZeroCompFreq,'PDH Calc'!$K196/365)</f>
        <v>1</v>
      </c>
      <c r="Z196" s="8">
        <f ca="1">_xll.Orion.ExcelAPI.Miscellaneous.Zero2DF(_xll.Orion.ExcelAPI.Miscellaneous.LinearInterp(Peturbed_QZ,$K196,1,Z$1),ZeroCompFreq,'PDH Calc'!$K196/365)</f>
        <v>1</v>
      </c>
      <c r="AA196" s="8">
        <f ca="1">_xll.Orion.ExcelAPI.Miscellaneous.Zero2DF(_xll.Orion.ExcelAPI.Miscellaneous.LinearInterp(Peturbed_QZ,$K196,1,AA$1),ZeroCompFreq,'PDH Calc'!$K196/365)</f>
        <v>1</v>
      </c>
      <c r="AB196" s="8">
        <f ca="1">_xll.Orion.ExcelAPI.Miscellaneous.Zero2DF(_xll.Orion.ExcelAPI.Miscellaneous.LinearInterp(Peturbed_QZ,$K196,1,AB$1),ZeroCompFreq,'PDH Calc'!$K196/365)</f>
        <v>1</v>
      </c>
      <c r="AC196" s="8">
        <f ca="1">_xll.Orion.ExcelAPI.Miscellaneous.Zero2DF(_xll.Orion.ExcelAPI.Miscellaneous.LinearInterp(Peturbed_QZ,$K196,1,AC$1),ZeroCompFreq,'PDH Calc'!$K196/365)</f>
        <v>1</v>
      </c>
      <c r="AD196" s="8">
        <f ca="1">_xll.Orion.ExcelAPI.Miscellaneous.Zero2DF(_xll.Orion.ExcelAPI.Miscellaneous.LinearInterp(Peturbed_QZ,$K196,1,AD$1),ZeroCompFreq,'PDH Calc'!$K196/365)</f>
        <v>1</v>
      </c>
      <c r="AE196" s="8">
        <f ca="1">_xll.Orion.ExcelAPI.Miscellaneous.Zero2DF(_xll.Orion.ExcelAPI.Miscellaneous.LinearInterp(Peturbed_QZ,$K196,1,AE$1),ZeroCompFreq,'PDH Calc'!$K196/365)</f>
        <v>1</v>
      </c>
      <c r="AF196" s="8">
        <f ca="1">_xll.Orion.ExcelAPI.Miscellaneous.Zero2DF(_xll.Orion.ExcelAPI.Miscellaneous.LinearInterp(Peturbed_QZ,$K196,1,AF$1),ZeroCompFreq,'PDH Calc'!$K196/365)</f>
        <v>1</v>
      </c>
      <c r="AG196" s="8">
        <f ca="1">_xll.Orion.ExcelAPI.Miscellaneous.Zero2DF(_xll.Orion.ExcelAPI.Miscellaneous.LinearInterp(Peturbed_QZ,$K196,1,AG$1),ZeroCompFreq,'PDH Calc'!$K196/365)</f>
        <v>1</v>
      </c>
      <c r="AH196" s="8">
        <f ca="1">_xll.Orion.ExcelAPI.Miscellaneous.Zero2DF(_xll.Orion.ExcelAPI.Miscellaneous.LinearInterp(Peturbed_QZ,$K196,1,AH$1),ZeroCompFreq,'PDH Calc'!$K196/365)</f>
        <v>1</v>
      </c>
      <c r="AI196" s="8">
        <f ca="1">_xll.Orion.ExcelAPI.Miscellaneous.Zero2DF(_xll.Orion.ExcelAPI.Miscellaneous.LinearInterp(Peturbed_QZ,$K196,1,AI$1),ZeroCompFreq,'PDH Calc'!$K196/365)</f>
        <v>1</v>
      </c>
      <c r="AJ196" s="8">
        <f ca="1">_xll.Orion.ExcelAPI.Miscellaneous.Zero2DF(_xll.Orion.ExcelAPI.Miscellaneous.LinearInterp(Peturbed_QZ,$K196,1,AJ$1),ZeroCompFreq,'PDH Calc'!$K196/365)</f>
        <v>1</v>
      </c>
      <c r="AK196" s="8">
        <f ca="1">_xll.Orion.ExcelAPI.Miscellaneous.Zero2DF(_xll.Orion.ExcelAPI.Miscellaneous.LinearInterp(Peturbed_QZ,$K196,1,AK$1),ZeroCompFreq,'PDH Calc'!$K196/365)</f>
        <v>1</v>
      </c>
    </row>
    <row r="197" spans="1:37">
      <c r="A197" s="4"/>
      <c r="B197" s="6"/>
      <c r="F197" s="11"/>
      <c r="G197" s="6"/>
      <c r="H197" s="20"/>
      <c r="I197" s="21"/>
      <c r="J197" s="26"/>
      <c r="K197" s="6">
        <f t="shared" ca="1" si="9"/>
        <v>0</v>
      </c>
      <c r="L197" s="201">
        <f ca="1">_xll.Orion.ExcelAPI.Miscellaneous.Zero2DF(_xll.Orion.ExcelAPI.Miscellaneous.LinearInterp(Peturbed_QZ,$K197,1,L$1),ZeroCompFreq,'PDH Calc'!$K197/365)</f>
        <v>1</v>
      </c>
      <c r="M197" s="8">
        <f ca="1">_xll.Orion.ExcelAPI.Miscellaneous.Zero2DF(_xll.Orion.ExcelAPI.Miscellaneous.LinearInterp(Peturbed_QZ,$K197,1,M$1),ZeroCompFreq,'PDH Calc'!$K197/365)</f>
        <v>1</v>
      </c>
      <c r="N197" s="8">
        <f ca="1">_xll.Orion.ExcelAPI.Miscellaneous.Zero2DF(_xll.Orion.ExcelAPI.Miscellaneous.LinearInterp(Peturbed_QZ,$K197,1,N$1),ZeroCompFreq,'PDH Calc'!$K197/365)</f>
        <v>1</v>
      </c>
      <c r="O197" s="8">
        <f ca="1">_xll.Orion.ExcelAPI.Miscellaneous.Zero2DF(_xll.Orion.ExcelAPI.Miscellaneous.LinearInterp(Peturbed_QZ,$K197,1,O$1),ZeroCompFreq,'PDH Calc'!$K197/365)</f>
        <v>1</v>
      </c>
      <c r="P197" s="8">
        <f ca="1">_xll.Orion.ExcelAPI.Miscellaneous.Zero2DF(_xll.Orion.ExcelAPI.Miscellaneous.LinearInterp(Peturbed_QZ,$K197,1,P$1),ZeroCompFreq,'PDH Calc'!$K197/365)</f>
        <v>1</v>
      </c>
      <c r="Q197" s="8">
        <f ca="1">_xll.Orion.ExcelAPI.Miscellaneous.Zero2DF(_xll.Orion.ExcelAPI.Miscellaneous.LinearInterp(Peturbed_QZ,$K197,1,Q$1),ZeroCompFreq,'PDH Calc'!$K197/365)</f>
        <v>1</v>
      </c>
      <c r="R197" s="8">
        <f ca="1">_xll.Orion.ExcelAPI.Miscellaneous.Zero2DF(_xll.Orion.ExcelAPI.Miscellaneous.LinearInterp(Peturbed_QZ,$K197,1,R$1),ZeroCompFreq,'PDH Calc'!$K197/365)</f>
        <v>1</v>
      </c>
      <c r="S197" s="8">
        <f ca="1">_xll.Orion.ExcelAPI.Miscellaneous.Zero2DF(_xll.Orion.ExcelAPI.Miscellaneous.LinearInterp(Peturbed_QZ,$K197,1,S$1),ZeroCompFreq,'PDH Calc'!$K197/365)</f>
        <v>1</v>
      </c>
      <c r="T197" s="8">
        <f ca="1">_xll.Orion.ExcelAPI.Miscellaneous.Zero2DF(_xll.Orion.ExcelAPI.Miscellaneous.LinearInterp(Peturbed_QZ,$K197,1,T$1),ZeroCompFreq,'PDH Calc'!$K197/365)</f>
        <v>1</v>
      </c>
      <c r="U197" s="8">
        <f ca="1">_xll.Orion.ExcelAPI.Miscellaneous.Zero2DF(_xll.Orion.ExcelAPI.Miscellaneous.LinearInterp(Peturbed_QZ,$K197,1,U$1),ZeroCompFreq,'PDH Calc'!$K197/365)</f>
        <v>1</v>
      </c>
      <c r="V197" s="8">
        <f ca="1">_xll.Orion.ExcelAPI.Miscellaneous.Zero2DF(_xll.Orion.ExcelAPI.Miscellaneous.LinearInterp(Peturbed_QZ,$K197,1,V$1),ZeroCompFreq,'PDH Calc'!$K197/365)</f>
        <v>1</v>
      </c>
      <c r="W197" s="8">
        <f ca="1">_xll.Orion.ExcelAPI.Miscellaneous.Zero2DF(_xll.Orion.ExcelAPI.Miscellaneous.LinearInterp(Peturbed_QZ,$K197,1,W$1),ZeroCompFreq,'PDH Calc'!$K197/365)</f>
        <v>1</v>
      </c>
      <c r="X197" s="8">
        <f ca="1">_xll.Orion.ExcelAPI.Miscellaneous.Zero2DF(_xll.Orion.ExcelAPI.Miscellaneous.LinearInterp(Peturbed_QZ,$K197,1,X$1),ZeroCompFreq,'PDH Calc'!$K197/365)</f>
        <v>1</v>
      </c>
      <c r="Y197" s="8">
        <f ca="1">_xll.Orion.ExcelAPI.Miscellaneous.Zero2DF(_xll.Orion.ExcelAPI.Miscellaneous.LinearInterp(Peturbed_QZ,$K197,1,Y$1),ZeroCompFreq,'PDH Calc'!$K197/365)</f>
        <v>1</v>
      </c>
      <c r="Z197" s="8">
        <f ca="1">_xll.Orion.ExcelAPI.Miscellaneous.Zero2DF(_xll.Orion.ExcelAPI.Miscellaneous.LinearInterp(Peturbed_QZ,$K197,1,Z$1),ZeroCompFreq,'PDH Calc'!$K197/365)</f>
        <v>1</v>
      </c>
      <c r="AA197" s="8">
        <f ca="1">_xll.Orion.ExcelAPI.Miscellaneous.Zero2DF(_xll.Orion.ExcelAPI.Miscellaneous.LinearInterp(Peturbed_QZ,$K197,1,AA$1),ZeroCompFreq,'PDH Calc'!$K197/365)</f>
        <v>1</v>
      </c>
      <c r="AB197" s="8">
        <f ca="1">_xll.Orion.ExcelAPI.Miscellaneous.Zero2DF(_xll.Orion.ExcelAPI.Miscellaneous.LinearInterp(Peturbed_QZ,$K197,1,AB$1),ZeroCompFreq,'PDH Calc'!$K197/365)</f>
        <v>1</v>
      </c>
      <c r="AC197" s="8">
        <f ca="1">_xll.Orion.ExcelAPI.Miscellaneous.Zero2DF(_xll.Orion.ExcelAPI.Miscellaneous.LinearInterp(Peturbed_QZ,$K197,1,AC$1),ZeroCompFreq,'PDH Calc'!$K197/365)</f>
        <v>1</v>
      </c>
      <c r="AD197" s="8">
        <f ca="1">_xll.Orion.ExcelAPI.Miscellaneous.Zero2DF(_xll.Orion.ExcelAPI.Miscellaneous.LinearInterp(Peturbed_QZ,$K197,1,AD$1),ZeroCompFreq,'PDH Calc'!$K197/365)</f>
        <v>1</v>
      </c>
      <c r="AE197" s="8">
        <f ca="1">_xll.Orion.ExcelAPI.Miscellaneous.Zero2DF(_xll.Orion.ExcelAPI.Miscellaneous.LinearInterp(Peturbed_QZ,$K197,1,AE$1),ZeroCompFreq,'PDH Calc'!$K197/365)</f>
        <v>1</v>
      </c>
      <c r="AF197" s="8">
        <f ca="1">_xll.Orion.ExcelAPI.Miscellaneous.Zero2DF(_xll.Orion.ExcelAPI.Miscellaneous.LinearInterp(Peturbed_QZ,$K197,1,AF$1),ZeroCompFreq,'PDH Calc'!$K197/365)</f>
        <v>1</v>
      </c>
      <c r="AG197" s="8">
        <f ca="1">_xll.Orion.ExcelAPI.Miscellaneous.Zero2DF(_xll.Orion.ExcelAPI.Miscellaneous.LinearInterp(Peturbed_QZ,$K197,1,AG$1),ZeroCompFreq,'PDH Calc'!$K197/365)</f>
        <v>1</v>
      </c>
      <c r="AH197" s="8">
        <f ca="1">_xll.Orion.ExcelAPI.Miscellaneous.Zero2DF(_xll.Orion.ExcelAPI.Miscellaneous.LinearInterp(Peturbed_QZ,$K197,1,AH$1),ZeroCompFreq,'PDH Calc'!$K197/365)</f>
        <v>1</v>
      </c>
      <c r="AI197" s="8">
        <f ca="1">_xll.Orion.ExcelAPI.Miscellaneous.Zero2DF(_xll.Orion.ExcelAPI.Miscellaneous.LinearInterp(Peturbed_QZ,$K197,1,AI$1),ZeroCompFreq,'PDH Calc'!$K197/365)</f>
        <v>1</v>
      </c>
      <c r="AJ197" s="8">
        <f ca="1">_xll.Orion.ExcelAPI.Miscellaneous.Zero2DF(_xll.Orion.ExcelAPI.Miscellaneous.LinearInterp(Peturbed_QZ,$K197,1,AJ$1),ZeroCompFreq,'PDH Calc'!$K197/365)</f>
        <v>1</v>
      </c>
      <c r="AK197" s="8">
        <f ca="1">_xll.Orion.ExcelAPI.Miscellaneous.Zero2DF(_xll.Orion.ExcelAPI.Miscellaneous.LinearInterp(Peturbed_QZ,$K197,1,AK$1),ZeroCompFreq,'PDH Calc'!$K197/365)</f>
        <v>1</v>
      </c>
    </row>
    <row r="198" spans="1:37">
      <c r="A198" s="4"/>
      <c r="B198" s="6"/>
      <c r="F198" s="11"/>
      <c r="G198" s="6"/>
      <c r="H198" s="20"/>
      <c r="I198" s="21"/>
      <c r="J198" s="26"/>
      <c r="K198" s="6">
        <f t="shared" ca="1" si="9"/>
        <v>0</v>
      </c>
      <c r="L198" s="201">
        <f ca="1">_xll.Orion.ExcelAPI.Miscellaneous.Zero2DF(_xll.Orion.ExcelAPI.Miscellaneous.LinearInterp(Peturbed_QZ,$K198,1,L$1),ZeroCompFreq,'PDH Calc'!$K198/365)</f>
        <v>1</v>
      </c>
      <c r="M198" s="8">
        <f ca="1">_xll.Orion.ExcelAPI.Miscellaneous.Zero2DF(_xll.Orion.ExcelAPI.Miscellaneous.LinearInterp(Peturbed_QZ,$K198,1,M$1),ZeroCompFreq,'PDH Calc'!$K198/365)</f>
        <v>1</v>
      </c>
      <c r="N198" s="8">
        <f ca="1">_xll.Orion.ExcelAPI.Miscellaneous.Zero2DF(_xll.Orion.ExcelAPI.Miscellaneous.LinearInterp(Peturbed_QZ,$K198,1,N$1),ZeroCompFreq,'PDH Calc'!$K198/365)</f>
        <v>1</v>
      </c>
      <c r="O198" s="8">
        <f ca="1">_xll.Orion.ExcelAPI.Miscellaneous.Zero2DF(_xll.Orion.ExcelAPI.Miscellaneous.LinearInterp(Peturbed_QZ,$K198,1,O$1),ZeroCompFreq,'PDH Calc'!$K198/365)</f>
        <v>1</v>
      </c>
      <c r="P198" s="8">
        <f ca="1">_xll.Orion.ExcelAPI.Miscellaneous.Zero2DF(_xll.Orion.ExcelAPI.Miscellaneous.LinearInterp(Peturbed_QZ,$K198,1,P$1),ZeroCompFreq,'PDH Calc'!$K198/365)</f>
        <v>1</v>
      </c>
      <c r="Q198" s="8">
        <f ca="1">_xll.Orion.ExcelAPI.Miscellaneous.Zero2DF(_xll.Orion.ExcelAPI.Miscellaneous.LinearInterp(Peturbed_QZ,$K198,1,Q$1),ZeroCompFreq,'PDH Calc'!$K198/365)</f>
        <v>1</v>
      </c>
      <c r="R198" s="8">
        <f ca="1">_xll.Orion.ExcelAPI.Miscellaneous.Zero2DF(_xll.Orion.ExcelAPI.Miscellaneous.LinearInterp(Peturbed_QZ,$K198,1,R$1),ZeroCompFreq,'PDH Calc'!$K198/365)</f>
        <v>1</v>
      </c>
      <c r="S198" s="8">
        <f ca="1">_xll.Orion.ExcelAPI.Miscellaneous.Zero2DF(_xll.Orion.ExcelAPI.Miscellaneous.LinearInterp(Peturbed_QZ,$K198,1,S$1),ZeroCompFreq,'PDH Calc'!$K198/365)</f>
        <v>1</v>
      </c>
      <c r="T198" s="8">
        <f ca="1">_xll.Orion.ExcelAPI.Miscellaneous.Zero2DF(_xll.Orion.ExcelAPI.Miscellaneous.LinearInterp(Peturbed_QZ,$K198,1,T$1),ZeroCompFreq,'PDH Calc'!$K198/365)</f>
        <v>1</v>
      </c>
      <c r="U198" s="8">
        <f ca="1">_xll.Orion.ExcelAPI.Miscellaneous.Zero2DF(_xll.Orion.ExcelAPI.Miscellaneous.LinearInterp(Peturbed_QZ,$K198,1,U$1),ZeroCompFreq,'PDH Calc'!$K198/365)</f>
        <v>1</v>
      </c>
      <c r="V198" s="8">
        <f ca="1">_xll.Orion.ExcelAPI.Miscellaneous.Zero2DF(_xll.Orion.ExcelAPI.Miscellaneous.LinearInterp(Peturbed_QZ,$K198,1,V$1),ZeroCompFreq,'PDH Calc'!$K198/365)</f>
        <v>1</v>
      </c>
      <c r="W198" s="8">
        <f ca="1">_xll.Orion.ExcelAPI.Miscellaneous.Zero2DF(_xll.Orion.ExcelAPI.Miscellaneous.LinearInterp(Peturbed_QZ,$K198,1,W$1),ZeroCompFreq,'PDH Calc'!$K198/365)</f>
        <v>1</v>
      </c>
      <c r="X198" s="8">
        <f ca="1">_xll.Orion.ExcelAPI.Miscellaneous.Zero2DF(_xll.Orion.ExcelAPI.Miscellaneous.LinearInterp(Peturbed_QZ,$K198,1,X$1),ZeroCompFreq,'PDH Calc'!$K198/365)</f>
        <v>1</v>
      </c>
      <c r="Y198" s="8">
        <f ca="1">_xll.Orion.ExcelAPI.Miscellaneous.Zero2DF(_xll.Orion.ExcelAPI.Miscellaneous.LinearInterp(Peturbed_QZ,$K198,1,Y$1),ZeroCompFreq,'PDH Calc'!$K198/365)</f>
        <v>1</v>
      </c>
      <c r="Z198" s="8">
        <f ca="1">_xll.Orion.ExcelAPI.Miscellaneous.Zero2DF(_xll.Orion.ExcelAPI.Miscellaneous.LinearInterp(Peturbed_QZ,$K198,1,Z$1),ZeroCompFreq,'PDH Calc'!$K198/365)</f>
        <v>1</v>
      </c>
      <c r="AA198" s="8">
        <f ca="1">_xll.Orion.ExcelAPI.Miscellaneous.Zero2DF(_xll.Orion.ExcelAPI.Miscellaneous.LinearInterp(Peturbed_QZ,$K198,1,AA$1),ZeroCompFreq,'PDH Calc'!$K198/365)</f>
        <v>1</v>
      </c>
      <c r="AB198" s="8">
        <f ca="1">_xll.Orion.ExcelAPI.Miscellaneous.Zero2DF(_xll.Orion.ExcelAPI.Miscellaneous.LinearInterp(Peturbed_QZ,$K198,1,AB$1),ZeroCompFreq,'PDH Calc'!$K198/365)</f>
        <v>1</v>
      </c>
      <c r="AC198" s="8">
        <f ca="1">_xll.Orion.ExcelAPI.Miscellaneous.Zero2DF(_xll.Orion.ExcelAPI.Miscellaneous.LinearInterp(Peturbed_QZ,$K198,1,AC$1),ZeroCompFreq,'PDH Calc'!$K198/365)</f>
        <v>1</v>
      </c>
      <c r="AD198" s="8">
        <f ca="1">_xll.Orion.ExcelAPI.Miscellaneous.Zero2DF(_xll.Orion.ExcelAPI.Miscellaneous.LinearInterp(Peturbed_QZ,$K198,1,AD$1),ZeroCompFreq,'PDH Calc'!$K198/365)</f>
        <v>1</v>
      </c>
      <c r="AE198" s="8">
        <f ca="1">_xll.Orion.ExcelAPI.Miscellaneous.Zero2DF(_xll.Orion.ExcelAPI.Miscellaneous.LinearInterp(Peturbed_QZ,$K198,1,AE$1),ZeroCompFreq,'PDH Calc'!$K198/365)</f>
        <v>1</v>
      </c>
      <c r="AF198" s="8">
        <f ca="1">_xll.Orion.ExcelAPI.Miscellaneous.Zero2DF(_xll.Orion.ExcelAPI.Miscellaneous.LinearInterp(Peturbed_QZ,$K198,1,AF$1),ZeroCompFreq,'PDH Calc'!$K198/365)</f>
        <v>1</v>
      </c>
      <c r="AG198" s="8">
        <f ca="1">_xll.Orion.ExcelAPI.Miscellaneous.Zero2DF(_xll.Orion.ExcelAPI.Miscellaneous.LinearInterp(Peturbed_QZ,$K198,1,AG$1),ZeroCompFreq,'PDH Calc'!$K198/365)</f>
        <v>1</v>
      </c>
      <c r="AH198" s="8">
        <f ca="1">_xll.Orion.ExcelAPI.Miscellaneous.Zero2DF(_xll.Orion.ExcelAPI.Miscellaneous.LinearInterp(Peturbed_QZ,$K198,1,AH$1),ZeroCompFreq,'PDH Calc'!$K198/365)</f>
        <v>1</v>
      </c>
      <c r="AI198" s="8">
        <f ca="1">_xll.Orion.ExcelAPI.Miscellaneous.Zero2DF(_xll.Orion.ExcelAPI.Miscellaneous.LinearInterp(Peturbed_QZ,$K198,1,AI$1),ZeroCompFreq,'PDH Calc'!$K198/365)</f>
        <v>1</v>
      </c>
      <c r="AJ198" s="8">
        <f ca="1">_xll.Orion.ExcelAPI.Miscellaneous.Zero2DF(_xll.Orion.ExcelAPI.Miscellaneous.LinearInterp(Peturbed_QZ,$K198,1,AJ$1),ZeroCompFreq,'PDH Calc'!$K198/365)</f>
        <v>1</v>
      </c>
      <c r="AK198" s="8">
        <f ca="1">_xll.Orion.ExcelAPI.Miscellaneous.Zero2DF(_xll.Orion.ExcelAPI.Miscellaneous.LinearInterp(Peturbed_QZ,$K198,1,AK$1),ZeroCompFreq,'PDH Calc'!$K198/365)</f>
        <v>1</v>
      </c>
    </row>
    <row r="199" spans="1:37">
      <c r="A199" s="4"/>
      <c r="B199" s="6"/>
      <c r="F199" s="11"/>
      <c r="G199" s="6"/>
      <c r="H199" s="20"/>
      <c r="I199" s="21"/>
      <c r="J199" s="26"/>
      <c r="K199" s="6">
        <f t="shared" ca="1" si="9"/>
        <v>0</v>
      </c>
      <c r="L199" s="201">
        <f ca="1">_xll.Orion.ExcelAPI.Miscellaneous.Zero2DF(_xll.Orion.ExcelAPI.Miscellaneous.LinearInterp(Peturbed_QZ,$K199,1,L$1),ZeroCompFreq,'PDH Calc'!$K199/365)</f>
        <v>1</v>
      </c>
      <c r="M199" s="8">
        <f ca="1">_xll.Orion.ExcelAPI.Miscellaneous.Zero2DF(_xll.Orion.ExcelAPI.Miscellaneous.LinearInterp(Peturbed_QZ,$K199,1,M$1),ZeroCompFreq,'PDH Calc'!$K199/365)</f>
        <v>1</v>
      </c>
      <c r="N199" s="8">
        <f ca="1">_xll.Orion.ExcelAPI.Miscellaneous.Zero2DF(_xll.Orion.ExcelAPI.Miscellaneous.LinearInterp(Peturbed_QZ,$K199,1,N$1),ZeroCompFreq,'PDH Calc'!$K199/365)</f>
        <v>1</v>
      </c>
      <c r="O199" s="8">
        <f ca="1">_xll.Orion.ExcelAPI.Miscellaneous.Zero2DF(_xll.Orion.ExcelAPI.Miscellaneous.LinearInterp(Peturbed_QZ,$K199,1,O$1),ZeroCompFreq,'PDH Calc'!$K199/365)</f>
        <v>1</v>
      </c>
      <c r="P199" s="8">
        <f ca="1">_xll.Orion.ExcelAPI.Miscellaneous.Zero2DF(_xll.Orion.ExcelAPI.Miscellaneous.LinearInterp(Peturbed_QZ,$K199,1,P$1),ZeroCompFreq,'PDH Calc'!$K199/365)</f>
        <v>1</v>
      </c>
      <c r="Q199" s="8">
        <f ca="1">_xll.Orion.ExcelAPI.Miscellaneous.Zero2DF(_xll.Orion.ExcelAPI.Miscellaneous.LinearInterp(Peturbed_QZ,$K199,1,Q$1),ZeroCompFreq,'PDH Calc'!$K199/365)</f>
        <v>1</v>
      </c>
      <c r="R199" s="8">
        <f ca="1">_xll.Orion.ExcelAPI.Miscellaneous.Zero2DF(_xll.Orion.ExcelAPI.Miscellaneous.LinearInterp(Peturbed_QZ,$K199,1,R$1),ZeroCompFreq,'PDH Calc'!$K199/365)</f>
        <v>1</v>
      </c>
      <c r="S199" s="8">
        <f ca="1">_xll.Orion.ExcelAPI.Miscellaneous.Zero2DF(_xll.Orion.ExcelAPI.Miscellaneous.LinearInterp(Peturbed_QZ,$K199,1,S$1),ZeroCompFreq,'PDH Calc'!$K199/365)</f>
        <v>1</v>
      </c>
      <c r="T199" s="8">
        <f ca="1">_xll.Orion.ExcelAPI.Miscellaneous.Zero2DF(_xll.Orion.ExcelAPI.Miscellaneous.LinearInterp(Peturbed_QZ,$K199,1,T$1),ZeroCompFreq,'PDH Calc'!$K199/365)</f>
        <v>1</v>
      </c>
      <c r="U199" s="8">
        <f ca="1">_xll.Orion.ExcelAPI.Miscellaneous.Zero2DF(_xll.Orion.ExcelAPI.Miscellaneous.LinearInterp(Peturbed_QZ,$K199,1,U$1),ZeroCompFreq,'PDH Calc'!$K199/365)</f>
        <v>1</v>
      </c>
      <c r="V199" s="8">
        <f ca="1">_xll.Orion.ExcelAPI.Miscellaneous.Zero2DF(_xll.Orion.ExcelAPI.Miscellaneous.LinearInterp(Peturbed_QZ,$K199,1,V$1),ZeroCompFreq,'PDH Calc'!$K199/365)</f>
        <v>1</v>
      </c>
      <c r="W199" s="8">
        <f ca="1">_xll.Orion.ExcelAPI.Miscellaneous.Zero2DF(_xll.Orion.ExcelAPI.Miscellaneous.LinearInterp(Peturbed_QZ,$K199,1,W$1),ZeroCompFreq,'PDH Calc'!$K199/365)</f>
        <v>1</v>
      </c>
      <c r="X199" s="8">
        <f ca="1">_xll.Orion.ExcelAPI.Miscellaneous.Zero2DF(_xll.Orion.ExcelAPI.Miscellaneous.LinearInterp(Peturbed_QZ,$K199,1,X$1),ZeroCompFreq,'PDH Calc'!$K199/365)</f>
        <v>1</v>
      </c>
      <c r="Y199" s="8">
        <f ca="1">_xll.Orion.ExcelAPI.Miscellaneous.Zero2DF(_xll.Orion.ExcelAPI.Miscellaneous.LinearInterp(Peturbed_QZ,$K199,1,Y$1),ZeroCompFreq,'PDH Calc'!$K199/365)</f>
        <v>1</v>
      </c>
      <c r="Z199" s="8">
        <f ca="1">_xll.Orion.ExcelAPI.Miscellaneous.Zero2DF(_xll.Orion.ExcelAPI.Miscellaneous.LinearInterp(Peturbed_QZ,$K199,1,Z$1),ZeroCompFreq,'PDH Calc'!$K199/365)</f>
        <v>1</v>
      </c>
      <c r="AA199" s="8">
        <f ca="1">_xll.Orion.ExcelAPI.Miscellaneous.Zero2DF(_xll.Orion.ExcelAPI.Miscellaneous.LinearInterp(Peturbed_QZ,$K199,1,AA$1),ZeroCompFreq,'PDH Calc'!$K199/365)</f>
        <v>1</v>
      </c>
      <c r="AB199" s="8">
        <f ca="1">_xll.Orion.ExcelAPI.Miscellaneous.Zero2DF(_xll.Orion.ExcelAPI.Miscellaneous.LinearInterp(Peturbed_QZ,$K199,1,AB$1),ZeroCompFreq,'PDH Calc'!$K199/365)</f>
        <v>1</v>
      </c>
      <c r="AC199" s="8">
        <f ca="1">_xll.Orion.ExcelAPI.Miscellaneous.Zero2DF(_xll.Orion.ExcelAPI.Miscellaneous.LinearInterp(Peturbed_QZ,$K199,1,AC$1),ZeroCompFreq,'PDH Calc'!$K199/365)</f>
        <v>1</v>
      </c>
      <c r="AD199" s="8">
        <f ca="1">_xll.Orion.ExcelAPI.Miscellaneous.Zero2DF(_xll.Orion.ExcelAPI.Miscellaneous.LinearInterp(Peturbed_QZ,$K199,1,AD$1),ZeroCompFreq,'PDH Calc'!$K199/365)</f>
        <v>1</v>
      </c>
      <c r="AE199" s="8">
        <f ca="1">_xll.Orion.ExcelAPI.Miscellaneous.Zero2DF(_xll.Orion.ExcelAPI.Miscellaneous.LinearInterp(Peturbed_QZ,$K199,1,AE$1),ZeroCompFreq,'PDH Calc'!$K199/365)</f>
        <v>1</v>
      </c>
      <c r="AF199" s="8">
        <f ca="1">_xll.Orion.ExcelAPI.Miscellaneous.Zero2DF(_xll.Orion.ExcelAPI.Miscellaneous.LinearInterp(Peturbed_QZ,$K199,1,AF$1),ZeroCompFreq,'PDH Calc'!$K199/365)</f>
        <v>1</v>
      </c>
      <c r="AG199" s="8">
        <f ca="1">_xll.Orion.ExcelAPI.Miscellaneous.Zero2DF(_xll.Orion.ExcelAPI.Miscellaneous.LinearInterp(Peturbed_QZ,$K199,1,AG$1),ZeroCompFreq,'PDH Calc'!$K199/365)</f>
        <v>1</v>
      </c>
      <c r="AH199" s="8">
        <f ca="1">_xll.Orion.ExcelAPI.Miscellaneous.Zero2DF(_xll.Orion.ExcelAPI.Miscellaneous.LinearInterp(Peturbed_QZ,$K199,1,AH$1),ZeroCompFreq,'PDH Calc'!$K199/365)</f>
        <v>1</v>
      </c>
      <c r="AI199" s="8">
        <f ca="1">_xll.Orion.ExcelAPI.Miscellaneous.Zero2DF(_xll.Orion.ExcelAPI.Miscellaneous.LinearInterp(Peturbed_QZ,$K199,1,AI$1),ZeroCompFreq,'PDH Calc'!$K199/365)</f>
        <v>1</v>
      </c>
      <c r="AJ199" s="8">
        <f ca="1">_xll.Orion.ExcelAPI.Miscellaneous.Zero2DF(_xll.Orion.ExcelAPI.Miscellaneous.LinearInterp(Peturbed_QZ,$K199,1,AJ$1),ZeroCompFreq,'PDH Calc'!$K199/365)</f>
        <v>1</v>
      </c>
      <c r="AK199" s="8">
        <f ca="1">_xll.Orion.ExcelAPI.Miscellaneous.Zero2DF(_xll.Orion.ExcelAPI.Miscellaneous.LinearInterp(Peturbed_QZ,$K199,1,AK$1),ZeroCompFreq,'PDH Calc'!$K199/365)</f>
        <v>1</v>
      </c>
    </row>
    <row r="200" spans="1:37">
      <c r="A200" s="4"/>
      <c r="B200" s="6"/>
      <c r="F200" s="11"/>
      <c r="G200" s="6"/>
      <c r="H200" s="20"/>
      <c r="I200" s="21"/>
      <c r="J200" s="26"/>
      <c r="K200" s="6">
        <f t="shared" ca="1" si="9"/>
        <v>0</v>
      </c>
      <c r="L200" s="201">
        <f ca="1">_xll.Orion.ExcelAPI.Miscellaneous.Zero2DF(_xll.Orion.ExcelAPI.Miscellaneous.LinearInterp(Peturbed_QZ,$K200,1,L$1),ZeroCompFreq,'PDH Calc'!$K200/365)</f>
        <v>1</v>
      </c>
      <c r="M200" s="8">
        <f ca="1">_xll.Orion.ExcelAPI.Miscellaneous.Zero2DF(_xll.Orion.ExcelAPI.Miscellaneous.LinearInterp(Peturbed_QZ,$K200,1,M$1),ZeroCompFreq,'PDH Calc'!$K200/365)</f>
        <v>1</v>
      </c>
      <c r="N200" s="8">
        <f ca="1">_xll.Orion.ExcelAPI.Miscellaneous.Zero2DF(_xll.Orion.ExcelAPI.Miscellaneous.LinearInterp(Peturbed_QZ,$K200,1,N$1),ZeroCompFreq,'PDH Calc'!$K200/365)</f>
        <v>1</v>
      </c>
      <c r="O200" s="8">
        <f ca="1">_xll.Orion.ExcelAPI.Miscellaneous.Zero2DF(_xll.Orion.ExcelAPI.Miscellaneous.LinearInterp(Peturbed_QZ,$K200,1,O$1),ZeroCompFreq,'PDH Calc'!$K200/365)</f>
        <v>1</v>
      </c>
      <c r="P200" s="8">
        <f ca="1">_xll.Orion.ExcelAPI.Miscellaneous.Zero2DF(_xll.Orion.ExcelAPI.Miscellaneous.LinearInterp(Peturbed_QZ,$K200,1,P$1),ZeroCompFreq,'PDH Calc'!$K200/365)</f>
        <v>1</v>
      </c>
      <c r="Q200" s="8">
        <f ca="1">_xll.Orion.ExcelAPI.Miscellaneous.Zero2DF(_xll.Orion.ExcelAPI.Miscellaneous.LinearInterp(Peturbed_QZ,$K200,1,Q$1),ZeroCompFreq,'PDH Calc'!$K200/365)</f>
        <v>1</v>
      </c>
      <c r="R200" s="8">
        <f ca="1">_xll.Orion.ExcelAPI.Miscellaneous.Zero2DF(_xll.Orion.ExcelAPI.Miscellaneous.LinearInterp(Peturbed_QZ,$K200,1,R$1),ZeroCompFreq,'PDH Calc'!$K200/365)</f>
        <v>1</v>
      </c>
      <c r="S200" s="8">
        <f ca="1">_xll.Orion.ExcelAPI.Miscellaneous.Zero2DF(_xll.Orion.ExcelAPI.Miscellaneous.LinearInterp(Peturbed_QZ,$K200,1,S$1),ZeroCompFreq,'PDH Calc'!$K200/365)</f>
        <v>1</v>
      </c>
      <c r="T200" s="8">
        <f ca="1">_xll.Orion.ExcelAPI.Miscellaneous.Zero2DF(_xll.Orion.ExcelAPI.Miscellaneous.LinearInterp(Peturbed_QZ,$K200,1,T$1),ZeroCompFreq,'PDH Calc'!$K200/365)</f>
        <v>1</v>
      </c>
      <c r="U200" s="8">
        <f ca="1">_xll.Orion.ExcelAPI.Miscellaneous.Zero2DF(_xll.Orion.ExcelAPI.Miscellaneous.LinearInterp(Peturbed_QZ,$K200,1,U$1),ZeroCompFreq,'PDH Calc'!$K200/365)</f>
        <v>1</v>
      </c>
      <c r="V200" s="8">
        <f ca="1">_xll.Orion.ExcelAPI.Miscellaneous.Zero2DF(_xll.Orion.ExcelAPI.Miscellaneous.LinearInterp(Peturbed_QZ,$K200,1,V$1),ZeroCompFreq,'PDH Calc'!$K200/365)</f>
        <v>1</v>
      </c>
      <c r="W200" s="8">
        <f ca="1">_xll.Orion.ExcelAPI.Miscellaneous.Zero2DF(_xll.Orion.ExcelAPI.Miscellaneous.LinearInterp(Peturbed_QZ,$K200,1,W$1),ZeroCompFreq,'PDH Calc'!$K200/365)</f>
        <v>1</v>
      </c>
      <c r="X200" s="8">
        <f ca="1">_xll.Orion.ExcelAPI.Miscellaneous.Zero2DF(_xll.Orion.ExcelAPI.Miscellaneous.LinearInterp(Peturbed_QZ,$K200,1,X$1),ZeroCompFreq,'PDH Calc'!$K200/365)</f>
        <v>1</v>
      </c>
      <c r="Y200" s="8">
        <f ca="1">_xll.Orion.ExcelAPI.Miscellaneous.Zero2DF(_xll.Orion.ExcelAPI.Miscellaneous.LinearInterp(Peturbed_QZ,$K200,1,Y$1),ZeroCompFreq,'PDH Calc'!$K200/365)</f>
        <v>1</v>
      </c>
      <c r="Z200" s="8">
        <f ca="1">_xll.Orion.ExcelAPI.Miscellaneous.Zero2DF(_xll.Orion.ExcelAPI.Miscellaneous.LinearInterp(Peturbed_QZ,$K200,1,Z$1),ZeroCompFreq,'PDH Calc'!$K200/365)</f>
        <v>1</v>
      </c>
      <c r="AA200" s="8">
        <f ca="1">_xll.Orion.ExcelAPI.Miscellaneous.Zero2DF(_xll.Orion.ExcelAPI.Miscellaneous.LinearInterp(Peturbed_QZ,$K200,1,AA$1),ZeroCompFreq,'PDH Calc'!$K200/365)</f>
        <v>1</v>
      </c>
      <c r="AB200" s="8">
        <f ca="1">_xll.Orion.ExcelAPI.Miscellaneous.Zero2DF(_xll.Orion.ExcelAPI.Miscellaneous.LinearInterp(Peturbed_QZ,$K200,1,AB$1),ZeroCompFreq,'PDH Calc'!$K200/365)</f>
        <v>1</v>
      </c>
      <c r="AC200" s="8">
        <f ca="1">_xll.Orion.ExcelAPI.Miscellaneous.Zero2DF(_xll.Orion.ExcelAPI.Miscellaneous.LinearInterp(Peturbed_QZ,$K200,1,AC$1),ZeroCompFreq,'PDH Calc'!$K200/365)</f>
        <v>1</v>
      </c>
      <c r="AD200" s="8">
        <f ca="1">_xll.Orion.ExcelAPI.Miscellaneous.Zero2DF(_xll.Orion.ExcelAPI.Miscellaneous.LinearInterp(Peturbed_QZ,$K200,1,AD$1),ZeroCompFreq,'PDH Calc'!$K200/365)</f>
        <v>1</v>
      </c>
      <c r="AE200" s="8">
        <f ca="1">_xll.Orion.ExcelAPI.Miscellaneous.Zero2DF(_xll.Orion.ExcelAPI.Miscellaneous.LinearInterp(Peturbed_QZ,$K200,1,AE$1),ZeroCompFreq,'PDH Calc'!$K200/365)</f>
        <v>1</v>
      </c>
      <c r="AF200" s="8">
        <f ca="1">_xll.Orion.ExcelAPI.Miscellaneous.Zero2DF(_xll.Orion.ExcelAPI.Miscellaneous.LinearInterp(Peturbed_QZ,$K200,1,AF$1),ZeroCompFreq,'PDH Calc'!$K200/365)</f>
        <v>1</v>
      </c>
      <c r="AG200" s="8">
        <f ca="1">_xll.Orion.ExcelAPI.Miscellaneous.Zero2DF(_xll.Orion.ExcelAPI.Miscellaneous.LinearInterp(Peturbed_QZ,$K200,1,AG$1),ZeroCompFreq,'PDH Calc'!$K200/365)</f>
        <v>1</v>
      </c>
      <c r="AH200" s="8">
        <f ca="1">_xll.Orion.ExcelAPI.Miscellaneous.Zero2DF(_xll.Orion.ExcelAPI.Miscellaneous.LinearInterp(Peturbed_QZ,$K200,1,AH$1),ZeroCompFreq,'PDH Calc'!$K200/365)</f>
        <v>1</v>
      </c>
      <c r="AI200" s="8">
        <f ca="1">_xll.Orion.ExcelAPI.Miscellaneous.Zero2DF(_xll.Orion.ExcelAPI.Miscellaneous.LinearInterp(Peturbed_QZ,$K200,1,AI$1),ZeroCompFreq,'PDH Calc'!$K200/365)</f>
        <v>1</v>
      </c>
      <c r="AJ200" s="8">
        <f ca="1">_xll.Orion.ExcelAPI.Miscellaneous.Zero2DF(_xll.Orion.ExcelAPI.Miscellaneous.LinearInterp(Peturbed_QZ,$K200,1,AJ$1),ZeroCompFreq,'PDH Calc'!$K200/365)</f>
        <v>1</v>
      </c>
      <c r="AK200" s="8">
        <f ca="1">_xll.Orion.ExcelAPI.Miscellaneous.Zero2DF(_xll.Orion.ExcelAPI.Miscellaneous.LinearInterp(Peturbed_QZ,$K200,1,AK$1),ZeroCompFreq,'PDH Calc'!$K200/365)</f>
        <v>1</v>
      </c>
    </row>
    <row r="201" spans="1:37">
      <c r="A201" s="4"/>
      <c r="B201" s="6"/>
      <c r="F201" s="11"/>
      <c r="G201" s="6"/>
      <c r="H201" s="20"/>
      <c r="I201" s="21"/>
      <c r="J201" s="26"/>
      <c r="K201" s="6">
        <f t="shared" ca="1" si="9"/>
        <v>0</v>
      </c>
      <c r="L201" s="201">
        <f ca="1">_xll.Orion.ExcelAPI.Miscellaneous.Zero2DF(_xll.Orion.ExcelAPI.Miscellaneous.LinearInterp(Peturbed_QZ,$K201,1,L$1),ZeroCompFreq,'PDH Calc'!$K201/365)</f>
        <v>1</v>
      </c>
      <c r="M201" s="8">
        <f ca="1">_xll.Orion.ExcelAPI.Miscellaneous.Zero2DF(_xll.Orion.ExcelAPI.Miscellaneous.LinearInterp(Peturbed_QZ,$K201,1,M$1),ZeroCompFreq,'PDH Calc'!$K201/365)</f>
        <v>1</v>
      </c>
      <c r="N201" s="8">
        <f ca="1">_xll.Orion.ExcelAPI.Miscellaneous.Zero2DF(_xll.Orion.ExcelAPI.Miscellaneous.LinearInterp(Peturbed_QZ,$K201,1,N$1),ZeroCompFreq,'PDH Calc'!$K201/365)</f>
        <v>1</v>
      </c>
      <c r="O201" s="8">
        <f ca="1">_xll.Orion.ExcelAPI.Miscellaneous.Zero2DF(_xll.Orion.ExcelAPI.Miscellaneous.LinearInterp(Peturbed_QZ,$K201,1,O$1),ZeroCompFreq,'PDH Calc'!$K201/365)</f>
        <v>1</v>
      </c>
      <c r="P201" s="8">
        <f ca="1">_xll.Orion.ExcelAPI.Miscellaneous.Zero2DF(_xll.Orion.ExcelAPI.Miscellaneous.LinearInterp(Peturbed_QZ,$K201,1,P$1),ZeroCompFreq,'PDH Calc'!$K201/365)</f>
        <v>1</v>
      </c>
      <c r="Q201" s="8">
        <f ca="1">_xll.Orion.ExcelAPI.Miscellaneous.Zero2DF(_xll.Orion.ExcelAPI.Miscellaneous.LinearInterp(Peturbed_QZ,$K201,1,Q$1),ZeroCompFreq,'PDH Calc'!$K201/365)</f>
        <v>1</v>
      </c>
      <c r="R201" s="8">
        <f ca="1">_xll.Orion.ExcelAPI.Miscellaneous.Zero2DF(_xll.Orion.ExcelAPI.Miscellaneous.LinearInterp(Peturbed_QZ,$K201,1,R$1),ZeroCompFreq,'PDH Calc'!$K201/365)</f>
        <v>1</v>
      </c>
      <c r="S201" s="8">
        <f ca="1">_xll.Orion.ExcelAPI.Miscellaneous.Zero2DF(_xll.Orion.ExcelAPI.Miscellaneous.LinearInterp(Peturbed_QZ,$K201,1,S$1),ZeroCompFreq,'PDH Calc'!$K201/365)</f>
        <v>1</v>
      </c>
      <c r="T201" s="8">
        <f ca="1">_xll.Orion.ExcelAPI.Miscellaneous.Zero2DF(_xll.Orion.ExcelAPI.Miscellaneous.LinearInterp(Peturbed_QZ,$K201,1,T$1),ZeroCompFreq,'PDH Calc'!$K201/365)</f>
        <v>1</v>
      </c>
      <c r="U201" s="8">
        <f ca="1">_xll.Orion.ExcelAPI.Miscellaneous.Zero2DF(_xll.Orion.ExcelAPI.Miscellaneous.LinearInterp(Peturbed_QZ,$K201,1,U$1),ZeroCompFreq,'PDH Calc'!$K201/365)</f>
        <v>1</v>
      </c>
      <c r="V201" s="8">
        <f ca="1">_xll.Orion.ExcelAPI.Miscellaneous.Zero2DF(_xll.Orion.ExcelAPI.Miscellaneous.LinearInterp(Peturbed_QZ,$K201,1,V$1),ZeroCompFreq,'PDH Calc'!$K201/365)</f>
        <v>1</v>
      </c>
      <c r="W201" s="8">
        <f ca="1">_xll.Orion.ExcelAPI.Miscellaneous.Zero2DF(_xll.Orion.ExcelAPI.Miscellaneous.LinearInterp(Peturbed_QZ,$K201,1,W$1),ZeroCompFreq,'PDH Calc'!$K201/365)</f>
        <v>1</v>
      </c>
      <c r="X201" s="8">
        <f ca="1">_xll.Orion.ExcelAPI.Miscellaneous.Zero2DF(_xll.Orion.ExcelAPI.Miscellaneous.LinearInterp(Peturbed_QZ,$K201,1,X$1),ZeroCompFreq,'PDH Calc'!$K201/365)</f>
        <v>1</v>
      </c>
      <c r="Y201" s="8">
        <f ca="1">_xll.Orion.ExcelAPI.Miscellaneous.Zero2DF(_xll.Orion.ExcelAPI.Miscellaneous.LinearInterp(Peturbed_QZ,$K201,1,Y$1),ZeroCompFreq,'PDH Calc'!$K201/365)</f>
        <v>1</v>
      </c>
      <c r="Z201" s="8">
        <f ca="1">_xll.Orion.ExcelAPI.Miscellaneous.Zero2DF(_xll.Orion.ExcelAPI.Miscellaneous.LinearInterp(Peturbed_QZ,$K201,1,Z$1),ZeroCompFreq,'PDH Calc'!$K201/365)</f>
        <v>1</v>
      </c>
      <c r="AA201" s="8">
        <f ca="1">_xll.Orion.ExcelAPI.Miscellaneous.Zero2DF(_xll.Orion.ExcelAPI.Miscellaneous.LinearInterp(Peturbed_QZ,$K201,1,AA$1),ZeroCompFreq,'PDH Calc'!$K201/365)</f>
        <v>1</v>
      </c>
      <c r="AB201" s="8">
        <f ca="1">_xll.Orion.ExcelAPI.Miscellaneous.Zero2DF(_xll.Orion.ExcelAPI.Miscellaneous.LinearInterp(Peturbed_QZ,$K201,1,AB$1),ZeroCompFreq,'PDH Calc'!$K201/365)</f>
        <v>1</v>
      </c>
      <c r="AC201" s="8">
        <f ca="1">_xll.Orion.ExcelAPI.Miscellaneous.Zero2DF(_xll.Orion.ExcelAPI.Miscellaneous.LinearInterp(Peturbed_QZ,$K201,1,AC$1),ZeroCompFreq,'PDH Calc'!$K201/365)</f>
        <v>1</v>
      </c>
      <c r="AD201" s="8">
        <f ca="1">_xll.Orion.ExcelAPI.Miscellaneous.Zero2DF(_xll.Orion.ExcelAPI.Miscellaneous.LinearInterp(Peturbed_QZ,$K201,1,AD$1),ZeroCompFreq,'PDH Calc'!$K201/365)</f>
        <v>1</v>
      </c>
      <c r="AE201" s="8">
        <f ca="1">_xll.Orion.ExcelAPI.Miscellaneous.Zero2DF(_xll.Orion.ExcelAPI.Miscellaneous.LinearInterp(Peturbed_QZ,$K201,1,AE$1),ZeroCompFreq,'PDH Calc'!$K201/365)</f>
        <v>1</v>
      </c>
      <c r="AF201" s="8">
        <f ca="1">_xll.Orion.ExcelAPI.Miscellaneous.Zero2DF(_xll.Orion.ExcelAPI.Miscellaneous.LinearInterp(Peturbed_QZ,$K201,1,AF$1),ZeroCompFreq,'PDH Calc'!$K201/365)</f>
        <v>1</v>
      </c>
      <c r="AG201" s="8">
        <f ca="1">_xll.Orion.ExcelAPI.Miscellaneous.Zero2DF(_xll.Orion.ExcelAPI.Miscellaneous.LinearInterp(Peturbed_QZ,$K201,1,AG$1),ZeroCompFreq,'PDH Calc'!$K201/365)</f>
        <v>1</v>
      </c>
      <c r="AH201" s="8">
        <f ca="1">_xll.Orion.ExcelAPI.Miscellaneous.Zero2DF(_xll.Orion.ExcelAPI.Miscellaneous.LinearInterp(Peturbed_QZ,$K201,1,AH$1),ZeroCompFreq,'PDH Calc'!$K201/365)</f>
        <v>1</v>
      </c>
      <c r="AI201" s="8">
        <f ca="1">_xll.Orion.ExcelAPI.Miscellaneous.Zero2DF(_xll.Orion.ExcelAPI.Miscellaneous.LinearInterp(Peturbed_QZ,$K201,1,AI$1),ZeroCompFreq,'PDH Calc'!$K201/365)</f>
        <v>1</v>
      </c>
      <c r="AJ201" s="8">
        <f ca="1">_xll.Orion.ExcelAPI.Miscellaneous.Zero2DF(_xll.Orion.ExcelAPI.Miscellaneous.LinearInterp(Peturbed_QZ,$K201,1,AJ$1),ZeroCompFreq,'PDH Calc'!$K201/365)</f>
        <v>1</v>
      </c>
      <c r="AK201" s="8">
        <f ca="1">_xll.Orion.ExcelAPI.Miscellaneous.Zero2DF(_xll.Orion.ExcelAPI.Miscellaneous.LinearInterp(Peturbed_QZ,$K201,1,AK$1),ZeroCompFreq,'PDH Calc'!$K201/365)</f>
        <v>1</v>
      </c>
    </row>
    <row r="202" spans="1:37">
      <c r="A202" s="4"/>
      <c r="B202" s="6"/>
      <c r="F202" s="11"/>
      <c r="G202" s="6"/>
      <c r="H202" s="20"/>
      <c r="I202" s="21"/>
      <c r="J202" s="26"/>
      <c r="K202" s="6">
        <f t="shared" ca="1" si="9"/>
        <v>0</v>
      </c>
      <c r="L202" s="201">
        <f ca="1">_xll.Orion.ExcelAPI.Miscellaneous.Zero2DF(_xll.Orion.ExcelAPI.Miscellaneous.LinearInterp(Peturbed_QZ,$K202,1,L$1),ZeroCompFreq,'PDH Calc'!$K202/365)</f>
        <v>1</v>
      </c>
      <c r="M202" s="8">
        <f ca="1">_xll.Orion.ExcelAPI.Miscellaneous.Zero2DF(_xll.Orion.ExcelAPI.Miscellaneous.LinearInterp(Peturbed_QZ,$K202,1,M$1),ZeroCompFreq,'PDH Calc'!$K202/365)</f>
        <v>1</v>
      </c>
      <c r="N202" s="8">
        <f ca="1">_xll.Orion.ExcelAPI.Miscellaneous.Zero2DF(_xll.Orion.ExcelAPI.Miscellaneous.LinearInterp(Peturbed_QZ,$K202,1,N$1),ZeroCompFreq,'PDH Calc'!$K202/365)</f>
        <v>1</v>
      </c>
      <c r="O202" s="8">
        <f ca="1">_xll.Orion.ExcelAPI.Miscellaneous.Zero2DF(_xll.Orion.ExcelAPI.Miscellaneous.LinearInterp(Peturbed_QZ,$K202,1,O$1),ZeroCompFreq,'PDH Calc'!$K202/365)</f>
        <v>1</v>
      </c>
      <c r="P202" s="8">
        <f ca="1">_xll.Orion.ExcelAPI.Miscellaneous.Zero2DF(_xll.Orion.ExcelAPI.Miscellaneous.LinearInterp(Peturbed_QZ,$K202,1,P$1),ZeroCompFreq,'PDH Calc'!$K202/365)</f>
        <v>1</v>
      </c>
      <c r="Q202" s="8">
        <f ca="1">_xll.Orion.ExcelAPI.Miscellaneous.Zero2DF(_xll.Orion.ExcelAPI.Miscellaneous.LinearInterp(Peturbed_QZ,$K202,1,Q$1),ZeroCompFreq,'PDH Calc'!$K202/365)</f>
        <v>1</v>
      </c>
      <c r="R202" s="8">
        <f ca="1">_xll.Orion.ExcelAPI.Miscellaneous.Zero2DF(_xll.Orion.ExcelAPI.Miscellaneous.LinearInterp(Peturbed_QZ,$K202,1,R$1),ZeroCompFreq,'PDH Calc'!$K202/365)</f>
        <v>1</v>
      </c>
      <c r="S202" s="8">
        <f ca="1">_xll.Orion.ExcelAPI.Miscellaneous.Zero2DF(_xll.Orion.ExcelAPI.Miscellaneous.LinearInterp(Peturbed_QZ,$K202,1,S$1),ZeroCompFreq,'PDH Calc'!$K202/365)</f>
        <v>1</v>
      </c>
      <c r="T202" s="8">
        <f ca="1">_xll.Orion.ExcelAPI.Miscellaneous.Zero2DF(_xll.Orion.ExcelAPI.Miscellaneous.LinearInterp(Peturbed_QZ,$K202,1,T$1),ZeroCompFreq,'PDH Calc'!$K202/365)</f>
        <v>1</v>
      </c>
      <c r="U202" s="8">
        <f ca="1">_xll.Orion.ExcelAPI.Miscellaneous.Zero2DF(_xll.Orion.ExcelAPI.Miscellaneous.LinearInterp(Peturbed_QZ,$K202,1,U$1),ZeroCompFreq,'PDH Calc'!$K202/365)</f>
        <v>1</v>
      </c>
      <c r="V202" s="8">
        <f ca="1">_xll.Orion.ExcelAPI.Miscellaneous.Zero2DF(_xll.Orion.ExcelAPI.Miscellaneous.LinearInterp(Peturbed_QZ,$K202,1,V$1),ZeroCompFreq,'PDH Calc'!$K202/365)</f>
        <v>1</v>
      </c>
      <c r="W202" s="8">
        <f ca="1">_xll.Orion.ExcelAPI.Miscellaneous.Zero2DF(_xll.Orion.ExcelAPI.Miscellaneous.LinearInterp(Peturbed_QZ,$K202,1,W$1),ZeroCompFreq,'PDH Calc'!$K202/365)</f>
        <v>1</v>
      </c>
      <c r="X202" s="8">
        <f ca="1">_xll.Orion.ExcelAPI.Miscellaneous.Zero2DF(_xll.Orion.ExcelAPI.Miscellaneous.LinearInterp(Peturbed_QZ,$K202,1,X$1),ZeroCompFreq,'PDH Calc'!$K202/365)</f>
        <v>1</v>
      </c>
      <c r="Y202" s="8">
        <f ca="1">_xll.Orion.ExcelAPI.Miscellaneous.Zero2DF(_xll.Orion.ExcelAPI.Miscellaneous.LinearInterp(Peturbed_QZ,$K202,1,Y$1),ZeroCompFreq,'PDH Calc'!$K202/365)</f>
        <v>1</v>
      </c>
      <c r="Z202" s="8">
        <f ca="1">_xll.Orion.ExcelAPI.Miscellaneous.Zero2DF(_xll.Orion.ExcelAPI.Miscellaneous.LinearInterp(Peturbed_QZ,$K202,1,Z$1),ZeroCompFreq,'PDH Calc'!$K202/365)</f>
        <v>1</v>
      </c>
      <c r="AA202" s="8">
        <f ca="1">_xll.Orion.ExcelAPI.Miscellaneous.Zero2DF(_xll.Orion.ExcelAPI.Miscellaneous.LinearInterp(Peturbed_QZ,$K202,1,AA$1),ZeroCompFreq,'PDH Calc'!$K202/365)</f>
        <v>1</v>
      </c>
      <c r="AB202" s="8">
        <f ca="1">_xll.Orion.ExcelAPI.Miscellaneous.Zero2DF(_xll.Orion.ExcelAPI.Miscellaneous.LinearInterp(Peturbed_QZ,$K202,1,AB$1),ZeroCompFreq,'PDH Calc'!$K202/365)</f>
        <v>1</v>
      </c>
      <c r="AC202" s="8">
        <f ca="1">_xll.Orion.ExcelAPI.Miscellaneous.Zero2DF(_xll.Orion.ExcelAPI.Miscellaneous.LinearInterp(Peturbed_QZ,$K202,1,AC$1),ZeroCompFreq,'PDH Calc'!$K202/365)</f>
        <v>1</v>
      </c>
      <c r="AD202" s="8">
        <f ca="1">_xll.Orion.ExcelAPI.Miscellaneous.Zero2DF(_xll.Orion.ExcelAPI.Miscellaneous.LinearInterp(Peturbed_QZ,$K202,1,AD$1),ZeroCompFreq,'PDH Calc'!$K202/365)</f>
        <v>1</v>
      </c>
      <c r="AE202" s="8">
        <f ca="1">_xll.Orion.ExcelAPI.Miscellaneous.Zero2DF(_xll.Orion.ExcelAPI.Miscellaneous.LinearInterp(Peturbed_QZ,$K202,1,AE$1),ZeroCompFreq,'PDH Calc'!$K202/365)</f>
        <v>1</v>
      </c>
      <c r="AF202" s="8">
        <f ca="1">_xll.Orion.ExcelAPI.Miscellaneous.Zero2DF(_xll.Orion.ExcelAPI.Miscellaneous.LinearInterp(Peturbed_QZ,$K202,1,AF$1),ZeroCompFreq,'PDH Calc'!$K202/365)</f>
        <v>1</v>
      </c>
      <c r="AG202" s="8">
        <f ca="1">_xll.Orion.ExcelAPI.Miscellaneous.Zero2DF(_xll.Orion.ExcelAPI.Miscellaneous.LinearInterp(Peturbed_QZ,$K202,1,AG$1),ZeroCompFreq,'PDH Calc'!$K202/365)</f>
        <v>1</v>
      </c>
      <c r="AH202" s="8">
        <f ca="1">_xll.Orion.ExcelAPI.Miscellaneous.Zero2DF(_xll.Orion.ExcelAPI.Miscellaneous.LinearInterp(Peturbed_QZ,$K202,1,AH$1),ZeroCompFreq,'PDH Calc'!$K202/365)</f>
        <v>1</v>
      </c>
      <c r="AI202" s="8">
        <f ca="1">_xll.Orion.ExcelAPI.Miscellaneous.Zero2DF(_xll.Orion.ExcelAPI.Miscellaneous.LinearInterp(Peturbed_QZ,$K202,1,AI$1),ZeroCompFreq,'PDH Calc'!$K202/365)</f>
        <v>1</v>
      </c>
      <c r="AJ202" s="8">
        <f ca="1">_xll.Orion.ExcelAPI.Miscellaneous.Zero2DF(_xll.Orion.ExcelAPI.Miscellaneous.LinearInterp(Peturbed_QZ,$K202,1,AJ$1),ZeroCompFreq,'PDH Calc'!$K202/365)</f>
        <v>1</v>
      </c>
      <c r="AK202" s="8">
        <f ca="1">_xll.Orion.ExcelAPI.Miscellaneous.Zero2DF(_xll.Orion.ExcelAPI.Miscellaneous.LinearInterp(Peturbed_QZ,$K202,1,AK$1),ZeroCompFreq,'PDH Calc'!$K202/365)</f>
        <v>1</v>
      </c>
    </row>
    <row r="203" spans="1:37">
      <c r="A203" s="4"/>
      <c r="B203" s="6"/>
      <c r="F203" s="11"/>
      <c r="G203" s="6"/>
      <c r="H203" s="20"/>
      <c r="I203" s="21"/>
      <c r="J203" s="26"/>
      <c r="K203" s="6">
        <f t="shared" ca="1" si="9"/>
        <v>0</v>
      </c>
      <c r="L203" s="201">
        <f ca="1">_xll.Orion.ExcelAPI.Miscellaneous.Zero2DF(_xll.Orion.ExcelAPI.Miscellaneous.LinearInterp(Peturbed_QZ,$K203,1,L$1),ZeroCompFreq,'PDH Calc'!$K203/365)</f>
        <v>1</v>
      </c>
      <c r="M203" s="8">
        <f ca="1">_xll.Orion.ExcelAPI.Miscellaneous.Zero2DF(_xll.Orion.ExcelAPI.Miscellaneous.LinearInterp(Peturbed_QZ,$K203,1,M$1),ZeroCompFreq,'PDH Calc'!$K203/365)</f>
        <v>1</v>
      </c>
      <c r="N203" s="8">
        <f ca="1">_xll.Orion.ExcelAPI.Miscellaneous.Zero2DF(_xll.Orion.ExcelAPI.Miscellaneous.LinearInterp(Peturbed_QZ,$K203,1,N$1),ZeroCompFreq,'PDH Calc'!$K203/365)</f>
        <v>1</v>
      </c>
      <c r="O203" s="8">
        <f ca="1">_xll.Orion.ExcelAPI.Miscellaneous.Zero2DF(_xll.Orion.ExcelAPI.Miscellaneous.LinearInterp(Peturbed_QZ,$K203,1,O$1),ZeroCompFreq,'PDH Calc'!$K203/365)</f>
        <v>1</v>
      </c>
      <c r="P203" s="8">
        <f ca="1">_xll.Orion.ExcelAPI.Miscellaneous.Zero2DF(_xll.Orion.ExcelAPI.Miscellaneous.LinearInterp(Peturbed_QZ,$K203,1,P$1),ZeroCompFreq,'PDH Calc'!$K203/365)</f>
        <v>1</v>
      </c>
      <c r="Q203" s="8">
        <f ca="1">_xll.Orion.ExcelAPI.Miscellaneous.Zero2DF(_xll.Orion.ExcelAPI.Miscellaneous.LinearInterp(Peturbed_QZ,$K203,1,Q$1),ZeroCompFreq,'PDH Calc'!$K203/365)</f>
        <v>1</v>
      </c>
      <c r="R203" s="8">
        <f ca="1">_xll.Orion.ExcelAPI.Miscellaneous.Zero2DF(_xll.Orion.ExcelAPI.Miscellaneous.LinearInterp(Peturbed_QZ,$K203,1,R$1),ZeroCompFreq,'PDH Calc'!$K203/365)</f>
        <v>1</v>
      </c>
      <c r="S203" s="8">
        <f ca="1">_xll.Orion.ExcelAPI.Miscellaneous.Zero2DF(_xll.Orion.ExcelAPI.Miscellaneous.LinearInterp(Peturbed_QZ,$K203,1,S$1),ZeroCompFreq,'PDH Calc'!$K203/365)</f>
        <v>1</v>
      </c>
      <c r="T203" s="8">
        <f ca="1">_xll.Orion.ExcelAPI.Miscellaneous.Zero2DF(_xll.Orion.ExcelAPI.Miscellaneous.LinearInterp(Peturbed_QZ,$K203,1,T$1),ZeroCompFreq,'PDH Calc'!$K203/365)</f>
        <v>1</v>
      </c>
      <c r="U203" s="8">
        <f ca="1">_xll.Orion.ExcelAPI.Miscellaneous.Zero2DF(_xll.Orion.ExcelAPI.Miscellaneous.LinearInterp(Peturbed_QZ,$K203,1,U$1),ZeroCompFreq,'PDH Calc'!$K203/365)</f>
        <v>1</v>
      </c>
      <c r="V203" s="8">
        <f ca="1">_xll.Orion.ExcelAPI.Miscellaneous.Zero2DF(_xll.Orion.ExcelAPI.Miscellaneous.LinearInterp(Peturbed_QZ,$K203,1,V$1),ZeroCompFreq,'PDH Calc'!$K203/365)</f>
        <v>1</v>
      </c>
      <c r="W203" s="8">
        <f ca="1">_xll.Orion.ExcelAPI.Miscellaneous.Zero2DF(_xll.Orion.ExcelAPI.Miscellaneous.LinearInterp(Peturbed_QZ,$K203,1,W$1),ZeroCompFreq,'PDH Calc'!$K203/365)</f>
        <v>1</v>
      </c>
      <c r="X203" s="8">
        <f ca="1">_xll.Orion.ExcelAPI.Miscellaneous.Zero2DF(_xll.Orion.ExcelAPI.Miscellaneous.LinearInterp(Peturbed_QZ,$K203,1,X$1),ZeroCompFreq,'PDH Calc'!$K203/365)</f>
        <v>1</v>
      </c>
      <c r="Y203" s="8">
        <f ca="1">_xll.Orion.ExcelAPI.Miscellaneous.Zero2DF(_xll.Orion.ExcelAPI.Miscellaneous.LinearInterp(Peturbed_QZ,$K203,1,Y$1),ZeroCompFreq,'PDH Calc'!$K203/365)</f>
        <v>1</v>
      </c>
      <c r="Z203" s="8">
        <f ca="1">_xll.Orion.ExcelAPI.Miscellaneous.Zero2DF(_xll.Orion.ExcelAPI.Miscellaneous.LinearInterp(Peturbed_QZ,$K203,1,Z$1),ZeroCompFreq,'PDH Calc'!$K203/365)</f>
        <v>1</v>
      </c>
      <c r="AA203" s="8">
        <f ca="1">_xll.Orion.ExcelAPI.Miscellaneous.Zero2DF(_xll.Orion.ExcelAPI.Miscellaneous.LinearInterp(Peturbed_QZ,$K203,1,AA$1),ZeroCompFreq,'PDH Calc'!$K203/365)</f>
        <v>1</v>
      </c>
      <c r="AB203" s="8">
        <f ca="1">_xll.Orion.ExcelAPI.Miscellaneous.Zero2DF(_xll.Orion.ExcelAPI.Miscellaneous.LinearInterp(Peturbed_QZ,$K203,1,AB$1),ZeroCompFreq,'PDH Calc'!$K203/365)</f>
        <v>1</v>
      </c>
      <c r="AC203" s="8">
        <f ca="1">_xll.Orion.ExcelAPI.Miscellaneous.Zero2DF(_xll.Orion.ExcelAPI.Miscellaneous.LinearInterp(Peturbed_QZ,$K203,1,AC$1),ZeroCompFreq,'PDH Calc'!$K203/365)</f>
        <v>1</v>
      </c>
      <c r="AD203" s="8">
        <f ca="1">_xll.Orion.ExcelAPI.Miscellaneous.Zero2DF(_xll.Orion.ExcelAPI.Miscellaneous.LinearInterp(Peturbed_QZ,$K203,1,AD$1),ZeroCompFreq,'PDH Calc'!$K203/365)</f>
        <v>1</v>
      </c>
      <c r="AE203" s="8">
        <f ca="1">_xll.Orion.ExcelAPI.Miscellaneous.Zero2DF(_xll.Orion.ExcelAPI.Miscellaneous.LinearInterp(Peturbed_QZ,$K203,1,AE$1),ZeroCompFreq,'PDH Calc'!$K203/365)</f>
        <v>1</v>
      </c>
      <c r="AF203" s="8">
        <f ca="1">_xll.Orion.ExcelAPI.Miscellaneous.Zero2DF(_xll.Orion.ExcelAPI.Miscellaneous.LinearInterp(Peturbed_QZ,$K203,1,AF$1),ZeroCompFreq,'PDH Calc'!$K203/365)</f>
        <v>1</v>
      </c>
      <c r="AG203" s="8">
        <f ca="1">_xll.Orion.ExcelAPI.Miscellaneous.Zero2DF(_xll.Orion.ExcelAPI.Miscellaneous.LinearInterp(Peturbed_QZ,$K203,1,AG$1),ZeroCompFreq,'PDH Calc'!$K203/365)</f>
        <v>1</v>
      </c>
      <c r="AH203" s="8">
        <f ca="1">_xll.Orion.ExcelAPI.Miscellaneous.Zero2DF(_xll.Orion.ExcelAPI.Miscellaneous.LinearInterp(Peturbed_QZ,$K203,1,AH$1),ZeroCompFreq,'PDH Calc'!$K203/365)</f>
        <v>1</v>
      </c>
      <c r="AI203" s="8">
        <f ca="1">_xll.Orion.ExcelAPI.Miscellaneous.Zero2DF(_xll.Orion.ExcelAPI.Miscellaneous.LinearInterp(Peturbed_QZ,$K203,1,AI$1),ZeroCompFreq,'PDH Calc'!$K203/365)</f>
        <v>1</v>
      </c>
      <c r="AJ203" s="8">
        <f ca="1">_xll.Orion.ExcelAPI.Miscellaneous.Zero2DF(_xll.Orion.ExcelAPI.Miscellaneous.LinearInterp(Peturbed_QZ,$K203,1,AJ$1),ZeroCompFreq,'PDH Calc'!$K203/365)</f>
        <v>1</v>
      </c>
      <c r="AK203" s="8">
        <f ca="1">_xll.Orion.ExcelAPI.Miscellaneous.Zero2DF(_xll.Orion.ExcelAPI.Miscellaneous.LinearInterp(Peturbed_QZ,$K203,1,AK$1),ZeroCompFreq,'PDH Calc'!$K203/365)</f>
        <v>1</v>
      </c>
    </row>
    <row r="204" spans="1:37">
      <c r="A204" s="4"/>
      <c r="B204" s="6"/>
      <c r="F204" s="11"/>
      <c r="G204" s="6"/>
      <c r="H204" s="20"/>
      <c r="I204" s="21"/>
      <c r="J204" s="26"/>
      <c r="K204" s="6">
        <f t="shared" ca="1" si="9"/>
        <v>0</v>
      </c>
      <c r="L204" s="201">
        <f ca="1">_xll.Orion.ExcelAPI.Miscellaneous.Zero2DF(_xll.Orion.ExcelAPI.Miscellaneous.LinearInterp(Peturbed_QZ,$K204,1,L$1),ZeroCompFreq,'PDH Calc'!$K204/365)</f>
        <v>1</v>
      </c>
      <c r="M204" s="8">
        <f ca="1">_xll.Orion.ExcelAPI.Miscellaneous.Zero2DF(_xll.Orion.ExcelAPI.Miscellaneous.LinearInterp(Peturbed_QZ,$K204,1,M$1),ZeroCompFreq,'PDH Calc'!$K204/365)</f>
        <v>1</v>
      </c>
      <c r="N204" s="8">
        <f ca="1">_xll.Orion.ExcelAPI.Miscellaneous.Zero2DF(_xll.Orion.ExcelAPI.Miscellaneous.LinearInterp(Peturbed_QZ,$K204,1,N$1),ZeroCompFreq,'PDH Calc'!$K204/365)</f>
        <v>1</v>
      </c>
      <c r="O204" s="8">
        <f ca="1">_xll.Orion.ExcelAPI.Miscellaneous.Zero2DF(_xll.Orion.ExcelAPI.Miscellaneous.LinearInterp(Peturbed_QZ,$K204,1,O$1),ZeroCompFreq,'PDH Calc'!$K204/365)</f>
        <v>1</v>
      </c>
      <c r="P204" s="8">
        <f ca="1">_xll.Orion.ExcelAPI.Miscellaneous.Zero2DF(_xll.Orion.ExcelAPI.Miscellaneous.LinearInterp(Peturbed_QZ,$K204,1,P$1),ZeroCompFreq,'PDH Calc'!$K204/365)</f>
        <v>1</v>
      </c>
      <c r="Q204" s="8">
        <f ca="1">_xll.Orion.ExcelAPI.Miscellaneous.Zero2DF(_xll.Orion.ExcelAPI.Miscellaneous.LinearInterp(Peturbed_QZ,$K204,1,Q$1),ZeroCompFreq,'PDH Calc'!$K204/365)</f>
        <v>1</v>
      </c>
      <c r="R204" s="8">
        <f ca="1">_xll.Orion.ExcelAPI.Miscellaneous.Zero2DF(_xll.Orion.ExcelAPI.Miscellaneous.LinearInterp(Peturbed_QZ,$K204,1,R$1),ZeroCompFreq,'PDH Calc'!$K204/365)</f>
        <v>1</v>
      </c>
      <c r="S204" s="8">
        <f ca="1">_xll.Orion.ExcelAPI.Miscellaneous.Zero2DF(_xll.Orion.ExcelAPI.Miscellaneous.LinearInterp(Peturbed_QZ,$K204,1,S$1),ZeroCompFreq,'PDH Calc'!$K204/365)</f>
        <v>1</v>
      </c>
      <c r="T204" s="8">
        <f ca="1">_xll.Orion.ExcelAPI.Miscellaneous.Zero2DF(_xll.Orion.ExcelAPI.Miscellaneous.LinearInterp(Peturbed_QZ,$K204,1,T$1),ZeroCompFreq,'PDH Calc'!$K204/365)</f>
        <v>1</v>
      </c>
      <c r="U204" s="8">
        <f ca="1">_xll.Orion.ExcelAPI.Miscellaneous.Zero2DF(_xll.Orion.ExcelAPI.Miscellaneous.LinearInterp(Peturbed_QZ,$K204,1,U$1),ZeroCompFreq,'PDH Calc'!$K204/365)</f>
        <v>1</v>
      </c>
      <c r="V204" s="8">
        <f ca="1">_xll.Orion.ExcelAPI.Miscellaneous.Zero2DF(_xll.Orion.ExcelAPI.Miscellaneous.LinearInterp(Peturbed_QZ,$K204,1,V$1),ZeroCompFreq,'PDH Calc'!$K204/365)</f>
        <v>1</v>
      </c>
      <c r="W204" s="8">
        <f ca="1">_xll.Orion.ExcelAPI.Miscellaneous.Zero2DF(_xll.Orion.ExcelAPI.Miscellaneous.LinearInterp(Peturbed_QZ,$K204,1,W$1),ZeroCompFreq,'PDH Calc'!$K204/365)</f>
        <v>1</v>
      </c>
      <c r="X204" s="8">
        <f ca="1">_xll.Orion.ExcelAPI.Miscellaneous.Zero2DF(_xll.Orion.ExcelAPI.Miscellaneous.LinearInterp(Peturbed_QZ,$K204,1,X$1),ZeroCompFreq,'PDH Calc'!$K204/365)</f>
        <v>1</v>
      </c>
      <c r="Y204" s="8">
        <f ca="1">_xll.Orion.ExcelAPI.Miscellaneous.Zero2DF(_xll.Orion.ExcelAPI.Miscellaneous.LinearInterp(Peturbed_QZ,$K204,1,Y$1),ZeroCompFreq,'PDH Calc'!$K204/365)</f>
        <v>1</v>
      </c>
      <c r="Z204" s="8">
        <f ca="1">_xll.Orion.ExcelAPI.Miscellaneous.Zero2DF(_xll.Orion.ExcelAPI.Miscellaneous.LinearInterp(Peturbed_QZ,$K204,1,Z$1),ZeroCompFreq,'PDH Calc'!$K204/365)</f>
        <v>1</v>
      </c>
      <c r="AA204" s="8">
        <f ca="1">_xll.Orion.ExcelAPI.Miscellaneous.Zero2DF(_xll.Orion.ExcelAPI.Miscellaneous.LinearInterp(Peturbed_QZ,$K204,1,AA$1),ZeroCompFreq,'PDH Calc'!$K204/365)</f>
        <v>1</v>
      </c>
      <c r="AB204" s="8">
        <f ca="1">_xll.Orion.ExcelAPI.Miscellaneous.Zero2DF(_xll.Orion.ExcelAPI.Miscellaneous.LinearInterp(Peturbed_QZ,$K204,1,AB$1),ZeroCompFreq,'PDH Calc'!$K204/365)</f>
        <v>1</v>
      </c>
      <c r="AC204" s="8">
        <f ca="1">_xll.Orion.ExcelAPI.Miscellaneous.Zero2DF(_xll.Orion.ExcelAPI.Miscellaneous.LinearInterp(Peturbed_QZ,$K204,1,AC$1),ZeroCompFreq,'PDH Calc'!$K204/365)</f>
        <v>1</v>
      </c>
      <c r="AD204" s="8">
        <f ca="1">_xll.Orion.ExcelAPI.Miscellaneous.Zero2DF(_xll.Orion.ExcelAPI.Miscellaneous.LinearInterp(Peturbed_QZ,$K204,1,AD$1),ZeroCompFreq,'PDH Calc'!$K204/365)</f>
        <v>1</v>
      </c>
      <c r="AE204" s="8">
        <f ca="1">_xll.Orion.ExcelAPI.Miscellaneous.Zero2DF(_xll.Orion.ExcelAPI.Miscellaneous.LinearInterp(Peturbed_QZ,$K204,1,AE$1),ZeroCompFreq,'PDH Calc'!$K204/365)</f>
        <v>1</v>
      </c>
      <c r="AF204" s="8">
        <f ca="1">_xll.Orion.ExcelAPI.Miscellaneous.Zero2DF(_xll.Orion.ExcelAPI.Miscellaneous.LinearInterp(Peturbed_QZ,$K204,1,AF$1),ZeroCompFreq,'PDH Calc'!$K204/365)</f>
        <v>1</v>
      </c>
      <c r="AG204" s="8">
        <f ca="1">_xll.Orion.ExcelAPI.Miscellaneous.Zero2DF(_xll.Orion.ExcelAPI.Miscellaneous.LinearInterp(Peturbed_QZ,$K204,1,AG$1),ZeroCompFreq,'PDH Calc'!$K204/365)</f>
        <v>1</v>
      </c>
      <c r="AH204" s="8">
        <f ca="1">_xll.Orion.ExcelAPI.Miscellaneous.Zero2DF(_xll.Orion.ExcelAPI.Miscellaneous.LinearInterp(Peturbed_QZ,$K204,1,AH$1),ZeroCompFreq,'PDH Calc'!$K204/365)</f>
        <v>1</v>
      </c>
      <c r="AI204" s="8">
        <f ca="1">_xll.Orion.ExcelAPI.Miscellaneous.Zero2DF(_xll.Orion.ExcelAPI.Miscellaneous.LinearInterp(Peturbed_QZ,$K204,1,AI$1),ZeroCompFreq,'PDH Calc'!$K204/365)</f>
        <v>1</v>
      </c>
      <c r="AJ204" s="8">
        <f ca="1">_xll.Orion.ExcelAPI.Miscellaneous.Zero2DF(_xll.Orion.ExcelAPI.Miscellaneous.LinearInterp(Peturbed_QZ,$K204,1,AJ$1),ZeroCompFreq,'PDH Calc'!$K204/365)</f>
        <v>1</v>
      </c>
      <c r="AK204" s="8">
        <f ca="1">_xll.Orion.ExcelAPI.Miscellaneous.Zero2DF(_xll.Orion.ExcelAPI.Miscellaneous.LinearInterp(Peturbed_QZ,$K204,1,AK$1),ZeroCompFreq,'PDH Calc'!$K204/365)</f>
        <v>1</v>
      </c>
    </row>
    <row r="205" spans="1:37">
      <c r="A205" s="4"/>
      <c r="B205" s="6"/>
      <c r="F205" s="11"/>
      <c r="G205" s="6"/>
      <c r="H205" s="20"/>
      <c r="I205" s="21"/>
      <c r="J205" s="26"/>
      <c r="K205" s="6">
        <f t="shared" ca="1" si="9"/>
        <v>0</v>
      </c>
      <c r="L205" s="201">
        <f ca="1">_xll.Orion.ExcelAPI.Miscellaneous.Zero2DF(_xll.Orion.ExcelAPI.Miscellaneous.LinearInterp(Peturbed_QZ,$K205,1,L$1),ZeroCompFreq,'PDH Calc'!$K205/365)</f>
        <v>1</v>
      </c>
      <c r="M205" s="8">
        <f ca="1">_xll.Orion.ExcelAPI.Miscellaneous.Zero2DF(_xll.Orion.ExcelAPI.Miscellaneous.LinearInterp(Peturbed_QZ,$K205,1,M$1),ZeroCompFreq,'PDH Calc'!$K205/365)</f>
        <v>1</v>
      </c>
      <c r="N205" s="8">
        <f ca="1">_xll.Orion.ExcelAPI.Miscellaneous.Zero2DF(_xll.Orion.ExcelAPI.Miscellaneous.LinearInterp(Peturbed_QZ,$K205,1,N$1),ZeroCompFreq,'PDH Calc'!$K205/365)</f>
        <v>1</v>
      </c>
      <c r="O205" s="8">
        <f ca="1">_xll.Orion.ExcelAPI.Miscellaneous.Zero2DF(_xll.Orion.ExcelAPI.Miscellaneous.LinearInterp(Peturbed_QZ,$K205,1,O$1),ZeroCompFreq,'PDH Calc'!$K205/365)</f>
        <v>1</v>
      </c>
      <c r="P205" s="8">
        <f ca="1">_xll.Orion.ExcelAPI.Miscellaneous.Zero2DF(_xll.Orion.ExcelAPI.Miscellaneous.LinearInterp(Peturbed_QZ,$K205,1,P$1),ZeroCompFreq,'PDH Calc'!$K205/365)</f>
        <v>1</v>
      </c>
      <c r="Q205" s="8">
        <f ca="1">_xll.Orion.ExcelAPI.Miscellaneous.Zero2DF(_xll.Orion.ExcelAPI.Miscellaneous.LinearInterp(Peturbed_QZ,$K205,1,Q$1),ZeroCompFreq,'PDH Calc'!$K205/365)</f>
        <v>1</v>
      </c>
      <c r="R205" s="8">
        <f ca="1">_xll.Orion.ExcelAPI.Miscellaneous.Zero2DF(_xll.Orion.ExcelAPI.Miscellaneous.LinearInterp(Peturbed_QZ,$K205,1,R$1),ZeroCompFreq,'PDH Calc'!$K205/365)</f>
        <v>1</v>
      </c>
      <c r="S205" s="8">
        <f ca="1">_xll.Orion.ExcelAPI.Miscellaneous.Zero2DF(_xll.Orion.ExcelAPI.Miscellaneous.LinearInterp(Peturbed_QZ,$K205,1,S$1),ZeroCompFreq,'PDH Calc'!$K205/365)</f>
        <v>1</v>
      </c>
      <c r="T205" s="8">
        <f ca="1">_xll.Orion.ExcelAPI.Miscellaneous.Zero2DF(_xll.Orion.ExcelAPI.Miscellaneous.LinearInterp(Peturbed_QZ,$K205,1,T$1),ZeroCompFreq,'PDH Calc'!$K205/365)</f>
        <v>1</v>
      </c>
      <c r="U205" s="8">
        <f ca="1">_xll.Orion.ExcelAPI.Miscellaneous.Zero2DF(_xll.Orion.ExcelAPI.Miscellaneous.LinearInterp(Peturbed_QZ,$K205,1,U$1),ZeroCompFreq,'PDH Calc'!$K205/365)</f>
        <v>1</v>
      </c>
      <c r="V205" s="8">
        <f ca="1">_xll.Orion.ExcelAPI.Miscellaneous.Zero2DF(_xll.Orion.ExcelAPI.Miscellaneous.LinearInterp(Peturbed_QZ,$K205,1,V$1),ZeroCompFreq,'PDH Calc'!$K205/365)</f>
        <v>1</v>
      </c>
      <c r="W205" s="8">
        <f ca="1">_xll.Orion.ExcelAPI.Miscellaneous.Zero2DF(_xll.Orion.ExcelAPI.Miscellaneous.LinearInterp(Peturbed_QZ,$K205,1,W$1),ZeroCompFreq,'PDH Calc'!$K205/365)</f>
        <v>1</v>
      </c>
      <c r="X205" s="8">
        <f ca="1">_xll.Orion.ExcelAPI.Miscellaneous.Zero2DF(_xll.Orion.ExcelAPI.Miscellaneous.LinearInterp(Peturbed_QZ,$K205,1,X$1),ZeroCompFreq,'PDH Calc'!$K205/365)</f>
        <v>1</v>
      </c>
      <c r="Y205" s="8">
        <f ca="1">_xll.Orion.ExcelAPI.Miscellaneous.Zero2DF(_xll.Orion.ExcelAPI.Miscellaneous.LinearInterp(Peturbed_QZ,$K205,1,Y$1),ZeroCompFreq,'PDH Calc'!$K205/365)</f>
        <v>1</v>
      </c>
      <c r="Z205" s="8">
        <f ca="1">_xll.Orion.ExcelAPI.Miscellaneous.Zero2DF(_xll.Orion.ExcelAPI.Miscellaneous.LinearInterp(Peturbed_QZ,$K205,1,Z$1),ZeroCompFreq,'PDH Calc'!$K205/365)</f>
        <v>1</v>
      </c>
      <c r="AA205" s="8">
        <f ca="1">_xll.Orion.ExcelAPI.Miscellaneous.Zero2DF(_xll.Orion.ExcelAPI.Miscellaneous.LinearInterp(Peturbed_QZ,$K205,1,AA$1),ZeroCompFreq,'PDH Calc'!$K205/365)</f>
        <v>1</v>
      </c>
      <c r="AB205" s="8">
        <f ca="1">_xll.Orion.ExcelAPI.Miscellaneous.Zero2DF(_xll.Orion.ExcelAPI.Miscellaneous.LinearInterp(Peturbed_QZ,$K205,1,AB$1),ZeroCompFreq,'PDH Calc'!$K205/365)</f>
        <v>1</v>
      </c>
      <c r="AC205" s="8">
        <f ca="1">_xll.Orion.ExcelAPI.Miscellaneous.Zero2DF(_xll.Orion.ExcelAPI.Miscellaneous.LinearInterp(Peturbed_QZ,$K205,1,AC$1),ZeroCompFreq,'PDH Calc'!$K205/365)</f>
        <v>1</v>
      </c>
      <c r="AD205" s="8">
        <f ca="1">_xll.Orion.ExcelAPI.Miscellaneous.Zero2DF(_xll.Orion.ExcelAPI.Miscellaneous.LinearInterp(Peturbed_QZ,$K205,1,AD$1),ZeroCompFreq,'PDH Calc'!$K205/365)</f>
        <v>1</v>
      </c>
      <c r="AE205" s="8">
        <f ca="1">_xll.Orion.ExcelAPI.Miscellaneous.Zero2DF(_xll.Orion.ExcelAPI.Miscellaneous.LinearInterp(Peturbed_QZ,$K205,1,AE$1),ZeroCompFreq,'PDH Calc'!$K205/365)</f>
        <v>1</v>
      </c>
      <c r="AF205" s="8">
        <f ca="1">_xll.Orion.ExcelAPI.Miscellaneous.Zero2DF(_xll.Orion.ExcelAPI.Miscellaneous.LinearInterp(Peturbed_QZ,$K205,1,AF$1),ZeroCompFreq,'PDH Calc'!$K205/365)</f>
        <v>1</v>
      </c>
      <c r="AG205" s="8">
        <f ca="1">_xll.Orion.ExcelAPI.Miscellaneous.Zero2DF(_xll.Orion.ExcelAPI.Miscellaneous.LinearInterp(Peturbed_QZ,$K205,1,AG$1),ZeroCompFreq,'PDH Calc'!$K205/365)</f>
        <v>1</v>
      </c>
      <c r="AH205" s="8">
        <f ca="1">_xll.Orion.ExcelAPI.Miscellaneous.Zero2DF(_xll.Orion.ExcelAPI.Miscellaneous.LinearInterp(Peturbed_QZ,$K205,1,AH$1),ZeroCompFreq,'PDH Calc'!$K205/365)</f>
        <v>1</v>
      </c>
      <c r="AI205" s="8">
        <f ca="1">_xll.Orion.ExcelAPI.Miscellaneous.Zero2DF(_xll.Orion.ExcelAPI.Miscellaneous.LinearInterp(Peturbed_QZ,$K205,1,AI$1),ZeroCompFreq,'PDH Calc'!$K205/365)</f>
        <v>1</v>
      </c>
      <c r="AJ205" s="8">
        <f ca="1">_xll.Orion.ExcelAPI.Miscellaneous.Zero2DF(_xll.Orion.ExcelAPI.Miscellaneous.LinearInterp(Peturbed_QZ,$K205,1,AJ$1),ZeroCompFreq,'PDH Calc'!$K205/365)</f>
        <v>1</v>
      </c>
      <c r="AK205" s="8">
        <f ca="1">_xll.Orion.ExcelAPI.Miscellaneous.Zero2DF(_xll.Orion.ExcelAPI.Miscellaneous.LinearInterp(Peturbed_QZ,$K205,1,AK$1),ZeroCompFreq,'PDH Calc'!$K205/365)</f>
        <v>1</v>
      </c>
    </row>
    <row r="206" spans="1:37">
      <c r="A206" s="4"/>
      <c r="B206" s="6"/>
      <c r="F206" s="11"/>
      <c r="G206" s="6"/>
      <c r="H206" s="20"/>
      <c r="I206" s="21"/>
      <c r="J206" s="26"/>
      <c r="K206" s="6">
        <f t="shared" ca="1" si="9"/>
        <v>0</v>
      </c>
      <c r="L206" s="201">
        <f ca="1">_xll.Orion.ExcelAPI.Miscellaneous.Zero2DF(_xll.Orion.ExcelAPI.Miscellaneous.LinearInterp(Peturbed_QZ,$K206,1,L$1),ZeroCompFreq,'PDH Calc'!$K206/365)</f>
        <v>1</v>
      </c>
      <c r="M206" s="8">
        <f ca="1">_xll.Orion.ExcelAPI.Miscellaneous.Zero2DF(_xll.Orion.ExcelAPI.Miscellaneous.LinearInterp(Peturbed_QZ,$K206,1,M$1),ZeroCompFreq,'PDH Calc'!$K206/365)</f>
        <v>1</v>
      </c>
      <c r="N206" s="8">
        <f ca="1">_xll.Orion.ExcelAPI.Miscellaneous.Zero2DF(_xll.Orion.ExcelAPI.Miscellaneous.LinearInterp(Peturbed_QZ,$K206,1,N$1),ZeroCompFreq,'PDH Calc'!$K206/365)</f>
        <v>1</v>
      </c>
      <c r="O206" s="8">
        <f ca="1">_xll.Orion.ExcelAPI.Miscellaneous.Zero2DF(_xll.Orion.ExcelAPI.Miscellaneous.LinearInterp(Peturbed_QZ,$K206,1,O$1),ZeroCompFreq,'PDH Calc'!$K206/365)</f>
        <v>1</v>
      </c>
      <c r="P206" s="8">
        <f ca="1">_xll.Orion.ExcelAPI.Miscellaneous.Zero2DF(_xll.Orion.ExcelAPI.Miscellaneous.LinearInterp(Peturbed_QZ,$K206,1,P$1),ZeroCompFreq,'PDH Calc'!$K206/365)</f>
        <v>1</v>
      </c>
      <c r="Q206" s="8">
        <f ca="1">_xll.Orion.ExcelAPI.Miscellaneous.Zero2DF(_xll.Orion.ExcelAPI.Miscellaneous.LinearInterp(Peturbed_QZ,$K206,1,Q$1),ZeroCompFreq,'PDH Calc'!$K206/365)</f>
        <v>1</v>
      </c>
      <c r="R206" s="8">
        <f ca="1">_xll.Orion.ExcelAPI.Miscellaneous.Zero2DF(_xll.Orion.ExcelAPI.Miscellaneous.LinearInterp(Peturbed_QZ,$K206,1,R$1),ZeroCompFreq,'PDH Calc'!$K206/365)</f>
        <v>1</v>
      </c>
      <c r="S206" s="8">
        <f ca="1">_xll.Orion.ExcelAPI.Miscellaneous.Zero2DF(_xll.Orion.ExcelAPI.Miscellaneous.LinearInterp(Peturbed_QZ,$K206,1,S$1),ZeroCompFreq,'PDH Calc'!$K206/365)</f>
        <v>1</v>
      </c>
      <c r="T206" s="8">
        <f ca="1">_xll.Orion.ExcelAPI.Miscellaneous.Zero2DF(_xll.Orion.ExcelAPI.Miscellaneous.LinearInterp(Peturbed_QZ,$K206,1,T$1),ZeroCompFreq,'PDH Calc'!$K206/365)</f>
        <v>1</v>
      </c>
      <c r="U206" s="8">
        <f ca="1">_xll.Orion.ExcelAPI.Miscellaneous.Zero2DF(_xll.Orion.ExcelAPI.Miscellaneous.LinearInterp(Peturbed_QZ,$K206,1,U$1),ZeroCompFreq,'PDH Calc'!$K206/365)</f>
        <v>1</v>
      </c>
      <c r="V206" s="8">
        <f ca="1">_xll.Orion.ExcelAPI.Miscellaneous.Zero2DF(_xll.Orion.ExcelAPI.Miscellaneous.LinearInterp(Peturbed_QZ,$K206,1,V$1),ZeroCompFreq,'PDH Calc'!$K206/365)</f>
        <v>1</v>
      </c>
      <c r="W206" s="8">
        <f ca="1">_xll.Orion.ExcelAPI.Miscellaneous.Zero2DF(_xll.Orion.ExcelAPI.Miscellaneous.LinearInterp(Peturbed_QZ,$K206,1,W$1),ZeroCompFreq,'PDH Calc'!$K206/365)</f>
        <v>1</v>
      </c>
      <c r="X206" s="8">
        <f ca="1">_xll.Orion.ExcelAPI.Miscellaneous.Zero2DF(_xll.Orion.ExcelAPI.Miscellaneous.LinearInterp(Peturbed_QZ,$K206,1,X$1),ZeroCompFreq,'PDH Calc'!$K206/365)</f>
        <v>1</v>
      </c>
      <c r="Y206" s="8">
        <f ca="1">_xll.Orion.ExcelAPI.Miscellaneous.Zero2DF(_xll.Orion.ExcelAPI.Miscellaneous.LinearInterp(Peturbed_QZ,$K206,1,Y$1),ZeroCompFreq,'PDH Calc'!$K206/365)</f>
        <v>1</v>
      </c>
      <c r="Z206" s="8">
        <f ca="1">_xll.Orion.ExcelAPI.Miscellaneous.Zero2DF(_xll.Orion.ExcelAPI.Miscellaneous.LinearInterp(Peturbed_QZ,$K206,1,Z$1),ZeroCompFreq,'PDH Calc'!$K206/365)</f>
        <v>1</v>
      </c>
      <c r="AA206" s="8">
        <f ca="1">_xll.Orion.ExcelAPI.Miscellaneous.Zero2DF(_xll.Orion.ExcelAPI.Miscellaneous.LinearInterp(Peturbed_QZ,$K206,1,AA$1),ZeroCompFreq,'PDH Calc'!$K206/365)</f>
        <v>1</v>
      </c>
      <c r="AB206" s="8">
        <f ca="1">_xll.Orion.ExcelAPI.Miscellaneous.Zero2DF(_xll.Orion.ExcelAPI.Miscellaneous.LinearInterp(Peturbed_QZ,$K206,1,AB$1),ZeroCompFreq,'PDH Calc'!$K206/365)</f>
        <v>1</v>
      </c>
      <c r="AC206" s="8">
        <f ca="1">_xll.Orion.ExcelAPI.Miscellaneous.Zero2DF(_xll.Orion.ExcelAPI.Miscellaneous.LinearInterp(Peturbed_QZ,$K206,1,AC$1),ZeroCompFreq,'PDH Calc'!$K206/365)</f>
        <v>1</v>
      </c>
      <c r="AD206" s="8">
        <f ca="1">_xll.Orion.ExcelAPI.Miscellaneous.Zero2DF(_xll.Orion.ExcelAPI.Miscellaneous.LinearInterp(Peturbed_QZ,$K206,1,AD$1),ZeroCompFreq,'PDH Calc'!$K206/365)</f>
        <v>1</v>
      </c>
      <c r="AE206" s="8">
        <f ca="1">_xll.Orion.ExcelAPI.Miscellaneous.Zero2DF(_xll.Orion.ExcelAPI.Miscellaneous.LinearInterp(Peturbed_QZ,$K206,1,AE$1),ZeroCompFreq,'PDH Calc'!$K206/365)</f>
        <v>1</v>
      </c>
      <c r="AF206" s="8">
        <f ca="1">_xll.Orion.ExcelAPI.Miscellaneous.Zero2DF(_xll.Orion.ExcelAPI.Miscellaneous.LinearInterp(Peturbed_QZ,$K206,1,AF$1),ZeroCompFreq,'PDH Calc'!$K206/365)</f>
        <v>1</v>
      </c>
      <c r="AG206" s="8">
        <f ca="1">_xll.Orion.ExcelAPI.Miscellaneous.Zero2DF(_xll.Orion.ExcelAPI.Miscellaneous.LinearInterp(Peturbed_QZ,$K206,1,AG$1),ZeroCompFreq,'PDH Calc'!$K206/365)</f>
        <v>1</v>
      </c>
      <c r="AH206" s="8">
        <f ca="1">_xll.Orion.ExcelAPI.Miscellaneous.Zero2DF(_xll.Orion.ExcelAPI.Miscellaneous.LinearInterp(Peturbed_QZ,$K206,1,AH$1),ZeroCompFreq,'PDH Calc'!$K206/365)</f>
        <v>1</v>
      </c>
      <c r="AI206" s="8">
        <f ca="1">_xll.Orion.ExcelAPI.Miscellaneous.Zero2DF(_xll.Orion.ExcelAPI.Miscellaneous.LinearInterp(Peturbed_QZ,$K206,1,AI$1),ZeroCompFreq,'PDH Calc'!$K206/365)</f>
        <v>1</v>
      </c>
      <c r="AJ206" s="8">
        <f ca="1">_xll.Orion.ExcelAPI.Miscellaneous.Zero2DF(_xll.Orion.ExcelAPI.Miscellaneous.LinearInterp(Peturbed_QZ,$K206,1,AJ$1),ZeroCompFreq,'PDH Calc'!$K206/365)</f>
        <v>1</v>
      </c>
      <c r="AK206" s="8">
        <f ca="1">_xll.Orion.ExcelAPI.Miscellaneous.Zero2DF(_xll.Orion.ExcelAPI.Miscellaneous.LinearInterp(Peturbed_QZ,$K206,1,AK$1),ZeroCompFreq,'PDH Calc'!$K206/365)</f>
        <v>1</v>
      </c>
    </row>
    <row r="207" spans="1:37">
      <c r="A207" s="4"/>
      <c r="B207" s="6"/>
      <c r="F207" s="11"/>
      <c r="G207" s="6"/>
      <c r="H207" s="20"/>
      <c r="I207" s="21"/>
      <c r="J207" s="26"/>
      <c r="K207" s="6">
        <f t="shared" ca="1" si="9"/>
        <v>0</v>
      </c>
      <c r="L207" s="201">
        <f ca="1">_xll.Orion.ExcelAPI.Miscellaneous.Zero2DF(_xll.Orion.ExcelAPI.Miscellaneous.LinearInterp(Peturbed_QZ,$K207,1,L$1),ZeroCompFreq,'PDH Calc'!$K207/365)</f>
        <v>1</v>
      </c>
      <c r="M207" s="8">
        <f ca="1">_xll.Orion.ExcelAPI.Miscellaneous.Zero2DF(_xll.Orion.ExcelAPI.Miscellaneous.LinearInterp(Peturbed_QZ,$K207,1,M$1),ZeroCompFreq,'PDH Calc'!$K207/365)</f>
        <v>1</v>
      </c>
      <c r="N207" s="8">
        <f ca="1">_xll.Orion.ExcelAPI.Miscellaneous.Zero2DF(_xll.Orion.ExcelAPI.Miscellaneous.LinearInterp(Peturbed_QZ,$K207,1,N$1),ZeroCompFreq,'PDH Calc'!$K207/365)</f>
        <v>1</v>
      </c>
      <c r="O207" s="8">
        <f ca="1">_xll.Orion.ExcelAPI.Miscellaneous.Zero2DF(_xll.Orion.ExcelAPI.Miscellaneous.LinearInterp(Peturbed_QZ,$K207,1,O$1),ZeroCompFreq,'PDH Calc'!$K207/365)</f>
        <v>1</v>
      </c>
      <c r="P207" s="8">
        <f ca="1">_xll.Orion.ExcelAPI.Miscellaneous.Zero2DF(_xll.Orion.ExcelAPI.Miscellaneous.LinearInterp(Peturbed_QZ,$K207,1,P$1),ZeroCompFreq,'PDH Calc'!$K207/365)</f>
        <v>1</v>
      </c>
      <c r="Q207" s="8">
        <f ca="1">_xll.Orion.ExcelAPI.Miscellaneous.Zero2DF(_xll.Orion.ExcelAPI.Miscellaneous.LinearInterp(Peturbed_QZ,$K207,1,Q$1),ZeroCompFreq,'PDH Calc'!$K207/365)</f>
        <v>1</v>
      </c>
      <c r="R207" s="8">
        <f ca="1">_xll.Orion.ExcelAPI.Miscellaneous.Zero2DF(_xll.Orion.ExcelAPI.Miscellaneous.LinearInterp(Peturbed_QZ,$K207,1,R$1),ZeroCompFreq,'PDH Calc'!$K207/365)</f>
        <v>1</v>
      </c>
      <c r="S207" s="8">
        <f ca="1">_xll.Orion.ExcelAPI.Miscellaneous.Zero2DF(_xll.Orion.ExcelAPI.Miscellaneous.LinearInterp(Peturbed_QZ,$K207,1,S$1),ZeroCompFreq,'PDH Calc'!$K207/365)</f>
        <v>1</v>
      </c>
      <c r="T207" s="8">
        <f ca="1">_xll.Orion.ExcelAPI.Miscellaneous.Zero2DF(_xll.Orion.ExcelAPI.Miscellaneous.LinearInterp(Peturbed_QZ,$K207,1,T$1),ZeroCompFreq,'PDH Calc'!$K207/365)</f>
        <v>1</v>
      </c>
      <c r="U207" s="8">
        <f ca="1">_xll.Orion.ExcelAPI.Miscellaneous.Zero2DF(_xll.Orion.ExcelAPI.Miscellaneous.LinearInterp(Peturbed_QZ,$K207,1,U$1),ZeroCompFreq,'PDH Calc'!$K207/365)</f>
        <v>1</v>
      </c>
      <c r="V207" s="8">
        <f ca="1">_xll.Orion.ExcelAPI.Miscellaneous.Zero2DF(_xll.Orion.ExcelAPI.Miscellaneous.LinearInterp(Peturbed_QZ,$K207,1,V$1),ZeroCompFreq,'PDH Calc'!$K207/365)</f>
        <v>1</v>
      </c>
      <c r="W207" s="8">
        <f ca="1">_xll.Orion.ExcelAPI.Miscellaneous.Zero2DF(_xll.Orion.ExcelAPI.Miscellaneous.LinearInterp(Peturbed_QZ,$K207,1,W$1),ZeroCompFreq,'PDH Calc'!$K207/365)</f>
        <v>1</v>
      </c>
      <c r="X207" s="8">
        <f ca="1">_xll.Orion.ExcelAPI.Miscellaneous.Zero2DF(_xll.Orion.ExcelAPI.Miscellaneous.LinearInterp(Peturbed_QZ,$K207,1,X$1),ZeroCompFreq,'PDH Calc'!$K207/365)</f>
        <v>1</v>
      </c>
      <c r="Y207" s="8">
        <f ca="1">_xll.Orion.ExcelAPI.Miscellaneous.Zero2DF(_xll.Orion.ExcelAPI.Miscellaneous.LinearInterp(Peturbed_QZ,$K207,1,Y$1),ZeroCompFreq,'PDH Calc'!$K207/365)</f>
        <v>1</v>
      </c>
      <c r="Z207" s="8">
        <f ca="1">_xll.Orion.ExcelAPI.Miscellaneous.Zero2DF(_xll.Orion.ExcelAPI.Miscellaneous.LinearInterp(Peturbed_QZ,$K207,1,Z$1),ZeroCompFreq,'PDH Calc'!$K207/365)</f>
        <v>1</v>
      </c>
      <c r="AA207" s="8">
        <f ca="1">_xll.Orion.ExcelAPI.Miscellaneous.Zero2DF(_xll.Orion.ExcelAPI.Miscellaneous.LinearInterp(Peturbed_QZ,$K207,1,AA$1),ZeroCompFreq,'PDH Calc'!$K207/365)</f>
        <v>1</v>
      </c>
      <c r="AB207" s="8">
        <f ca="1">_xll.Orion.ExcelAPI.Miscellaneous.Zero2DF(_xll.Orion.ExcelAPI.Miscellaneous.LinearInterp(Peturbed_QZ,$K207,1,AB$1),ZeroCompFreq,'PDH Calc'!$K207/365)</f>
        <v>1</v>
      </c>
      <c r="AC207" s="8">
        <f ca="1">_xll.Orion.ExcelAPI.Miscellaneous.Zero2DF(_xll.Orion.ExcelAPI.Miscellaneous.LinearInterp(Peturbed_QZ,$K207,1,AC$1),ZeroCompFreq,'PDH Calc'!$K207/365)</f>
        <v>1</v>
      </c>
      <c r="AD207" s="8">
        <f ca="1">_xll.Orion.ExcelAPI.Miscellaneous.Zero2DF(_xll.Orion.ExcelAPI.Miscellaneous.LinearInterp(Peturbed_QZ,$K207,1,AD$1),ZeroCompFreq,'PDH Calc'!$K207/365)</f>
        <v>1</v>
      </c>
      <c r="AE207" s="8">
        <f ca="1">_xll.Orion.ExcelAPI.Miscellaneous.Zero2DF(_xll.Orion.ExcelAPI.Miscellaneous.LinearInterp(Peturbed_QZ,$K207,1,AE$1),ZeroCompFreq,'PDH Calc'!$K207/365)</f>
        <v>1</v>
      </c>
      <c r="AF207" s="8">
        <f ca="1">_xll.Orion.ExcelAPI.Miscellaneous.Zero2DF(_xll.Orion.ExcelAPI.Miscellaneous.LinearInterp(Peturbed_QZ,$K207,1,AF$1),ZeroCompFreq,'PDH Calc'!$K207/365)</f>
        <v>1</v>
      </c>
      <c r="AG207" s="8">
        <f ca="1">_xll.Orion.ExcelAPI.Miscellaneous.Zero2DF(_xll.Orion.ExcelAPI.Miscellaneous.LinearInterp(Peturbed_QZ,$K207,1,AG$1),ZeroCompFreq,'PDH Calc'!$K207/365)</f>
        <v>1</v>
      </c>
      <c r="AH207" s="8">
        <f ca="1">_xll.Orion.ExcelAPI.Miscellaneous.Zero2DF(_xll.Orion.ExcelAPI.Miscellaneous.LinearInterp(Peturbed_QZ,$K207,1,AH$1),ZeroCompFreq,'PDH Calc'!$K207/365)</f>
        <v>1</v>
      </c>
      <c r="AI207" s="8">
        <f ca="1">_xll.Orion.ExcelAPI.Miscellaneous.Zero2DF(_xll.Orion.ExcelAPI.Miscellaneous.LinearInterp(Peturbed_QZ,$K207,1,AI$1),ZeroCompFreq,'PDH Calc'!$K207/365)</f>
        <v>1</v>
      </c>
      <c r="AJ207" s="8">
        <f ca="1">_xll.Orion.ExcelAPI.Miscellaneous.Zero2DF(_xll.Orion.ExcelAPI.Miscellaneous.LinearInterp(Peturbed_QZ,$K207,1,AJ$1),ZeroCompFreq,'PDH Calc'!$K207/365)</f>
        <v>1</v>
      </c>
      <c r="AK207" s="8">
        <f ca="1">_xll.Orion.ExcelAPI.Miscellaneous.Zero2DF(_xll.Orion.ExcelAPI.Miscellaneous.LinearInterp(Peturbed_QZ,$K207,1,AK$1),ZeroCompFreq,'PDH Calc'!$K207/365)</f>
        <v>1</v>
      </c>
    </row>
    <row r="208" spans="1:37">
      <c r="A208" s="4"/>
      <c r="B208" s="6"/>
      <c r="F208" s="11"/>
      <c r="G208" s="6"/>
      <c r="H208" s="20"/>
      <c r="I208" s="21"/>
      <c r="J208" s="26"/>
      <c r="K208" s="6">
        <f t="shared" ca="1" si="9"/>
        <v>0</v>
      </c>
      <c r="L208" s="201">
        <f ca="1">_xll.Orion.ExcelAPI.Miscellaneous.Zero2DF(_xll.Orion.ExcelAPI.Miscellaneous.LinearInterp(Peturbed_QZ,$K208,1,L$1),ZeroCompFreq,'PDH Calc'!$K208/365)</f>
        <v>1</v>
      </c>
      <c r="M208" s="8">
        <f ca="1">_xll.Orion.ExcelAPI.Miscellaneous.Zero2DF(_xll.Orion.ExcelAPI.Miscellaneous.LinearInterp(Peturbed_QZ,$K208,1,M$1),ZeroCompFreq,'PDH Calc'!$K208/365)</f>
        <v>1</v>
      </c>
      <c r="N208" s="8">
        <f ca="1">_xll.Orion.ExcelAPI.Miscellaneous.Zero2DF(_xll.Orion.ExcelAPI.Miscellaneous.LinearInterp(Peturbed_QZ,$K208,1,N$1),ZeroCompFreq,'PDH Calc'!$K208/365)</f>
        <v>1</v>
      </c>
      <c r="O208" s="8">
        <f ca="1">_xll.Orion.ExcelAPI.Miscellaneous.Zero2DF(_xll.Orion.ExcelAPI.Miscellaneous.LinearInterp(Peturbed_QZ,$K208,1,O$1),ZeroCompFreq,'PDH Calc'!$K208/365)</f>
        <v>1</v>
      </c>
      <c r="P208" s="8">
        <f ca="1">_xll.Orion.ExcelAPI.Miscellaneous.Zero2DF(_xll.Orion.ExcelAPI.Miscellaneous.LinearInterp(Peturbed_QZ,$K208,1,P$1),ZeroCompFreq,'PDH Calc'!$K208/365)</f>
        <v>1</v>
      </c>
      <c r="Q208" s="8">
        <f ca="1">_xll.Orion.ExcelAPI.Miscellaneous.Zero2DF(_xll.Orion.ExcelAPI.Miscellaneous.LinearInterp(Peturbed_QZ,$K208,1,Q$1),ZeroCompFreq,'PDH Calc'!$K208/365)</f>
        <v>1</v>
      </c>
      <c r="R208" s="8">
        <f ca="1">_xll.Orion.ExcelAPI.Miscellaneous.Zero2DF(_xll.Orion.ExcelAPI.Miscellaneous.LinearInterp(Peturbed_QZ,$K208,1,R$1),ZeroCompFreq,'PDH Calc'!$K208/365)</f>
        <v>1</v>
      </c>
      <c r="S208" s="8">
        <f ca="1">_xll.Orion.ExcelAPI.Miscellaneous.Zero2DF(_xll.Orion.ExcelAPI.Miscellaneous.LinearInterp(Peturbed_QZ,$K208,1,S$1),ZeroCompFreq,'PDH Calc'!$K208/365)</f>
        <v>1</v>
      </c>
      <c r="T208" s="8">
        <f ca="1">_xll.Orion.ExcelAPI.Miscellaneous.Zero2DF(_xll.Orion.ExcelAPI.Miscellaneous.LinearInterp(Peturbed_QZ,$K208,1,T$1),ZeroCompFreq,'PDH Calc'!$K208/365)</f>
        <v>1</v>
      </c>
      <c r="U208" s="8">
        <f ca="1">_xll.Orion.ExcelAPI.Miscellaneous.Zero2DF(_xll.Orion.ExcelAPI.Miscellaneous.LinearInterp(Peturbed_QZ,$K208,1,U$1),ZeroCompFreq,'PDH Calc'!$K208/365)</f>
        <v>1</v>
      </c>
      <c r="V208" s="8">
        <f ca="1">_xll.Orion.ExcelAPI.Miscellaneous.Zero2DF(_xll.Orion.ExcelAPI.Miscellaneous.LinearInterp(Peturbed_QZ,$K208,1,V$1),ZeroCompFreq,'PDH Calc'!$K208/365)</f>
        <v>1</v>
      </c>
      <c r="W208" s="8">
        <f ca="1">_xll.Orion.ExcelAPI.Miscellaneous.Zero2DF(_xll.Orion.ExcelAPI.Miscellaneous.LinearInterp(Peturbed_QZ,$K208,1,W$1),ZeroCompFreq,'PDH Calc'!$K208/365)</f>
        <v>1</v>
      </c>
      <c r="X208" s="8">
        <f ca="1">_xll.Orion.ExcelAPI.Miscellaneous.Zero2DF(_xll.Orion.ExcelAPI.Miscellaneous.LinearInterp(Peturbed_QZ,$K208,1,X$1),ZeroCompFreq,'PDH Calc'!$K208/365)</f>
        <v>1</v>
      </c>
      <c r="Y208" s="8">
        <f ca="1">_xll.Orion.ExcelAPI.Miscellaneous.Zero2DF(_xll.Orion.ExcelAPI.Miscellaneous.LinearInterp(Peturbed_QZ,$K208,1,Y$1),ZeroCompFreq,'PDH Calc'!$K208/365)</f>
        <v>1</v>
      </c>
      <c r="Z208" s="8">
        <f ca="1">_xll.Orion.ExcelAPI.Miscellaneous.Zero2DF(_xll.Orion.ExcelAPI.Miscellaneous.LinearInterp(Peturbed_QZ,$K208,1,Z$1),ZeroCompFreq,'PDH Calc'!$K208/365)</f>
        <v>1</v>
      </c>
      <c r="AA208" s="8">
        <f ca="1">_xll.Orion.ExcelAPI.Miscellaneous.Zero2DF(_xll.Orion.ExcelAPI.Miscellaneous.LinearInterp(Peturbed_QZ,$K208,1,AA$1),ZeroCompFreq,'PDH Calc'!$K208/365)</f>
        <v>1</v>
      </c>
      <c r="AB208" s="8">
        <f ca="1">_xll.Orion.ExcelAPI.Miscellaneous.Zero2DF(_xll.Orion.ExcelAPI.Miscellaneous.LinearInterp(Peturbed_QZ,$K208,1,AB$1),ZeroCompFreq,'PDH Calc'!$K208/365)</f>
        <v>1</v>
      </c>
      <c r="AC208" s="8">
        <f ca="1">_xll.Orion.ExcelAPI.Miscellaneous.Zero2DF(_xll.Orion.ExcelAPI.Miscellaneous.LinearInterp(Peturbed_QZ,$K208,1,AC$1),ZeroCompFreq,'PDH Calc'!$K208/365)</f>
        <v>1</v>
      </c>
      <c r="AD208" s="8">
        <f ca="1">_xll.Orion.ExcelAPI.Miscellaneous.Zero2DF(_xll.Orion.ExcelAPI.Miscellaneous.LinearInterp(Peturbed_QZ,$K208,1,AD$1),ZeroCompFreq,'PDH Calc'!$K208/365)</f>
        <v>1</v>
      </c>
      <c r="AE208" s="8">
        <f ca="1">_xll.Orion.ExcelAPI.Miscellaneous.Zero2DF(_xll.Orion.ExcelAPI.Miscellaneous.LinearInterp(Peturbed_QZ,$K208,1,AE$1),ZeroCompFreq,'PDH Calc'!$K208/365)</f>
        <v>1</v>
      </c>
      <c r="AF208" s="8">
        <f ca="1">_xll.Orion.ExcelAPI.Miscellaneous.Zero2DF(_xll.Orion.ExcelAPI.Miscellaneous.LinearInterp(Peturbed_QZ,$K208,1,AF$1),ZeroCompFreq,'PDH Calc'!$K208/365)</f>
        <v>1</v>
      </c>
      <c r="AG208" s="8">
        <f ca="1">_xll.Orion.ExcelAPI.Miscellaneous.Zero2DF(_xll.Orion.ExcelAPI.Miscellaneous.LinearInterp(Peturbed_QZ,$K208,1,AG$1),ZeroCompFreq,'PDH Calc'!$K208/365)</f>
        <v>1</v>
      </c>
      <c r="AH208" s="8">
        <f ca="1">_xll.Orion.ExcelAPI.Miscellaneous.Zero2DF(_xll.Orion.ExcelAPI.Miscellaneous.LinearInterp(Peturbed_QZ,$K208,1,AH$1),ZeroCompFreq,'PDH Calc'!$K208/365)</f>
        <v>1</v>
      </c>
      <c r="AI208" s="8">
        <f ca="1">_xll.Orion.ExcelAPI.Miscellaneous.Zero2DF(_xll.Orion.ExcelAPI.Miscellaneous.LinearInterp(Peturbed_QZ,$K208,1,AI$1),ZeroCompFreq,'PDH Calc'!$K208/365)</f>
        <v>1</v>
      </c>
      <c r="AJ208" s="8">
        <f ca="1">_xll.Orion.ExcelAPI.Miscellaneous.Zero2DF(_xll.Orion.ExcelAPI.Miscellaneous.LinearInterp(Peturbed_QZ,$K208,1,AJ$1),ZeroCompFreq,'PDH Calc'!$K208/365)</f>
        <v>1</v>
      </c>
      <c r="AK208" s="8">
        <f ca="1">_xll.Orion.ExcelAPI.Miscellaneous.Zero2DF(_xll.Orion.ExcelAPI.Miscellaneous.LinearInterp(Peturbed_QZ,$K208,1,AK$1),ZeroCompFreq,'PDH Calc'!$K208/365)</f>
        <v>1</v>
      </c>
    </row>
    <row r="209" spans="1:37">
      <c r="A209" s="4"/>
      <c r="B209" s="6"/>
      <c r="F209" s="11"/>
      <c r="G209" s="6"/>
      <c r="H209" s="20"/>
      <c r="I209" s="21"/>
      <c r="J209" s="26"/>
      <c r="K209" s="6">
        <f t="shared" ca="1" si="9"/>
        <v>0</v>
      </c>
      <c r="L209" s="201">
        <f ca="1">_xll.Orion.ExcelAPI.Miscellaneous.Zero2DF(_xll.Orion.ExcelAPI.Miscellaneous.LinearInterp(Peturbed_QZ,$K209,1,L$1),ZeroCompFreq,'PDH Calc'!$K209/365)</f>
        <v>1</v>
      </c>
      <c r="M209" s="8">
        <f ca="1">_xll.Orion.ExcelAPI.Miscellaneous.Zero2DF(_xll.Orion.ExcelAPI.Miscellaneous.LinearInterp(Peturbed_QZ,$K209,1,M$1),ZeroCompFreq,'PDH Calc'!$K209/365)</f>
        <v>1</v>
      </c>
      <c r="N209" s="8">
        <f ca="1">_xll.Orion.ExcelAPI.Miscellaneous.Zero2DF(_xll.Orion.ExcelAPI.Miscellaneous.LinearInterp(Peturbed_QZ,$K209,1,N$1),ZeroCompFreq,'PDH Calc'!$K209/365)</f>
        <v>1</v>
      </c>
      <c r="O209" s="8">
        <f ca="1">_xll.Orion.ExcelAPI.Miscellaneous.Zero2DF(_xll.Orion.ExcelAPI.Miscellaneous.LinearInterp(Peturbed_QZ,$K209,1,O$1),ZeroCompFreq,'PDH Calc'!$K209/365)</f>
        <v>1</v>
      </c>
      <c r="P209" s="8">
        <f ca="1">_xll.Orion.ExcelAPI.Miscellaneous.Zero2DF(_xll.Orion.ExcelAPI.Miscellaneous.LinearInterp(Peturbed_QZ,$K209,1,P$1),ZeroCompFreq,'PDH Calc'!$K209/365)</f>
        <v>1</v>
      </c>
      <c r="Q209" s="8">
        <f ca="1">_xll.Orion.ExcelAPI.Miscellaneous.Zero2DF(_xll.Orion.ExcelAPI.Miscellaneous.LinearInterp(Peturbed_QZ,$K209,1,Q$1),ZeroCompFreq,'PDH Calc'!$K209/365)</f>
        <v>1</v>
      </c>
      <c r="R209" s="8">
        <f ca="1">_xll.Orion.ExcelAPI.Miscellaneous.Zero2DF(_xll.Orion.ExcelAPI.Miscellaneous.LinearInterp(Peturbed_QZ,$K209,1,R$1),ZeroCompFreq,'PDH Calc'!$K209/365)</f>
        <v>1</v>
      </c>
      <c r="S209" s="8">
        <f ca="1">_xll.Orion.ExcelAPI.Miscellaneous.Zero2DF(_xll.Orion.ExcelAPI.Miscellaneous.LinearInterp(Peturbed_QZ,$K209,1,S$1),ZeroCompFreq,'PDH Calc'!$K209/365)</f>
        <v>1</v>
      </c>
      <c r="T209" s="8">
        <f ca="1">_xll.Orion.ExcelAPI.Miscellaneous.Zero2DF(_xll.Orion.ExcelAPI.Miscellaneous.LinearInterp(Peturbed_QZ,$K209,1,T$1),ZeroCompFreq,'PDH Calc'!$K209/365)</f>
        <v>1</v>
      </c>
      <c r="U209" s="8">
        <f ca="1">_xll.Orion.ExcelAPI.Miscellaneous.Zero2DF(_xll.Orion.ExcelAPI.Miscellaneous.LinearInterp(Peturbed_QZ,$K209,1,U$1),ZeroCompFreq,'PDH Calc'!$K209/365)</f>
        <v>1</v>
      </c>
      <c r="V209" s="8">
        <f ca="1">_xll.Orion.ExcelAPI.Miscellaneous.Zero2DF(_xll.Orion.ExcelAPI.Miscellaneous.LinearInterp(Peturbed_QZ,$K209,1,V$1),ZeroCompFreq,'PDH Calc'!$K209/365)</f>
        <v>1</v>
      </c>
      <c r="W209" s="8">
        <f ca="1">_xll.Orion.ExcelAPI.Miscellaneous.Zero2DF(_xll.Orion.ExcelAPI.Miscellaneous.LinearInterp(Peturbed_QZ,$K209,1,W$1),ZeroCompFreq,'PDH Calc'!$K209/365)</f>
        <v>1</v>
      </c>
      <c r="X209" s="8">
        <f ca="1">_xll.Orion.ExcelAPI.Miscellaneous.Zero2DF(_xll.Orion.ExcelAPI.Miscellaneous.LinearInterp(Peturbed_QZ,$K209,1,X$1),ZeroCompFreq,'PDH Calc'!$K209/365)</f>
        <v>1</v>
      </c>
      <c r="Y209" s="8">
        <f ca="1">_xll.Orion.ExcelAPI.Miscellaneous.Zero2DF(_xll.Orion.ExcelAPI.Miscellaneous.LinearInterp(Peturbed_QZ,$K209,1,Y$1),ZeroCompFreq,'PDH Calc'!$K209/365)</f>
        <v>1</v>
      </c>
      <c r="Z209" s="8">
        <f ca="1">_xll.Orion.ExcelAPI.Miscellaneous.Zero2DF(_xll.Orion.ExcelAPI.Miscellaneous.LinearInterp(Peturbed_QZ,$K209,1,Z$1),ZeroCompFreq,'PDH Calc'!$K209/365)</f>
        <v>1</v>
      </c>
      <c r="AA209" s="8">
        <f ca="1">_xll.Orion.ExcelAPI.Miscellaneous.Zero2DF(_xll.Orion.ExcelAPI.Miscellaneous.LinearInterp(Peturbed_QZ,$K209,1,AA$1),ZeroCompFreq,'PDH Calc'!$K209/365)</f>
        <v>1</v>
      </c>
      <c r="AB209" s="8">
        <f ca="1">_xll.Orion.ExcelAPI.Miscellaneous.Zero2DF(_xll.Orion.ExcelAPI.Miscellaneous.LinearInterp(Peturbed_QZ,$K209,1,AB$1),ZeroCompFreq,'PDH Calc'!$K209/365)</f>
        <v>1</v>
      </c>
      <c r="AC209" s="8">
        <f ca="1">_xll.Orion.ExcelAPI.Miscellaneous.Zero2DF(_xll.Orion.ExcelAPI.Miscellaneous.LinearInterp(Peturbed_QZ,$K209,1,AC$1),ZeroCompFreq,'PDH Calc'!$K209/365)</f>
        <v>1</v>
      </c>
      <c r="AD209" s="8">
        <f ca="1">_xll.Orion.ExcelAPI.Miscellaneous.Zero2DF(_xll.Orion.ExcelAPI.Miscellaneous.LinearInterp(Peturbed_QZ,$K209,1,AD$1),ZeroCompFreq,'PDH Calc'!$K209/365)</f>
        <v>1</v>
      </c>
      <c r="AE209" s="8">
        <f ca="1">_xll.Orion.ExcelAPI.Miscellaneous.Zero2DF(_xll.Orion.ExcelAPI.Miscellaneous.LinearInterp(Peturbed_QZ,$K209,1,AE$1),ZeroCompFreq,'PDH Calc'!$K209/365)</f>
        <v>1</v>
      </c>
      <c r="AF209" s="8">
        <f ca="1">_xll.Orion.ExcelAPI.Miscellaneous.Zero2DF(_xll.Orion.ExcelAPI.Miscellaneous.LinearInterp(Peturbed_QZ,$K209,1,AF$1),ZeroCompFreq,'PDH Calc'!$K209/365)</f>
        <v>1</v>
      </c>
      <c r="AG209" s="8">
        <f ca="1">_xll.Orion.ExcelAPI.Miscellaneous.Zero2DF(_xll.Orion.ExcelAPI.Miscellaneous.LinearInterp(Peturbed_QZ,$K209,1,AG$1),ZeroCompFreq,'PDH Calc'!$K209/365)</f>
        <v>1</v>
      </c>
      <c r="AH209" s="8">
        <f ca="1">_xll.Orion.ExcelAPI.Miscellaneous.Zero2DF(_xll.Orion.ExcelAPI.Miscellaneous.LinearInterp(Peturbed_QZ,$K209,1,AH$1),ZeroCompFreq,'PDH Calc'!$K209/365)</f>
        <v>1</v>
      </c>
      <c r="AI209" s="8">
        <f ca="1">_xll.Orion.ExcelAPI.Miscellaneous.Zero2DF(_xll.Orion.ExcelAPI.Miscellaneous.LinearInterp(Peturbed_QZ,$K209,1,AI$1),ZeroCompFreq,'PDH Calc'!$K209/365)</f>
        <v>1</v>
      </c>
      <c r="AJ209" s="8">
        <f ca="1">_xll.Orion.ExcelAPI.Miscellaneous.Zero2DF(_xll.Orion.ExcelAPI.Miscellaneous.LinearInterp(Peturbed_QZ,$K209,1,AJ$1),ZeroCompFreq,'PDH Calc'!$K209/365)</f>
        <v>1</v>
      </c>
      <c r="AK209" s="8">
        <f ca="1">_xll.Orion.ExcelAPI.Miscellaneous.Zero2DF(_xll.Orion.ExcelAPI.Miscellaneous.LinearInterp(Peturbed_QZ,$K209,1,AK$1),ZeroCompFreq,'PDH Calc'!$K209/365)</f>
        <v>1</v>
      </c>
    </row>
    <row r="210" spans="1:37">
      <c r="A210" s="4"/>
      <c r="B210" s="6"/>
      <c r="F210" s="11"/>
      <c r="G210" s="6"/>
      <c r="H210" s="20"/>
      <c r="I210" s="21"/>
      <c r="J210" s="26"/>
      <c r="K210" s="6">
        <f t="shared" ca="1" si="9"/>
        <v>0</v>
      </c>
      <c r="L210" s="201">
        <f ca="1">_xll.Orion.ExcelAPI.Miscellaneous.Zero2DF(_xll.Orion.ExcelAPI.Miscellaneous.LinearInterp(Peturbed_QZ,$K210,1,L$1),ZeroCompFreq,'PDH Calc'!$K210/365)</f>
        <v>1</v>
      </c>
      <c r="M210" s="8">
        <f ca="1">_xll.Orion.ExcelAPI.Miscellaneous.Zero2DF(_xll.Orion.ExcelAPI.Miscellaneous.LinearInterp(Peturbed_QZ,$K210,1,M$1),ZeroCompFreq,'PDH Calc'!$K210/365)</f>
        <v>1</v>
      </c>
      <c r="N210" s="8">
        <f ca="1">_xll.Orion.ExcelAPI.Miscellaneous.Zero2DF(_xll.Orion.ExcelAPI.Miscellaneous.LinearInterp(Peturbed_QZ,$K210,1,N$1),ZeroCompFreq,'PDH Calc'!$K210/365)</f>
        <v>1</v>
      </c>
      <c r="O210" s="8">
        <f ca="1">_xll.Orion.ExcelAPI.Miscellaneous.Zero2DF(_xll.Orion.ExcelAPI.Miscellaneous.LinearInterp(Peturbed_QZ,$K210,1,O$1),ZeroCompFreq,'PDH Calc'!$K210/365)</f>
        <v>1</v>
      </c>
      <c r="P210" s="8">
        <f ca="1">_xll.Orion.ExcelAPI.Miscellaneous.Zero2DF(_xll.Orion.ExcelAPI.Miscellaneous.LinearInterp(Peturbed_QZ,$K210,1,P$1),ZeroCompFreq,'PDH Calc'!$K210/365)</f>
        <v>1</v>
      </c>
      <c r="Q210" s="8">
        <f ca="1">_xll.Orion.ExcelAPI.Miscellaneous.Zero2DF(_xll.Orion.ExcelAPI.Miscellaneous.LinearInterp(Peturbed_QZ,$K210,1,Q$1),ZeroCompFreq,'PDH Calc'!$K210/365)</f>
        <v>1</v>
      </c>
      <c r="R210" s="8">
        <f ca="1">_xll.Orion.ExcelAPI.Miscellaneous.Zero2DF(_xll.Orion.ExcelAPI.Miscellaneous.LinearInterp(Peturbed_QZ,$K210,1,R$1),ZeroCompFreq,'PDH Calc'!$K210/365)</f>
        <v>1</v>
      </c>
      <c r="S210" s="8">
        <f ca="1">_xll.Orion.ExcelAPI.Miscellaneous.Zero2DF(_xll.Orion.ExcelAPI.Miscellaneous.LinearInterp(Peturbed_QZ,$K210,1,S$1),ZeroCompFreq,'PDH Calc'!$K210/365)</f>
        <v>1</v>
      </c>
      <c r="T210" s="8">
        <f ca="1">_xll.Orion.ExcelAPI.Miscellaneous.Zero2DF(_xll.Orion.ExcelAPI.Miscellaneous.LinearInterp(Peturbed_QZ,$K210,1,T$1),ZeroCompFreq,'PDH Calc'!$K210/365)</f>
        <v>1</v>
      </c>
      <c r="U210" s="8">
        <f ca="1">_xll.Orion.ExcelAPI.Miscellaneous.Zero2DF(_xll.Orion.ExcelAPI.Miscellaneous.LinearInterp(Peturbed_QZ,$K210,1,U$1),ZeroCompFreq,'PDH Calc'!$K210/365)</f>
        <v>1</v>
      </c>
      <c r="V210" s="8">
        <f ca="1">_xll.Orion.ExcelAPI.Miscellaneous.Zero2DF(_xll.Orion.ExcelAPI.Miscellaneous.LinearInterp(Peturbed_QZ,$K210,1,V$1),ZeroCompFreq,'PDH Calc'!$K210/365)</f>
        <v>1</v>
      </c>
      <c r="W210" s="8">
        <f ca="1">_xll.Orion.ExcelAPI.Miscellaneous.Zero2DF(_xll.Orion.ExcelAPI.Miscellaneous.LinearInterp(Peturbed_QZ,$K210,1,W$1),ZeroCompFreq,'PDH Calc'!$K210/365)</f>
        <v>1</v>
      </c>
      <c r="X210" s="8">
        <f ca="1">_xll.Orion.ExcelAPI.Miscellaneous.Zero2DF(_xll.Orion.ExcelAPI.Miscellaneous.LinearInterp(Peturbed_QZ,$K210,1,X$1),ZeroCompFreq,'PDH Calc'!$K210/365)</f>
        <v>1</v>
      </c>
      <c r="Y210" s="8">
        <f ca="1">_xll.Orion.ExcelAPI.Miscellaneous.Zero2DF(_xll.Orion.ExcelAPI.Miscellaneous.LinearInterp(Peturbed_QZ,$K210,1,Y$1),ZeroCompFreq,'PDH Calc'!$K210/365)</f>
        <v>1</v>
      </c>
      <c r="Z210" s="8">
        <f ca="1">_xll.Orion.ExcelAPI.Miscellaneous.Zero2DF(_xll.Orion.ExcelAPI.Miscellaneous.LinearInterp(Peturbed_QZ,$K210,1,Z$1),ZeroCompFreq,'PDH Calc'!$K210/365)</f>
        <v>1</v>
      </c>
      <c r="AA210" s="8">
        <f ca="1">_xll.Orion.ExcelAPI.Miscellaneous.Zero2DF(_xll.Orion.ExcelAPI.Miscellaneous.LinearInterp(Peturbed_QZ,$K210,1,AA$1),ZeroCompFreq,'PDH Calc'!$K210/365)</f>
        <v>1</v>
      </c>
      <c r="AB210" s="8">
        <f ca="1">_xll.Orion.ExcelAPI.Miscellaneous.Zero2DF(_xll.Orion.ExcelAPI.Miscellaneous.LinearInterp(Peturbed_QZ,$K210,1,AB$1),ZeroCompFreq,'PDH Calc'!$K210/365)</f>
        <v>1</v>
      </c>
      <c r="AC210" s="8">
        <f ca="1">_xll.Orion.ExcelAPI.Miscellaneous.Zero2DF(_xll.Orion.ExcelAPI.Miscellaneous.LinearInterp(Peturbed_QZ,$K210,1,AC$1),ZeroCompFreq,'PDH Calc'!$K210/365)</f>
        <v>1</v>
      </c>
      <c r="AD210" s="8">
        <f ca="1">_xll.Orion.ExcelAPI.Miscellaneous.Zero2DF(_xll.Orion.ExcelAPI.Miscellaneous.LinearInterp(Peturbed_QZ,$K210,1,AD$1),ZeroCompFreq,'PDH Calc'!$K210/365)</f>
        <v>1</v>
      </c>
      <c r="AE210" s="8">
        <f ca="1">_xll.Orion.ExcelAPI.Miscellaneous.Zero2DF(_xll.Orion.ExcelAPI.Miscellaneous.LinearInterp(Peturbed_QZ,$K210,1,AE$1),ZeroCompFreq,'PDH Calc'!$K210/365)</f>
        <v>1</v>
      </c>
      <c r="AF210" s="8">
        <f ca="1">_xll.Orion.ExcelAPI.Miscellaneous.Zero2DF(_xll.Orion.ExcelAPI.Miscellaneous.LinearInterp(Peturbed_QZ,$K210,1,AF$1),ZeroCompFreq,'PDH Calc'!$K210/365)</f>
        <v>1</v>
      </c>
      <c r="AG210" s="8">
        <f ca="1">_xll.Orion.ExcelAPI.Miscellaneous.Zero2DF(_xll.Orion.ExcelAPI.Miscellaneous.LinearInterp(Peturbed_QZ,$K210,1,AG$1),ZeroCompFreq,'PDH Calc'!$K210/365)</f>
        <v>1</v>
      </c>
      <c r="AH210" s="8">
        <f ca="1">_xll.Orion.ExcelAPI.Miscellaneous.Zero2DF(_xll.Orion.ExcelAPI.Miscellaneous.LinearInterp(Peturbed_QZ,$K210,1,AH$1),ZeroCompFreq,'PDH Calc'!$K210/365)</f>
        <v>1</v>
      </c>
      <c r="AI210" s="8">
        <f ca="1">_xll.Orion.ExcelAPI.Miscellaneous.Zero2DF(_xll.Orion.ExcelAPI.Miscellaneous.LinearInterp(Peturbed_QZ,$K210,1,AI$1),ZeroCompFreq,'PDH Calc'!$K210/365)</f>
        <v>1</v>
      </c>
      <c r="AJ210" s="8">
        <f ca="1">_xll.Orion.ExcelAPI.Miscellaneous.Zero2DF(_xll.Orion.ExcelAPI.Miscellaneous.LinearInterp(Peturbed_QZ,$K210,1,AJ$1),ZeroCompFreq,'PDH Calc'!$K210/365)</f>
        <v>1</v>
      </c>
      <c r="AK210" s="8">
        <f ca="1">_xll.Orion.ExcelAPI.Miscellaneous.Zero2DF(_xll.Orion.ExcelAPI.Miscellaneous.LinearInterp(Peturbed_QZ,$K210,1,AK$1),ZeroCompFreq,'PDH Calc'!$K210/365)</f>
        <v>1</v>
      </c>
    </row>
    <row r="211" spans="1:37">
      <c r="A211" s="4"/>
      <c r="B211" s="6"/>
      <c r="F211" s="11"/>
      <c r="G211" s="6"/>
      <c r="H211" s="20"/>
      <c r="I211" s="21"/>
      <c r="J211" s="26"/>
      <c r="K211" s="6">
        <f t="shared" ca="1" si="9"/>
        <v>0</v>
      </c>
      <c r="L211" s="201">
        <f ca="1">_xll.Orion.ExcelAPI.Miscellaneous.Zero2DF(_xll.Orion.ExcelAPI.Miscellaneous.LinearInterp(Peturbed_QZ,$K211,1,L$1),ZeroCompFreq,'PDH Calc'!$K211/365)</f>
        <v>1</v>
      </c>
      <c r="M211" s="8">
        <f ca="1">_xll.Orion.ExcelAPI.Miscellaneous.Zero2DF(_xll.Orion.ExcelAPI.Miscellaneous.LinearInterp(Peturbed_QZ,$K211,1,M$1),ZeroCompFreq,'PDH Calc'!$K211/365)</f>
        <v>1</v>
      </c>
      <c r="N211" s="8">
        <f ca="1">_xll.Orion.ExcelAPI.Miscellaneous.Zero2DF(_xll.Orion.ExcelAPI.Miscellaneous.LinearInterp(Peturbed_QZ,$K211,1,N$1),ZeroCompFreq,'PDH Calc'!$K211/365)</f>
        <v>1</v>
      </c>
      <c r="O211" s="8">
        <f ca="1">_xll.Orion.ExcelAPI.Miscellaneous.Zero2DF(_xll.Orion.ExcelAPI.Miscellaneous.LinearInterp(Peturbed_QZ,$K211,1,O$1),ZeroCompFreq,'PDH Calc'!$K211/365)</f>
        <v>1</v>
      </c>
      <c r="P211" s="8">
        <f ca="1">_xll.Orion.ExcelAPI.Miscellaneous.Zero2DF(_xll.Orion.ExcelAPI.Miscellaneous.LinearInterp(Peturbed_QZ,$K211,1,P$1),ZeroCompFreq,'PDH Calc'!$K211/365)</f>
        <v>1</v>
      </c>
      <c r="Q211" s="8">
        <f ca="1">_xll.Orion.ExcelAPI.Miscellaneous.Zero2DF(_xll.Orion.ExcelAPI.Miscellaneous.LinearInterp(Peturbed_QZ,$K211,1,Q$1),ZeroCompFreq,'PDH Calc'!$K211/365)</f>
        <v>1</v>
      </c>
      <c r="R211" s="8">
        <f ca="1">_xll.Orion.ExcelAPI.Miscellaneous.Zero2DF(_xll.Orion.ExcelAPI.Miscellaneous.LinearInterp(Peturbed_QZ,$K211,1,R$1),ZeroCompFreq,'PDH Calc'!$K211/365)</f>
        <v>1</v>
      </c>
      <c r="S211" s="8">
        <f ca="1">_xll.Orion.ExcelAPI.Miscellaneous.Zero2DF(_xll.Orion.ExcelAPI.Miscellaneous.LinearInterp(Peturbed_QZ,$K211,1,S$1),ZeroCompFreq,'PDH Calc'!$K211/365)</f>
        <v>1</v>
      </c>
      <c r="T211" s="8">
        <f ca="1">_xll.Orion.ExcelAPI.Miscellaneous.Zero2DF(_xll.Orion.ExcelAPI.Miscellaneous.LinearInterp(Peturbed_QZ,$K211,1,T$1),ZeroCompFreq,'PDH Calc'!$K211/365)</f>
        <v>1</v>
      </c>
      <c r="U211" s="8">
        <f ca="1">_xll.Orion.ExcelAPI.Miscellaneous.Zero2DF(_xll.Orion.ExcelAPI.Miscellaneous.LinearInterp(Peturbed_QZ,$K211,1,U$1),ZeroCompFreq,'PDH Calc'!$K211/365)</f>
        <v>1</v>
      </c>
      <c r="V211" s="8">
        <f ca="1">_xll.Orion.ExcelAPI.Miscellaneous.Zero2DF(_xll.Orion.ExcelAPI.Miscellaneous.LinearInterp(Peturbed_QZ,$K211,1,V$1),ZeroCompFreq,'PDH Calc'!$K211/365)</f>
        <v>1</v>
      </c>
      <c r="W211" s="8">
        <f ca="1">_xll.Orion.ExcelAPI.Miscellaneous.Zero2DF(_xll.Orion.ExcelAPI.Miscellaneous.LinearInterp(Peturbed_QZ,$K211,1,W$1),ZeroCompFreq,'PDH Calc'!$K211/365)</f>
        <v>1</v>
      </c>
      <c r="X211" s="8">
        <f ca="1">_xll.Orion.ExcelAPI.Miscellaneous.Zero2DF(_xll.Orion.ExcelAPI.Miscellaneous.LinearInterp(Peturbed_QZ,$K211,1,X$1),ZeroCompFreq,'PDH Calc'!$K211/365)</f>
        <v>1</v>
      </c>
      <c r="Y211" s="8">
        <f ca="1">_xll.Orion.ExcelAPI.Miscellaneous.Zero2DF(_xll.Orion.ExcelAPI.Miscellaneous.LinearInterp(Peturbed_QZ,$K211,1,Y$1),ZeroCompFreq,'PDH Calc'!$K211/365)</f>
        <v>1</v>
      </c>
      <c r="Z211" s="8">
        <f ca="1">_xll.Orion.ExcelAPI.Miscellaneous.Zero2DF(_xll.Orion.ExcelAPI.Miscellaneous.LinearInterp(Peturbed_QZ,$K211,1,Z$1),ZeroCompFreq,'PDH Calc'!$K211/365)</f>
        <v>1</v>
      </c>
      <c r="AA211" s="8">
        <f ca="1">_xll.Orion.ExcelAPI.Miscellaneous.Zero2DF(_xll.Orion.ExcelAPI.Miscellaneous.LinearInterp(Peturbed_QZ,$K211,1,AA$1),ZeroCompFreq,'PDH Calc'!$K211/365)</f>
        <v>1</v>
      </c>
      <c r="AB211" s="8">
        <f ca="1">_xll.Orion.ExcelAPI.Miscellaneous.Zero2DF(_xll.Orion.ExcelAPI.Miscellaneous.LinearInterp(Peturbed_QZ,$K211,1,AB$1),ZeroCompFreq,'PDH Calc'!$K211/365)</f>
        <v>1</v>
      </c>
      <c r="AC211" s="8">
        <f ca="1">_xll.Orion.ExcelAPI.Miscellaneous.Zero2DF(_xll.Orion.ExcelAPI.Miscellaneous.LinearInterp(Peturbed_QZ,$K211,1,AC$1),ZeroCompFreq,'PDH Calc'!$K211/365)</f>
        <v>1</v>
      </c>
      <c r="AD211" s="8">
        <f ca="1">_xll.Orion.ExcelAPI.Miscellaneous.Zero2DF(_xll.Orion.ExcelAPI.Miscellaneous.LinearInterp(Peturbed_QZ,$K211,1,AD$1),ZeroCompFreq,'PDH Calc'!$K211/365)</f>
        <v>1</v>
      </c>
      <c r="AE211" s="8">
        <f ca="1">_xll.Orion.ExcelAPI.Miscellaneous.Zero2DF(_xll.Orion.ExcelAPI.Miscellaneous.LinearInterp(Peturbed_QZ,$K211,1,AE$1),ZeroCompFreq,'PDH Calc'!$K211/365)</f>
        <v>1</v>
      </c>
      <c r="AF211" s="8">
        <f ca="1">_xll.Orion.ExcelAPI.Miscellaneous.Zero2DF(_xll.Orion.ExcelAPI.Miscellaneous.LinearInterp(Peturbed_QZ,$K211,1,AF$1),ZeroCompFreq,'PDH Calc'!$K211/365)</f>
        <v>1</v>
      </c>
      <c r="AG211" s="8">
        <f ca="1">_xll.Orion.ExcelAPI.Miscellaneous.Zero2DF(_xll.Orion.ExcelAPI.Miscellaneous.LinearInterp(Peturbed_QZ,$K211,1,AG$1),ZeroCompFreq,'PDH Calc'!$K211/365)</f>
        <v>1</v>
      </c>
      <c r="AH211" s="8">
        <f ca="1">_xll.Orion.ExcelAPI.Miscellaneous.Zero2DF(_xll.Orion.ExcelAPI.Miscellaneous.LinearInterp(Peturbed_QZ,$K211,1,AH$1),ZeroCompFreq,'PDH Calc'!$K211/365)</f>
        <v>1</v>
      </c>
      <c r="AI211" s="8">
        <f ca="1">_xll.Orion.ExcelAPI.Miscellaneous.Zero2DF(_xll.Orion.ExcelAPI.Miscellaneous.LinearInterp(Peturbed_QZ,$K211,1,AI$1),ZeroCompFreq,'PDH Calc'!$K211/365)</f>
        <v>1</v>
      </c>
      <c r="AJ211" s="8">
        <f ca="1">_xll.Orion.ExcelAPI.Miscellaneous.Zero2DF(_xll.Orion.ExcelAPI.Miscellaneous.LinearInterp(Peturbed_QZ,$K211,1,AJ$1),ZeroCompFreq,'PDH Calc'!$K211/365)</f>
        <v>1</v>
      </c>
      <c r="AK211" s="8">
        <f ca="1">_xll.Orion.ExcelAPI.Miscellaneous.Zero2DF(_xll.Orion.ExcelAPI.Miscellaneous.LinearInterp(Peturbed_QZ,$K211,1,AK$1),ZeroCompFreq,'PDH Calc'!$K211/365)</f>
        <v>1</v>
      </c>
    </row>
    <row r="212" spans="1:37">
      <c r="A212" s="4"/>
      <c r="B212" s="6"/>
      <c r="F212" s="11"/>
      <c r="G212" s="6"/>
      <c r="H212" s="20"/>
      <c r="I212" s="21"/>
      <c r="J212" s="26"/>
      <c r="K212" s="6">
        <f t="shared" ca="1" si="9"/>
        <v>0</v>
      </c>
      <c r="L212" s="201">
        <f ca="1">_xll.Orion.ExcelAPI.Miscellaneous.Zero2DF(_xll.Orion.ExcelAPI.Miscellaneous.LinearInterp(Peturbed_QZ,$K212,1,L$1),ZeroCompFreq,'PDH Calc'!$K212/365)</f>
        <v>1</v>
      </c>
      <c r="M212" s="8">
        <f ca="1">_xll.Orion.ExcelAPI.Miscellaneous.Zero2DF(_xll.Orion.ExcelAPI.Miscellaneous.LinearInterp(Peturbed_QZ,$K212,1,M$1),ZeroCompFreq,'PDH Calc'!$K212/365)</f>
        <v>1</v>
      </c>
      <c r="N212" s="8">
        <f ca="1">_xll.Orion.ExcelAPI.Miscellaneous.Zero2DF(_xll.Orion.ExcelAPI.Miscellaneous.LinearInterp(Peturbed_QZ,$K212,1,N$1),ZeroCompFreq,'PDH Calc'!$K212/365)</f>
        <v>1</v>
      </c>
      <c r="O212" s="8">
        <f ca="1">_xll.Orion.ExcelAPI.Miscellaneous.Zero2DF(_xll.Orion.ExcelAPI.Miscellaneous.LinearInterp(Peturbed_QZ,$K212,1,O$1),ZeroCompFreq,'PDH Calc'!$K212/365)</f>
        <v>1</v>
      </c>
      <c r="P212" s="8">
        <f ca="1">_xll.Orion.ExcelAPI.Miscellaneous.Zero2DF(_xll.Orion.ExcelAPI.Miscellaneous.LinearInterp(Peturbed_QZ,$K212,1,P$1),ZeroCompFreq,'PDH Calc'!$K212/365)</f>
        <v>1</v>
      </c>
      <c r="Q212" s="8">
        <f ca="1">_xll.Orion.ExcelAPI.Miscellaneous.Zero2DF(_xll.Orion.ExcelAPI.Miscellaneous.LinearInterp(Peturbed_QZ,$K212,1,Q$1),ZeroCompFreq,'PDH Calc'!$K212/365)</f>
        <v>1</v>
      </c>
      <c r="R212" s="8">
        <f ca="1">_xll.Orion.ExcelAPI.Miscellaneous.Zero2DF(_xll.Orion.ExcelAPI.Miscellaneous.LinearInterp(Peturbed_QZ,$K212,1,R$1),ZeroCompFreq,'PDH Calc'!$K212/365)</f>
        <v>1</v>
      </c>
      <c r="S212" s="8">
        <f ca="1">_xll.Orion.ExcelAPI.Miscellaneous.Zero2DF(_xll.Orion.ExcelAPI.Miscellaneous.LinearInterp(Peturbed_QZ,$K212,1,S$1),ZeroCompFreq,'PDH Calc'!$K212/365)</f>
        <v>1</v>
      </c>
      <c r="T212" s="8">
        <f ca="1">_xll.Orion.ExcelAPI.Miscellaneous.Zero2DF(_xll.Orion.ExcelAPI.Miscellaneous.LinearInterp(Peturbed_QZ,$K212,1,T$1),ZeroCompFreq,'PDH Calc'!$K212/365)</f>
        <v>1</v>
      </c>
      <c r="U212" s="8">
        <f ca="1">_xll.Orion.ExcelAPI.Miscellaneous.Zero2DF(_xll.Orion.ExcelAPI.Miscellaneous.LinearInterp(Peturbed_QZ,$K212,1,U$1),ZeroCompFreq,'PDH Calc'!$K212/365)</f>
        <v>1</v>
      </c>
      <c r="V212" s="8">
        <f ca="1">_xll.Orion.ExcelAPI.Miscellaneous.Zero2DF(_xll.Orion.ExcelAPI.Miscellaneous.LinearInterp(Peturbed_QZ,$K212,1,V$1),ZeroCompFreq,'PDH Calc'!$K212/365)</f>
        <v>1</v>
      </c>
      <c r="W212" s="8">
        <f ca="1">_xll.Orion.ExcelAPI.Miscellaneous.Zero2DF(_xll.Orion.ExcelAPI.Miscellaneous.LinearInterp(Peturbed_QZ,$K212,1,W$1),ZeroCompFreq,'PDH Calc'!$K212/365)</f>
        <v>1</v>
      </c>
      <c r="X212" s="8">
        <f ca="1">_xll.Orion.ExcelAPI.Miscellaneous.Zero2DF(_xll.Orion.ExcelAPI.Miscellaneous.LinearInterp(Peturbed_QZ,$K212,1,X$1),ZeroCompFreq,'PDH Calc'!$K212/365)</f>
        <v>1</v>
      </c>
      <c r="Y212" s="8">
        <f ca="1">_xll.Orion.ExcelAPI.Miscellaneous.Zero2DF(_xll.Orion.ExcelAPI.Miscellaneous.LinearInterp(Peturbed_QZ,$K212,1,Y$1),ZeroCompFreq,'PDH Calc'!$K212/365)</f>
        <v>1</v>
      </c>
      <c r="Z212" s="8">
        <f ca="1">_xll.Orion.ExcelAPI.Miscellaneous.Zero2DF(_xll.Orion.ExcelAPI.Miscellaneous.LinearInterp(Peturbed_QZ,$K212,1,Z$1),ZeroCompFreq,'PDH Calc'!$K212/365)</f>
        <v>1</v>
      </c>
      <c r="AA212" s="8">
        <f ca="1">_xll.Orion.ExcelAPI.Miscellaneous.Zero2DF(_xll.Orion.ExcelAPI.Miscellaneous.LinearInterp(Peturbed_QZ,$K212,1,AA$1),ZeroCompFreq,'PDH Calc'!$K212/365)</f>
        <v>1</v>
      </c>
      <c r="AB212" s="8">
        <f ca="1">_xll.Orion.ExcelAPI.Miscellaneous.Zero2DF(_xll.Orion.ExcelAPI.Miscellaneous.LinearInterp(Peturbed_QZ,$K212,1,AB$1),ZeroCompFreq,'PDH Calc'!$K212/365)</f>
        <v>1</v>
      </c>
      <c r="AC212" s="8">
        <f ca="1">_xll.Orion.ExcelAPI.Miscellaneous.Zero2DF(_xll.Orion.ExcelAPI.Miscellaneous.LinearInterp(Peturbed_QZ,$K212,1,AC$1),ZeroCompFreq,'PDH Calc'!$K212/365)</f>
        <v>1</v>
      </c>
      <c r="AD212" s="8">
        <f ca="1">_xll.Orion.ExcelAPI.Miscellaneous.Zero2DF(_xll.Orion.ExcelAPI.Miscellaneous.LinearInterp(Peturbed_QZ,$K212,1,AD$1),ZeroCompFreq,'PDH Calc'!$K212/365)</f>
        <v>1</v>
      </c>
      <c r="AE212" s="8">
        <f ca="1">_xll.Orion.ExcelAPI.Miscellaneous.Zero2DF(_xll.Orion.ExcelAPI.Miscellaneous.LinearInterp(Peturbed_QZ,$K212,1,AE$1),ZeroCompFreq,'PDH Calc'!$K212/365)</f>
        <v>1</v>
      </c>
      <c r="AF212" s="8">
        <f ca="1">_xll.Orion.ExcelAPI.Miscellaneous.Zero2DF(_xll.Orion.ExcelAPI.Miscellaneous.LinearInterp(Peturbed_QZ,$K212,1,AF$1),ZeroCompFreq,'PDH Calc'!$K212/365)</f>
        <v>1</v>
      </c>
      <c r="AG212" s="8">
        <f ca="1">_xll.Orion.ExcelAPI.Miscellaneous.Zero2DF(_xll.Orion.ExcelAPI.Miscellaneous.LinearInterp(Peturbed_QZ,$K212,1,AG$1),ZeroCompFreq,'PDH Calc'!$K212/365)</f>
        <v>1</v>
      </c>
      <c r="AH212" s="8">
        <f ca="1">_xll.Orion.ExcelAPI.Miscellaneous.Zero2DF(_xll.Orion.ExcelAPI.Miscellaneous.LinearInterp(Peturbed_QZ,$K212,1,AH$1),ZeroCompFreq,'PDH Calc'!$K212/365)</f>
        <v>1</v>
      </c>
      <c r="AI212" s="8">
        <f ca="1">_xll.Orion.ExcelAPI.Miscellaneous.Zero2DF(_xll.Orion.ExcelAPI.Miscellaneous.LinearInterp(Peturbed_QZ,$K212,1,AI$1),ZeroCompFreq,'PDH Calc'!$K212/365)</f>
        <v>1</v>
      </c>
      <c r="AJ212" s="8">
        <f ca="1">_xll.Orion.ExcelAPI.Miscellaneous.Zero2DF(_xll.Orion.ExcelAPI.Miscellaneous.LinearInterp(Peturbed_QZ,$K212,1,AJ$1),ZeroCompFreq,'PDH Calc'!$K212/365)</f>
        <v>1</v>
      </c>
      <c r="AK212" s="8">
        <f ca="1">_xll.Orion.ExcelAPI.Miscellaneous.Zero2DF(_xll.Orion.ExcelAPI.Miscellaneous.LinearInterp(Peturbed_QZ,$K212,1,AK$1),ZeroCompFreq,'PDH Calc'!$K212/365)</f>
        <v>1</v>
      </c>
    </row>
    <row r="213" spans="1:37">
      <c r="A213" s="4"/>
      <c r="B213" s="6"/>
      <c r="F213" s="11"/>
      <c r="G213" s="6"/>
      <c r="H213" s="20"/>
      <c r="I213" s="21"/>
      <c r="J213" s="26"/>
      <c r="K213" s="6">
        <f t="shared" ca="1" si="9"/>
        <v>0</v>
      </c>
      <c r="L213" s="201">
        <f ca="1">_xll.Orion.ExcelAPI.Miscellaneous.Zero2DF(_xll.Orion.ExcelAPI.Miscellaneous.LinearInterp(Peturbed_QZ,$K213,1,L$1),ZeroCompFreq,'PDH Calc'!$K213/365)</f>
        <v>1</v>
      </c>
      <c r="M213" s="8">
        <f ca="1">_xll.Orion.ExcelAPI.Miscellaneous.Zero2DF(_xll.Orion.ExcelAPI.Miscellaneous.LinearInterp(Peturbed_QZ,$K213,1,M$1),ZeroCompFreq,'PDH Calc'!$K213/365)</f>
        <v>1</v>
      </c>
      <c r="N213" s="8">
        <f ca="1">_xll.Orion.ExcelAPI.Miscellaneous.Zero2DF(_xll.Orion.ExcelAPI.Miscellaneous.LinearInterp(Peturbed_QZ,$K213,1,N$1),ZeroCompFreq,'PDH Calc'!$K213/365)</f>
        <v>1</v>
      </c>
      <c r="O213" s="8">
        <f ca="1">_xll.Orion.ExcelAPI.Miscellaneous.Zero2DF(_xll.Orion.ExcelAPI.Miscellaneous.LinearInterp(Peturbed_QZ,$K213,1,O$1),ZeroCompFreq,'PDH Calc'!$K213/365)</f>
        <v>1</v>
      </c>
      <c r="P213" s="8">
        <f ca="1">_xll.Orion.ExcelAPI.Miscellaneous.Zero2DF(_xll.Orion.ExcelAPI.Miscellaneous.LinearInterp(Peturbed_QZ,$K213,1,P$1),ZeroCompFreq,'PDH Calc'!$K213/365)</f>
        <v>1</v>
      </c>
      <c r="Q213" s="8">
        <f ca="1">_xll.Orion.ExcelAPI.Miscellaneous.Zero2DF(_xll.Orion.ExcelAPI.Miscellaneous.LinearInterp(Peturbed_QZ,$K213,1,Q$1),ZeroCompFreq,'PDH Calc'!$K213/365)</f>
        <v>1</v>
      </c>
      <c r="R213" s="8">
        <f ca="1">_xll.Orion.ExcelAPI.Miscellaneous.Zero2DF(_xll.Orion.ExcelAPI.Miscellaneous.LinearInterp(Peturbed_QZ,$K213,1,R$1),ZeroCompFreq,'PDH Calc'!$K213/365)</f>
        <v>1</v>
      </c>
      <c r="S213" s="8">
        <f ca="1">_xll.Orion.ExcelAPI.Miscellaneous.Zero2DF(_xll.Orion.ExcelAPI.Miscellaneous.LinearInterp(Peturbed_QZ,$K213,1,S$1),ZeroCompFreq,'PDH Calc'!$K213/365)</f>
        <v>1</v>
      </c>
      <c r="T213" s="8">
        <f ca="1">_xll.Orion.ExcelAPI.Miscellaneous.Zero2DF(_xll.Orion.ExcelAPI.Miscellaneous.LinearInterp(Peturbed_QZ,$K213,1,T$1),ZeroCompFreq,'PDH Calc'!$K213/365)</f>
        <v>1</v>
      </c>
      <c r="U213" s="8">
        <f ca="1">_xll.Orion.ExcelAPI.Miscellaneous.Zero2DF(_xll.Orion.ExcelAPI.Miscellaneous.LinearInterp(Peturbed_QZ,$K213,1,U$1),ZeroCompFreq,'PDH Calc'!$K213/365)</f>
        <v>1</v>
      </c>
      <c r="V213" s="8">
        <f ca="1">_xll.Orion.ExcelAPI.Miscellaneous.Zero2DF(_xll.Orion.ExcelAPI.Miscellaneous.LinearInterp(Peturbed_QZ,$K213,1,V$1),ZeroCompFreq,'PDH Calc'!$K213/365)</f>
        <v>1</v>
      </c>
      <c r="W213" s="8">
        <f ca="1">_xll.Orion.ExcelAPI.Miscellaneous.Zero2DF(_xll.Orion.ExcelAPI.Miscellaneous.LinearInterp(Peturbed_QZ,$K213,1,W$1),ZeroCompFreq,'PDH Calc'!$K213/365)</f>
        <v>1</v>
      </c>
      <c r="X213" s="8">
        <f ca="1">_xll.Orion.ExcelAPI.Miscellaneous.Zero2DF(_xll.Orion.ExcelAPI.Miscellaneous.LinearInterp(Peturbed_QZ,$K213,1,X$1),ZeroCompFreq,'PDH Calc'!$K213/365)</f>
        <v>1</v>
      </c>
      <c r="Y213" s="8">
        <f ca="1">_xll.Orion.ExcelAPI.Miscellaneous.Zero2DF(_xll.Orion.ExcelAPI.Miscellaneous.LinearInterp(Peturbed_QZ,$K213,1,Y$1),ZeroCompFreq,'PDH Calc'!$K213/365)</f>
        <v>1</v>
      </c>
      <c r="Z213" s="8">
        <f ca="1">_xll.Orion.ExcelAPI.Miscellaneous.Zero2DF(_xll.Orion.ExcelAPI.Miscellaneous.LinearInterp(Peturbed_QZ,$K213,1,Z$1),ZeroCompFreq,'PDH Calc'!$K213/365)</f>
        <v>1</v>
      </c>
      <c r="AA213" s="8">
        <f ca="1">_xll.Orion.ExcelAPI.Miscellaneous.Zero2DF(_xll.Orion.ExcelAPI.Miscellaneous.LinearInterp(Peturbed_QZ,$K213,1,AA$1),ZeroCompFreq,'PDH Calc'!$K213/365)</f>
        <v>1</v>
      </c>
      <c r="AB213" s="8">
        <f ca="1">_xll.Orion.ExcelAPI.Miscellaneous.Zero2DF(_xll.Orion.ExcelAPI.Miscellaneous.LinearInterp(Peturbed_QZ,$K213,1,AB$1),ZeroCompFreq,'PDH Calc'!$K213/365)</f>
        <v>1</v>
      </c>
      <c r="AC213" s="8">
        <f ca="1">_xll.Orion.ExcelAPI.Miscellaneous.Zero2DF(_xll.Orion.ExcelAPI.Miscellaneous.LinearInterp(Peturbed_QZ,$K213,1,AC$1),ZeroCompFreq,'PDH Calc'!$K213/365)</f>
        <v>1</v>
      </c>
      <c r="AD213" s="8">
        <f ca="1">_xll.Orion.ExcelAPI.Miscellaneous.Zero2DF(_xll.Orion.ExcelAPI.Miscellaneous.LinearInterp(Peturbed_QZ,$K213,1,AD$1),ZeroCompFreq,'PDH Calc'!$K213/365)</f>
        <v>1</v>
      </c>
      <c r="AE213" s="8">
        <f ca="1">_xll.Orion.ExcelAPI.Miscellaneous.Zero2DF(_xll.Orion.ExcelAPI.Miscellaneous.LinearInterp(Peturbed_QZ,$K213,1,AE$1),ZeroCompFreq,'PDH Calc'!$K213/365)</f>
        <v>1</v>
      </c>
      <c r="AF213" s="8">
        <f ca="1">_xll.Orion.ExcelAPI.Miscellaneous.Zero2DF(_xll.Orion.ExcelAPI.Miscellaneous.LinearInterp(Peturbed_QZ,$K213,1,AF$1),ZeroCompFreq,'PDH Calc'!$K213/365)</f>
        <v>1</v>
      </c>
      <c r="AG213" s="8">
        <f ca="1">_xll.Orion.ExcelAPI.Miscellaneous.Zero2DF(_xll.Orion.ExcelAPI.Miscellaneous.LinearInterp(Peturbed_QZ,$K213,1,AG$1),ZeroCompFreq,'PDH Calc'!$K213/365)</f>
        <v>1</v>
      </c>
      <c r="AH213" s="8">
        <f ca="1">_xll.Orion.ExcelAPI.Miscellaneous.Zero2DF(_xll.Orion.ExcelAPI.Miscellaneous.LinearInterp(Peturbed_QZ,$K213,1,AH$1),ZeroCompFreq,'PDH Calc'!$K213/365)</f>
        <v>1</v>
      </c>
      <c r="AI213" s="8">
        <f ca="1">_xll.Orion.ExcelAPI.Miscellaneous.Zero2DF(_xll.Orion.ExcelAPI.Miscellaneous.LinearInterp(Peturbed_QZ,$K213,1,AI$1),ZeroCompFreq,'PDH Calc'!$K213/365)</f>
        <v>1</v>
      </c>
      <c r="AJ213" s="8">
        <f ca="1">_xll.Orion.ExcelAPI.Miscellaneous.Zero2DF(_xll.Orion.ExcelAPI.Miscellaneous.LinearInterp(Peturbed_QZ,$K213,1,AJ$1),ZeroCompFreq,'PDH Calc'!$K213/365)</f>
        <v>1</v>
      </c>
      <c r="AK213" s="8">
        <f ca="1">_xll.Orion.ExcelAPI.Miscellaneous.Zero2DF(_xll.Orion.ExcelAPI.Miscellaneous.LinearInterp(Peturbed_QZ,$K213,1,AK$1),ZeroCompFreq,'PDH Calc'!$K213/365)</f>
        <v>1</v>
      </c>
    </row>
    <row r="214" spans="1:37">
      <c r="A214" s="4"/>
      <c r="B214" s="6"/>
      <c r="F214" s="11"/>
      <c r="G214" s="6"/>
      <c r="H214" s="20"/>
      <c r="I214" s="21"/>
      <c r="J214" s="26"/>
      <c r="K214" s="6">
        <f t="shared" ca="1" si="9"/>
        <v>0</v>
      </c>
      <c r="L214" s="201">
        <f ca="1">_xll.Orion.ExcelAPI.Miscellaneous.Zero2DF(_xll.Orion.ExcelAPI.Miscellaneous.LinearInterp(Peturbed_QZ,$K214,1,L$1),ZeroCompFreq,'PDH Calc'!$K214/365)</f>
        <v>1</v>
      </c>
      <c r="M214" s="8">
        <f ca="1">_xll.Orion.ExcelAPI.Miscellaneous.Zero2DF(_xll.Orion.ExcelAPI.Miscellaneous.LinearInterp(Peturbed_QZ,$K214,1,M$1),ZeroCompFreq,'PDH Calc'!$K214/365)</f>
        <v>1</v>
      </c>
      <c r="N214" s="8">
        <f ca="1">_xll.Orion.ExcelAPI.Miscellaneous.Zero2DF(_xll.Orion.ExcelAPI.Miscellaneous.LinearInterp(Peturbed_QZ,$K214,1,N$1),ZeroCompFreq,'PDH Calc'!$K214/365)</f>
        <v>1</v>
      </c>
      <c r="O214" s="8">
        <f ca="1">_xll.Orion.ExcelAPI.Miscellaneous.Zero2DF(_xll.Orion.ExcelAPI.Miscellaneous.LinearInterp(Peturbed_QZ,$K214,1,O$1),ZeroCompFreq,'PDH Calc'!$K214/365)</f>
        <v>1</v>
      </c>
      <c r="P214" s="8">
        <f ca="1">_xll.Orion.ExcelAPI.Miscellaneous.Zero2DF(_xll.Orion.ExcelAPI.Miscellaneous.LinearInterp(Peturbed_QZ,$K214,1,P$1),ZeroCompFreq,'PDH Calc'!$K214/365)</f>
        <v>1</v>
      </c>
      <c r="Q214" s="8">
        <f ca="1">_xll.Orion.ExcelAPI.Miscellaneous.Zero2DF(_xll.Orion.ExcelAPI.Miscellaneous.LinearInterp(Peturbed_QZ,$K214,1,Q$1),ZeroCompFreq,'PDH Calc'!$K214/365)</f>
        <v>1</v>
      </c>
      <c r="R214" s="8">
        <f ca="1">_xll.Orion.ExcelAPI.Miscellaneous.Zero2DF(_xll.Orion.ExcelAPI.Miscellaneous.LinearInterp(Peturbed_QZ,$K214,1,R$1),ZeroCompFreq,'PDH Calc'!$K214/365)</f>
        <v>1</v>
      </c>
      <c r="S214" s="8">
        <f ca="1">_xll.Orion.ExcelAPI.Miscellaneous.Zero2DF(_xll.Orion.ExcelAPI.Miscellaneous.LinearInterp(Peturbed_QZ,$K214,1,S$1),ZeroCompFreq,'PDH Calc'!$K214/365)</f>
        <v>1</v>
      </c>
      <c r="T214" s="8">
        <f ca="1">_xll.Orion.ExcelAPI.Miscellaneous.Zero2DF(_xll.Orion.ExcelAPI.Miscellaneous.LinearInterp(Peturbed_QZ,$K214,1,T$1),ZeroCompFreq,'PDH Calc'!$K214/365)</f>
        <v>1</v>
      </c>
      <c r="U214" s="8">
        <f ca="1">_xll.Orion.ExcelAPI.Miscellaneous.Zero2DF(_xll.Orion.ExcelAPI.Miscellaneous.LinearInterp(Peturbed_QZ,$K214,1,U$1),ZeroCompFreq,'PDH Calc'!$K214/365)</f>
        <v>1</v>
      </c>
      <c r="V214" s="8">
        <f ca="1">_xll.Orion.ExcelAPI.Miscellaneous.Zero2DF(_xll.Orion.ExcelAPI.Miscellaneous.LinearInterp(Peturbed_QZ,$K214,1,V$1),ZeroCompFreq,'PDH Calc'!$K214/365)</f>
        <v>1</v>
      </c>
      <c r="W214" s="8">
        <f ca="1">_xll.Orion.ExcelAPI.Miscellaneous.Zero2DF(_xll.Orion.ExcelAPI.Miscellaneous.LinearInterp(Peturbed_QZ,$K214,1,W$1),ZeroCompFreq,'PDH Calc'!$K214/365)</f>
        <v>1</v>
      </c>
      <c r="X214" s="8">
        <f ca="1">_xll.Orion.ExcelAPI.Miscellaneous.Zero2DF(_xll.Orion.ExcelAPI.Miscellaneous.LinearInterp(Peturbed_QZ,$K214,1,X$1),ZeroCompFreq,'PDH Calc'!$K214/365)</f>
        <v>1</v>
      </c>
      <c r="Y214" s="8">
        <f ca="1">_xll.Orion.ExcelAPI.Miscellaneous.Zero2DF(_xll.Orion.ExcelAPI.Miscellaneous.LinearInterp(Peturbed_QZ,$K214,1,Y$1),ZeroCompFreq,'PDH Calc'!$K214/365)</f>
        <v>1</v>
      </c>
      <c r="Z214" s="8">
        <f ca="1">_xll.Orion.ExcelAPI.Miscellaneous.Zero2DF(_xll.Orion.ExcelAPI.Miscellaneous.LinearInterp(Peturbed_QZ,$K214,1,Z$1),ZeroCompFreq,'PDH Calc'!$K214/365)</f>
        <v>1</v>
      </c>
      <c r="AA214" s="8">
        <f ca="1">_xll.Orion.ExcelAPI.Miscellaneous.Zero2DF(_xll.Orion.ExcelAPI.Miscellaneous.LinearInterp(Peturbed_QZ,$K214,1,AA$1),ZeroCompFreq,'PDH Calc'!$K214/365)</f>
        <v>1</v>
      </c>
      <c r="AB214" s="8">
        <f ca="1">_xll.Orion.ExcelAPI.Miscellaneous.Zero2DF(_xll.Orion.ExcelAPI.Miscellaneous.LinearInterp(Peturbed_QZ,$K214,1,AB$1),ZeroCompFreq,'PDH Calc'!$K214/365)</f>
        <v>1</v>
      </c>
      <c r="AC214" s="8">
        <f ca="1">_xll.Orion.ExcelAPI.Miscellaneous.Zero2DF(_xll.Orion.ExcelAPI.Miscellaneous.LinearInterp(Peturbed_QZ,$K214,1,AC$1),ZeroCompFreq,'PDH Calc'!$K214/365)</f>
        <v>1</v>
      </c>
      <c r="AD214" s="8">
        <f ca="1">_xll.Orion.ExcelAPI.Miscellaneous.Zero2DF(_xll.Orion.ExcelAPI.Miscellaneous.LinearInterp(Peturbed_QZ,$K214,1,AD$1),ZeroCompFreq,'PDH Calc'!$K214/365)</f>
        <v>1</v>
      </c>
      <c r="AE214" s="8">
        <f ca="1">_xll.Orion.ExcelAPI.Miscellaneous.Zero2DF(_xll.Orion.ExcelAPI.Miscellaneous.LinearInterp(Peturbed_QZ,$K214,1,AE$1),ZeroCompFreq,'PDH Calc'!$K214/365)</f>
        <v>1</v>
      </c>
      <c r="AF214" s="8">
        <f ca="1">_xll.Orion.ExcelAPI.Miscellaneous.Zero2DF(_xll.Orion.ExcelAPI.Miscellaneous.LinearInterp(Peturbed_QZ,$K214,1,AF$1),ZeroCompFreq,'PDH Calc'!$K214/365)</f>
        <v>1</v>
      </c>
      <c r="AG214" s="8">
        <f ca="1">_xll.Orion.ExcelAPI.Miscellaneous.Zero2DF(_xll.Orion.ExcelAPI.Miscellaneous.LinearInterp(Peturbed_QZ,$K214,1,AG$1),ZeroCompFreq,'PDH Calc'!$K214/365)</f>
        <v>1</v>
      </c>
      <c r="AH214" s="8">
        <f ca="1">_xll.Orion.ExcelAPI.Miscellaneous.Zero2DF(_xll.Orion.ExcelAPI.Miscellaneous.LinearInterp(Peturbed_QZ,$K214,1,AH$1),ZeroCompFreq,'PDH Calc'!$K214/365)</f>
        <v>1</v>
      </c>
      <c r="AI214" s="8">
        <f ca="1">_xll.Orion.ExcelAPI.Miscellaneous.Zero2DF(_xll.Orion.ExcelAPI.Miscellaneous.LinearInterp(Peturbed_QZ,$K214,1,AI$1),ZeroCompFreq,'PDH Calc'!$K214/365)</f>
        <v>1</v>
      </c>
      <c r="AJ214" s="8">
        <f ca="1">_xll.Orion.ExcelAPI.Miscellaneous.Zero2DF(_xll.Orion.ExcelAPI.Miscellaneous.LinearInterp(Peturbed_QZ,$K214,1,AJ$1),ZeroCompFreq,'PDH Calc'!$K214/365)</f>
        <v>1</v>
      </c>
      <c r="AK214" s="8">
        <f ca="1">_xll.Orion.ExcelAPI.Miscellaneous.Zero2DF(_xll.Orion.ExcelAPI.Miscellaneous.LinearInterp(Peturbed_QZ,$K214,1,AK$1),ZeroCompFreq,'PDH Calc'!$K214/365)</f>
        <v>1</v>
      </c>
    </row>
    <row r="215" spans="1:37">
      <c r="A215" s="4"/>
      <c r="B215" s="6"/>
      <c r="F215" s="11"/>
      <c r="G215" s="6"/>
      <c r="H215" s="20"/>
      <c r="I215" s="21"/>
      <c r="J215" s="26"/>
      <c r="K215" s="6">
        <f t="shared" ca="1" si="9"/>
        <v>0</v>
      </c>
      <c r="L215" s="201">
        <f ca="1">_xll.Orion.ExcelAPI.Miscellaneous.Zero2DF(_xll.Orion.ExcelAPI.Miscellaneous.LinearInterp(Peturbed_QZ,$K215,1,L$1),ZeroCompFreq,'PDH Calc'!$K215/365)</f>
        <v>1</v>
      </c>
      <c r="M215" s="8">
        <f ca="1">_xll.Orion.ExcelAPI.Miscellaneous.Zero2DF(_xll.Orion.ExcelAPI.Miscellaneous.LinearInterp(Peturbed_QZ,$K215,1,M$1),ZeroCompFreq,'PDH Calc'!$K215/365)</f>
        <v>1</v>
      </c>
      <c r="N215" s="8">
        <f ca="1">_xll.Orion.ExcelAPI.Miscellaneous.Zero2DF(_xll.Orion.ExcelAPI.Miscellaneous.LinearInterp(Peturbed_QZ,$K215,1,N$1),ZeroCompFreq,'PDH Calc'!$K215/365)</f>
        <v>1</v>
      </c>
      <c r="O215" s="8">
        <f ca="1">_xll.Orion.ExcelAPI.Miscellaneous.Zero2DF(_xll.Orion.ExcelAPI.Miscellaneous.LinearInterp(Peturbed_QZ,$K215,1,O$1),ZeroCompFreq,'PDH Calc'!$K215/365)</f>
        <v>1</v>
      </c>
      <c r="P215" s="8">
        <f ca="1">_xll.Orion.ExcelAPI.Miscellaneous.Zero2DF(_xll.Orion.ExcelAPI.Miscellaneous.LinearInterp(Peturbed_QZ,$K215,1,P$1),ZeroCompFreq,'PDH Calc'!$K215/365)</f>
        <v>1</v>
      </c>
      <c r="Q215" s="8">
        <f ca="1">_xll.Orion.ExcelAPI.Miscellaneous.Zero2DF(_xll.Orion.ExcelAPI.Miscellaneous.LinearInterp(Peturbed_QZ,$K215,1,Q$1),ZeroCompFreq,'PDH Calc'!$K215/365)</f>
        <v>1</v>
      </c>
      <c r="R215" s="8">
        <f ca="1">_xll.Orion.ExcelAPI.Miscellaneous.Zero2DF(_xll.Orion.ExcelAPI.Miscellaneous.LinearInterp(Peturbed_QZ,$K215,1,R$1),ZeroCompFreq,'PDH Calc'!$K215/365)</f>
        <v>1</v>
      </c>
      <c r="S215" s="8">
        <f ca="1">_xll.Orion.ExcelAPI.Miscellaneous.Zero2DF(_xll.Orion.ExcelAPI.Miscellaneous.LinearInterp(Peturbed_QZ,$K215,1,S$1),ZeroCompFreq,'PDH Calc'!$K215/365)</f>
        <v>1</v>
      </c>
      <c r="T215" s="8">
        <f ca="1">_xll.Orion.ExcelAPI.Miscellaneous.Zero2DF(_xll.Orion.ExcelAPI.Miscellaneous.LinearInterp(Peturbed_QZ,$K215,1,T$1),ZeroCompFreq,'PDH Calc'!$K215/365)</f>
        <v>1</v>
      </c>
      <c r="U215" s="8">
        <f ca="1">_xll.Orion.ExcelAPI.Miscellaneous.Zero2DF(_xll.Orion.ExcelAPI.Miscellaneous.LinearInterp(Peturbed_QZ,$K215,1,U$1),ZeroCompFreq,'PDH Calc'!$K215/365)</f>
        <v>1</v>
      </c>
      <c r="V215" s="8">
        <f ca="1">_xll.Orion.ExcelAPI.Miscellaneous.Zero2DF(_xll.Orion.ExcelAPI.Miscellaneous.LinearInterp(Peturbed_QZ,$K215,1,V$1),ZeroCompFreq,'PDH Calc'!$K215/365)</f>
        <v>1</v>
      </c>
      <c r="W215" s="8">
        <f ca="1">_xll.Orion.ExcelAPI.Miscellaneous.Zero2DF(_xll.Orion.ExcelAPI.Miscellaneous.LinearInterp(Peturbed_QZ,$K215,1,W$1),ZeroCompFreq,'PDH Calc'!$K215/365)</f>
        <v>1</v>
      </c>
      <c r="X215" s="8">
        <f ca="1">_xll.Orion.ExcelAPI.Miscellaneous.Zero2DF(_xll.Orion.ExcelAPI.Miscellaneous.LinearInterp(Peturbed_QZ,$K215,1,X$1),ZeroCompFreq,'PDH Calc'!$K215/365)</f>
        <v>1</v>
      </c>
      <c r="Y215" s="8">
        <f ca="1">_xll.Orion.ExcelAPI.Miscellaneous.Zero2DF(_xll.Orion.ExcelAPI.Miscellaneous.LinearInterp(Peturbed_QZ,$K215,1,Y$1),ZeroCompFreq,'PDH Calc'!$K215/365)</f>
        <v>1</v>
      </c>
      <c r="Z215" s="8">
        <f ca="1">_xll.Orion.ExcelAPI.Miscellaneous.Zero2DF(_xll.Orion.ExcelAPI.Miscellaneous.LinearInterp(Peturbed_QZ,$K215,1,Z$1),ZeroCompFreq,'PDH Calc'!$K215/365)</f>
        <v>1</v>
      </c>
      <c r="AA215" s="8">
        <f ca="1">_xll.Orion.ExcelAPI.Miscellaneous.Zero2DF(_xll.Orion.ExcelAPI.Miscellaneous.LinearInterp(Peturbed_QZ,$K215,1,AA$1),ZeroCompFreq,'PDH Calc'!$K215/365)</f>
        <v>1</v>
      </c>
      <c r="AB215" s="8">
        <f ca="1">_xll.Orion.ExcelAPI.Miscellaneous.Zero2DF(_xll.Orion.ExcelAPI.Miscellaneous.LinearInterp(Peturbed_QZ,$K215,1,AB$1),ZeroCompFreq,'PDH Calc'!$K215/365)</f>
        <v>1</v>
      </c>
      <c r="AC215" s="8">
        <f ca="1">_xll.Orion.ExcelAPI.Miscellaneous.Zero2DF(_xll.Orion.ExcelAPI.Miscellaneous.LinearInterp(Peturbed_QZ,$K215,1,AC$1),ZeroCompFreq,'PDH Calc'!$K215/365)</f>
        <v>1</v>
      </c>
      <c r="AD215" s="8">
        <f ca="1">_xll.Orion.ExcelAPI.Miscellaneous.Zero2DF(_xll.Orion.ExcelAPI.Miscellaneous.LinearInterp(Peturbed_QZ,$K215,1,AD$1),ZeroCompFreq,'PDH Calc'!$K215/365)</f>
        <v>1</v>
      </c>
      <c r="AE215" s="8">
        <f ca="1">_xll.Orion.ExcelAPI.Miscellaneous.Zero2DF(_xll.Orion.ExcelAPI.Miscellaneous.LinearInterp(Peturbed_QZ,$K215,1,AE$1),ZeroCompFreq,'PDH Calc'!$K215/365)</f>
        <v>1</v>
      </c>
      <c r="AF215" s="8">
        <f ca="1">_xll.Orion.ExcelAPI.Miscellaneous.Zero2DF(_xll.Orion.ExcelAPI.Miscellaneous.LinearInterp(Peturbed_QZ,$K215,1,AF$1),ZeroCompFreq,'PDH Calc'!$K215/365)</f>
        <v>1</v>
      </c>
      <c r="AG215" s="8">
        <f ca="1">_xll.Orion.ExcelAPI.Miscellaneous.Zero2DF(_xll.Orion.ExcelAPI.Miscellaneous.LinearInterp(Peturbed_QZ,$K215,1,AG$1),ZeroCompFreq,'PDH Calc'!$K215/365)</f>
        <v>1</v>
      </c>
      <c r="AH215" s="8">
        <f ca="1">_xll.Orion.ExcelAPI.Miscellaneous.Zero2DF(_xll.Orion.ExcelAPI.Miscellaneous.LinearInterp(Peturbed_QZ,$K215,1,AH$1),ZeroCompFreq,'PDH Calc'!$K215/365)</f>
        <v>1</v>
      </c>
      <c r="AI215" s="8">
        <f ca="1">_xll.Orion.ExcelAPI.Miscellaneous.Zero2DF(_xll.Orion.ExcelAPI.Miscellaneous.LinearInterp(Peturbed_QZ,$K215,1,AI$1),ZeroCompFreq,'PDH Calc'!$K215/365)</f>
        <v>1</v>
      </c>
      <c r="AJ215" s="8">
        <f ca="1">_xll.Orion.ExcelAPI.Miscellaneous.Zero2DF(_xll.Orion.ExcelAPI.Miscellaneous.LinearInterp(Peturbed_QZ,$K215,1,AJ$1),ZeroCompFreq,'PDH Calc'!$K215/365)</f>
        <v>1</v>
      </c>
      <c r="AK215" s="8">
        <f ca="1">_xll.Orion.ExcelAPI.Miscellaneous.Zero2DF(_xll.Orion.ExcelAPI.Miscellaneous.LinearInterp(Peturbed_QZ,$K215,1,AK$1),ZeroCompFreq,'PDH Calc'!$K215/365)</f>
        <v>1</v>
      </c>
    </row>
    <row r="216" spans="1:37">
      <c r="A216" s="4"/>
      <c r="B216" s="6"/>
      <c r="F216" s="11"/>
      <c r="G216" s="6"/>
      <c r="H216" s="20"/>
      <c r="I216" s="21"/>
      <c r="J216" s="26"/>
      <c r="K216" s="6">
        <f t="shared" ca="1" si="9"/>
        <v>0</v>
      </c>
      <c r="L216" s="201">
        <f ca="1">_xll.Orion.ExcelAPI.Miscellaneous.Zero2DF(_xll.Orion.ExcelAPI.Miscellaneous.LinearInterp(Peturbed_QZ,$K216,1,L$1),ZeroCompFreq,'PDH Calc'!$K216/365)</f>
        <v>1</v>
      </c>
      <c r="M216" s="8">
        <f ca="1">_xll.Orion.ExcelAPI.Miscellaneous.Zero2DF(_xll.Orion.ExcelAPI.Miscellaneous.LinearInterp(Peturbed_QZ,$K216,1,M$1),ZeroCompFreq,'PDH Calc'!$K216/365)</f>
        <v>1</v>
      </c>
      <c r="N216" s="8">
        <f ca="1">_xll.Orion.ExcelAPI.Miscellaneous.Zero2DF(_xll.Orion.ExcelAPI.Miscellaneous.LinearInterp(Peturbed_QZ,$K216,1,N$1),ZeroCompFreq,'PDH Calc'!$K216/365)</f>
        <v>1</v>
      </c>
      <c r="O216" s="8">
        <f ca="1">_xll.Orion.ExcelAPI.Miscellaneous.Zero2DF(_xll.Orion.ExcelAPI.Miscellaneous.LinearInterp(Peturbed_QZ,$K216,1,O$1),ZeroCompFreq,'PDH Calc'!$K216/365)</f>
        <v>1</v>
      </c>
      <c r="P216" s="8">
        <f ca="1">_xll.Orion.ExcelAPI.Miscellaneous.Zero2DF(_xll.Orion.ExcelAPI.Miscellaneous.LinearInterp(Peturbed_QZ,$K216,1,P$1),ZeroCompFreq,'PDH Calc'!$K216/365)</f>
        <v>1</v>
      </c>
      <c r="Q216" s="8">
        <f ca="1">_xll.Orion.ExcelAPI.Miscellaneous.Zero2DF(_xll.Orion.ExcelAPI.Miscellaneous.LinearInterp(Peturbed_QZ,$K216,1,Q$1),ZeroCompFreq,'PDH Calc'!$K216/365)</f>
        <v>1</v>
      </c>
      <c r="R216" s="8">
        <f ca="1">_xll.Orion.ExcelAPI.Miscellaneous.Zero2DF(_xll.Orion.ExcelAPI.Miscellaneous.LinearInterp(Peturbed_QZ,$K216,1,R$1),ZeroCompFreq,'PDH Calc'!$K216/365)</f>
        <v>1</v>
      </c>
      <c r="S216" s="8">
        <f ca="1">_xll.Orion.ExcelAPI.Miscellaneous.Zero2DF(_xll.Orion.ExcelAPI.Miscellaneous.LinearInterp(Peturbed_QZ,$K216,1,S$1),ZeroCompFreq,'PDH Calc'!$K216/365)</f>
        <v>1</v>
      </c>
      <c r="T216" s="8">
        <f ca="1">_xll.Orion.ExcelAPI.Miscellaneous.Zero2DF(_xll.Orion.ExcelAPI.Miscellaneous.LinearInterp(Peturbed_QZ,$K216,1,T$1),ZeroCompFreq,'PDH Calc'!$K216/365)</f>
        <v>1</v>
      </c>
      <c r="U216" s="8">
        <f ca="1">_xll.Orion.ExcelAPI.Miscellaneous.Zero2DF(_xll.Orion.ExcelAPI.Miscellaneous.LinearInterp(Peturbed_QZ,$K216,1,U$1),ZeroCompFreq,'PDH Calc'!$K216/365)</f>
        <v>1</v>
      </c>
      <c r="V216" s="8">
        <f ca="1">_xll.Orion.ExcelAPI.Miscellaneous.Zero2DF(_xll.Orion.ExcelAPI.Miscellaneous.LinearInterp(Peturbed_QZ,$K216,1,V$1),ZeroCompFreq,'PDH Calc'!$K216/365)</f>
        <v>1</v>
      </c>
      <c r="W216" s="8">
        <f ca="1">_xll.Orion.ExcelAPI.Miscellaneous.Zero2DF(_xll.Orion.ExcelAPI.Miscellaneous.LinearInterp(Peturbed_QZ,$K216,1,W$1),ZeroCompFreq,'PDH Calc'!$K216/365)</f>
        <v>1</v>
      </c>
      <c r="X216" s="8">
        <f ca="1">_xll.Orion.ExcelAPI.Miscellaneous.Zero2DF(_xll.Orion.ExcelAPI.Miscellaneous.LinearInterp(Peturbed_QZ,$K216,1,X$1),ZeroCompFreq,'PDH Calc'!$K216/365)</f>
        <v>1</v>
      </c>
      <c r="Y216" s="8">
        <f ca="1">_xll.Orion.ExcelAPI.Miscellaneous.Zero2DF(_xll.Orion.ExcelAPI.Miscellaneous.LinearInterp(Peturbed_QZ,$K216,1,Y$1),ZeroCompFreq,'PDH Calc'!$K216/365)</f>
        <v>1</v>
      </c>
      <c r="Z216" s="8">
        <f ca="1">_xll.Orion.ExcelAPI.Miscellaneous.Zero2DF(_xll.Orion.ExcelAPI.Miscellaneous.LinearInterp(Peturbed_QZ,$K216,1,Z$1),ZeroCompFreq,'PDH Calc'!$K216/365)</f>
        <v>1</v>
      </c>
      <c r="AA216" s="8">
        <f ca="1">_xll.Orion.ExcelAPI.Miscellaneous.Zero2DF(_xll.Orion.ExcelAPI.Miscellaneous.LinearInterp(Peturbed_QZ,$K216,1,AA$1),ZeroCompFreq,'PDH Calc'!$K216/365)</f>
        <v>1</v>
      </c>
      <c r="AB216" s="8">
        <f ca="1">_xll.Orion.ExcelAPI.Miscellaneous.Zero2DF(_xll.Orion.ExcelAPI.Miscellaneous.LinearInterp(Peturbed_QZ,$K216,1,AB$1),ZeroCompFreq,'PDH Calc'!$K216/365)</f>
        <v>1</v>
      </c>
      <c r="AC216" s="8">
        <f ca="1">_xll.Orion.ExcelAPI.Miscellaneous.Zero2DF(_xll.Orion.ExcelAPI.Miscellaneous.LinearInterp(Peturbed_QZ,$K216,1,AC$1),ZeroCompFreq,'PDH Calc'!$K216/365)</f>
        <v>1</v>
      </c>
      <c r="AD216" s="8">
        <f ca="1">_xll.Orion.ExcelAPI.Miscellaneous.Zero2DF(_xll.Orion.ExcelAPI.Miscellaneous.LinearInterp(Peturbed_QZ,$K216,1,AD$1),ZeroCompFreq,'PDH Calc'!$K216/365)</f>
        <v>1</v>
      </c>
      <c r="AE216" s="8">
        <f ca="1">_xll.Orion.ExcelAPI.Miscellaneous.Zero2DF(_xll.Orion.ExcelAPI.Miscellaneous.LinearInterp(Peturbed_QZ,$K216,1,AE$1),ZeroCompFreq,'PDH Calc'!$K216/365)</f>
        <v>1</v>
      </c>
      <c r="AF216" s="8">
        <f ca="1">_xll.Orion.ExcelAPI.Miscellaneous.Zero2DF(_xll.Orion.ExcelAPI.Miscellaneous.LinearInterp(Peturbed_QZ,$K216,1,AF$1),ZeroCompFreq,'PDH Calc'!$K216/365)</f>
        <v>1</v>
      </c>
      <c r="AG216" s="8">
        <f ca="1">_xll.Orion.ExcelAPI.Miscellaneous.Zero2DF(_xll.Orion.ExcelAPI.Miscellaneous.LinearInterp(Peturbed_QZ,$K216,1,AG$1),ZeroCompFreq,'PDH Calc'!$K216/365)</f>
        <v>1</v>
      </c>
      <c r="AH216" s="8">
        <f ca="1">_xll.Orion.ExcelAPI.Miscellaneous.Zero2DF(_xll.Orion.ExcelAPI.Miscellaneous.LinearInterp(Peturbed_QZ,$K216,1,AH$1),ZeroCompFreq,'PDH Calc'!$K216/365)</f>
        <v>1</v>
      </c>
      <c r="AI216" s="8">
        <f ca="1">_xll.Orion.ExcelAPI.Miscellaneous.Zero2DF(_xll.Orion.ExcelAPI.Miscellaneous.LinearInterp(Peturbed_QZ,$K216,1,AI$1),ZeroCompFreq,'PDH Calc'!$K216/365)</f>
        <v>1</v>
      </c>
      <c r="AJ216" s="8">
        <f ca="1">_xll.Orion.ExcelAPI.Miscellaneous.Zero2DF(_xll.Orion.ExcelAPI.Miscellaneous.LinearInterp(Peturbed_QZ,$K216,1,AJ$1),ZeroCompFreq,'PDH Calc'!$K216/365)</f>
        <v>1</v>
      </c>
      <c r="AK216" s="8">
        <f ca="1">_xll.Orion.ExcelAPI.Miscellaneous.Zero2DF(_xll.Orion.ExcelAPI.Miscellaneous.LinearInterp(Peturbed_QZ,$K216,1,AK$1),ZeroCompFreq,'PDH Calc'!$K216/365)</f>
        <v>1</v>
      </c>
    </row>
    <row r="217" spans="1:37">
      <c r="A217" s="4"/>
      <c r="B217" s="6"/>
      <c r="F217" s="11"/>
      <c r="G217" s="6"/>
      <c r="H217" s="20"/>
      <c r="I217" s="21"/>
      <c r="J217" s="26"/>
      <c r="K217" s="6">
        <f t="shared" ca="1" si="9"/>
        <v>0</v>
      </c>
      <c r="L217" s="201">
        <f ca="1">_xll.Orion.ExcelAPI.Miscellaneous.Zero2DF(_xll.Orion.ExcelAPI.Miscellaneous.LinearInterp(Peturbed_QZ,$K217,1,L$1),ZeroCompFreq,'PDH Calc'!$K217/365)</f>
        <v>1</v>
      </c>
      <c r="M217" s="8">
        <f ca="1">_xll.Orion.ExcelAPI.Miscellaneous.Zero2DF(_xll.Orion.ExcelAPI.Miscellaneous.LinearInterp(Peturbed_QZ,$K217,1,M$1),ZeroCompFreq,'PDH Calc'!$K217/365)</f>
        <v>1</v>
      </c>
      <c r="N217" s="8">
        <f ca="1">_xll.Orion.ExcelAPI.Miscellaneous.Zero2DF(_xll.Orion.ExcelAPI.Miscellaneous.LinearInterp(Peturbed_QZ,$K217,1,N$1),ZeroCompFreq,'PDH Calc'!$K217/365)</f>
        <v>1</v>
      </c>
      <c r="O217" s="8">
        <f ca="1">_xll.Orion.ExcelAPI.Miscellaneous.Zero2DF(_xll.Orion.ExcelAPI.Miscellaneous.LinearInterp(Peturbed_QZ,$K217,1,O$1),ZeroCompFreq,'PDH Calc'!$K217/365)</f>
        <v>1</v>
      </c>
      <c r="P217" s="8">
        <f ca="1">_xll.Orion.ExcelAPI.Miscellaneous.Zero2DF(_xll.Orion.ExcelAPI.Miscellaneous.LinearInterp(Peturbed_QZ,$K217,1,P$1),ZeroCompFreq,'PDH Calc'!$K217/365)</f>
        <v>1</v>
      </c>
      <c r="Q217" s="8">
        <f ca="1">_xll.Orion.ExcelAPI.Miscellaneous.Zero2DF(_xll.Orion.ExcelAPI.Miscellaneous.LinearInterp(Peturbed_QZ,$K217,1,Q$1),ZeroCompFreq,'PDH Calc'!$K217/365)</f>
        <v>1</v>
      </c>
      <c r="R217" s="8">
        <f ca="1">_xll.Orion.ExcelAPI.Miscellaneous.Zero2DF(_xll.Orion.ExcelAPI.Miscellaneous.LinearInterp(Peturbed_QZ,$K217,1,R$1),ZeroCompFreq,'PDH Calc'!$K217/365)</f>
        <v>1</v>
      </c>
      <c r="S217" s="8">
        <f ca="1">_xll.Orion.ExcelAPI.Miscellaneous.Zero2DF(_xll.Orion.ExcelAPI.Miscellaneous.LinearInterp(Peturbed_QZ,$K217,1,S$1),ZeroCompFreq,'PDH Calc'!$K217/365)</f>
        <v>1</v>
      </c>
      <c r="T217" s="8">
        <f ca="1">_xll.Orion.ExcelAPI.Miscellaneous.Zero2DF(_xll.Orion.ExcelAPI.Miscellaneous.LinearInterp(Peturbed_QZ,$K217,1,T$1),ZeroCompFreq,'PDH Calc'!$K217/365)</f>
        <v>1</v>
      </c>
      <c r="U217" s="8">
        <f ca="1">_xll.Orion.ExcelAPI.Miscellaneous.Zero2DF(_xll.Orion.ExcelAPI.Miscellaneous.LinearInterp(Peturbed_QZ,$K217,1,U$1),ZeroCompFreq,'PDH Calc'!$K217/365)</f>
        <v>1</v>
      </c>
      <c r="V217" s="8">
        <f ca="1">_xll.Orion.ExcelAPI.Miscellaneous.Zero2DF(_xll.Orion.ExcelAPI.Miscellaneous.LinearInterp(Peturbed_QZ,$K217,1,V$1),ZeroCompFreq,'PDH Calc'!$K217/365)</f>
        <v>1</v>
      </c>
      <c r="W217" s="8">
        <f ca="1">_xll.Orion.ExcelAPI.Miscellaneous.Zero2DF(_xll.Orion.ExcelAPI.Miscellaneous.LinearInterp(Peturbed_QZ,$K217,1,W$1),ZeroCompFreq,'PDH Calc'!$K217/365)</f>
        <v>1</v>
      </c>
      <c r="X217" s="8">
        <f ca="1">_xll.Orion.ExcelAPI.Miscellaneous.Zero2DF(_xll.Orion.ExcelAPI.Miscellaneous.LinearInterp(Peturbed_QZ,$K217,1,X$1),ZeroCompFreq,'PDH Calc'!$K217/365)</f>
        <v>1</v>
      </c>
      <c r="Y217" s="8">
        <f ca="1">_xll.Orion.ExcelAPI.Miscellaneous.Zero2DF(_xll.Orion.ExcelAPI.Miscellaneous.LinearInterp(Peturbed_QZ,$K217,1,Y$1),ZeroCompFreq,'PDH Calc'!$K217/365)</f>
        <v>1</v>
      </c>
      <c r="Z217" s="8">
        <f ca="1">_xll.Orion.ExcelAPI.Miscellaneous.Zero2DF(_xll.Orion.ExcelAPI.Miscellaneous.LinearInterp(Peturbed_QZ,$K217,1,Z$1),ZeroCompFreq,'PDH Calc'!$K217/365)</f>
        <v>1</v>
      </c>
      <c r="AA217" s="8">
        <f ca="1">_xll.Orion.ExcelAPI.Miscellaneous.Zero2DF(_xll.Orion.ExcelAPI.Miscellaneous.LinearInterp(Peturbed_QZ,$K217,1,AA$1),ZeroCompFreq,'PDH Calc'!$K217/365)</f>
        <v>1</v>
      </c>
      <c r="AB217" s="8">
        <f ca="1">_xll.Orion.ExcelAPI.Miscellaneous.Zero2DF(_xll.Orion.ExcelAPI.Miscellaneous.LinearInterp(Peturbed_QZ,$K217,1,AB$1),ZeroCompFreq,'PDH Calc'!$K217/365)</f>
        <v>1</v>
      </c>
      <c r="AC217" s="8">
        <f ca="1">_xll.Orion.ExcelAPI.Miscellaneous.Zero2DF(_xll.Orion.ExcelAPI.Miscellaneous.LinearInterp(Peturbed_QZ,$K217,1,AC$1),ZeroCompFreq,'PDH Calc'!$K217/365)</f>
        <v>1</v>
      </c>
      <c r="AD217" s="8">
        <f ca="1">_xll.Orion.ExcelAPI.Miscellaneous.Zero2DF(_xll.Orion.ExcelAPI.Miscellaneous.LinearInterp(Peturbed_QZ,$K217,1,AD$1),ZeroCompFreq,'PDH Calc'!$K217/365)</f>
        <v>1</v>
      </c>
      <c r="AE217" s="8">
        <f ca="1">_xll.Orion.ExcelAPI.Miscellaneous.Zero2DF(_xll.Orion.ExcelAPI.Miscellaneous.LinearInterp(Peturbed_QZ,$K217,1,AE$1),ZeroCompFreq,'PDH Calc'!$K217/365)</f>
        <v>1</v>
      </c>
      <c r="AF217" s="8">
        <f ca="1">_xll.Orion.ExcelAPI.Miscellaneous.Zero2DF(_xll.Orion.ExcelAPI.Miscellaneous.LinearInterp(Peturbed_QZ,$K217,1,AF$1),ZeroCompFreq,'PDH Calc'!$K217/365)</f>
        <v>1</v>
      </c>
      <c r="AG217" s="8">
        <f ca="1">_xll.Orion.ExcelAPI.Miscellaneous.Zero2DF(_xll.Orion.ExcelAPI.Miscellaneous.LinearInterp(Peturbed_QZ,$K217,1,AG$1),ZeroCompFreq,'PDH Calc'!$K217/365)</f>
        <v>1</v>
      </c>
      <c r="AH217" s="8">
        <f ca="1">_xll.Orion.ExcelAPI.Miscellaneous.Zero2DF(_xll.Orion.ExcelAPI.Miscellaneous.LinearInterp(Peturbed_QZ,$K217,1,AH$1),ZeroCompFreq,'PDH Calc'!$K217/365)</f>
        <v>1</v>
      </c>
      <c r="AI217" s="8">
        <f ca="1">_xll.Orion.ExcelAPI.Miscellaneous.Zero2DF(_xll.Orion.ExcelAPI.Miscellaneous.LinearInterp(Peturbed_QZ,$K217,1,AI$1),ZeroCompFreq,'PDH Calc'!$K217/365)</f>
        <v>1</v>
      </c>
      <c r="AJ217" s="8">
        <f ca="1">_xll.Orion.ExcelAPI.Miscellaneous.Zero2DF(_xll.Orion.ExcelAPI.Miscellaneous.LinearInterp(Peturbed_QZ,$K217,1,AJ$1),ZeroCompFreq,'PDH Calc'!$K217/365)</f>
        <v>1</v>
      </c>
      <c r="AK217" s="8">
        <f ca="1">_xll.Orion.ExcelAPI.Miscellaneous.Zero2DF(_xll.Orion.ExcelAPI.Miscellaneous.LinearInterp(Peturbed_QZ,$K217,1,AK$1),ZeroCompFreq,'PDH Calc'!$K217/365)</f>
        <v>1</v>
      </c>
    </row>
    <row r="218" spans="1:37">
      <c r="A218" s="4"/>
      <c r="B218" s="6"/>
      <c r="F218" s="11"/>
      <c r="G218" s="6"/>
      <c r="H218" s="20"/>
      <c r="I218" s="21"/>
      <c r="J218" s="26"/>
      <c r="K218" s="6">
        <f t="shared" ca="1" si="9"/>
        <v>0</v>
      </c>
      <c r="L218" s="201">
        <f ca="1">_xll.Orion.ExcelAPI.Miscellaneous.Zero2DF(_xll.Orion.ExcelAPI.Miscellaneous.LinearInterp(Peturbed_QZ,$K218,1,L$1),ZeroCompFreq,'PDH Calc'!$K218/365)</f>
        <v>1</v>
      </c>
      <c r="M218" s="8">
        <f ca="1">_xll.Orion.ExcelAPI.Miscellaneous.Zero2DF(_xll.Orion.ExcelAPI.Miscellaneous.LinearInterp(Peturbed_QZ,$K218,1,M$1),ZeroCompFreq,'PDH Calc'!$K218/365)</f>
        <v>1</v>
      </c>
      <c r="N218" s="8">
        <f ca="1">_xll.Orion.ExcelAPI.Miscellaneous.Zero2DF(_xll.Orion.ExcelAPI.Miscellaneous.LinearInterp(Peturbed_QZ,$K218,1,N$1),ZeroCompFreq,'PDH Calc'!$K218/365)</f>
        <v>1</v>
      </c>
      <c r="O218" s="8">
        <f ca="1">_xll.Orion.ExcelAPI.Miscellaneous.Zero2DF(_xll.Orion.ExcelAPI.Miscellaneous.LinearInterp(Peturbed_QZ,$K218,1,O$1),ZeroCompFreq,'PDH Calc'!$K218/365)</f>
        <v>1</v>
      </c>
      <c r="P218" s="8">
        <f ca="1">_xll.Orion.ExcelAPI.Miscellaneous.Zero2DF(_xll.Orion.ExcelAPI.Miscellaneous.LinearInterp(Peturbed_QZ,$K218,1,P$1),ZeroCompFreq,'PDH Calc'!$K218/365)</f>
        <v>1</v>
      </c>
      <c r="Q218" s="8">
        <f ca="1">_xll.Orion.ExcelAPI.Miscellaneous.Zero2DF(_xll.Orion.ExcelAPI.Miscellaneous.LinearInterp(Peturbed_QZ,$K218,1,Q$1),ZeroCompFreq,'PDH Calc'!$K218/365)</f>
        <v>1</v>
      </c>
      <c r="R218" s="8">
        <f ca="1">_xll.Orion.ExcelAPI.Miscellaneous.Zero2DF(_xll.Orion.ExcelAPI.Miscellaneous.LinearInterp(Peturbed_QZ,$K218,1,R$1),ZeroCompFreq,'PDH Calc'!$K218/365)</f>
        <v>1</v>
      </c>
      <c r="S218" s="8">
        <f ca="1">_xll.Orion.ExcelAPI.Miscellaneous.Zero2DF(_xll.Orion.ExcelAPI.Miscellaneous.LinearInterp(Peturbed_QZ,$K218,1,S$1),ZeroCompFreq,'PDH Calc'!$K218/365)</f>
        <v>1</v>
      </c>
      <c r="T218" s="8">
        <f ca="1">_xll.Orion.ExcelAPI.Miscellaneous.Zero2DF(_xll.Orion.ExcelAPI.Miscellaneous.LinearInterp(Peturbed_QZ,$K218,1,T$1),ZeroCompFreq,'PDH Calc'!$K218/365)</f>
        <v>1</v>
      </c>
      <c r="U218" s="8">
        <f ca="1">_xll.Orion.ExcelAPI.Miscellaneous.Zero2DF(_xll.Orion.ExcelAPI.Miscellaneous.LinearInterp(Peturbed_QZ,$K218,1,U$1),ZeroCompFreq,'PDH Calc'!$K218/365)</f>
        <v>1</v>
      </c>
      <c r="V218" s="8">
        <f ca="1">_xll.Orion.ExcelAPI.Miscellaneous.Zero2DF(_xll.Orion.ExcelAPI.Miscellaneous.LinearInterp(Peturbed_QZ,$K218,1,V$1),ZeroCompFreq,'PDH Calc'!$K218/365)</f>
        <v>1</v>
      </c>
      <c r="W218" s="8">
        <f ca="1">_xll.Orion.ExcelAPI.Miscellaneous.Zero2DF(_xll.Orion.ExcelAPI.Miscellaneous.LinearInterp(Peturbed_QZ,$K218,1,W$1),ZeroCompFreq,'PDH Calc'!$K218/365)</f>
        <v>1</v>
      </c>
      <c r="X218" s="8">
        <f ca="1">_xll.Orion.ExcelAPI.Miscellaneous.Zero2DF(_xll.Orion.ExcelAPI.Miscellaneous.LinearInterp(Peturbed_QZ,$K218,1,X$1),ZeroCompFreq,'PDH Calc'!$K218/365)</f>
        <v>1</v>
      </c>
      <c r="Y218" s="8">
        <f ca="1">_xll.Orion.ExcelAPI.Miscellaneous.Zero2DF(_xll.Orion.ExcelAPI.Miscellaneous.LinearInterp(Peturbed_QZ,$K218,1,Y$1),ZeroCompFreq,'PDH Calc'!$K218/365)</f>
        <v>1</v>
      </c>
      <c r="Z218" s="8">
        <f ca="1">_xll.Orion.ExcelAPI.Miscellaneous.Zero2DF(_xll.Orion.ExcelAPI.Miscellaneous.LinearInterp(Peturbed_QZ,$K218,1,Z$1),ZeroCompFreq,'PDH Calc'!$K218/365)</f>
        <v>1</v>
      </c>
      <c r="AA218" s="8">
        <f ca="1">_xll.Orion.ExcelAPI.Miscellaneous.Zero2DF(_xll.Orion.ExcelAPI.Miscellaneous.LinearInterp(Peturbed_QZ,$K218,1,AA$1),ZeroCompFreq,'PDH Calc'!$K218/365)</f>
        <v>1</v>
      </c>
      <c r="AB218" s="8">
        <f ca="1">_xll.Orion.ExcelAPI.Miscellaneous.Zero2DF(_xll.Orion.ExcelAPI.Miscellaneous.LinearInterp(Peturbed_QZ,$K218,1,AB$1),ZeroCompFreq,'PDH Calc'!$K218/365)</f>
        <v>1</v>
      </c>
      <c r="AC218" s="8">
        <f ca="1">_xll.Orion.ExcelAPI.Miscellaneous.Zero2DF(_xll.Orion.ExcelAPI.Miscellaneous.LinearInterp(Peturbed_QZ,$K218,1,AC$1),ZeroCompFreq,'PDH Calc'!$K218/365)</f>
        <v>1</v>
      </c>
      <c r="AD218" s="8">
        <f ca="1">_xll.Orion.ExcelAPI.Miscellaneous.Zero2DF(_xll.Orion.ExcelAPI.Miscellaneous.LinearInterp(Peturbed_QZ,$K218,1,AD$1),ZeroCompFreq,'PDH Calc'!$K218/365)</f>
        <v>1</v>
      </c>
      <c r="AE218" s="8">
        <f ca="1">_xll.Orion.ExcelAPI.Miscellaneous.Zero2DF(_xll.Orion.ExcelAPI.Miscellaneous.LinearInterp(Peturbed_QZ,$K218,1,AE$1),ZeroCompFreq,'PDH Calc'!$K218/365)</f>
        <v>1</v>
      </c>
      <c r="AF218" s="8">
        <f ca="1">_xll.Orion.ExcelAPI.Miscellaneous.Zero2DF(_xll.Orion.ExcelAPI.Miscellaneous.LinearInterp(Peturbed_QZ,$K218,1,AF$1),ZeroCompFreq,'PDH Calc'!$K218/365)</f>
        <v>1</v>
      </c>
      <c r="AG218" s="8">
        <f ca="1">_xll.Orion.ExcelAPI.Miscellaneous.Zero2DF(_xll.Orion.ExcelAPI.Miscellaneous.LinearInterp(Peturbed_QZ,$K218,1,AG$1),ZeroCompFreq,'PDH Calc'!$K218/365)</f>
        <v>1</v>
      </c>
      <c r="AH218" s="8">
        <f ca="1">_xll.Orion.ExcelAPI.Miscellaneous.Zero2DF(_xll.Orion.ExcelAPI.Miscellaneous.LinearInterp(Peturbed_QZ,$K218,1,AH$1),ZeroCompFreq,'PDH Calc'!$K218/365)</f>
        <v>1</v>
      </c>
      <c r="AI218" s="8">
        <f ca="1">_xll.Orion.ExcelAPI.Miscellaneous.Zero2DF(_xll.Orion.ExcelAPI.Miscellaneous.LinearInterp(Peturbed_QZ,$K218,1,AI$1),ZeroCompFreq,'PDH Calc'!$K218/365)</f>
        <v>1</v>
      </c>
      <c r="AJ218" s="8">
        <f ca="1">_xll.Orion.ExcelAPI.Miscellaneous.Zero2DF(_xll.Orion.ExcelAPI.Miscellaneous.LinearInterp(Peturbed_QZ,$K218,1,AJ$1),ZeroCompFreq,'PDH Calc'!$K218/365)</f>
        <v>1</v>
      </c>
      <c r="AK218" s="8">
        <f ca="1">_xll.Orion.ExcelAPI.Miscellaneous.Zero2DF(_xll.Orion.ExcelAPI.Miscellaneous.LinearInterp(Peturbed_QZ,$K218,1,AK$1),ZeroCompFreq,'PDH Calc'!$K218/365)</f>
        <v>1</v>
      </c>
    </row>
    <row r="219" spans="1:37">
      <c r="A219" s="4"/>
      <c r="B219" s="6"/>
      <c r="F219" s="11"/>
      <c r="G219" s="6"/>
      <c r="H219" s="20"/>
      <c r="I219" s="21"/>
      <c r="J219" s="26"/>
      <c r="K219" s="6">
        <f t="shared" ref="K219:K282" ca="1" si="10">(H219-Calc_Date)*ISNUMBER(H219)</f>
        <v>0</v>
      </c>
      <c r="L219" s="201">
        <f ca="1">_xll.Orion.ExcelAPI.Miscellaneous.Zero2DF(_xll.Orion.ExcelAPI.Miscellaneous.LinearInterp(Peturbed_QZ,$K219,1,L$1),ZeroCompFreq,'PDH Calc'!$K219/365)</f>
        <v>1</v>
      </c>
      <c r="M219" s="8">
        <f ca="1">_xll.Orion.ExcelAPI.Miscellaneous.Zero2DF(_xll.Orion.ExcelAPI.Miscellaneous.LinearInterp(Peturbed_QZ,$K219,1,M$1),ZeroCompFreq,'PDH Calc'!$K219/365)</f>
        <v>1</v>
      </c>
      <c r="N219" s="8">
        <f ca="1">_xll.Orion.ExcelAPI.Miscellaneous.Zero2DF(_xll.Orion.ExcelAPI.Miscellaneous.LinearInterp(Peturbed_QZ,$K219,1,N$1),ZeroCompFreq,'PDH Calc'!$K219/365)</f>
        <v>1</v>
      </c>
      <c r="O219" s="8">
        <f ca="1">_xll.Orion.ExcelAPI.Miscellaneous.Zero2DF(_xll.Orion.ExcelAPI.Miscellaneous.LinearInterp(Peturbed_QZ,$K219,1,O$1),ZeroCompFreq,'PDH Calc'!$K219/365)</f>
        <v>1</v>
      </c>
      <c r="P219" s="8">
        <f ca="1">_xll.Orion.ExcelAPI.Miscellaneous.Zero2DF(_xll.Orion.ExcelAPI.Miscellaneous.LinearInterp(Peturbed_QZ,$K219,1,P$1),ZeroCompFreq,'PDH Calc'!$K219/365)</f>
        <v>1</v>
      </c>
      <c r="Q219" s="8">
        <f ca="1">_xll.Orion.ExcelAPI.Miscellaneous.Zero2DF(_xll.Orion.ExcelAPI.Miscellaneous.LinearInterp(Peturbed_QZ,$K219,1,Q$1),ZeroCompFreq,'PDH Calc'!$K219/365)</f>
        <v>1</v>
      </c>
      <c r="R219" s="8">
        <f ca="1">_xll.Orion.ExcelAPI.Miscellaneous.Zero2DF(_xll.Orion.ExcelAPI.Miscellaneous.LinearInterp(Peturbed_QZ,$K219,1,R$1),ZeroCompFreq,'PDH Calc'!$K219/365)</f>
        <v>1</v>
      </c>
      <c r="S219" s="8">
        <f ca="1">_xll.Orion.ExcelAPI.Miscellaneous.Zero2DF(_xll.Orion.ExcelAPI.Miscellaneous.LinearInterp(Peturbed_QZ,$K219,1,S$1),ZeroCompFreq,'PDH Calc'!$K219/365)</f>
        <v>1</v>
      </c>
      <c r="T219" s="8">
        <f ca="1">_xll.Orion.ExcelAPI.Miscellaneous.Zero2DF(_xll.Orion.ExcelAPI.Miscellaneous.LinearInterp(Peturbed_QZ,$K219,1,T$1),ZeroCompFreq,'PDH Calc'!$K219/365)</f>
        <v>1</v>
      </c>
      <c r="U219" s="8">
        <f ca="1">_xll.Orion.ExcelAPI.Miscellaneous.Zero2DF(_xll.Orion.ExcelAPI.Miscellaneous.LinearInterp(Peturbed_QZ,$K219,1,U$1),ZeroCompFreq,'PDH Calc'!$K219/365)</f>
        <v>1</v>
      </c>
      <c r="V219" s="8">
        <f ca="1">_xll.Orion.ExcelAPI.Miscellaneous.Zero2DF(_xll.Orion.ExcelAPI.Miscellaneous.LinearInterp(Peturbed_QZ,$K219,1,V$1),ZeroCompFreq,'PDH Calc'!$K219/365)</f>
        <v>1</v>
      </c>
      <c r="W219" s="8">
        <f ca="1">_xll.Orion.ExcelAPI.Miscellaneous.Zero2DF(_xll.Orion.ExcelAPI.Miscellaneous.LinearInterp(Peturbed_QZ,$K219,1,W$1),ZeroCompFreq,'PDH Calc'!$K219/365)</f>
        <v>1</v>
      </c>
      <c r="X219" s="8">
        <f ca="1">_xll.Orion.ExcelAPI.Miscellaneous.Zero2DF(_xll.Orion.ExcelAPI.Miscellaneous.LinearInterp(Peturbed_QZ,$K219,1,X$1),ZeroCompFreq,'PDH Calc'!$K219/365)</f>
        <v>1</v>
      </c>
      <c r="Y219" s="8">
        <f ca="1">_xll.Orion.ExcelAPI.Miscellaneous.Zero2DF(_xll.Orion.ExcelAPI.Miscellaneous.LinearInterp(Peturbed_QZ,$K219,1,Y$1),ZeroCompFreq,'PDH Calc'!$K219/365)</f>
        <v>1</v>
      </c>
      <c r="Z219" s="8">
        <f ca="1">_xll.Orion.ExcelAPI.Miscellaneous.Zero2DF(_xll.Orion.ExcelAPI.Miscellaneous.LinearInterp(Peturbed_QZ,$K219,1,Z$1),ZeroCompFreq,'PDH Calc'!$K219/365)</f>
        <v>1</v>
      </c>
      <c r="AA219" s="8">
        <f ca="1">_xll.Orion.ExcelAPI.Miscellaneous.Zero2DF(_xll.Orion.ExcelAPI.Miscellaneous.LinearInterp(Peturbed_QZ,$K219,1,AA$1),ZeroCompFreq,'PDH Calc'!$K219/365)</f>
        <v>1</v>
      </c>
      <c r="AB219" s="8">
        <f ca="1">_xll.Orion.ExcelAPI.Miscellaneous.Zero2DF(_xll.Orion.ExcelAPI.Miscellaneous.LinearInterp(Peturbed_QZ,$K219,1,AB$1),ZeroCompFreq,'PDH Calc'!$K219/365)</f>
        <v>1</v>
      </c>
      <c r="AC219" s="8">
        <f ca="1">_xll.Orion.ExcelAPI.Miscellaneous.Zero2DF(_xll.Orion.ExcelAPI.Miscellaneous.LinearInterp(Peturbed_QZ,$K219,1,AC$1),ZeroCompFreq,'PDH Calc'!$K219/365)</f>
        <v>1</v>
      </c>
      <c r="AD219" s="8">
        <f ca="1">_xll.Orion.ExcelAPI.Miscellaneous.Zero2DF(_xll.Orion.ExcelAPI.Miscellaneous.LinearInterp(Peturbed_QZ,$K219,1,AD$1),ZeroCompFreq,'PDH Calc'!$K219/365)</f>
        <v>1</v>
      </c>
      <c r="AE219" s="8">
        <f ca="1">_xll.Orion.ExcelAPI.Miscellaneous.Zero2DF(_xll.Orion.ExcelAPI.Miscellaneous.LinearInterp(Peturbed_QZ,$K219,1,AE$1),ZeroCompFreq,'PDH Calc'!$K219/365)</f>
        <v>1</v>
      </c>
      <c r="AF219" s="8">
        <f ca="1">_xll.Orion.ExcelAPI.Miscellaneous.Zero2DF(_xll.Orion.ExcelAPI.Miscellaneous.LinearInterp(Peturbed_QZ,$K219,1,AF$1),ZeroCompFreq,'PDH Calc'!$K219/365)</f>
        <v>1</v>
      </c>
      <c r="AG219" s="8">
        <f ca="1">_xll.Orion.ExcelAPI.Miscellaneous.Zero2DF(_xll.Orion.ExcelAPI.Miscellaneous.LinearInterp(Peturbed_QZ,$K219,1,AG$1),ZeroCompFreq,'PDH Calc'!$K219/365)</f>
        <v>1</v>
      </c>
      <c r="AH219" s="8">
        <f ca="1">_xll.Orion.ExcelAPI.Miscellaneous.Zero2DF(_xll.Orion.ExcelAPI.Miscellaneous.LinearInterp(Peturbed_QZ,$K219,1,AH$1),ZeroCompFreq,'PDH Calc'!$K219/365)</f>
        <v>1</v>
      </c>
      <c r="AI219" s="8">
        <f ca="1">_xll.Orion.ExcelAPI.Miscellaneous.Zero2DF(_xll.Orion.ExcelAPI.Miscellaneous.LinearInterp(Peturbed_QZ,$K219,1,AI$1),ZeroCompFreq,'PDH Calc'!$K219/365)</f>
        <v>1</v>
      </c>
      <c r="AJ219" s="8">
        <f ca="1">_xll.Orion.ExcelAPI.Miscellaneous.Zero2DF(_xll.Orion.ExcelAPI.Miscellaneous.LinearInterp(Peturbed_QZ,$K219,1,AJ$1),ZeroCompFreq,'PDH Calc'!$K219/365)</f>
        <v>1</v>
      </c>
      <c r="AK219" s="8">
        <f ca="1">_xll.Orion.ExcelAPI.Miscellaneous.Zero2DF(_xll.Orion.ExcelAPI.Miscellaneous.LinearInterp(Peturbed_QZ,$K219,1,AK$1),ZeroCompFreq,'PDH Calc'!$K219/365)</f>
        <v>1</v>
      </c>
    </row>
    <row r="220" spans="1:37">
      <c r="A220" s="4"/>
      <c r="B220" s="6"/>
      <c r="F220" s="11"/>
      <c r="G220" s="6"/>
      <c r="H220" s="20"/>
      <c r="I220" s="21"/>
      <c r="J220" s="26"/>
      <c r="K220" s="6">
        <f t="shared" ca="1" si="10"/>
        <v>0</v>
      </c>
      <c r="L220" s="201">
        <f ca="1">_xll.Orion.ExcelAPI.Miscellaneous.Zero2DF(_xll.Orion.ExcelAPI.Miscellaneous.LinearInterp(Peturbed_QZ,$K220,1,L$1),ZeroCompFreq,'PDH Calc'!$K220/365)</f>
        <v>1</v>
      </c>
      <c r="M220" s="8">
        <f ca="1">_xll.Orion.ExcelAPI.Miscellaneous.Zero2DF(_xll.Orion.ExcelAPI.Miscellaneous.LinearInterp(Peturbed_QZ,$K220,1,M$1),ZeroCompFreq,'PDH Calc'!$K220/365)</f>
        <v>1</v>
      </c>
      <c r="N220" s="8">
        <f ca="1">_xll.Orion.ExcelAPI.Miscellaneous.Zero2DF(_xll.Orion.ExcelAPI.Miscellaneous.LinearInterp(Peturbed_QZ,$K220,1,N$1),ZeroCompFreq,'PDH Calc'!$K220/365)</f>
        <v>1</v>
      </c>
      <c r="O220" s="8">
        <f ca="1">_xll.Orion.ExcelAPI.Miscellaneous.Zero2DF(_xll.Orion.ExcelAPI.Miscellaneous.LinearInterp(Peturbed_QZ,$K220,1,O$1),ZeroCompFreq,'PDH Calc'!$K220/365)</f>
        <v>1</v>
      </c>
      <c r="P220" s="8">
        <f ca="1">_xll.Orion.ExcelAPI.Miscellaneous.Zero2DF(_xll.Orion.ExcelAPI.Miscellaneous.LinearInterp(Peturbed_QZ,$K220,1,P$1),ZeroCompFreq,'PDH Calc'!$K220/365)</f>
        <v>1</v>
      </c>
      <c r="Q220" s="8">
        <f ca="1">_xll.Orion.ExcelAPI.Miscellaneous.Zero2DF(_xll.Orion.ExcelAPI.Miscellaneous.LinearInterp(Peturbed_QZ,$K220,1,Q$1),ZeroCompFreq,'PDH Calc'!$K220/365)</f>
        <v>1</v>
      </c>
      <c r="R220" s="8">
        <f ca="1">_xll.Orion.ExcelAPI.Miscellaneous.Zero2DF(_xll.Orion.ExcelAPI.Miscellaneous.LinearInterp(Peturbed_QZ,$K220,1,R$1),ZeroCompFreq,'PDH Calc'!$K220/365)</f>
        <v>1</v>
      </c>
      <c r="S220" s="8">
        <f ca="1">_xll.Orion.ExcelAPI.Miscellaneous.Zero2DF(_xll.Orion.ExcelAPI.Miscellaneous.LinearInterp(Peturbed_QZ,$K220,1,S$1),ZeroCompFreq,'PDH Calc'!$K220/365)</f>
        <v>1</v>
      </c>
      <c r="T220" s="8">
        <f ca="1">_xll.Orion.ExcelAPI.Miscellaneous.Zero2DF(_xll.Orion.ExcelAPI.Miscellaneous.LinearInterp(Peturbed_QZ,$K220,1,T$1),ZeroCompFreq,'PDH Calc'!$K220/365)</f>
        <v>1</v>
      </c>
      <c r="U220" s="8">
        <f ca="1">_xll.Orion.ExcelAPI.Miscellaneous.Zero2DF(_xll.Orion.ExcelAPI.Miscellaneous.LinearInterp(Peturbed_QZ,$K220,1,U$1),ZeroCompFreq,'PDH Calc'!$K220/365)</f>
        <v>1</v>
      </c>
      <c r="V220" s="8">
        <f ca="1">_xll.Orion.ExcelAPI.Miscellaneous.Zero2DF(_xll.Orion.ExcelAPI.Miscellaneous.LinearInterp(Peturbed_QZ,$K220,1,V$1),ZeroCompFreq,'PDH Calc'!$K220/365)</f>
        <v>1</v>
      </c>
      <c r="W220" s="8">
        <f ca="1">_xll.Orion.ExcelAPI.Miscellaneous.Zero2DF(_xll.Orion.ExcelAPI.Miscellaneous.LinearInterp(Peturbed_QZ,$K220,1,W$1),ZeroCompFreq,'PDH Calc'!$K220/365)</f>
        <v>1</v>
      </c>
      <c r="X220" s="8">
        <f ca="1">_xll.Orion.ExcelAPI.Miscellaneous.Zero2DF(_xll.Orion.ExcelAPI.Miscellaneous.LinearInterp(Peturbed_QZ,$K220,1,X$1),ZeroCompFreq,'PDH Calc'!$K220/365)</f>
        <v>1</v>
      </c>
      <c r="Y220" s="8">
        <f ca="1">_xll.Orion.ExcelAPI.Miscellaneous.Zero2DF(_xll.Orion.ExcelAPI.Miscellaneous.LinearInterp(Peturbed_QZ,$K220,1,Y$1),ZeroCompFreq,'PDH Calc'!$K220/365)</f>
        <v>1</v>
      </c>
      <c r="Z220" s="8">
        <f ca="1">_xll.Orion.ExcelAPI.Miscellaneous.Zero2DF(_xll.Orion.ExcelAPI.Miscellaneous.LinearInterp(Peturbed_QZ,$K220,1,Z$1),ZeroCompFreq,'PDH Calc'!$K220/365)</f>
        <v>1</v>
      </c>
      <c r="AA220" s="8">
        <f ca="1">_xll.Orion.ExcelAPI.Miscellaneous.Zero2DF(_xll.Orion.ExcelAPI.Miscellaneous.LinearInterp(Peturbed_QZ,$K220,1,AA$1),ZeroCompFreq,'PDH Calc'!$K220/365)</f>
        <v>1</v>
      </c>
      <c r="AB220" s="8">
        <f ca="1">_xll.Orion.ExcelAPI.Miscellaneous.Zero2DF(_xll.Orion.ExcelAPI.Miscellaneous.LinearInterp(Peturbed_QZ,$K220,1,AB$1),ZeroCompFreq,'PDH Calc'!$K220/365)</f>
        <v>1</v>
      </c>
      <c r="AC220" s="8">
        <f ca="1">_xll.Orion.ExcelAPI.Miscellaneous.Zero2DF(_xll.Orion.ExcelAPI.Miscellaneous.LinearInterp(Peturbed_QZ,$K220,1,AC$1),ZeroCompFreq,'PDH Calc'!$K220/365)</f>
        <v>1</v>
      </c>
      <c r="AD220" s="8">
        <f ca="1">_xll.Orion.ExcelAPI.Miscellaneous.Zero2DF(_xll.Orion.ExcelAPI.Miscellaneous.LinearInterp(Peturbed_QZ,$K220,1,AD$1),ZeroCompFreq,'PDH Calc'!$K220/365)</f>
        <v>1</v>
      </c>
      <c r="AE220" s="8">
        <f ca="1">_xll.Orion.ExcelAPI.Miscellaneous.Zero2DF(_xll.Orion.ExcelAPI.Miscellaneous.LinearInterp(Peturbed_QZ,$K220,1,AE$1),ZeroCompFreq,'PDH Calc'!$K220/365)</f>
        <v>1</v>
      </c>
      <c r="AF220" s="8">
        <f ca="1">_xll.Orion.ExcelAPI.Miscellaneous.Zero2DF(_xll.Orion.ExcelAPI.Miscellaneous.LinearInterp(Peturbed_QZ,$K220,1,AF$1),ZeroCompFreq,'PDH Calc'!$K220/365)</f>
        <v>1</v>
      </c>
      <c r="AG220" s="8">
        <f ca="1">_xll.Orion.ExcelAPI.Miscellaneous.Zero2DF(_xll.Orion.ExcelAPI.Miscellaneous.LinearInterp(Peturbed_QZ,$K220,1,AG$1),ZeroCompFreq,'PDH Calc'!$K220/365)</f>
        <v>1</v>
      </c>
      <c r="AH220" s="8">
        <f ca="1">_xll.Orion.ExcelAPI.Miscellaneous.Zero2DF(_xll.Orion.ExcelAPI.Miscellaneous.LinearInterp(Peturbed_QZ,$K220,1,AH$1),ZeroCompFreq,'PDH Calc'!$K220/365)</f>
        <v>1</v>
      </c>
      <c r="AI220" s="8">
        <f ca="1">_xll.Orion.ExcelAPI.Miscellaneous.Zero2DF(_xll.Orion.ExcelAPI.Miscellaneous.LinearInterp(Peturbed_QZ,$K220,1,AI$1),ZeroCompFreq,'PDH Calc'!$K220/365)</f>
        <v>1</v>
      </c>
      <c r="AJ220" s="8">
        <f ca="1">_xll.Orion.ExcelAPI.Miscellaneous.Zero2DF(_xll.Orion.ExcelAPI.Miscellaneous.LinearInterp(Peturbed_QZ,$K220,1,AJ$1),ZeroCompFreq,'PDH Calc'!$K220/365)</f>
        <v>1</v>
      </c>
      <c r="AK220" s="8">
        <f ca="1">_xll.Orion.ExcelAPI.Miscellaneous.Zero2DF(_xll.Orion.ExcelAPI.Miscellaneous.LinearInterp(Peturbed_QZ,$K220,1,AK$1),ZeroCompFreq,'PDH Calc'!$K220/365)</f>
        <v>1</v>
      </c>
    </row>
    <row r="221" spans="1:37">
      <c r="A221" s="4"/>
      <c r="B221" s="6"/>
      <c r="F221" s="11"/>
      <c r="G221" s="6"/>
      <c r="H221" s="20"/>
      <c r="I221" s="21"/>
      <c r="J221" s="26"/>
      <c r="K221" s="6">
        <f t="shared" ca="1" si="10"/>
        <v>0</v>
      </c>
      <c r="L221" s="201">
        <f ca="1">_xll.Orion.ExcelAPI.Miscellaneous.Zero2DF(_xll.Orion.ExcelAPI.Miscellaneous.LinearInterp(Peturbed_QZ,$K221,1,L$1),ZeroCompFreq,'PDH Calc'!$K221/365)</f>
        <v>1</v>
      </c>
      <c r="M221" s="8">
        <f ca="1">_xll.Orion.ExcelAPI.Miscellaneous.Zero2DF(_xll.Orion.ExcelAPI.Miscellaneous.LinearInterp(Peturbed_QZ,$K221,1,M$1),ZeroCompFreq,'PDH Calc'!$K221/365)</f>
        <v>1</v>
      </c>
      <c r="N221" s="8">
        <f ca="1">_xll.Orion.ExcelAPI.Miscellaneous.Zero2DF(_xll.Orion.ExcelAPI.Miscellaneous.LinearInterp(Peturbed_QZ,$K221,1,N$1),ZeroCompFreq,'PDH Calc'!$K221/365)</f>
        <v>1</v>
      </c>
      <c r="O221" s="8">
        <f ca="1">_xll.Orion.ExcelAPI.Miscellaneous.Zero2DF(_xll.Orion.ExcelAPI.Miscellaneous.LinearInterp(Peturbed_QZ,$K221,1,O$1),ZeroCompFreq,'PDH Calc'!$K221/365)</f>
        <v>1</v>
      </c>
      <c r="P221" s="8">
        <f ca="1">_xll.Orion.ExcelAPI.Miscellaneous.Zero2DF(_xll.Orion.ExcelAPI.Miscellaneous.LinearInterp(Peturbed_QZ,$K221,1,P$1),ZeroCompFreq,'PDH Calc'!$K221/365)</f>
        <v>1</v>
      </c>
      <c r="Q221" s="8">
        <f ca="1">_xll.Orion.ExcelAPI.Miscellaneous.Zero2DF(_xll.Orion.ExcelAPI.Miscellaneous.LinearInterp(Peturbed_QZ,$K221,1,Q$1),ZeroCompFreq,'PDH Calc'!$K221/365)</f>
        <v>1</v>
      </c>
      <c r="R221" s="8">
        <f ca="1">_xll.Orion.ExcelAPI.Miscellaneous.Zero2DF(_xll.Orion.ExcelAPI.Miscellaneous.LinearInterp(Peturbed_QZ,$K221,1,R$1),ZeroCompFreq,'PDH Calc'!$K221/365)</f>
        <v>1</v>
      </c>
      <c r="S221" s="8">
        <f ca="1">_xll.Orion.ExcelAPI.Miscellaneous.Zero2DF(_xll.Orion.ExcelAPI.Miscellaneous.LinearInterp(Peturbed_QZ,$K221,1,S$1),ZeroCompFreq,'PDH Calc'!$K221/365)</f>
        <v>1</v>
      </c>
      <c r="T221" s="8">
        <f ca="1">_xll.Orion.ExcelAPI.Miscellaneous.Zero2DF(_xll.Orion.ExcelAPI.Miscellaneous.LinearInterp(Peturbed_QZ,$K221,1,T$1),ZeroCompFreq,'PDH Calc'!$K221/365)</f>
        <v>1</v>
      </c>
      <c r="U221" s="8">
        <f ca="1">_xll.Orion.ExcelAPI.Miscellaneous.Zero2DF(_xll.Orion.ExcelAPI.Miscellaneous.LinearInterp(Peturbed_QZ,$K221,1,U$1),ZeroCompFreq,'PDH Calc'!$K221/365)</f>
        <v>1</v>
      </c>
      <c r="V221" s="8">
        <f ca="1">_xll.Orion.ExcelAPI.Miscellaneous.Zero2DF(_xll.Orion.ExcelAPI.Miscellaneous.LinearInterp(Peturbed_QZ,$K221,1,V$1),ZeroCompFreq,'PDH Calc'!$K221/365)</f>
        <v>1</v>
      </c>
      <c r="W221" s="8">
        <f ca="1">_xll.Orion.ExcelAPI.Miscellaneous.Zero2DF(_xll.Orion.ExcelAPI.Miscellaneous.LinearInterp(Peturbed_QZ,$K221,1,W$1),ZeroCompFreq,'PDH Calc'!$K221/365)</f>
        <v>1</v>
      </c>
      <c r="X221" s="8">
        <f ca="1">_xll.Orion.ExcelAPI.Miscellaneous.Zero2DF(_xll.Orion.ExcelAPI.Miscellaneous.LinearInterp(Peturbed_QZ,$K221,1,X$1),ZeroCompFreq,'PDH Calc'!$K221/365)</f>
        <v>1</v>
      </c>
      <c r="Y221" s="8">
        <f ca="1">_xll.Orion.ExcelAPI.Miscellaneous.Zero2DF(_xll.Orion.ExcelAPI.Miscellaneous.LinearInterp(Peturbed_QZ,$K221,1,Y$1),ZeroCompFreq,'PDH Calc'!$K221/365)</f>
        <v>1</v>
      </c>
      <c r="Z221" s="8">
        <f ca="1">_xll.Orion.ExcelAPI.Miscellaneous.Zero2DF(_xll.Orion.ExcelAPI.Miscellaneous.LinearInterp(Peturbed_QZ,$K221,1,Z$1),ZeroCompFreq,'PDH Calc'!$K221/365)</f>
        <v>1</v>
      </c>
      <c r="AA221" s="8">
        <f ca="1">_xll.Orion.ExcelAPI.Miscellaneous.Zero2DF(_xll.Orion.ExcelAPI.Miscellaneous.LinearInterp(Peturbed_QZ,$K221,1,AA$1),ZeroCompFreq,'PDH Calc'!$K221/365)</f>
        <v>1</v>
      </c>
      <c r="AB221" s="8">
        <f ca="1">_xll.Orion.ExcelAPI.Miscellaneous.Zero2DF(_xll.Orion.ExcelAPI.Miscellaneous.LinearInterp(Peturbed_QZ,$K221,1,AB$1),ZeroCompFreq,'PDH Calc'!$K221/365)</f>
        <v>1</v>
      </c>
      <c r="AC221" s="8">
        <f ca="1">_xll.Orion.ExcelAPI.Miscellaneous.Zero2DF(_xll.Orion.ExcelAPI.Miscellaneous.LinearInterp(Peturbed_QZ,$K221,1,AC$1),ZeroCompFreq,'PDH Calc'!$K221/365)</f>
        <v>1</v>
      </c>
      <c r="AD221" s="8">
        <f ca="1">_xll.Orion.ExcelAPI.Miscellaneous.Zero2DF(_xll.Orion.ExcelAPI.Miscellaneous.LinearInterp(Peturbed_QZ,$K221,1,AD$1),ZeroCompFreq,'PDH Calc'!$K221/365)</f>
        <v>1</v>
      </c>
      <c r="AE221" s="8">
        <f ca="1">_xll.Orion.ExcelAPI.Miscellaneous.Zero2DF(_xll.Orion.ExcelAPI.Miscellaneous.LinearInterp(Peturbed_QZ,$K221,1,AE$1),ZeroCompFreq,'PDH Calc'!$K221/365)</f>
        <v>1</v>
      </c>
      <c r="AF221" s="8">
        <f ca="1">_xll.Orion.ExcelAPI.Miscellaneous.Zero2DF(_xll.Orion.ExcelAPI.Miscellaneous.LinearInterp(Peturbed_QZ,$K221,1,AF$1),ZeroCompFreq,'PDH Calc'!$K221/365)</f>
        <v>1</v>
      </c>
      <c r="AG221" s="8">
        <f ca="1">_xll.Orion.ExcelAPI.Miscellaneous.Zero2DF(_xll.Orion.ExcelAPI.Miscellaneous.LinearInterp(Peturbed_QZ,$K221,1,AG$1),ZeroCompFreq,'PDH Calc'!$K221/365)</f>
        <v>1</v>
      </c>
      <c r="AH221" s="8">
        <f ca="1">_xll.Orion.ExcelAPI.Miscellaneous.Zero2DF(_xll.Orion.ExcelAPI.Miscellaneous.LinearInterp(Peturbed_QZ,$K221,1,AH$1),ZeroCompFreq,'PDH Calc'!$K221/365)</f>
        <v>1</v>
      </c>
      <c r="AI221" s="8">
        <f ca="1">_xll.Orion.ExcelAPI.Miscellaneous.Zero2DF(_xll.Orion.ExcelAPI.Miscellaneous.LinearInterp(Peturbed_QZ,$K221,1,AI$1),ZeroCompFreq,'PDH Calc'!$K221/365)</f>
        <v>1</v>
      </c>
      <c r="AJ221" s="8">
        <f ca="1">_xll.Orion.ExcelAPI.Miscellaneous.Zero2DF(_xll.Orion.ExcelAPI.Miscellaneous.LinearInterp(Peturbed_QZ,$K221,1,AJ$1),ZeroCompFreq,'PDH Calc'!$K221/365)</f>
        <v>1</v>
      </c>
      <c r="AK221" s="8">
        <f ca="1">_xll.Orion.ExcelAPI.Miscellaneous.Zero2DF(_xll.Orion.ExcelAPI.Miscellaneous.LinearInterp(Peturbed_QZ,$K221,1,AK$1),ZeroCompFreq,'PDH Calc'!$K221/365)</f>
        <v>1</v>
      </c>
    </row>
    <row r="222" spans="1:37">
      <c r="A222" s="4"/>
      <c r="B222" s="6"/>
      <c r="F222" s="11"/>
      <c r="G222" s="6"/>
      <c r="H222" s="20"/>
      <c r="I222" s="21"/>
      <c r="J222" s="26"/>
      <c r="K222" s="6">
        <f t="shared" ca="1" si="10"/>
        <v>0</v>
      </c>
      <c r="L222" s="201">
        <f ca="1">_xll.Orion.ExcelAPI.Miscellaneous.Zero2DF(_xll.Orion.ExcelAPI.Miscellaneous.LinearInterp(Peturbed_QZ,$K222,1,L$1),ZeroCompFreq,'PDH Calc'!$K222/365)</f>
        <v>1</v>
      </c>
      <c r="M222" s="8">
        <f ca="1">_xll.Orion.ExcelAPI.Miscellaneous.Zero2DF(_xll.Orion.ExcelAPI.Miscellaneous.LinearInterp(Peturbed_QZ,$K222,1,M$1),ZeroCompFreq,'PDH Calc'!$K222/365)</f>
        <v>1</v>
      </c>
      <c r="N222" s="8">
        <f ca="1">_xll.Orion.ExcelAPI.Miscellaneous.Zero2DF(_xll.Orion.ExcelAPI.Miscellaneous.LinearInterp(Peturbed_QZ,$K222,1,N$1),ZeroCompFreq,'PDH Calc'!$K222/365)</f>
        <v>1</v>
      </c>
      <c r="O222" s="8">
        <f ca="1">_xll.Orion.ExcelAPI.Miscellaneous.Zero2DF(_xll.Orion.ExcelAPI.Miscellaneous.LinearInterp(Peturbed_QZ,$K222,1,O$1),ZeroCompFreq,'PDH Calc'!$K222/365)</f>
        <v>1</v>
      </c>
      <c r="P222" s="8">
        <f ca="1">_xll.Orion.ExcelAPI.Miscellaneous.Zero2DF(_xll.Orion.ExcelAPI.Miscellaneous.LinearInterp(Peturbed_QZ,$K222,1,P$1),ZeroCompFreq,'PDH Calc'!$K222/365)</f>
        <v>1</v>
      </c>
      <c r="Q222" s="8">
        <f ca="1">_xll.Orion.ExcelAPI.Miscellaneous.Zero2DF(_xll.Orion.ExcelAPI.Miscellaneous.LinearInterp(Peturbed_QZ,$K222,1,Q$1),ZeroCompFreq,'PDH Calc'!$K222/365)</f>
        <v>1</v>
      </c>
      <c r="R222" s="8">
        <f ca="1">_xll.Orion.ExcelAPI.Miscellaneous.Zero2DF(_xll.Orion.ExcelAPI.Miscellaneous.LinearInterp(Peturbed_QZ,$K222,1,R$1),ZeroCompFreq,'PDH Calc'!$K222/365)</f>
        <v>1</v>
      </c>
      <c r="S222" s="8">
        <f ca="1">_xll.Orion.ExcelAPI.Miscellaneous.Zero2DF(_xll.Orion.ExcelAPI.Miscellaneous.LinearInterp(Peturbed_QZ,$K222,1,S$1),ZeroCompFreq,'PDH Calc'!$K222/365)</f>
        <v>1</v>
      </c>
      <c r="T222" s="8">
        <f ca="1">_xll.Orion.ExcelAPI.Miscellaneous.Zero2DF(_xll.Orion.ExcelAPI.Miscellaneous.LinearInterp(Peturbed_QZ,$K222,1,T$1),ZeroCompFreq,'PDH Calc'!$K222/365)</f>
        <v>1</v>
      </c>
      <c r="U222" s="8">
        <f ca="1">_xll.Orion.ExcelAPI.Miscellaneous.Zero2DF(_xll.Orion.ExcelAPI.Miscellaneous.LinearInterp(Peturbed_QZ,$K222,1,U$1),ZeroCompFreq,'PDH Calc'!$K222/365)</f>
        <v>1</v>
      </c>
      <c r="V222" s="8">
        <f ca="1">_xll.Orion.ExcelAPI.Miscellaneous.Zero2DF(_xll.Orion.ExcelAPI.Miscellaneous.LinearInterp(Peturbed_QZ,$K222,1,V$1),ZeroCompFreq,'PDH Calc'!$K222/365)</f>
        <v>1</v>
      </c>
      <c r="W222" s="8">
        <f ca="1">_xll.Orion.ExcelAPI.Miscellaneous.Zero2DF(_xll.Orion.ExcelAPI.Miscellaneous.LinearInterp(Peturbed_QZ,$K222,1,W$1),ZeroCompFreq,'PDH Calc'!$K222/365)</f>
        <v>1</v>
      </c>
      <c r="X222" s="8">
        <f ca="1">_xll.Orion.ExcelAPI.Miscellaneous.Zero2DF(_xll.Orion.ExcelAPI.Miscellaneous.LinearInterp(Peturbed_QZ,$K222,1,X$1),ZeroCompFreq,'PDH Calc'!$K222/365)</f>
        <v>1</v>
      </c>
      <c r="Y222" s="8">
        <f ca="1">_xll.Orion.ExcelAPI.Miscellaneous.Zero2DF(_xll.Orion.ExcelAPI.Miscellaneous.LinearInterp(Peturbed_QZ,$K222,1,Y$1),ZeroCompFreq,'PDH Calc'!$K222/365)</f>
        <v>1</v>
      </c>
      <c r="Z222" s="8">
        <f ca="1">_xll.Orion.ExcelAPI.Miscellaneous.Zero2DF(_xll.Orion.ExcelAPI.Miscellaneous.LinearInterp(Peturbed_QZ,$K222,1,Z$1),ZeroCompFreq,'PDH Calc'!$K222/365)</f>
        <v>1</v>
      </c>
      <c r="AA222" s="8">
        <f ca="1">_xll.Orion.ExcelAPI.Miscellaneous.Zero2DF(_xll.Orion.ExcelAPI.Miscellaneous.LinearInterp(Peturbed_QZ,$K222,1,AA$1),ZeroCompFreq,'PDH Calc'!$K222/365)</f>
        <v>1</v>
      </c>
      <c r="AB222" s="8">
        <f ca="1">_xll.Orion.ExcelAPI.Miscellaneous.Zero2DF(_xll.Orion.ExcelAPI.Miscellaneous.LinearInterp(Peturbed_QZ,$K222,1,AB$1),ZeroCompFreq,'PDH Calc'!$K222/365)</f>
        <v>1</v>
      </c>
      <c r="AC222" s="8">
        <f ca="1">_xll.Orion.ExcelAPI.Miscellaneous.Zero2DF(_xll.Orion.ExcelAPI.Miscellaneous.LinearInterp(Peturbed_QZ,$K222,1,AC$1),ZeroCompFreq,'PDH Calc'!$K222/365)</f>
        <v>1</v>
      </c>
      <c r="AD222" s="8">
        <f ca="1">_xll.Orion.ExcelAPI.Miscellaneous.Zero2DF(_xll.Orion.ExcelAPI.Miscellaneous.LinearInterp(Peturbed_QZ,$K222,1,AD$1),ZeroCompFreq,'PDH Calc'!$K222/365)</f>
        <v>1</v>
      </c>
      <c r="AE222" s="8">
        <f ca="1">_xll.Orion.ExcelAPI.Miscellaneous.Zero2DF(_xll.Orion.ExcelAPI.Miscellaneous.LinearInterp(Peturbed_QZ,$K222,1,AE$1),ZeroCompFreq,'PDH Calc'!$K222/365)</f>
        <v>1</v>
      </c>
      <c r="AF222" s="8">
        <f ca="1">_xll.Orion.ExcelAPI.Miscellaneous.Zero2DF(_xll.Orion.ExcelAPI.Miscellaneous.LinearInterp(Peturbed_QZ,$K222,1,AF$1),ZeroCompFreq,'PDH Calc'!$K222/365)</f>
        <v>1</v>
      </c>
      <c r="AG222" s="8">
        <f ca="1">_xll.Orion.ExcelAPI.Miscellaneous.Zero2DF(_xll.Orion.ExcelAPI.Miscellaneous.LinearInterp(Peturbed_QZ,$K222,1,AG$1),ZeroCompFreq,'PDH Calc'!$K222/365)</f>
        <v>1</v>
      </c>
      <c r="AH222" s="8">
        <f ca="1">_xll.Orion.ExcelAPI.Miscellaneous.Zero2DF(_xll.Orion.ExcelAPI.Miscellaneous.LinearInterp(Peturbed_QZ,$K222,1,AH$1),ZeroCompFreq,'PDH Calc'!$K222/365)</f>
        <v>1</v>
      </c>
      <c r="AI222" s="8">
        <f ca="1">_xll.Orion.ExcelAPI.Miscellaneous.Zero2DF(_xll.Orion.ExcelAPI.Miscellaneous.LinearInterp(Peturbed_QZ,$K222,1,AI$1),ZeroCompFreq,'PDH Calc'!$K222/365)</f>
        <v>1</v>
      </c>
      <c r="AJ222" s="8">
        <f ca="1">_xll.Orion.ExcelAPI.Miscellaneous.Zero2DF(_xll.Orion.ExcelAPI.Miscellaneous.LinearInterp(Peturbed_QZ,$K222,1,AJ$1),ZeroCompFreq,'PDH Calc'!$K222/365)</f>
        <v>1</v>
      </c>
      <c r="AK222" s="8">
        <f ca="1">_xll.Orion.ExcelAPI.Miscellaneous.Zero2DF(_xll.Orion.ExcelAPI.Miscellaneous.LinearInterp(Peturbed_QZ,$K222,1,AK$1),ZeroCompFreq,'PDH Calc'!$K222/365)</f>
        <v>1</v>
      </c>
    </row>
    <row r="223" spans="1:37">
      <c r="A223" s="4"/>
      <c r="B223" s="6"/>
      <c r="F223" s="11"/>
      <c r="G223" s="6"/>
      <c r="H223" s="20"/>
      <c r="I223" s="21"/>
      <c r="J223" s="26"/>
      <c r="K223" s="6">
        <f t="shared" ca="1" si="10"/>
        <v>0</v>
      </c>
      <c r="L223" s="201">
        <f ca="1">_xll.Orion.ExcelAPI.Miscellaneous.Zero2DF(_xll.Orion.ExcelAPI.Miscellaneous.LinearInterp(Peturbed_QZ,$K223,1,L$1),ZeroCompFreq,'PDH Calc'!$K223/365)</f>
        <v>1</v>
      </c>
      <c r="M223" s="8">
        <f ca="1">_xll.Orion.ExcelAPI.Miscellaneous.Zero2DF(_xll.Orion.ExcelAPI.Miscellaneous.LinearInterp(Peturbed_QZ,$K223,1,M$1),ZeroCompFreq,'PDH Calc'!$K223/365)</f>
        <v>1</v>
      </c>
      <c r="N223" s="8">
        <f ca="1">_xll.Orion.ExcelAPI.Miscellaneous.Zero2DF(_xll.Orion.ExcelAPI.Miscellaneous.LinearInterp(Peturbed_QZ,$K223,1,N$1),ZeroCompFreq,'PDH Calc'!$K223/365)</f>
        <v>1</v>
      </c>
      <c r="O223" s="8">
        <f ca="1">_xll.Orion.ExcelAPI.Miscellaneous.Zero2DF(_xll.Orion.ExcelAPI.Miscellaneous.LinearInterp(Peturbed_QZ,$K223,1,O$1),ZeroCompFreq,'PDH Calc'!$K223/365)</f>
        <v>1</v>
      </c>
      <c r="P223" s="8">
        <f ca="1">_xll.Orion.ExcelAPI.Miscellaneous.Zero2DF(_xll.Orion.ExcelAPI.Miscellaneous.LinearInterp(Peturbed_QZ,$K223,1,P$1),ZeroCompFreq,'PDH Calc'!$K223/365)</f>
        <v>1</v>
      </c>
      <c r="Q223" s="8">
        <f ca="1">_xll.Orion.ExcelAPI.Miscellaneous.Zero2DF(_xll.Orion.ExcelAPI.Miscellaneous.LinearInterp(Peturbed_QZ,$K223,1,Q$1),ZeroCompFreq,'PDH Calc'!$K223/365)</f>
        <v>1</v>
      </c>
      <c r="R223" s="8">
        <f ca="1">_xll.Orion.ExcelAPI.Miscellaneous.Zero2DF(_xll.Orion.ExcelAPI.Miscellaneous.LinearInterp(Peturbed_QZ,$K223,1,R$1),ZeroCompFreq,'PDH Calc'!$K223/365)</f>
        <v>1</v>
      </c>
      <c r="S223" s="8">
        <f ca="1">_xll.Orion.ExcelAPI.Miscellaneous.Zero2DF(_xll.Orion.ExcelAPI.Miscellaneous.LinearInterp(Peturbed_QZ,$K223,1,S$1),ZeroCompFreq,'PDH Calc'!$K223/365)</f>
        <v>1</v>
      </c>
      <c r="T223" s="8">
        <f ca="1">_xll.Orion.ExcelAPI.Miscellaneous.Zero2DF(_xll.Orion.ExcelAPI.Miscellaneous.LinearInterp(Peturbed_QZ,$K223,1,T$1),ZeroCompFreq,'PDH Calc'!$K223/365)</f>
        <v>1</v>
      </c>
      <c r="U223" s="8">
        <f ca="1">_xll.Orion.ExcelAPI.Miscellaneous.Zero2DF(_xll.Orion.ExcelAPI.Miscellaneous.LinearInterp(Peturbed_QZ,$K223,1,U$1),ZeroCompFreq,'PDH Calc'!$K223/365)</f>
        <v>1</v>
      </c>
      <c r="V223" s="8">
        <f ca="1">_xll.Orion.ExcelAPI.Miscellaneous.Zero2DF(_xll.Orion.ExcelAPI.Miscellaneous.LinearInterp(Peturbed_QZ,$K223,1,V$1),ZeroCompFreq,'PDH Calc'!$K223/365)</f>
        <v>1</v>
      </c>
      <c r="W223" s="8">
        <f ca="1">_xll.Orion.ExcelAPI.Miscellaneous.Zero2DF(_xll.Orion.ExcelAPI.Miscellaneous.LinearInterp(Peturbed_QZ,$K223,1,W$1),ZeroCompFreq,'PDH Calc'!$K223/365)</f>
        <v>1</v>
      </c>
      <c r="X223" s="8">
        <f ca="1">_xll.Orion.ExcelAPI.Miscellaneous.Zero2DF(_xll.Orion.ExcelAPI.Miscellaneous.LinearInterp(Peturbed_QZ,$K223,1,X$1),ZeroCompFreq,'PDH Calc'!$K223/365)</f>
        <v>1</v>
      </c>
      <c r="Y223" s="8">
        <f ca="1">_xll.Orion.ExcelAPI.Miscellaneous.Zero2DF(_xll.Orion.ExcelAPI.Miscellaneous.LinearInterp(Peturbed_QZ,$K223,1,Y$1),ZeroCompFreq,'PDH Calc'!$K223/365)</f>
        <v>1</v>
      </c>
      <c r="Z223" s="8">
        <f ca="1">_xll.Orion.ExcelAPI.Miscellaneous.Zero2DF(_xll.Orion.ExcelAPI.Miscellaneous.LinearInterp(Peturbed_QZ,$K223,1,Z$1),ZeroCompFreq,'PDH Calc'!$K223/365)</f>
        <v>1</v>
      </c>
      <c r="AA223" s="8">
        <f ca="1">_xll.Orion.ExcelAPI.Miscellaneous.Zero2DF(_xll.Orion.ExcelAPI.Miscellaneous.LinearInterp(Peturbed_QZ,$K223,1,AA$1),ZeroCompFreq,'PDH Calc'!$K223/365)</f>
        <v>1</v>
      </c>
      <c r="AB223" s="8">
        <f ca="1">_xll.Orion.ExcelAPI.Miscellaneous.Zero2DF(_xll.Orion.ExcelAPI.Miscellaneous.LinearInterp(Peturbed_QZ,$K223,1,AB$1),ZeroCompFreq,'PDH Calc'!$K223/365)</f>
        <v>1</v>
      </c>
      <c r="AC223" s="8">
        <f ca="1">_xll.Orion.ExcelAPI.Miscellaneous.Zero2DF(_xll.Orion.ExcelAPI.Miscellaneous.LinearInterp(Peturbed_QZ,$K223,1,AC$1),ZeroCompFreq,'PDH Calc'!$K223/365)</f>
        <v>1</v>
      </c>
      <c r="AD223" s="8">
        <f ca="1">_xll.Orion.ExcelAPI.Miscellaneous.Zero2DF(_xll.Orion.ExcelAPI.Miscellaneous.LinearInterp(Peturbed_QZ,$K223,1,AD$1),ZeroCompFreq,'PDH Calc'!$K223/365)</f>
        <v>1</v>
      </c>
      <c r="AE223" s="8">
        <f ca="1">_xll.Orion.ExcelAPI.Miscellaneous.Zero2DF(_xll.Orion.ExcelAPI.Miscellaneous.LinearInterp(Peturbed_QZ,$K223,1,AE$1),ZeroCompFreq,'PDH Calc'!$K223/365)</f>
        <v>1</v>
      </c>
      <c r="AF223" s="8">
        <f ca="1">_xll.Orion.ExcelAPI.Miscellaneous.Zero2DF(_xll.Orion.ExcelAPI.Miscellaneous.LinearInterp(Peturbed_QZ,$K223,1,AF$1),ZeroCompFreq,'PDH Calc'!$K223/365)</f>
        <v>1</v>
      </c>
      <c r="AG223" s="8">
        <f ca="1">_xll.Orion.ExcelAPI.Miscellaneous.Zero2DF(_xll.Orion.ExcelAPI.Miscellaneous.LinearInterp(Peturbed_QZ,$K223,1,AG$1),ZeroCompFreq,'PDH Calc'!$K223/365)</f>
        <v>1</v>
      </c>
      <c r="AH223" s="8">
        <f ca="1">_xll.Orion.ExcelAPI.Miscellaneous.Zero2DF(_xll.Orion.ExcelAPI.Miscellaneous.LinearInterp(Peturbed_QZ,$K223,1,AH$1),ZeroCompFreq,'PDH Calc'!$K223/365)</f>
        <v>1</v>
      </c>
      <c r="AI223" s="8">
        <f ca="1">_xll.Orion.ExcelAPI.Miscellaneous.Zero2DF(_xll.Orion.ExcelAPI.Miscellaneous.LinearInterp(Peturbed_QZ,$K223,1,AI$1),ZeroCompFreq,'PDH Calc'!$K223/365)</f>
        <v>1</v>
      </c>
      <c r="AJ223" s="8">
        <f ca="1">_xll.Orion.ExcelAPI.Miscellaneous.Zero2DF(_xll.Orion.ExcelAPI.Miscellaneous.LinearInterp(Peturbed_QZ,$K223,1,AJ$1),ZeroCompFreq,'PDH Calc'!$K223/365)</f>
        <v>1</v>
      </c>
      <c r="AK223" s="8">
        <f ca="1">_xll.Orion.ExcelAPI.Miscellaneous.Zero2DF(_xll.Orion.ExcelAPI.Miscellaneous.LinearInterp(Peturbed_QZ,$K223,1,AK$1),ZeroCompFreq,'PDH Calc'!$K223/365)</f>
        <v>1</v>
      </c>
    </row>
    <row r="224" spans="1:37">
      <c r="A224" s="4"/>
      <c r="B224" s="6"/>
      <c r="F224" s="11"/>
      <c r="G224" s="6"/>
      <c r="H224" s="20"/>
      <c r="I224" s="21"/>
      <c r="J224" s="26"/>
      <c r="K224" s="6">
        <f t="shared" ca="1" si="10"/>
        <v>0</v>
      </c>
      <c r="L224" s="201">
        <f ca="1">_xll.Orion.ExcelAPI.Miscellaneous.Zero2DF(_xll.Orion.ExcelAPI.Miscellaneous.LinearInterp(Peturbed_QZ,$K224,1,L$1),ZeroCompFreq,'PDH Calc'!$K224/365)</f>
        <v>1</v>
      </c>
      <c r="M224" s="8">
        <f ca="1">_xll.Orion.ExcelAPI.Miscellaneous.Zero2DF(_xll.Orion.ExcelAPI.Miscellaneous.LinearInterp(Peturbed_QZ,$K224,1,M$1),ZeroCompFreq,'PDH Calc'!$K224/365)</f>
        <v>1</v>
      </c>
      <c r="N224" s="8">
        <f ca="1">_xll.Orion.ExcelAPI.Miscellaneous.Zero2DF(_xll.Orion.ExcelAPI.Miscellaneous.LinearInterp(Peturbed_QZ,$K224,1,N$1),ZeroCompFreq,'PDH Calc'!$K224/365)</f>
        <v>1</v>
      </c>
      <c r="O224" s="8">
        <f ca="1">_xll.Orion.ExcelAPI.Miscellaneous.Zero2DF(_xll.Orion.ExcelAPI.Miscellaneous.LinearInterp(Peturbed_QZ,$K224,1,O$1),ZeroCompFreq,'PDH Calc'!$K224/365)</f>
        <v>1</v>
      </c>
      <c r="P224" s="8">
        <f ca="1">_xll.Orion.ExcelAPI.Miscellaneous.Zero2DF(_xll.Orion.ExcelAPI.Miscellaneous.LinearInterp(Peturbed_QZ,$K224,1,P$1),ZeroCompFreq,'PDH Calc'!$K224/365)</f>
        <v>1</v>
      </c>
      <c r="Q224" s="8">
        <f ca="1">_xll.Orion.ExcelAPI.Miscellaneous.Zero2DF(_xll.Orion.ExcelAPI.Miscellaneous.LinearInterp(Peturbed_QZ,$K224,1,Q$1),ZeroCompFreq,'PDH Calc'!$K224/365)</f>
        <v>1</v>
      </c>
      <c r="R224" s="8">
        <f ca="1">_xll.Orion.ExcelAPI.Miscellaneous.Zero2DF(_xll.Orion.ExcelAPI.Miscellaneous.LinearInterp(Peturbed_QZ,$K224,1,R$1),ZeroCompFreq,'PDH Calc'!$K224/365)</f>
        <v>1</v>
      </c>
      <c r="S224" s="8">
        <f ca="1">_xll.Orion.ExcelAPI.Miscellaneous.Zero2DF(_xll.Orion.ExcelAPI.Miscellaneous.LinearInterp(Peturbed_QZ,$K224,1,S$1),ZeroCompFreq,'PDH Calc'!$K224/365)</f>
        <v>1</v>
      </c>
      <c r="T224" s="8">
        <f ca="1">_xll.Orion.ExcelAPI.Miscellaneous.Zero2DF(_xll.Orion.ExcelAPI.Miscellaneous.LinearInterp(Peturbed_QZ,$K224,1,T$1),ZeroCompFreq,'PDH Calc'!$K224/365)</f>
        <v>1</v>
      </c>
      <c r="U224" s="8">
        <f ca="1">_xll.Orion.ExcelAPI.Miscellaneous.Zero2DF(_xll.Orion.ExcelAPI.Miscellaneous.LinearInterp(Peturbed_QZ,$K224,1,U$1),ZeroCompFreq,'PDH Calc'!$K224/365)</f>
        <v>1</v>
      </c>
      <c r="V224" s="8">
        <f ca="1">_xll.Orion.ExcelAPI.Miscellaneous.Zero2DF(_xll.Orion.ExcelAPI.Miscellaneous.LinearInterp(Peturbed_QZ,$K224,1,V$1),ZeroCompFreq,'PDH Calc'!$K224/365)</f>
        <v>1</v>
      </c>
      <c r="W224" s="8">
        <f ca="1">_xll.Orion.ExcelAPI.Miscellaneous.Zero2DF(_xll.Orion.ExcelAPI.Miscellaneous.LinearInterp(Peturbed_QZ,$K224,1,W$1),ZeroCompFreq,'PDH Calc'!$K224/365)</f>
        <v>1</v>
      </c>
      <c r="X224" s="8">
        <f ca="1">_xll.Orion.ExcelAPI.Miscellaneous.Zero2DF(_xll.Orion.ExcelAPI.Miscellaneous.LinearInterp(Peturbed_QZ,$K224,1,X$1),ZeroCompFreq,'PDH Calc'!$K224/365)</f>
        <v>1</v>
      </c>
      <c r="Y224" s="8">
        <f ca="1">_xll.Orion.ExcelAPI.Miscellaneous.Zero2DF(_xll.Orion.ExcelAPI.Miscellaneous.LinearInterp(Peturbed_QZ,$K224,1,Y$1),ZeroCompFreq,'PDH Calc'!$K224/365)</f>
        <v>1</v>
      </c>
      <c r="Z224" s="8">
        <f ca="1">_xll.Orion.ExcelAPI.Miscellaneous.Zero2DF(_xll.Orion.ExcelAPI.Miscellaneous.LinearInterp(Peturbed_QZ,$K224,1,Z$1),ZeroCompFreq,'PDH Calc'!$K224/365)</f>
        <v>1</v>
      </c>
      <c r="AA224" s="8">
        <f ca="1">_xll.Orion.ExcelAPI.Miscellaneous.Zero2DF(_xll.Orion.ExcelAPI.Miscellaneous.LinearInterp(Peturbed_QZ,$K224,1,AA$1),ZeroCompFreq,'PDH Calc'!$K224/365)</f>
        <v>1</v>
      </c>
      <c r="AB224" s="8">
        <f ca="1">_xll.Orion.ExcelAPI.Miscellaneous.Zero2DF(_xll.Orion.ExcelAPI.Miscellaneous.LinearInterp(Peturbed_QZ,$K224,1,AB$1),ZeroCompFreq,'PDH Calc'!$K224/365)</f>
        <v>1</v>
      </c>
      <c r="AC224" s="8">
        <f ca="1">_xll.Orion.ExcelAPI.Miscellaneous.Zero2DF(_xll.Orion.ExcelAPI.Miscellaneous.LinearInterp(Peturbed_QZ,$K224,1,AC$1),ZeroCompFreq,'PDH Calc'!$K224/365)</f>
        <v>1</v>
      </c>
      <c r="AD224" s="8">
        <f ca="1">_xll.Orion.ExcelAPI.Miscellaneous.Zero2DF(_xll.Orion.ExcelAPI.Miscellaneous.LinearInterp(Peturbed_QZ,$K224,1,AD$1),ZeroCompFreq,'PDH Calc'!$K224/365)</f>
        <v>1</v>
      </c>
      <c r="AE224" s="8">
        <f ca="1">_xll.Orion.ExcelAPI.Miscellaneous.Zero2DF(_xll.Orion.ExcelAPI.Miscellaneous.LinearInterp(Peturbed_QZ,$K224,1,AE$1),ZeroCompFreq,'PDH Calc'!$K224/365)</f>
        <v>1</v>
      </c>
      <c r="AF224" s="8">
        <f ca="1">_xll.Orion.ExcelAPI.Miscellaneous.Zero2DF(_xll.Orion.ExcelAPI.Miscellaneous.LinearInterp(Peturbed_QZ,$K224,1,AF$1),ZeroCompFreq,'PDH Calc'!$K224/365)</f>
        <v>1</v>
      </c>
      <c r="AG224" s="8">
        <f ca="1">_xll.Orion.ExcelAPI.Miscellaneous.Zero2DF(_xll.Orion.ExcelAPI.Miscellaneous.LinearInterp(Peturbed_QZ,$K224,1,AG$1),ZeroCompFreq,'PDH Calc'!$K224/365)</f>
        <v>1</v>
      </c>
      <c r="AH224" s="8">
        <f ca="1">_xll.Orion.ExcelAPI.Miscellaneous.Zero2DF(_xll.Orion.ExcelAPI.Miscellaneous.LinearInterp(Peturbed_QZ,$K224,1,AH$1),ZeroCompFreq,'PDH Calc'!$K224/365)</f>
        <v>1</v>
      </c>
      <c r="AI224" s="8">
        <f ca="1">_xll.Orion.ExcelAPI.Miscellaneous.Zero2DF(_xll.Orion.ExcelAPI.Miscellaneous.LinearInterp(Peturbed_QZ,$K224,1,AI$1),ZeroCompFreq,'PDH Calc'!$K224/365)</f>
        <v>1</v>
      </c>
      <c r="AJ224" s="8">
        <f ca="1">_xll.Orion.ExcelAPI.Miscellaneous.Zero2DF(_xll.Orion.ExcelAPI.Miscellaneous.LinearInterp(Peturbed_QZ,$K224,1,AJ$1),ZeroCompFreq,'PDH Calc'!$K224/365)</f>
        <v>1</v>
      </c>
      <c r="AK224" s="8">
        <f ca="1">_xll.Orion.ExcelAPI.Miscellaneous.Zero2DF(_xll.Orion.ExcelAPI.Miscellaneous.LinearInterp(Peturbed_QZ,$K224,1,AK$1),ZeroCompFreq,'PDH Calc'!$K224/365)</f>
        <v>1</v>
      </c>
    </row>
    <row r="225" spans="1:37">
      <c r="A225" s="4"/>
      <c r="B225" s="6"/>
      <c r="F225" s="11"/>
      <c r="G225" s="6"/>
      <c r="H225" s="20"/>
      <c r="I225" s="21"/>
      <c r="J225" s="26"/>
      <c r="K225" s="6">
        <f t="shared" ca="1" si="10"/>
        <v>0</v>
      </c>
      <c r="L225" s="201">
        <f ca="1">_xll.Orion.ExcelAPI.Miscellaneous.Zero2DF(_xll.Orion.ExcelAPI.Miscellaneous.LinearInterp(Peturbed_QZ,$K225,1,L$1),ZeroCompFreq,'PDH Calc'!$K225/365)</f>
        <v>1</v>
      </c>
      <c r="M225" s="8">
        <f ca="1">_xll.Orion.ExcelAPI.Miscellaneous.Zero2DF(_xll.Orion.ExcelAPI.Miscellaneous.LinearInterp(Peturbed_QZ,$K225,1,M$1),ZeroCompFreq,'PDH Calc'!$K225/365)</f>
        <v>1</v>
      </c>
      <c r="N225" s="8">
        <f ca="1">_xll.Orion.ExcelAPI.Miscellaneous.Zero2DF(_xll.Orion.ExcelAPI.Miscellaneous.LinearInterp(Peturbed_QZ,$K225,1,N$1),ZeroCompFreq,'PDH Calc'!$K225/365)</f>
        <v>1</v>
      </c>
      <c r="O225" s="8">
        <f ca="1">_xll.Orion.ExcelAPI.Miscellaneous.Zero2DF(_xll.Orion.ExcelAPI.Miscellaneous.LinearInterp(Peturbed_QZ,$K225,1,O$1),ZeroCompFreq,'PDH Calc'!$K225/365)</f>
        <v>1</v>
      </c>
      <c r="P225" s="8">
        <f ca="1">_xll.Orion.ExcelAPI.Miscellaneous.Zero2DF(_xll.Orion.ExcelAPI.Miscellaneous.LinearInterp(Peturbed_QZ,$K225,1,P$1),ZeroCompFreq,'PDH Calc'!$K225/365)</f>
        <v>1</v>
      </c>
      <c r="Q225" s="8">
        <f ca="1">_xll.Orion.ExcelAPI.Miscellaneous.Zero2DF(_xll.Orion.ExcelAPI.Miscellaneous.LinearInterp(Peturbed_QZ,$K225,1,Q$1),ZeroCompFreq,'PDH Calc'!$K225/365)</f>
        <v>1</v>
      </c>
      <c r="R225" s="8">
        <f ca="1">_xll.Orion.ExcelAPI.Miscellaneous.Zero2DF(_xll.Orion.ExcelAPI.Miscellaneous.LinearInterp(Peturbed_QZ,$K225,1,R$1),ZeroCompFreq,'PDH Calc'!$K225/365)</f>
        <v>1</v>
      </c>
      <c r="S225" s="8">
        <f ca="1">_xll.Orion.ExcelAPI.Miscellaneous.Zero2DF(_xll.Orion.ExcelAPI.Miscellaneous.LinearInterp(Peturbed_QZ,$K225,1,S$1),ZeroCompFreq,'PDH Calc'!$K225/365)</f>
        <v>1</v>
      </c>
      <c r="T225" s="8">
        <f ca="1">_xll.Orion.ExcelAPI.Miscellaneous.Zero2DF(_xll.Orion.ExcelAPI.Miscellaneous.LinearInterp(Peturbed_QZ,$K225,1,T$1),ZeroCompFreq,'PDH Calc'!$K225/365)</f>
        <v>1</v>
      </c>
      <c r="U225" s="8">
        <f ca="1">_xll.Orion.ExcelAPI.Miscellaneous.Zero2DF(_xll.Orion.ExcelAPI.Miscellaneous.LinearInterp(Peturbed_QZ,$K225,1,U$1),ZeroCompFreq,'PDH Calc'!$K225/365)</f>
        <v>1</v>
      </c>
      <c r="V225" s="8">
        <f ca="1">_xll.Orion.ExcelAPI.Miscellaneous.Zero2DF(_xll.Orion.ExcelAPI.Miscellaneous.LinearInterp(Peturbed_QZ,$K225,1,V$1),ZeroCompFreq,'PDH Calc'!$K225/365)</f>
        <v>1</v>
      </c>
      <c r="W225" s="8">
        <f ca="1">_xll.Orion.ExcelAPI.Miscellaneous.Zero2DF(_xll.Orion.ExcelAPI.Miscellaneous.LinearInterp(Peturbed_QZ,$K225,1,W$1),ZeroCompFreq,'PDH Calc'!$K225/365)</f>
        <v>1</v>
      </c>
      <c r="X225" s="8">
        <f ca="1">_xll.Orion.ExcelAPI.Miscellaneous.Zero2DF(_xll.Orion.ExcelAPI.Miscellaneous.LinearInterp(Peturbed_QZ,$K225,1,X$1),ZeroCompFreq,'PDH Calc'!$K225/365)</f>
        <v>1</v>
      </c>
      <c r="Y225" s="8">
        <f ca="1">_xll.Orion.ExcelAPI.Miscellaneous.Zero2DF(_xll.Orion.ExcelAPI.Miscellaneous.LinearInterp(Peturbed_QZ,$K225,1,Y$1),ZeroCompFreq,'PDH Calc'!$K225/365)</f>
        <v>1</v>
      </c>
      <c r="Z225" s="8">
        <f ca="1">_xll.Orion.ExcelAPI.Miscellaneous.Zero2DF(_xll.Orion.ExcelAPI.Miscellaneous.LinearInterp(Peturbed_QZ,$K225,1,Z$1),ZeroCompFreq,'PDH Calc'!$K225/365)</f>
        <v>1</v>
      </c>
      <c r="AA225" s="8">
        <f ca="1">_xll.Orion.ExcelAPI.Miscellaneous.Zero2DF(_xll.Orion.ExcelAPI.Miscellaneous.LinearInterp(Peturbed_QZ,$K225,1,AA$1),ZeroCompFreq,'PDH Calc'!$K225/365)</f>
        <v>1</v>
      </c>
      <c r="AB225" s="8">
        <f ca="1">_xll.Orion.ExcelAPI.Miscellaneous.Zero2DF(_xll.Orion.ExcelAPI.Miscellaneous.LinearInterp(Peturbed_QZ,$K225,1,AB$1),ZeroCompFreq,'PDH Calc'!$K225/365)</f>
        <v>1</v>
      </c>
      <c r="AC225" s="8">
        <f ca="1">_xll.Orion.ExcelAPI.Miscellaneous.Zero2DF(_xll.Orion.ExcelAPI.Miscellaneous.LinearInterp(Peturbed_QZ,$K225,1,AC$1),ZeroCompFreq,'PDH Calc'!$K225/365)</f>
        <v>1</v>
      </c>
      <c r="AD225" s="8">
        <f ca="1">_xll.Orion.ExcelAPI.Miscellaneous.Zero2DF(_xll.Orion.ExcelAPI.Miscellaneous.LinearInterp(Peturbed_QZ,$K225,1,AD$1),ZeroCompFreq,'PDH Calc'!$K225/365)</f>
        <v>1</v>
      </c>
      <c r="AE225" s="8">
        <f ca="1">_xll.Orion.ExcelAPI.Miscellaneous.Zero2DF(_xll.Orion.ExcelAPI.Miscellaneous.LinearInterp(Peturbed_QZ,$K225,1,AE$1),ZeroCompFreq,'PDH Calc'!$K225/365)</f>
        <v>1</v>
      </c>
      <c r="AF225" s="8">
        <f ca="1">_xll.Orion.ExcelAPI.Miscellaneous.Zero2DF(_xll.Orion.ExcelAPI.Miscellaneous.LinearInterp(Peturbed_QZ,$K225,1,AF$1),ZeroCompFreq,'PDH Calc'!$K225/365)</f>
        <v>1</v>
      </c>
      <c r="AG225" s="8">
        <f ca="1">_xll.Orion.ExcelAPI.Miscellaneous.Zero2DF(_xll.Orion.ExcelAPI.Miscellaneous.LinearInterp(Peturbed_QZ,$K225,1,AG$1),ZeroCompFreq,'PDH Calc'!$K225/365)</f>
        <v>1</v>
      </c>
      <c r="AH225" s="8">
        <f ca="1">_xll.Orion.ExcelAPI.Miscellaneous.Zero2DF(_xll.Orion.ExcelAPI.Miscellaneous.LinearInterp(Peturbed_QZ,$K225,1,AH$1),ZeroCompFreq,'PDH Calc'!$K225/365)</f>
        <v>1</v>
      </c>
      <c r="AI225" s="8">
        <f ca="1">_xll.Orion.ExcelAPI.Miscellaneous.Zero2DF(_xll.Orion.ExcelAPI.Miscellaneous.LinearInterp(Peturbed_QZ,$K225,1,AI$1),ZeroCompFreq,'PDH Calc'!$K225/365)</f>
        <v>1</v>
      </c>
      <c r="AJ225" s="8">
        <f ca="1">_xll.Orion.ExcelAPI.Miscellaneous.Zero2DF(_xll.Orion.ExcelAPI.Miscellaneous.LinearInterp(Peturbed_QZ,$K225,1,AJ$1),ZeroCompFreq,'PDH Calc'!$K225/365)</f>
        <v>1</v>
      </c>
      <c r="AK225" s="8">
        <f ca="1">_xll.Orion.ExcelAPI.Miscellaneous.Zero2DF(_xll.Orion.ExcelAPI.Miscellaneous.LinearInterp(Peturbed_QZ,$K225,1,AK$1),ZeroCompFreq,'PDH Calc'!$K225/365)</f>
        <v>1</v>
      </c>
    </row>
    <row r="226" spans="1:37">
      <c r="A226" s="4"/>
      <c r="B226" s="6"/>
      <c r="F226" s="11"/>
      <c r="G226" s="6"/>
      <c r="H226" s="20"/>
      <c r="I226" s="21"/>
      <c r="J226" s="26"/>
      <c r="K226" s="6">
        <f t="shared" ca="1" si="10"/>
        <v>0</v>
      </c>
      <c r="L226" s="201">
        <f ca="1">_xll.Orion.ExcelAPI.Miscellaneous.Zero2DF(_xll.Orion.ExcelAPI.Miscellaneous.LinearInterp(Peturbed_QZ,$K226,1,L$1),ZeroCompFreq,'PDH Calc'!$K226/365)</f>
        <v>1</v>
      </c>
      <c r="M226" s="8">
        <f ca="1">_xll.Orion.ExcelAPI.Miscellaneous.Zero2DF(_xll.Orion.ExcelAPI.Miscellaneous.LinearInterp(Peturbed_QZ,$K226,1,M$1),ZeroCompFreq,'PDH Calc'!$K226/365)</f>
        <v>1</v>
      </c>
      <c r="N226" s="8">
        <f ca="1">_xll.Orion.ExcelAPI.Miscellaneous.Zero2DF(_xll.Orion.ExcelAPI.Miscellaneous.LinearInterp(Peturbed_QZ,$K226,1,N$1),ZeroCompFreq,'PDH Calc'!$K226/365)</f>
        <v>1</v>
      </c>
      <c r="O226" s="8">
        <f ca="1">_xll.Orion.ExcelAPI.Miscellaneous.Zero2DF(_xll.Orion.ExcelAPI.Miscellaneous.LinearInterp(Peturbed_QZ,$K226,1,O$1),ZeroCompFreq,'PDH Calc'!$K226/365)</f>
        <v>1</v>
      </c>
      <c r="P226" s="8">
        <f ca="1">_xll.Orion.ExcelAPI.Miscellaneous.Zero2DF(_xll.Orion.ExcelAPI.Miscellaneous.LinearInterp(Peturbed_QZ,$K226,1,P$1),ZeroCompFreq,'PDH Calc'!$K226/365)</f>
        <v>1</v>
      </c>
      <c r="Q226" s="8">
        <f ca="1">_xll.Orion.ExcelAPI.Miscellaneous.Zero2DF(_xll.Orion.ExcelAPI.Miscellaneous.LinearInterp(Peturbed_QZ,$K226,1,Q$1),ZeroCompFreq,'PDH Calc'!$K226/365)</f>
        <v>1</v>
      </c>
      <c r="R226" s="8">
        <f ca="1">_xll.Orion.ExcelAPI.Miscellaneous.Zero2DF(_xll.Orion.ExcelAPI.Miscellaneous.LinearInterp(Peturbed_QZ,$K226,1,R$1),ZeroCompFreq,'PDH Calc'!$K226/365)</f>
        <v>1</v>
      </c>
      <c r="S226" s="8">
        <f ca="1">_xll.Orion.ExcelAPI.Miscellaneous.Zero2DF(_xll.Orion.ExcelAPI.Miscellaneous.LinearInterp(Peturbed_QZ,$K226,1,S$1),ZeroCompFreq,'PDH Calc'!$K226/365)</f>
        <v>1</v>
      </c>
      <c r="T226" s="8">
        <f ca="1">_xll.Orion.ExcelAPI.Miscellaneous.Zero2DF(_xll.Orion.ExcelAPI.Miscellaneous.LinearInterp(Peturbed_QZ,$K226,1,T$1),ZeroCompFreq,'PDH Calc'!$K226/365)</f>
        <v>1</v>
      </c>
      <c r="U226" s="8">
        <f ca="1">_xll.Orion.ExcelAPI.Miscellaneous.Zero2DF(_xll.Orion.ExcelAPI.Miscellaneous.LinearInterp(Peturbed_QZ,$K226,1,U$1),ZeroCompFreq,'PDH Calc'!$K226/365)</f>
        <v>1</v>
      </c>
      <c r="V226" s="8">
        <f ca="1">_xll.Orion.ExcelAPI.Miscellaneous.Zero2DF(_xll.Orion.ExcelAPI.Miscellaneous.LinearInterp(Peturbed_QZ,$K226,1,V$1),ZeroCompFreq,'PDH Calc'!$K226/365)</f>
        <v>1</v>
      </c>
      <c r="W226" s="8">
        <f ca="1">_xll.Orion.ExcelAPI.Miscellaneous.Zero2DF(_xll.Orion.ExcelAPI.Miscellaneous.LinearInterp(Peturbed_QZ,$K226,1,W$1),ZeroCompFreq,'PDH Calc'!$K226/365)</f>
        <v>1</v>
      </c>
      <c r="X226" s="8">
        <f ca="1">_xll.Orion.ExcelAPI.Miscellaneous.Zero2DF(_xll.Orion.ExcelAPI.Miscellaneous.LinearInterp(Peturbed_QZ,$K226,1,X$1),ZeroCompFreq,'PDH Calc'!$K226/365)</f>
        <v>1</v>
      </c>
      <c r="Y226" s="8">
        <f ca="1">_xll.Orion.ExcelAPI.Miscellaneous.Zero2DF(_xll.Orion.ExcelAPI.Miscellaneous.LinearInterp(Peturbed_QZ,$K226,1,Y$1),ZeroCompFreq,'PDH Calc'!$K226/365)</f>
        <v>1</v>
      </c>
      <c r="Z226" s="8">
        <f ca="1">_xll.Orion.ExcelAPI.Miscellaneous.Zero2DF(_xll.Orion.ExcelAPI.Miscellaneous.LinearInterp(Peturbed_QZ,$K226,1,Z$1),ZeroCompFreq,'PDH Calc'!$K226/365)</f>
        <v>1</v>
      </c>
      <c r="AA226" s="8">
        <f ca="1">_xll.Orion.ExcelAPI.Miscellaneous.Zero2DF(_xll.Orion.ExcelAPI.Miscellaneous.LinearInterp(Peturbed_QZ,$K226,1,AA$1),ZeroCompFreq,'PDH Calc'!$K226/365)</f>
        <v>1</v>
      </c>
      <c r="AB226" s="8">
        <f ca="1">_xll.Orion.ExcelAPI.Miscellaneous.Zero2DF(_xll.Orion.ExcelAPI.Miscellaneous.LinearInterp(Peturbed_QZ,$K226,1,AB$1),ZeroCompFreq,'PDH Calc'!$K226/365)</f>
        <v>1</v>
      </c>
      <c r="AC226" s="8">
        <f ca="1">_xll.Orion.ExcelAPI.Miscellaneous.Zero2DF(_xll.Orion.ExcelAPI.Miscellaneous.LinearInterp(Peturbed_QZ,$K226,1,AC$1),ZeroCompFreq,'PDH Calc'!$K226/365)</f>
        <v>1</v>
      </c>
      <c r="AD226" s="8">
        <f ca="1">_xll.Orion.ExcelAPI.Miscellaneous.Zero2DF(_xll.Orion.ExcelAPI.Miscellaneous.LinearInterp(Peturbed_QZ,$K226,1,AD$1),ZeroCompFreq,'PDH Calc'!$K226/365)</f>
        <v>1</v>
      </c>
      <c r="AE226" s="8">
        <f ca="1">_xll.Orion.ExcelAPI.Miscellaneous.Zero2DF(_xll.Orion.ExcelAPI.Miscellaneous.LinearInterp(Peturbed_QZ,$K226,1,AE$1),ZeroCompFreq,'PDH Calc'!$K226/365)</f>
        <v>1</v>
      </c>
      <c r="AF226" s="8">
        <f ca="1">_xll.Orion.ExcelAPI.Miscellaneous.Zero2DF(_xll.Orion.ExcelAPI.Miscellaneous.LinearInterp(Peturbed_QZ,$K226,1,AF$1),ZeroCompFreq,'PDH Calc'!$K226/365)</f>
        <v>1</v>
      </c>
      <c r="AG226" s="8">
        <f ca="1">_xll.Orion.ExcelAPI.Miscellaneous.Zero2DF(_xll.Orion.ExcelAPI.Miscellaneous.LinearInterp(Peturbed_QZ,$K226,1,AG$1),ZeroCompFreq,'PDH Calc'!$K226/365)</f>
        <v>1</v>
      </c>
      <c r="AH226" s="8">
        <f ca="1">_xll.Orion.ExcelAPI.Miscellaneous.Zero2DF(_xll.Orion.ExcelAPI.Miscellaneous.LinearInterp(Peturbed_QZ,$K226,1,AH$1),ZeroCompFreq,'PDH Calc'!$K226/365)</f>
        <v>1</v>
      </c>
      <c r="AI226" s="8">
        <f ca="1">_xll.Orion.ExcelAPI.Miscellaneous.Zero2DF(_xll.Orion.ExcelAPI.Miscellaneous.LinearInterp(Peturbed_QZ,$K226,1,AI$1),ZeroCompFreq,'PDH Calc'!$K226/365)</f>
        <v>1</v>
      </c>
      <c r="AJ226" s="8">
        <f ca="1">_xll.Orion.ExcelAPI.Miscellaneous.Zero2DF(_xll.Orion.ExcelAPI.Miscellaneous.LinearInterp(Peturbed_QZ,$K226,1,AJ$1),ZeroCompFreq,'PDH Calc'!$K226/365)</f>
        <v>1</v>
      </c>
      <c r="AK226" s="8">
        <f ca="1">_xll.Orion.ExcelAPI.Miscellaneous.Zero2DF(_xll.Orion.ExcelAPI.Miscellaneous.LinearInterp(Peturbed_QZ,$K226,1,AK$1),ZeroCompFreq,'PDH Calc'!$K226/365)</f>
        <v>1</v>
      </c>
    </row>
    <row r="227" spans="1:37">
      <c r="A227" s="4"/>
      <c r="B227" s="6"/>
      <c r="F227" s="11"/>
      <c r="G227" s="6"/>
      <c r="H227" s="20"/>
      <c r="I227" s="21"/>
      <c r="J227" s="26"/>
      <c r="K227" s="6">
        <f t="shared" ca="1" si="10"/>
        <v>0</v>
      </c>
      <c r="L227" s="201">
        <f ca="1">_xll.Orion.ExcelAPI.Miscellaneous.Zero2DF(_xll.Orion.ExcelAPI.Miscellaneous.LinearInterp(Peturbed_QZ,$K227,1,L$1),ZeroCompFreq,'PDH Calc'!$K227/365)</f>
        <v>1</v>
      </c>
      <c r="M227" s="8">
        <f ca="1">_xll.Orion.ExcelAPI.Miscellaneous.Zero2DF(_xll.Orion.ExcelAPI.Miscellaneous.LinearInterp(Peturbed_QZ,$K227,1,M$1),ZeroCompFreq,'PDH Calc'!$K227/365)</f>
        <v>1</v>
      </c>
      <c r="N227" s="8">
        <f ca="1">_xll.Orion.ExcelAPI.Miscellaneous.Zero2DF(_xll.Orion.ExcelAPI.Miscellaneous.LinearInterp(Peturbed_QZ,$K227,1,N$1),ZeroCompFreq,'PDH Calc'!$K227/365)</f>
        <v>1</v>
      </c>
      <c r="O227" s="8">
        <f ca="1">_xll.Orion.ExcelAPI.Miscellaneous.Zero2DF(_xll.Orion.ExcelAPI.Miscellaneous.LinearInterp(Peturbed_QZ,$K227,1,O$1),ZeroCompFreq,'PDH Calc'!$K227/365)</f>
        <v>1</v>
      </c>
      <c r="P227" s="8">
        <f ca="1">_xll.Orion.ExcelAPI.Miscellaneous.Zero2DF(_xll.Orion.ExcelAPI.Miscellaneous.LinearInterp(Peturbed_QZ,$K227,1,P$1),ZeroCompFreq,'PDH Calc'!$K227/365)</f>
        <v>1</v>
      </c>
      <c r="Q227" s="8">
        <f ca="1">_xll.Orion.ExcelAPI.Miscellaneous.Zero2DF(_xll.Orion.ExcelAPI.Miscellaneous.LinearInterp(Peturbed_QZ,$K227,1,Q$1),ZeroCompFreq,'PDH Calc'!$K227/365)</f>
        <v>1</v>
      </c>
      <c r="R227" s="8">
        <f ca="1">_xll.Orion.ExcelAPI.Miscellaneous.Zero2DF(_xll.Orion.ExcelAPI.Miscellaneous.LinearInterp(Peturbed_QZ,$K227,1,R$1),ZeroCompFreq,'PDH Calc'!$K227/365)</f>
        <v>1</v>
      </c>
      <c r="S227" s="8">
        <f ca="1">_xll.Orion.ExcelAPI.Miscellaneous.Zero2DF(_xll.Orion.ExcelAPI.Miscellaneous.LinearInterp(Peturbed_QZ,$K227,1,S$1),ZeroCompFreq,'PDH Calc'!$K227/365)</f>
        <v>1</v>
      </c>
      <c r="T227" s="8">
        <f ca="1">_xll.Orion.ExcelAPI.Miscellaneous.Zero2DF(_xll.Orion.ExcelAPI.Miscellaneous.LinearInterp(Peturbed_QZ,$K227,1,T$1),ZeroCompFreq,'PDH Calc'!$K227/365)</f>
        <v>1</v>
      </c>
      <c r="U227" s="8">
        <f ca="1">_xll.Orion.ExcelAPI.Miscellaneous.Zero2DF(_xll.Orion.ExcelAPI.Miscellaneous.LinearInterp(Peturbed_QZ,$K227,1,U$1),ZeroCompFreq,'PDH Calc'!$K227/365)</f>
        <v>1</v>
      </c>
      <c r="V227" s="8">
        <f ca="1">_xll.Orion.ExcelAPI.Miscellaneous.Zero2DF(_xll.Orion.ExcelAPI.Miscellaneous.LinearInterp(Peturbed_QZ,$K227,1,V$1),ZeroCompFreq,'PDH Calc'!$K227/365)</f>
        <v>1</v>
      </c>
      <c r="W227" s="8">
        <f ca="1">_xll.Orion.ExcelAPI.Miscellaneous.Zero2DF(_xll.Orion.ExcelAPI.Miscellaneous.LinearInterp(Peturbed_QZ,$K227,1,W$1),ZeroCompFreq,'PDH Calc'!$K227/365)</f>
        <v>1</v>
      </c>
      <c r="X227" s="8">
        <f ca="1">_xll.Orion.ExcelAPI.Miscellaneous.Zero2DF(_xll.Orion.ExcelAPI.Miscellaneous.LinearInterp(Peturbed_QZ,$K227,1,X$1),ZeroCompFreq,'PDH Calc'!$K227/365)</f>
        <v>1</v>
      </c>
      <c r="Y227" s="8">
        <f ca="1">_xll.Orion.ExcelAPI.Miscellaneous.Zero2DF(_xll.Orion.ExcelAPI.Miscellaneous.LinearInterp(Peturbed_QZ,$K227,1,Y$1),ZeroCompFreq,'PDH Calc'!$K227/365)</f>
        <v>1</v>
      </c>
      <c r="Z227" s="8">
        <f ca="1">_xll.Orion.ExcelAPI.Miscellaneous.Zero2DF(_xll.Orion.ExcelAPI.Miscellaneous.LinearInterp(Peturbed_QZ,$K227,1,Z$1),ZeroCompFreq,'PDH Calc'!$K227/365)</f>
        <v>1</v>
      </c>
      <c r="AA227" s="8">
        <f ca="1">_xll.Orion.ExcelAPI.Miscellaneous.Zero2DF(_xll.Orion.ExcelAPI.Miscellaneous.LinearInterp(Peturbed_QZ,$K227,1,AA$1),ZeroCompFreq,'PDH Calc'!$K227/365)</f>
        <v>1</v>
      </c>
      <c r="AB227" s="8">
        <f ca="1">_xll.Orion.ExcelAPI.Miscellaneous.Zero2DF(_xll.Orion.ExcelAPI.Miscellaneous.LinearInterp(Peturbed_QZ,$K227,1,AB$1),ZeroCompFreq,'PDH Calc'!$K227/365)</f>
        <v>1</v>
      </c>
      <c r="AC227" s="8">
        <f ca="1">_xll.Orion.ExcelAPI.Miscellaneous.Zero2DF(_xll.Orion.ExcelAPI.Miscellaneous.LinearInterp(Peturbed_QZ,$K227,1,AC$1),ZeroCompFreq,'PDH Calc'!$K227/365)</f>
        <v>1</v>
      </c>
      <c r="AD227" s="8">
        <f ca="1">_xll.Orion.ExcelAPI.Miscellaneous.Zero2DF(_xll.Orion.ExcelAPI.Miscellaneous.LinearInterp(Peturbed_QZ,$K227,1,AD$1),ZeroCompFreq,'PDH Calc'!$K227/365)</f>
        <v>1</v>
      </c>
      <c r="AE227" s="8">
        <f ca="1">_xll.Orion.ExcelAPI.Miscellaneous.Zero2DF(_xll.Orion.ExcelAPI.Miscellaneous.LinearInterp(Peturbed_QZ,$K227,1,AE$1),ZeroCompFreq,'PDH Calc'!$K227/365)</f>
        <v>1</v>
      </c>
      <c r="AF227" s="8">
        <f ca="1">_xll.Orion.ExcelAPI.Miscellaneous.Zero2DF(_xll.Orion.ExcelAPI.Miscellaneous.LinearInterp(Peturbed_QZ,$K227,1,AF$1),ZeroCompFreq,'PDH Calc'!$K227/365)</f>
        <v>1</v>
      </c>
      <c r="AG227" s="8">
        <f ca="1">_xll.Orion.ExcelAPI.Miscellaneous.Zero2DF(_xll.Orion.ExcelAPI.Miscellaneous.LinearInterp(Peturbed_QZ,$K227,1,AG$1),ZeroCompFreq,'PDH Calc'!$K227/365)</f>
        <v>1</v>
      </c>
      <c r="AH227" s="8">
        <f ca="1">_xll.Orion.ExcelAPI.Miscellaneous.Zero2DF(_xll.Orion.ExcelAPI.Miscellaneous.LinearInterp(Peturbed_QZ,$K227,1,AH$1),ZeroCompFreq,'PDH Calc'!$K227/365)</f>
        <v>1</v>
      </c>
      <c r="AI227" s="8">
        <f ca="1">_xll.Orion.ExcelAPI.Miscellaneous.Zero2DF(_xll.Orion.ExcelAPI.Miscellaneous.LinearInterp(Peturbed_QZ,$K227,1,AI$1),ZeroCompFreq,'PDH Calc'!$K227/365)</f>
        <v>1</v>
      </c>
      <c r="AJ227" s="8">
        <f ca="1">_xll.Orion.ExcelAPI.Miscellaneous.Zero2DF(_xll.Orion.ExcelAPI.Miscellaneous.LinearInterp(Peturbed_QZ,$K227,1,AJ$1),ZeroCompFreq,'PDH Calc'!$K227/365)</f>
        <v>1</v>
      </c>
      <c r="AK227" s="8">
        <f ca="1">_xll.Orion.ExcelAPI.Miscellaneous.Zero2DF(_xll.Orion.ExcelAPI.Miscellaneous.LinearInterp(Peturbed_QZ,$K227,1,AK$1),ZeroCompFreq,'PDH Calc'!$K227/365)</f>
        <v>1</v>
      </c>
    </row>
    <row r="228" spans="1:37">
      <c r="A228" s="4"/>
      <c r="B228" s="6"/>
      <c r="F228" s="11"/>
      <c r="G228" s="6"/>
      <c r="H228" s="20"/>
      <c r="I228" s="21"/>
      <c r="J228" s="26"/>
      <c r="K228" s="6">
        <f t="shared" ca="1" si="10"/>
        <v>0</v>
      </c>
      <c r="L228" s="201">
        <f ca="1">_xll.Orion.ExcelAPI.Miscellaneous.Zero2DF(_xll.Orion.ExcelAPI.Miscellaneous.LinearInterp(Peturbed_QZ,$K228,1,L$1),ZeroCompFreq,'PDH Calc'!$K228/365)</f>
        <v>1</v>
      </c>
      <c r="M228" s="8">
        <f ca="1">_xll.Orion.ExcelAPI.Miscellaneous.Zero2DF(_xll.Orion.ExcelAPI.Miscellaneous.LinearInterp(Peturbed_QZ,$K228,1,M$1),ZeroCompFreq,'PDH Calc'!$K228/365)</f>
        <v>1</v>
      </c>
      <c r="N228" s="8">
        <f ca="1">_xll.Orion.ExcelAPI.Miscellaneous.Zero2DF(_xll.Orion.ExcelAPI.Miscellaneous.LinearInterp(Peturbed_QZ,$K228,1,N$1),ZeroCompFreq,'PDH Calc'!$K228/365)</f>
        <v>1</v>
      </c>
      <c r="O228" s="8">
        <f ca="1">_xll.Orion.ExcelAPI.Miscellaneous.Zero2DF(_xll.Orion.ExcelAPI.Miscellaneous.LinearInterp(Peturbed_QZ,$K228,1,O$1),ZeroCompFreq,'PDH Calc'!$K228/365)</f>
        <v>1</v>
      </c>
      <c r="P228" s="8">
        <f ca="1">_xll.Orion.ExcelAPI.Miscellaneous.Zero2DF(_xll.Orion.ExcelAPI.Miscellaneous.LinearInterp(Peturbed_QZ,$K228,1,P$1),ZeroCompFreq,'PDH Calc'!$K228/365)</f>
        <v>1</v>
      </c>
      <c r="Q228" s="8">
        <f ca="1">_xll.Orion.ExcelAPI.Miscellaneous.Zero2DF(_xll.Orion.ExcelAPI.Miscellaneous.LinearInterp(Peturbed_QZ,$K228,1,Q$1),ZeroCompFreq,'PDH Calc'!$K228/365)</f>
        <v>1</v>
      </c>
      <c r="R228" s="8">
        <f ca="1">_xll.Orion.ExcelAPI.Miscellaneous.Zero2DF(_xll.Orion.ExcelAPI.Miscellaneous.LinearInterp(Peturbed_QZ,$K228,1,R$1),ZeroCompFreq,'PDH Calc'!$K228/365)</f>
        <v>1</v>
      </c>
      <c r="S228" s="8">
        <f ca="1">_xll.Orion.ExcelAPI.Miscellaneous.Zero2DF(_xll.Orion.ExcelAPI.Miscellaneous.LinearInterp(Peturbed_QZ,$K228,1,S$1),ZeroCompFreq,'PDH Calc'!$K228/365)</f>
        <v>1</v>
      </c>
      <c r="T228" s="8">
        <f ca="1">_xll.Orion.ExcelAPI.Miscellaneous.Zero2DF(_xll.Orion.ExcelAPI.Miscellaneous.LinearInterp(Peturbed_QZ,$K228,1,T$1),ZeroCompFreq,'PDH Calc'!$K228/365)</f>
        <v>1</v>
      </c>
      <c r="U228" s="8">
        <f ca="1">_xll.Orion.ExcelAPI.Miscellaneous.Zero2DF(_xll.Orion.ExcelAPI.Miscellaneous.LinearInterp(Peturbed_QZ,$K228,1,U$1),ZeroCompFreq,'PDH Calc'!$K228/365)</f>
        <v>1</v>
      </c>
      <c r="V228" s="8">
        <f ca="1">_xll.Orion.ExcelAPI.Miscellaneous.Zero2DF(_xll.Orion.ExcelAPI.Miscellaneous.LinearInterp(Peturbed_QZ,$K228,1,V$1),ZeroCompFreq,'PDH Calc'!$K228/365)</f>
        <v>1</v>
      </c>
      <c r="W228" s="8">
        <f ca="1">_xll.Orion.ExcelAPI.Miscellaneous.Zero2DF(_xll.Orion.ExcelAPI.Miscellaneous.LinearInterp(Peturbed_QZ,$K228,1,W$1),ZeroCompFreq,'PDH Calc'!$K228/365)</f>
        <v>1</v>
      </c>
      <c r="X228" s="8">
        <f ca="1">_xll.Orion.ExcelAPI.Miscellaneous.Zero2DF(_xll.Orion.ExcelAPI.Miscellaneous.LinearInterp(Peturbed_QZ,$K228,1,X$1),ZeroCompFreq,'PDH Calc'!$K228/365)</f>
        <v>1</v>
      </c>
      <c r="Y228" s="8">
        <f ca="1">_xll.Orion.ExcelAPI.Miscellaneous.Zero2DF(_xll.Orion.ExcelAPI.Miscellaneous.LinearInterp(Peturbed_QZ,$K228,1,Y$1),ZeroCompFreq,'PDH Calc'!$K228/365)</f>
        <v>1</v>
      </c>
      <c r="Z228" s="8">
        <f ca="1">_xll.Orion.ExcelAPI.Miscellaneous.Zero2DF(_xll.Orion.ExcelAPI.Miscellaneous.LinearInterp(Peturbed_QZ,$K228,1,Z$1),ZeroCompFreq,'PDH Calc'!$K228/365)</f>
        <v>1</v>
      </c>
      <c r="AA228" s="8">
        <f ca="1">_xll.Orion.ExcelAPI.Miscellaneous.Zero2DF(_xll.Orion.ExcelAPI.Miscellaneous.LinearInterp(Peturbed_QZ,$K228,1,AA$1),ZeroCompFreq,'PDH Calc'!$K228/365)</f>
        <v>1</v>
      </c>
      <c r="AB228" s="8">
        <f ca="1">_xll.Orion.ExcelAPI.Miscellaneous.Zero2DF(_xll.Orion.ExcelAPI.Miscellaneous.LinearInterp(Peturbed_QZ,$K228,1,AB$1),ZeroCompFreq,'PDH Calc'!$K228/365)</f>
        <v>1</v>
      </c>
      <c r="AC228" s="8">
        <f ca="1">_xll.Orion.ExcelAPI.Miscellaneous.Zero2DF(_xll.Orion.ExcelAPI.Miscellaneous.LinearInterp(Peturbed_QZ,$K228,1,AC$1),ZeroCompFreq,'PDH Calc'!$K228/365)</f>
        <v>1</v>
      </c>
      <c r="AD228" s="8">
        <f ca="1">_xll.Orion.ExcelAPI.Miscellaneous.Zero2DF(_xll.Orion.ExcelAPI.Miscellaneous.LinearInterp(Peturbed_QZ,$K228,1,AD$1),ZeroCompFreq,'PDH Calc'!$K228/365)</f>
        <v>1</v>
      </c>
      <c r="AE228" s="8">
        <f ca="1">_xll.Orion.ExcelAPI.Miscellaneous.Zero2DF(_xll.Orion.ExcelAPI.Miscellaneous.LinearInterp(Peturbed_QZ,$K228,1,AE$1),ZeroCompFreq,'PDH Calc'!$K228/365)</f>
        <v>1</v>
      </c>
      <c r="AF228" s="8">
        <f ca="1">_xll.Orion.ExcelAPI.Miscellaneous.Zero2DF(_xll.Orion.ExcelAPI.Miscellaneous.LinearInterp(Peturbed_QZ,$K228,1,AF$1),ZeroCompFreq,'PDH Calc'!$K228/365)</f>
        <v>1</v>
      </c>
      <c r="AG228" s="8">
        <f ca="1">_xll.Orion.ExcelAPI.Miscellaneous.Zero2DF(_xll.Orion.ExcelAPI.Miscellaneous.LinearInterp(Peturbed_QZ,$K228,1,AG$1),ZeroCompFreq,'PDH Calc'!$K228/365)</f>
        <v>1</v>
      </c>
      <c r="AH228" s="8">
        <f ca="1">_xll.Orion.ExcelAPI.Miscellaneous.Zero2DF(_xll.Orion.ExcelAPI.Miscellaneous.LinearInterp(Peturbed_QZ,$K228,1,AH$1),ZeroCompFreq,'PDH Calc'!$K228/365)</f>
        <v>1</v>
      </c>
      <c r="AI228" s="8">
        <f ca="1">_xll.Orion.ExcelAPI.Miscellaneous.Zero2DF(_xll.Orion.ExcelAPI.Miscellaneous.LinearInterp(Peturbed_QZ,$K228,1,AI$1),ZeroCompFreq,'PDH Calc'!$K228/365)</f>
        <v>1</v>
      </c>
      <c r="AJ228" s="8">
        <f ca="1">_xll.Orion.ExcelAPI.Miscellaneous.Zero2DF(_xll.Orion.ExcelAPI.Miscellaneous.LinearInterp(Peturbed_QZ,$K228,1,AJ$1),ZeroCompFreq,'PDH Calc'!$K228/365)</f>
        <v>1</v>
      </c>
      <c r="AK228" s="8">
        <f ca="1">_xll.Orion.ExcelAPI.Miscellaneous.Zero2DF(_xll.Orion.ExcelAPI.Miscellaneous.LinearInterp(Peturbed_QZ,$K228,1,AK$1),ZeroCompFreq,'PDH Calc'!$K228/365)</f>
        <v>1</v>
      </c>
    </row>
    <row r="229" spans="1:37">
      <c r="A229" s="4"/>
      <c r="B229" s="6"/>
      <c r="F229" s="11"/>
      <c r="G229" s="6"/>
      <c r="H229" s="20"/>
      <c r="I229" s="21"/>
      <c r="J229" s="26"/>
      <c r="K229" s="6">
        <f t="shared" ca="1" si="10"/>
        <v>0</v>
      </c>
      <c r="L229" s="201">
        <f ca="1">_xll.Orion.ExcelAPI.Miscellaneous.Zero2DF(_xll.Orion.ExcelAPI.Miscellaneous.LinearInterp(Peturbed_QZ,$K229,1,L$1),ZeroCompFreq,'PDH Calc'!$K229/365)</f>
        <v>1</v>
      </c>
      <c r="M229" s="8">
        <f ca="1">_xll.Orion.ExcelAPI.Miscellaneous.Zero2DF(_xll.Orion.ExcelAPI.Miscellaneous.LinearInterp(Peturbed_QZ,$K229,1,M$1),ZeroCompFreq,'PDH Calc'!$K229/365)</f>
        <v>1</v>
      </c>
      <c r="N229" s="8">
        <f ca="1">_xll.Orion.ExcelAPI.Miscellaneous.Zero2DF(_xll.Orion.ExcelAPI.Miscellaneous.LinearInterp(Peturbed_QZ,$K229,1,N$1),ZeroCompFreq,'PDH Calc'!$K229/365)</f>
        <v>1</v>
      </c>
      <c r="O229" s="8">
        <f ca="1">_xll.Orion.ExcelAPI.Miscellaneous.Zero2DF(_xll.Orion.ExcelAPI.Miscellaneous.LinearInterp(Peturbed_QZ,$K229,1,O$1),ZeroCompFreq,'PDH Calc'!$K229/365)</f>
        <v>1</v>
      </c>
      <c r="P229" s="8">
        <f ca="1">_xll.Orion.ExcelAPI.Miscellaneous.Zero2DF(_xll.Orion.ExcelAPI.Miscellaneous.LinearInterp(Peturbed_QZ,$K229,1,P$1),ZeroCompFreq,'PDH Calc'!$K229/365)</f>
        <v>1</v>
      </c>
      <c r="Q229" s="8">
        <f ca="1">_xll.Orion.ExcelAPI.Miscellaneous.Zero2DF(_xll.Orion.ExcelAPI.Miscellaneous.LinearInterp(Peturbed_QZ,$K229,1,Q$1),ZeroCompFreq,'PDH Calc'!$K229/365)</f>
        <v>1</v>
      </c>
      <c r="R229" s="8">
        <f ca="1">_xll.Orion.ExcelAPI.Miscellaneous.Zero2DF(_xll.Orion.ExcelAPI.Miscellaneous.LinearInterp(Peturbed_QZ,$K229,1,R$1),ZeroCompFreq,'PDH Calc'!$K229/365)</f>
        <v>1</v>
      </c>
      <c r="S229" s="8">
        <f ca="1">_xll.Orion.ExcelAPI.Miscellaneous.Zero2DF(_xll.Orion.ExcelAPI.Miscellaneous.LinearInterp(Peturbed_QZ,$K229,1,S$1),ZeroCompFreq,'PDH Calc'!$K229/365)</f>
        <v>1</v>
      </c>
      <c r="T229" s="8">
        <f ca="1">_xll.Orion.ExcelAPI.Miscellaneous.Zero2DF(_xll.Orion.ExcelAPI.Miscellaneous.LinearInterp(Peturbed_QZ,$K229,1,T$1),ZeroCompFreq,'PDH Calc'!$K229/365)</f>
        <v>1</v>
      </c>
      <c r="U229" s="8">
        <f ca="1">_xll.Orion.ExcelAPI.Miscellaneous.Zero2DF(_xll.Orion.ExcelAPI.Miscellaneous.LinearInterp(Peturbed_QZ,$K229,1,U$1),ZeroCompFreq,'PDH Calc'!$K229/365)</f>
        <v>1</v>
      </c>
      <c r="V229" s="8">
        <f ca="1">_xll.Orion.ExcelAPI.Miscellaneous.Zero2DF(_xll.Orion.ExcelAPI.Miscellaneous.LinearInterp(Peturbed_QZ,$K229,1,V$1),ZeroCompFreq,'PDH Calc'!$K229/365)</f>
        <v>1</v>
      </c>
      <c r="W229" s="8">
        <f ca="1">_xll.Orion.ExcelAPI.Miscellaneous.Zero2DF(_xll.Orion.ExcelAPI.Miscellaneous.LinearInterp(Peturbed_QZ,$K229,1,W$1),ZeroCompFreq,'PDH Calc'!$K229/365)</f>
        <v>1</v>
      </c>
      <c r="X229" s="8">
        <f ca="1">_xll.Orion.ExcelAPI.Miscellaneous.Zero2DF(_xll.Orion.ExcelAPI.Miscellaneous.LinearInterp(Peturbed_QZ,$K229,1,X$1),ZeroCompFreq,'PDH Calc'!$K229/365)</f>
        <v>1</v>
      </c>
      <c r="Y229" s="8">
        <f ca="1">_xll.Orion.ExcelAPI.Miscellaneous.Zero2DF(_xll.Orion.ExcelAPI.Miscellaneous.LinearInterp(Peturbed_QZ,$K229,1,Y$1),ZeroCompFreq,'PDH Calc'!$K229/365)</f>
        <v>1</v>
      </c>
      <c r="Z229" s="8">
        <f ca="1">_xll.Orion.ExcelAPI.Miscellaneous.Zero2DF(_xll.Orion.ExcelAPI.Miscellaneous.LinearInterp(Peturbed_QZ,$K229,1,Z$1),ZeroCompFreq,'PDH Calc'!$K229/365)</f>
        <v>1</v>
      </c>
      <c r="AA229" s="8">
        <f ca="1">_xll.Orion.ExcelAPI.Miscellaneous.Zero2DF(_xll.Orion.ExcelAPI.Miscellaneous.LinearInterp(Peturbed_QZ,$K229,1,AA$1),ZeroCompFreq,'PDH Calc'!$K229/365)</f>
        <v>1</v>
      </c>
      <c r="AB229" s="8">
        <f ca="1">_xll.Orion.ExcelAPI.Miscellaneous.Zero2DF(_xll.Orion.ExcelAPI.Miscellaneous.LinearInterp(Peturbed_QZ,$K229,1,AB$1),ZeroCompFreq,'PDH Calc'!$K229/365)</f>
        <v>1</v>
      </c>
      <c r="AC229" s="8">
        <f ca="1">_xll.Orion.ExcelAPI.Miscellaneous.Zero2DF(_xll.Orion.ExcelAPI.Miscellaneous.LinearInterp(Peturbed_QZ,$K229,1,AC$1),ZeroCompFreq,'PDH Calc'!$K229/365)</f>
        <v>1</v>
      </c>
      <c r="AD229" s="8">
        <f ca="1">_xll.Orion.ExcelAPI.Miscellaneous.Zero2DF(_xll.Orion.ExcelAPI.Miscellaneous.LinearInterp(Peturbed_QZ,$K229,1,AD$1),ZeroCompFreq,'PDH Calc'!$K229/365)</f>
        <v>1</v>
      </c>
      <c r="AE229" s="8">
        <f ca="1">_xll.Orion.ExcelAPI.Miscellaneous.Zero2DF(_xll.Orion.ExcelAPI.Miscellaneous.LinearInterp(Peturbed_QZ,$K229,1,AE$1),ZeroCompFreq,'PDH Calc'!$K229/365)</f>
        <v>1</v>
      </c>
      <c r="AF229" s="8">
        <f ca="1">_xll.Orion.ExcelAPI.Miscellaneous.Zero2DF(_xll.Orion.ExcelAPI.Miscellaneous.LinearInterp(Peturbed_QZ,$K229,1,AF$1),ZeroCompFreq,'PDH Calc'!$K229/365)</f>
        <v>1</v>
      </c>
      <c r="AG229" s="8">
        <f ca="1">_xll.Orion.ExcelAPI.Miscellaneous.Zero2DF(_xll.Orion.ExcelAPI.Miscellaneous.LinearInterp(Peturbed_QZ,$K229,1,AG$1),ZeroCompFreq,'PDH Calc'!$K229/365)</f>
        <v>1</v>
      </c>
      <c r="AH229" s="8">
        <f ca="1">_xll.Orion.ExcelAPI.Miscellaneous.Zero2DF(_xll.Orion.ExcelAPI.Miscellaneous.LinearInterp(Peturbed_QZ,$K229,1,AH$1),ZeroCompFreq,'PDH Calc'!$K229/365)</f>
        <v>1</v>
      </c>
      <c r="AI229" s="8">
        <f ca="1">_xll.Orion.ExcelAPI.Miscellaneous.Zero2DF(_xll.Orion.ExcelAPI.Miscellaneous.LinearInterp(Peturbed_QZ,$K229,1,AI$1),ZeroCompFreq,'PDH Calc'!$K229/365)</f>
        <v>1</v>
      </c>
      <c r="AJ229" s="8">
        <f ca="1">_xll.Orion.ExcelAPI.Miscellaneous.Zero2DF(_xll.Orion.ExcelAPI.Miscellaneous.LinearInterp(Peturbed_QZ,$K229,1,AJ$1),ZeroCompFreq,'PDH Calc'!$K229/365)</f>
        <v>1</v>
      </c>
      <c r="AK229" s="8">
        <f ca="1">_xll.Orion.ExcelAPI.Miscellaneous.Zero2DF(_xll.Orion.ExcelAPI.Miscellaneous.LinearInterp(Peturbed_QZ,$K229,1,AK$1),ZeroCompFreq,'PDH Calc'!$K229/365)</f>
        <v>1</v>
      </c>
    </row>
    <row r="230" spans="1:37">
      <c r="A230" s="4"/>
      <c r="B230" s="6"/>
      <c r="F230" s="11"/>
      <c r="G230" s="6"/>
      <c r="H230" s="20"/>
      <c r="I230" s="21"/>
      <c r="J230" s="26"/>
      <c r="K230" s="6">
        <f t="shared" ca="1" si="10"/>
        <v>0</v>
      </c>
      <c r="L230" s="201">
        <f ca="1">_xll.Orion.ExcelAPI.Miscellaneous.Zero2DF(_xll.Orion.ExcelAPI.Miscellaneous.LinearInterp(Peturbed_QZ,$K230,1,L$1),ZeroCompFreq,'PDH Calc'!$K230/365)</f>
        <v>1</v>
      </c>
      <c r="M230" s="8">
        <f ca="1">_xll.Orion.ExcelAPI.Miscellaneous.Zero2DF(_xll.Orion.ExcelAPI.Miscellaneous.LinearInterp(Peturbed_QZ,$K230,1,M$1),ZeroCompFreq,'PDH Calc'!$K230/365)</f>
        <v>1</v>
      </c>
      <c r="N230" s="8">
        <f ca="1">_xll.Orion.ExcelAPI.Miscellaneous.Zero2DF(_xll.Orion.ExcelAPI.Miscellaneous.LinearInterp(Peturbed_QZ,$K230,1,N$1),ZeroCompFreq,'PDH Calc'!$K230/365)</f>
        <v>1</v>
      </c>
      <c r="O230" s="8">
        <f ca="1">_xll.Orion.ExcelAPI.Miscellaneous.Zero2DF(_xll.Orion.ExcelAPI.Miscellaneous.LinearInterp(Peturbed_QZ,$K230,1,O$1),ZeroCompFreq,'PDH Calc'!$K230/365)</f>
        <v>1</v>
      </c>
      <c r="P230" s="8">
        <f ca="1">_xll.Orion.ExcelAPI.Miscellaneous.Zero2DF(_xll.Orion.ExcelAPI.Miscellaneous.LinearInterp(Peturbed_QZ,$K230,1,P$1),ZeroCompFreq,'PDH Calc'!$K230/365)</f>
        <v>1</v>
      </c>
      <c r="Q230" s="8">
        <f ca="1">_xll.Orion.ExcelAPI.Miscellaneous.Zero2DF(_xll.Orion.ExcelAPI.Miscellaneous.LinearInterp(Peturbed_QZ,$K230,1,Q$1),ZeroCompFreq,'PDH Calc'!$K230/365)</f>
        <v>1</v>
      </c>
      <c r="R230" s="8">
        <f ca="1">_xll.Orion.ExcelAPI.Miscellaneous.Zero2DF(_xll.Orion.ExcelAPI.Miscellaneous.LinearInterp(Peturbed_QZ,$K230,1,R$1),ZeroCompFreq,'PDH Calc'!$K230/365)</f>
        <v>1</v>
      </c>
      <c r="S230" s="8">
        <f ca="1">_xll.Orion.ExcelAPI.Miscellaneous.Zero2DF(_xll.Orion.ExcelAPI.Miscellaneous.LinearInterp(Peturbed_QZ,$K230,1,S$1),ZeroCompFreq,'PDH Calc'!$K230/365)</f>
        <v>1</v>
      </c>
      <c r="T230" s="8">
        <f ca="1">_xll.Orion.ExcelAPI.Miscellaneous.Zero2DF(_xll.Orion.ExcelAPI.Miscellaneous.LinearInterp(Peturbed_QZ,$K230,1,T$1),ZeroCompFreq,'PDH Calc'!$K230/365)</f>
        <v>1</v>
      </c>
      <c r="U230" s="8">
        <f ca="1">_xll.Orion.ExcelAPI.Miscellaneous.Zero2DF(_xll.Orion.ExcelAPI.Miscellaneous.LinearInterp(Peturbed_QZ,$K230,1,U$1),ZeroCompFreq,'PDH Calc'!$K230/365)</f>
        <v>1</v>
      </c>
      <c r="V230" s="8">
        <f ca="1">_xll.Orion.ExcelAPI.Miscellaneous.Zero2DF(_xll.Orion.ExcelAPI.Miscellaneous.LinearInterp(Peturbed_QZ,$K230,1,V$1),ZeroCompFreq,'PDH Calc'!$K230/365)</f>
        <v>1</v>
      </c>
      <c r="W230" s="8">
        <f ca="1">_xll.Orion.ExcelAPI.Miscellaneous.Zero2DF(_xll.Orion.ExcelAPI.Miscellaneous.LinearInterp(Peturbed_QZ,$K230,1,W$1),ZeroCompFreq,'PDH Calc'!$K230/365)</f>
        <v>1</v>
      </c>
      <c r="X230" s="8">
        <f ca="1">_xll.Orion.ExcelAPI.Miscellaneous.Zero2DF(_xll.Orion.ExcelAPI.Miscellaneous.LinearInterp(Peturbed_QZ,$K230,1,X$1),ZeroCompFreq,'PDH Calc'!$K230/365)</f>
        <v>1</v>
      </c>
      <c r="Y230" s="8">
        <f ca="1">_xll.Orion.ExcelAPI.Miscellaneous.Zero2DF(_xll.Orion.ExcelAPI.Miscellaneous.LinearInterp(Peturbed_QZ,$K230,1,Y$1),ZeroCompFreq,'PDH Calc'!$K230/365)</f>
        <v>1</v>
      </c>
      <c r="Z230" s="8">
        <f ca="1">_xll.Orion.ExcelAPI.Miscellaneous.Zero2DF(_xll.Orion.ExcelAPI.Miscellaneous.LinearInterp(Peturbed_QZ,$K230,1,Z$1),ZeroCompFreq,'PDH Calc'!$K230/365)</f>
        <v>1</v>
      </c>
      <c r="AA230" s="8">
        <f ca="1">_xll.Orion.ExcelAPI.Miscellaneous.Zero2DF(_xll.Orion.ExcelAPI.Miscellaneous.LinearInterp(Peturbed_QZ,$K230,1,AA$1),ZeroCompFreq,'PDH Calc'!$K230/365)</f>
        <v>1</v>
      </c>
      <c r="AB230" s="8">
        <f ca="1">_xll.Orion.ExcelAPI.Miscellaneous.Zero2DF(_xll.Orion.ExcelAPI.Miscellaneous.LinearInterp(Peturbed_QZ,$K230,1,AB$1),ZeroCompFreq,'PDH Calc'!$K230/365)</f>
        <v>1</v>
      </c>
      <c r="AC230" s="8">
        <f ca="1">_xll.Orion.ExcelAPI.Miscellaneous.Zero2DF(_xll.Orion.ExcelAPI.Miscellaneous.LinearInterp(Peturbed_QZ,$K230,1,AC$1),ZeroCompFreq,'PDH Calc'!$K230/365)</f>
        <v>1</v>
      </c>
      <c r="AD230" s="8">
        <f ca="1">_xll.Orion.ExcelAPI.Miscellaneous.Zero2DF(_xll.Orion.ExcelAPI.Miscellaneous.LinearInterp(Peturbed_QZ,$K230,1,AD$1),ZeroCompFreq,'PDH Calc'!$K230/365)</f>
        <v>1</v>
      </c>
      <c r="AE230" s="8">
        <f ca="1">_xll.Orion.ExcelAPI.Miscellaneous.Zero2DF(_xll.Orion.ExcelAPI.Miscellaneous.LinearInterp(Peturbed_QZ,$K230,1,AE$1),ZeroCompFreq,'PDH Calc'!$K230/365)</f>
        <v>1</v>
      </c>
      <c r="AF230" s="8">
        <f ca="1">_xll.Orion.ExcelAPI.Miscellaneous.Zero2DF(_xll.Orion.ExcelAPI.Miscellaneous.LinearInterp(Peturbed_QZ,$K230,1,AF$1),ZeroCompFreq,'PDH Calc'!$K230/365)</f>
        <v>1</v>
      </c>
      <c r="AG230" s="8">
        <f ca="1">_xll.Orion.ExcelAPI.Miscellaneous.Zero2DF(_xll.Orion.ExcelAPI.Miscellaneous.LinearInterp(Peturbed_QZ,$K230,1,AG$1),ZeroCompFreq,'PDH Calc'!$K230/365)</f>
        <v>1</v>
      </c>
      <c r="AH230" s="8">
        <f ca="1">_xll.Orion.ExcelAPI.Miscellaneous.Zero2DF(_xll.Orion.ExcelAPI.Miscellaneous.LinearInterp(Peturbed_QZ,$K230,1,AH$1),ZeroCompFreq,'PDH Calc'!$K230/365)</f>
        <v>1</v>
      </c>
      <c r="AI230" s="8">
        <f ca="1">_xll.Orion.ExcelAPI.Miscellaneous.Zero2DF(_xll.Orion.ExcelAPI.Miscellaneous.LinearInterp(Peturbed_QZ,$K230,1,AI$1),ZeroCompFreq,'PDH Calc'!$K230/365)</f>
        <v>1</v>
      </c>
      <c r="AJ230" s="8">
        <f ca="1">_xll.Orion.ExcelAPI.Miscellaneous.Zero2DF(_xll.Orion.ExcelAPI.Miscellaneous.LinearInterp(Peturbed_QZ,$K230,1,AJ$1),ZeroCompFreq,'PDH Calc'!$K230/365)</f>
        <v>1</v>
      </c>
      <c r="AK230" s="8">
        <f ca="1">_xll.Orion.ExcelAPI.Miscellaneous.Zero2DF(_xll.Orion.ExcelAPI.Miscellaneous.LinearInterp(Peturbed_QZ,$K230,1,AK$1),ZeroCompFreq,'PDH Calc'!$K230/365)</f>
        <v>1</v>
      </c>
    </row>
    <row r="231" spans="1:37">
      <c r="A231" s="4"/>
      <c r="B231" s="6"/>
      <c r="F231" s="11"/>
      <c r="G231" s="6"/>
      <c r="H231" s="20"/>
      <c r="I231" s="21"/>
      <c r="J231" s="26"/>
      <c r="K231" s="6">
        <f t="shared" ca="1" si="10"/>
        <v>0</v>
      </c>
      <c r="L231" s="201">
        <f ca="1">_xll.Orion.ExcelAPI.Miscellaneous.Zero2DF(_xll.Orion.ExcelAPI.Miscellaneous.LinearInterp(Peturbed_QZ,$K231,1,L$1),ZeroCompFreq,'PDH Calc'!$K231/365)</f>
        <v>1</v>
      </c>
      <c r="M231" s="8">
        <f ca="1">_xll.Orion.ExcelAPI.Miscellaneous.Zero2DF(_xll.Orion.ExcelAPI.Miscellaneous.LinearInterp(Peturbed_QZ,$K231,1,M$1),ZeroCompFreq,'PDH Calc'!$K231/365)</f>
        <v>1</v>
      </c>
      <c r="N231" s="8">
        <f ca="1">_xll.Orion.ExcelAPI.Miscellaneous.Zero2DF(_xll.Orion.ExcelAPI.Miscellaneous.LinearInterp(Peturbed_QZ,$K231,1,N$1),ZeroCompFreq,'PDH Calc'!$K231/365)</f>
        <v>1</v>
      </c>
      <c r="O231" s="8">
        <f ca="1">_xll.Orion.ExcelAPI.Miscellaneous.Zero2DF(_xll.Orion.ExcelAPI.Miscellaneous.LinearInterp(Peturbed_QZ,$K231,1,O$1),ZeroCompFreq,'PDH Calc'!$K231/365)</f>
        <v>1</v>
      </c>
      <c r="P231" s="8">
        <f ca="1">_xll.Orion.ExcelAPI.Miscellaneous.Zero2DF(_xll.Orion.ExcelAPI.Miscellaneous.LinearInterp(Peturbed_QZ,$K231,1,P$1),ZeroCompFreq,'PDH Calc'!$K231/365)</f>
        <v>1</v>
      </c>
      <c r="Q231" s="8">
        <f ca="1">_xll.Orion.ExcelAPI.Miscellaneous.Zero2DF(_xll.Orion.ExcelAPI.Miscellaneous.LinearInterp(Peturbed_QZ,$K231,1,Q$1),ZeroCompFreq,'PDH Calc'!$K231/365)</f>
        <v>1</v>
      </c>
      <c r="R231" s="8">
        <f ca="1">_xll.Orion.ExcelAPI.Miscellaneous.Zero2DF(_xll.Orion.ExcelAPI.Miscellaneous.LinearInterp(Peturbed_QZ,$K231,1,R$1),ZeroCompFreq,'PDH Calc'!$K231/365)</f>
        <v>1</v>
      </c>
      <c r="S231" s="8">
        <f ca="1">_xll.Orion.ExcelAPI.Miscellaneous.Zero2DF(_xll.Orion.ExcelAPI.Miscellaneous.LinearInterp(Peturbed_QZ,$K231,1,S$1),ZeroCompFreq,'PDH Calc'!$K231/365)</f>
        <v>1</v>
      </c>
      <c r="T231" s="8">
        <f ca="1">_xll.Orion.ExcelAPI.Miscellaneous.Zero2DF(_xll.Orion.ExcelAPI.Miscellaneous.LinearInterp(Peturbed_QZ,$K231,1,T$1),ZeroCompFreq,'PDH Calc'!$K231/365)</f>
        <v>1</v>
      </c>
      <c r="U231" s="8">
        <f ca="1">_xll.Orion.ExcelAPI.Miscellaneous.Zero2DF(_xll.Orion.ExcelAPI.Miscellaneous.LinearInterp(Peturbed_QZ,$K231,1,U$1),ZeroCompFreq,'PDH Calc'!$K231/365)</f>
        <v>1</v>
      </c>
      <c r="V231" s="8">
        <f ca="1">_xll.Orion.ExcelAPI.Miscellaneous.Zero2DF(_xll.Orion.ExcelAPI.Miscellaneous.LinearInterp(Peturbed_QZ,$K231,1,V$1),ZeroCompFreq,'PDH Calc'!$K231/365)</f>
        <v>1</v>
      </c>
      <c r="W231" s="8">
        <f ca="1">_xll.Orion.ExcelAPI.Miscellaneous.Zero2DF(_xll.Orion.ExcelAPI.Miscellaneous.LinearInterp(Peturbed_QZ,$K231,1,W$1),ZeroCompFreq,'PDH Calc'!$K231/365)</f>
        <v>1</v>
      </c>
      <c r="X231" s="8">
        <f ca="1">_xll.Orion.ExcelAPI.Miscellaneous.Zero2DF(_xll.Orion.ExcelAPI.Miscellaneous.LinearInterp(Peturbed_QZ,$K231,1,X$1),ZeroCompFreq,'PDH Calc'!$K231/365)</f>
        <v>1</v>
      </c>
      <c r="Y231" s="8">
        <f ca="1">_xll.Orion.ExcelAPI.Miscellaneous.Zero2DF(_xll.Orion.ExcelAPI.Miscellaneous.LinearInterp(Peturbed_QZ,$K231,1,Y$1),ZeroCompFreq,'PDH Calc'!$K231/365)</f>
        <v>1</v>
      </c>
      <c r="Z231" s="8">
        <f ca="1">_xll.Orion.ExcelAPI.Miscellaneous.Zero2DF(_xll.Orion.ExcelAPI.Miscellaneous.LinearInterp(Peturbed_QZ,$K231,1,Z$1),ZeroCompFreq,'PDH Calc'!$K231/365)</f>
        <v>1</v>
      </c>
      <c r="AA231" s="8">
        <f ca="1">_xll.Orion.ExcelAPI.Miscellaneous.Zero2DF(_xll.Orion.ExcelAPI.Miscellaneous.LinearInterp(Peturbed_QZ,$K231,1,AA$1),ZeroCompFreq,'PDH Calc'!$K231/365)</f>
        <v>1</v>
      </c>
      <c r="AB231" s="8">
        <f ca="1">_xll.Orion.ExcelAPI.Miscellaneous.Zero2DF(_xll.Orion.ExcelAPI.Miscellaneous.LinearInterp(Peturbed_QZ,$K231,1,AB$1),ZeroCompFreq,'PDH Calc'!$K231/365)</f>
        <v>1</v>
      </c>
      <c r="AC231" s="8">
        <f ca="1">_xll.Orion.ExcelAPI.Miscellaneous.Zero2DF(_xll.Orion.ExcelAPI.Miscellaneous.LinearInterp(Peturbed_QZ,$K231,1,AC$1),ZeroCompFreq,'PDH Calc'!$K231/365)</f>
        <v>1</v>
      </c>
      <c r="AD231" s="8">
        <f ca="1">_xll.Orion.ExcelAPI.Miscellaneous.Zero2DF(_xll.Orion.ExcelAPI.Miscellaneous.LinearInterp(Peturbed_QZ,$K231,1,AD$1),ZeroCompFreq,'PDH Calc'!$K231/365)</f>
        <v>1</v>
      </c>
      <c r="AE231" s="8">
        <f ca="1">_xll.Orion.ExcelAPI.Miscellaneous.Zero2DF(_xll.Orion.ExcelAPI.Miscellaneous.LinearInterp(Peturbed_QZ,$K231,1,AE$1),ZeroCompFreq,'PDH Calc'!$K231/365)</f>
        <v>1</v>
      </c>
      <c r="AF231" s="8">
        <f ca="1">_xll.Orion.ExcelAPI.Miscellaneous.Zero2DF(_xll.Orion.ExcelAPI.Miscellaneous.LinearInterp(Peturbed_QZ,$K231,1,AF$1),ZeroCompFreq,'PDH Calc'!$K231/365)</f>
        <v>1</v>
      </c>
      <c r="AG231" s="8">
        <f ca="1">_xll.Orion.ExcelAPI.Miscellaneous.Zero2DF(_xll.Orion.ExcelAPI.Miscellaneous.LinearInterp(Peturbed_QZ,$K231,1,AG$1),ZeroCompFreq,'PDH Calc'!$K231/365)</f>
        <v>1</v>
      </c>
      <c r="AH231" s="8">
        <f ca="1">_xll.Orion.ExcelAPI.Miscellaneous.Zero2DF(_xll.Orion.ExcelAPI.Miscellaneous.LinearInterp(Peturbed_QZ,$K231,1,AH$1),ZeroCompFreq,'PDH Calc'!$K231/365)</f>
        <v>1</v>
      </c>
      <c r="AI231" s="8">
        <f ca="1">_xll.Orion.ExcelAPI.Miscellaneous.Zero2DF(_xll.Orion.ExcelAPI.Miscellaneous.LinearInterp(Peturbed_QZ,$K231,1,AI$1),ZeroCompFreq,'PDH Calc'!$K231/365)</f>
        <v>1</v>
      </c>
      <c r="AJ231" s="8">
        <f ca="1">_xll.Orion.ExcelAPI.Miscellaneous.Zero2DF(_xll.Orion.ExcelAPI.Miscellaneous.LinearInterp(Peturbed_QZ,$K231,1,AJ$1),ZeroCompFreq,'PDH Calc'!$K231/365)</f>
        <v>1</v>
      </c>
      <c r="AK231" s="8">
        <f ca="1">_xll.Orion.ExcelAPI.Miscellaneous.Zero2DF(_xll.Orion.ExcelAPI.Miscellaneous.LinearInterp(Peturbed_QZ,$K231,1,AK$1),ZeroCompFreq,'PDH Calc'!$K231/365)</f>
        <v>1</v>
      </c>
    </row>
    <row r="232" spans="1:37">
      <c r="A232" s="4"/>
      <c r="B232" s="6"/>
      <c r="F232" s="11"/>
      <c r="G232" s="6"/>
      <c r="H232" s="20"/>
      <c r="I232" s="21"/>
      <c r="J232" s="26"/>
      <c r="K232" s="6">
        <f t="shared" ca="1" si="10"/>
        <v>0</v>
      </c>
      <c r="L232" s="201">
        <f ca="1">_xll.Orion.ExcelAPI.Miscellaneous.Zero2DF(_xll.Orion.ExcelAPI.Miscellaneous.LinearInterp(Peturbed_QZ,$K232,1,L$1),ZeroCompFreq,'PDH Calc'!$K232/365)</f>
        <v>1</v>
      </c>
      <c r="M232" s="8">
        <f ca="1">_xll.Orion.ExcelAPI.Miscellaneous.Zero2DF(_xll.Orion.ExcelAPI.Miscellaneous.LinearInterp(Peturbed_QZ,$K232,1,M$1),ZeroCompFreq,'PDH Calc'!$K232/365)</f>
        <v>1</v>
      </c>
      <c r="N232" s="8">
        <f ca="1">_xll.Orion.ExcelAPI.Miscellaneous.Zero2DF(_xll.Orion.ExcelAPI.Miscellaneous.LinearInterp(Peturbed_QZ,$K232,1,N$1),ZeroCompFreq,'PDH Calc'!$K232/365)</f>
        <v>1</v>
      </c>
      <c r="O232" s="8">
        <f ca="1">_xll.Orion.ExcelAPI.Miscellaneous.Zero2DF(_xll.Orion.ExcelAPI.Miscellaneous.LinearInterp(Peturbed_QZ,$K232,1,O$1),ZeroCompFreq,'PDH Calc'!$K232/365)</f>
        <v>1</v>
      </c>
      <c r="P232" s="8">
        <f ca="1">_xll.Orion.ExcelAPI.Miscellaneous.Zero2DF(_xll.Orion.ExcelAPI.Miscellaneous.LinearInterp(Peturbed_QZ,$K232,1,P$1),ZeroCompFreq,'PDH Calc'!$K232/365)</f>
        <v>1</v>
      </c>
      <c r="Q232" s="8">
        <f ca="1">_xll.Orion.ExcelAPI.Miscellaneous.Zero2DF(_xll.Orion.ExcelAPI.Miscellaneous.LinearInterp(Peturbed_QZ,$K232,1,Q$1),ZeroCompFreq,'PDH Calc'!$K232/365)</f>
        <v>1</v>
      </c>
      <c r="R232" s="8">
        <f ca="1">_xll.Orion.ExcelAPI.Miscellaneous.Zero2DF(_xll.Orion.ExcelAPI.Miscellaneous.LinearInterp(Peturbed_QZ,$K232,1,R$1),ZeroCompFreq,'PDH Calc'!$K232/365)</f>
        <v>1</v>
      </c>
      <c r="S232" s="8">
        <f ca="1">_xll.Orion.ExcelAPI.Miscellaneous.Zero2DF(_xll.Orion.ExcelAPI.Miscellaneous.LinearInterp(Peturbed_QZ,$K232,1,S$1),ZeroCompFreq,'PDH Calc'!$K232/365)</f>
        <v>1</v>
      </c>
      <c r="T232" s="8">
        <f ca="1">_xll.Orion.ExcelAPI.Miscellaneous.Zero2DF(_xll.Orion.ExcelAPI.Miscellaneous.LinearInterp(Peturbed_QZ,$K232,1,T$1),ZeroCompFreq,'PDH Calc'!$K232/365)</f>
        <v>1</v>
      </c>
      <c r="U232" s="8">
        <f ca="1">_xll.Orion.ExcelAPI.Miscellaneous.Zero2DF(_xll.Orion.ExcelAPI.Miscellaneous.LinearInterp(Peturbed_QZ,$K232,1,U$1),ZeroCompFreq,'PDH Calc'!$K232/365)</f>
        <v>1</v>
      </c>
      <c r="V232" s="8">
        <f ca="1">_xll.Orion.ExcelAPI.Miscellaneous.Zero2DF(_xll.Orion.ExcelAPI.Miscellaneous.LinearInterp(Peturbed_QZ,$K232,1,V$1),ZeroCompFreq,'PDH Calc'!$K232/365)</f>
        <v>1</v>
      </c>
      <c r="W232" s="8">
        <f ca="1">_xll.Orion.ExcelAPI.Miscellaneous.Zero2DF(_xll.Orion.ExcelAPI.Miscellaneous.LinearInterp(Peturbed_QZ,$K232,1,W$1),ZeroCompFreq,'PDH Calc'!$K232/365)</f>
        <v>1</v>
      </c>
      <c r="X232" s="8">
        <f ca="1">_xll.Orion.ExcelAPI.Miscellaneous.Zero2DF(_xll.Orion.ExcelAPI.Miscellaneous.LinearInterp(Peturbed_QZ,$K232,1,X$1),ZeroCompFreq,'PDH Calc'!$K232/365)</f>
        <v>1</v>
      </c>
      <c r="Y232" s="8">
        <f ca="1">_xll.Orion.ExcelAPI.Miscellaneous.Zero2DF(_xll.Orion.ExcelAPI.Miscellaneous.LinearInterp(Peturbed_QZ,$K232,1,Y$1),ZeroCompFreq,'PDH Calc'!$K232/365)</f>
        <v>1</v>
      </c>
      <c r="Z232" s="8">
        <f ca="1">_xll.Orion.ExcelAPI.Miscellaneous.Zero2DF(_xll.Orion.ExcelAPI.Miscellaneous.LinearInterp(Peturbed_QZ,$K232,1,Z$1),ZeroCompFreq,'PDH Calc'!$K232/365)</f>
        <v>1</v>
      </c>
      <c r="AA232" s="8">
        <f ca="1">_xll.Orion.ExcelAPI.Miscellaneous.Zero2DF(_xll.Orion.ExcelAPI.Miscellaneous.LinearInterp(Peturbed_QZ,$K232,1,AA$1),ZeroCompFreq,'PDH Calc'!$K232/365)</f>
        <v>1</v>
      </c>
      <c r="AB232" s="8">
        <f ca="1">_xll.Orion.ExcelAPI.Miscellaneous.Zero2DF(_xll.Orion.ExcelAPI.Miscellaneous.LinearInterp(Peturbed_QZ,$K232,1,AB$1),ZeroCompFreq,'PDH Calc'!$K232/365)</f>
        <v>1</v>
      </c>
      <c r="AC232" s="8">
        <f ca="1">_xll.Orion.ExcelAPI.Miscellaneous.Zero2DF(_xll.Orion.ExcelAPI.Miscellaneous.LinearInterp(Peturbed_QZ,$K232,1,AC$1),ZeroCompFreq,'PDH Calc'!$K232/365)</f>
        <v>1</v>
      </c>
      <c r="AD232" s="8">
        <f ca="1">_xll.Orion.ExcelAPI.Miscellaneous.Zero2DF(_xll.Orion.ExcelAPI.Miscellaneous.LinearInterp(Peturbed_QZ,$K232,1,AD$1),ZeroCompFreq,'PDH Calc'!$K232/365)</f>
        <v>1</v>
      </c>
      <c r="AE232" s="8">
        <f ca="1">_xll.Orion.ExcelAPI.Miscellaneous.Zero2DF(_xll.Orion.ExcelAPI.Miscellaneous.LinearInterp(Peturbed_QZ,$K232,1,AE$1),ZeroCompFreq,'PDH Calc'!$K232/365)</f>
        <v>1</v>
      </c>
      <c r="AF232" s="8">
        <f ca="1">_xll.Orion.ExcelAPI.Miscellaneous.Zero2DF(_xll.Orion.ExcelAPI.Miscellaneous.LinearInterp(Peturbed_QZ,$K232,1,AF$1),ZeroCompFreq,'PDH Calc'!$K232/365)</f>
        <v>1</v>
      </c>
      <c r="AG232" s="8">
        <f ca="1">_xll.Orion.ExcelAPI.Miscellaneous.Zero2DF(_xll.Orion.ExcelAPI.Miscellaneous.LinearInterp(Peturbed_QZ,$K232,1,AG$1),ZeroCompFreq,'PDH Calc'!$K232/365)</f>
        <v>1</v>
      </c>
      <c r="AH232" s="8">
        <f ca="1">_xll.Orion.ExcelAPI.Miscellaneous.Zero2DF(_xll.Orion.ExcelAPI.Miscellaneous.LinearInterp(Peturbed_QZ,$K232,1,AH$1),ZeroCompFreq,'PDH Calc'!$K232/365)</f>
        <v>1</v>
      </c>
      <c r="AI232" s="8">
        <f ca="1">_xll.Orion.ExcelAPI.Miscellaneous.Zero2DF(_xll.Orion.ExcelAPI.Miscellaneous.LinearInterp(Peturbed_QZ,$K232,1,AI$1),ZeroCompFreq,'PDH Calc'!$K232/365)</f>
        <v>1</v>
      </c>
      <c r="AJ232" s="8">
        <f ca="1">_xll.Orion.ExcelAPI.Miscellaneous.Zero2DF(_xll.Orion.ExcelAPI.Miscellaneous.LinearInterp(Peturbed_QZ,$K232,1,AJ$1),ZeroCompFreq,'PDH Calc'!$K232/365)</f>
        <v>1</v>
      </c>
      <c r="AK232" s="8">
        <f ca="1">_xll.Orion.ExcelAPI.Miscellaneous.Zero2DF(_xll.Orion.ExcelAPI.Miscellaneous.LinearInterp(Peturbed_QZ,$K232,1,AK$1),ZeroCompFreq,'PDH Calc'!$K232/365)</f>
        <v>1</v>
      </c>
    </row>
    <row r="233" spans="1:37">
      <c r="A233" s="4"/>
      <c r="B233" s="6"/>
      <c r="F233" s="11"/>
      <c r="G233" s="6"/>
      <c r="H233" s="20"/>
      <c r="I233" s="21"/>
      <c r="J233" s="26"/>
      <c r="K233" s="6">
        <f t="shared" ca="1" si="10"/>
        <v>0</v>
      </c>
      <c r="L233" s="201">
        <f ca="1">_xll.Orion.ExcelAPI.Miscellaneous.Zero2DF(_xll.Orion.ExcelAPI.Miscellaneous.LinearInterp(Peturbed_QZ,$K233,1,L$1),ZeroCompFreq,'PDH Calc'!$K233/365)</f>
        <v>1</v>
      </c>
      <c r="M233" s="8">
        <f ca="1">_xll.Orion.ExcelAPI.Miscellaneous.Zero2DF(_xll.Orion.ExcelAPI.Miscellaneous.LinearInterp(Peturbed_QZ,$K233,1,M$1),ZeroCompFreq,'PDH Calc'!$K233/365)</f>
        <v>1</v>
      </c>
      <c r="N233" s="8">
        <f ca="1">_xll.Orion.ExcelAPI.Miscellaneous.Zero2DF(_xll.Orion.ExcelAPI.Miscellaneous.LinearInterp(Peturbed_QZ,$K233,1,N$1),ZeroCompFreq,'PDH Calc'!$K233/365)</f>
        <v>1</v>
      </c>
      <c r="O233" s="8">
        <f ca="1">_xll.Orion.ExcelAPI.Miscellaneous.Zero2DF(_xll.Orion.ExcelAPI.Miscellaneous.LinearInterp(Peturbed_QZ,$K233,1,O$1),ZeroCompFreq,'PDH Calc'!$K233/365)</f>
        <v>1</v>
      </c>
      <c r="P233" s="8">
        <f ca="1">_xll.Orion.ExcelAPI.Miscellaneous.Zero2DF(_xll.Orion.ExcelAPI.Miscellaneous.LinearInterp(Peturbed_QZ,$K233,1,P$1),ZeroCompFreq,'PDH Calc'!$K233/365)</f>
        <v>1</v>
      </c>
      <c r="Q233" s="8">
        <f ca="1">_xll.Orion.ExcelAPI.Miscellaneous.Zero2DF(_xll.Orion.ExcelAPI.Miscellaneous.LinearInterp(Peturbed_QZ,$K233,1,Q$1),ZeroCompFreq,'PDH Calc'!$K233/365)</f>
        <v>1</v>
      </c>
      <c r="R233" s="8">
        <f ca="1">_xll.Orion.ExcelAPI.Miscellaneous.Zero2DF(_xll.Orion.ExcelAPI.Miscellaneous.LinearInterp(Peturbed_QZ,$K233,1,R$1),ZeroCompFreq,'PDH Calc'!$K233/365)</f>
        <v>1</v>
      </c>
      <c r="S233" s="8">
        <f ca="1">_xll.Orion.ExcelAPI.Miscellaneous.Zero2DF(_xll.Orion.ExcelAPI.Miscellaneous.LinearInterp(Peturbed_QZ,$K233,1,S$1),ZeroCompFreq,'PDH Calc'!$K233/365)</f>
        <v>1</v>
      </c>
      <c r="T233" s="8">
        <f ca="1">_xll.Orion.ExcelAPI.Miscellaneous.Zero2DF(_xll.Orion.ExcelAPI.Miscellaneous.LinearInterp(Peturbed_QZ,$K233,1,T$1),ZeroCompFreq,'PDH Calc'!$K233/365)</f>
        <v>1</v>
      </c>
      <c r="U233" s="8">
        <f ca="1">_xll.Orion.ExcelAPI.Miscellaneous.Zero2DF(_xll.Orion.ExcelAPI.Miscellaneous.LinearInterp(Peturbed_QZ,$K233,1,U$1),ZeroCompFreq,'PDH Calc'!$K233/365)</f>
        <v>1</v>
      </c>
      <c r="V233" s="8">
        <f ca="1">_xll.Orion.ExcelAPI.Miscellaneous.Zero2DF(_xll.Orion.ExcelAPI.Miscellaneous.LinearInterp(Peturbed_QZ,$K233,1,V$1),ZeroCompFreq,'PDH Calc'!$K233/365)</f>
        <v>1</v>
      </c>
      <c r="W233" s="8">
        <f ca="1">_xll.Orion.ExcelAPI.Miscellaneous.Zero2DF(_xll.Orion.ExcelAPI.Miscellaneous.LinearInterp(Peturbed_QZ,$K233,1,W$1),ZeroCompFreq,'PDH Calc'!$K233/365)</f>
        <v>1</v>
      </c>
      <c r="X233" s="8">
        <f ca="1">_xll.Orion.ExcelAPI.Miscellaneous.Zero2DF(_xll.Orion.ExcelAPI.Miscellaneous.LinearInterp(Peturbed_QZ,$K233,1,X$1),ZeroCompFreq,'PDH Calc'!$K233/365)</f>
        <v>1</v>
      </c>
      <c r="Y233" s="8">
        <f ca="1">_xll.Orion.ExcelAPI.Miscellaneous.Zero2DF(_xll.Orion.ExcelAPI.Miscellaneous.LinearInterp(Peturbed_QZ,$K233,1,Y$1),ZeroCompFreq,'PDH Calc'!$K233/365)</f>
        <v>1</v>
      </c>
      <c r="Z233" s="8">
        <f ca="1">_xll.Orion.ExcelAPI.Miscellaneous.Zero2DF(_xll.Orion.ExcelAPI.Miscellaneous.LinearInterp(Peturbed_QZ,$K233,1,Z$1),ZeroCompFreq,'PDH Calc'!$K233/365)</f>
        <v>1</v>
      </c>
      <c r="AA233" s="8">
        <f ca="1">_xll.Orion.ExcelAPI.Miscellaneous.Zero2DF(_xll.Orion.ExcelAPI.Miscellaneous.LinearInterp(Peturbed_QZ,$K233,1,AA$1),ZeroCompFreq,'PDH Calc'!$K233/365)</f>
        <v>1</v>
      </c>
      <c r="AB233" s="8">
        <f ca="1">_xll.Orion.ExcelAPI.Miscellaneous.Zero2DF(_xll.Orion.ExcelAPI.Miscellaneous.LinearInterp(Peturbed_QZ,$K233,1,AB$1),ZeroCompFreq,'PDH Calc'!$K233/365)</f>
        <v>1</v>
      </c>
      <c r="AC233" s="8">
        <f ca="1">_xll.Orion.ExcelAPI.Miscellaneous.Zero2DF(_xll.Orion.ExcelAPI.Miscellaneous.LinearInterp(Peturbed_QZ,$K233,1,AC$1),ZeroCompFreq,'PDH Calc'!$K233/365)</f>
        <v>1</v>
      </c>
      <c r="AD233" s="8">
        <f ca="1">_xll.Orion.ExcelAPI.Miscellaneous.Zero2DF(_xll.Orion.ExcelAPI.Miscellaneous.LinearInterp(Peturbed_QZ,$K233,1,AD$1),ZeroCompFreq,'PDH Calc'!$K233/365)</f>
        <v>1</v>
      </c>
      <c r="AE233" s="8">
        <f ca="1">_xll.Orion.ExcelAPI.Miscellaneous.Zero2DF(_xll.Orion.ExcelAPI.Miscellaneous.LinearInterp(Peturbed_QZ,$K233,1,AE$1),ZeroCompFreq,'PDH Calc'!$K233/365)</f>
        <v>1</v>
      </c>
      <c r="AF233" s="8">
        <f ca="1">_xll.Orion.ExcelAPI.Miscellaneous.Zero2DF(_xll.Orion.ExcelAPI.Miscellaneous.LinearInterp(Peturbed_QZ,$K233,1,AF$1),ZeroCompFreq,'PDH Calc'!$K233/365)</f>
        <v>1</v>
      </c>
      <c r="AG233" s="8">
        <f ca="1">_xll.Orion.ExcelAPI.Miscellaneous.Zero2DF(_xll.Orion.ExcelAPI.Miscellaneous.LinearInterp(Peturbed_QZ,$K233,1,AG$1),ZeroCompFreq,'PDH Calc'!$K233/365)</f>
        <v>1</v>
      </c>
      <c r="AH233" s="8">
        <f ca="1">_xll.Orion.ExcelAPI.Miscellaneous.Zero2DF(_xll.Orion.ExcelAPI.Miscellaneous.LinearInterp(Peturbed_QZ,$K233,1,AH$1),ZeroCompFreq,'PDH Calc'!$K233/365)</f>
        <v>1</v>
      </c>
      <c r="AI233" s="8">
        <f ca="1">_xll.Orion.ExcelAPI.Miscellaneous.Zero2DF(_xll.Orion.ExcelAPI.Miscellaneous.LinearInterp(Peturbed_QZ,$K233,1,AI$1),ZeroCompFreq,'PDH Calc'!$K233/365)</f>
        <v>1</v>
      </c>
      <c r="AJ233" s="8">
        <f ca="1">_xll.Orion.ExcelAPI.Miscellaneous.Zero2DF(_xll.Orion.ExcelAPI.Miscellaneous.LinearInterp(Peturbed_QZ,$K233,1,AJ$1),ZeroCompFreq,'PDH Calc'!$K233/365)</f>
        <v>1</v>
      </c>
      <c r="AK233" s="8">
        <f ca="1">_xll.Orion.ExcelAPI.Miscellaneous.Zero2DF(_xll.Orion.ExcelAPI.Miscellaneous.LinearInterp(Peturbed_QZ,$K233,1,AK$1),ZeroCompFreq,'PDH Calc'!$K233/365)</f>
        <v>1</v>
      </c>
    </row>
    <row r="234" spans="1:37">
      <c r="A234" s="4"/>
      <c r="B234" s="6"/>
      <c r="F234" s="11"/>
      <c r="G234" s="6"/>
      <c r="H234" s="20"/>
      <c r="I234" s="21"/>
      <c r="J234" s="26"/>
      <c r="K234" s="6">
        <f t="shared" ca="1" si="10"/>
        <v>0</v>
      </c>
      <c r="L234" s="201">
        <f ca="1">_xll.Orion.ExcelAPI.Miscellaneous.Zero2DF(_xll.Orion.ExcelAPI.Miscellaneous.LinearInterp(Peturbed_QZ,$K234,1,L$1),ZeroCompFreq,'PDH Calc'!$K234/365)</f>
        <v>1</v>
      </c>
      <c r="M234" s="8">
        <f ca="1">_xll.Orion.ExcelAPI.Miscellaneous.Zero2DF(_xll.Orion.ExcelAPI.Miscellaneous.LinearInterp(Peturbed_QZ,$K234,1,M$1),ZeroCompFreq,'PDH Calc'!$K234/365)</f>
        <v>1</v>
      </c>
      <c r="N234" s="8">
        <f ca="1">_xll.Orion.ExcelAPI.Miscellaneous.Zero2DF(_xll.Orion.ExcelAPI.Miscellaneous.LinearInterp(Peturbed_QZ,$K234,1,N$1),ZeroCompFreq,'PDH Calc'!$K234/365)</f>
        <v>1</v>
      </c>
      <c r="O234" s="8">
        <f ca="1">_xll.Orion.ExcelAPI.Miscellaneous.Zero2DF(_xll.Orion.ExcelAPI.Miscellaneous.LinearInterp(Peturbed_QZ,$K234,1,O$1),ZeroCompFreq,'PDH Calc'!$K234/365)</f>
        <v>1</v>
      </c>
      <c r="P234" s="8">
        <f ca="1">_xll.Orion.ExcelAPI.Miscellaneous.Zero2DF(_xll.Orion.ExcelAPI.Miscellaneous.LinearInterp(Peturbed_QZ,$K234,1,P$1),ZeroCompFreq,'PDH Calc'!$K234/365)</f>
        <v>1</v>
      </c>
      <c r="Q234" s="8">
        <f ca="1">_xll.Orion.ExcelAPI.Miscellaneous.Zero2DF(_xll.Orion.ExcelAPI.Miscellaneous.LinearInterp(Peturbed_QZ,$K234,1,Q$1),ZeroCompFreq,'PDH Calc'!$K234/365)</f>
        <v>1</v>
      </c>
      <c r="R234" s="8">
        <f ca="1">_xll.Orion.ExcelAPI.Miscellaneous.Zero2DF(_xll.Orion.ExcelAPI.Miscellaneous.LinearInterp(Peturbed_QZ,$K234,1,R$1),ZeroCompFreq,'PDH Calc'!$K234/365)</f>
        <v>1</v>
      </c>
      <c r="S234" s="8">
        <f ca="1">_xll.Orion.ExcelAPI.Miscellaneous.Zero2DF(_xll.Orion.ExcelAPI.Miscellaneous.LinearInterp(Peturbed_QZ,$K234,1,S$1),ZeroCompFreq,'PDH Calc'!$K234/365)</f>
        <v>1</v>
      </c>
      <c r="T234" s="8">
        <f ca="1">_xll.Orion.ExcelAPI.Miscellaneous.Zero2DF(_xll.Orion.ExcelAPI.Miscellaneous.LinearInterp(Peturbed_QZ,$K234,1,T$1),ZeroCompFreq,'PDH Calc'!$K234/365)</f>
        <v>1</v>
      </c>
      <c r="U234" s="8">
        <f ca="1">_xll.Orion.ExcelAPI.Miscellaneous.Zero2DF(_xll.Orion.ExcelAPI.Miscellaneous.LinearInterp(Peturbed_QZ,$K234,1,U$1),ZeroCompFreq,'PDH Calc'!$K234/365)</f>
        <v>1</v>
      </c>
      <c r="V234" s="8">
        <f ca="1">_xll.Orion.ExcelAPI.Miscellaneous.Zero2DF(_xll.Orion.ExcelAPI.Miscellaneous.LinearInterp(Peturbed_QZ,$K234,1,V$1),ZeroCompFreq,'PDH Calc'!$K234/365)</f>
        <v>1</v>
      </c>
      <c r="W234" s="8">
        <f ca="1">_xll.Orion.ExcelAPI.Miscellaneous.Zero2DF(_xll.Orion.ExcelAPI.Miscellaneous.LinearInterp(Peturbed_QZ,$K234,1,W$1),ZeroCompFreq,'PDH Calc'!$K234/365)</f>
        <v>1</v>
      </c>
      <c r="X234" s="8">
        <f ca="1">_xll.Orion.ExcelAPI.Miscellaneous.Zero2DF(_xll.Orion.ExcelAPI.Miscellaneous.LinearInterp(Peturbed_QZ,$K234,1,X$1),ZeroCompFreq,'PDH Calc'!$K234/365)</f>
        <v>1</v>
      </c>
      <c r="Y234" s="8">
        <f ca="1">_xll.Orion.ExcelAPI.Miscellaneous.Zero2DF(_xll.Orion.ExcelAPI.Miscellaneous.LinearInterp(Peturbed_QZ,$K234,1,Y$1),ZeroCompFreq,'PDH Calc'!$K234/365)</f>
        <v>1</v>
      </c>
      <c r="Z234" s="8">
        <f ca="1">_xll.Orion.ExcelAPI.Miscellaneous.Zero2DF(_xll.Orion.ExcelAPI.Miscellaneous.LinearInterp(Peturbed_QZ,$K234,1,Z$1),ZeroCompFreq,'PDH Calc'!$K234/365)</f>
        <v>1</v>
      </c>
      <c r="AA234" s="8">
        <f ca="1">_xll.Orion.ExcelAPI.Miscellaneous.Zero2DF(_xll.Orion.ExcelAPI.Miscellaneous.LinearInterp(Peturbed_QZ,$K234,1,AA$1),ZeroCompFreq,'PDH Calc'!$K234/365)</f>
        <v>1</v>
      </c>
      <c r="AB234" s="8">
        <f ca="1">_xll.Orion.ExcelAPI.Miscellaneous.Zero2DF(_xll.Orion.ExcelAPI.Miscellaneous.LinearInterp(Peturbed_QZ,$K234,1,AB$1),ZeroCompFreq,'PDH Calc'!$K234/365)</f>
        <v>1</v>
      </c>
      <c r="AC234" s="8">
        <f ca="1">_xll.Orion.ExcelAPI.Miscellaneous.Zero2DF(_xll.Orion.ExcelAPI.Miscellaneous.LinearInterp(Peturbed_QZ,$K234,1,AC$1),ZeroCompFreq,'PDH Calc'!$K234/365)</f>
        <v>1</v>
      </c>
      <c r="AD234" s="8">
        <f ca="1">_xll.Orion.ExcelAPI.Miscellaneous.Zero2DF(_xll.Orion.ExcelAPI.Miscellaneous.LinearInterp(Peturbed_QZ,$K234,1,AD$1),ZeroCompFreq,'PDH Calc'!$K234/365)</f>
        <v>1</v>
      </c>
      <c r="AE234" s="8">
        <f ca="1">_xll.Orion.ExcelAPI.Miscellaneous.Zero2DF(_xll.Orion.ExcelAPI.Miscellaneous.LinearInterp(Peturbed_QZ,$K234,1,AE$1),ZeroCompFreq,'PDH Calc'!$K234/365)</f>
        <v>1</v>
      </c>
      <c r="AF234" s="8">
        <f ca="1">_xll.Orion.ExcelAPI.Miscellaneous.Zero2DF(_xll.Orion.ExcelAPI.Miscellaneous.LinearInterp(Peturbed_QZ,$K234,1,AF$1),ZeroCompFreq,'PDH Calc'!$K234/365)</f>
        <v>1</v>
      </c>
      <c r="AG234" s="8">
        <f ca="1">_xll.Orion.ExcelAPI.Miscellaneous.Zero2DF(_xll.Orion.ExcelAPI.Miscellaneous.LinearInterp(Peturbed_QZ,$K234,1,AG$1),ZeroCompFreq,'PDH Calc'!$K234/365)</f>
        <v>1</v>
      </c>
      <c r="AH234" s="8">
        <f ca="1">_xll.Orion.ExcelAPI.Miscellaneous.Zero2DF(_xll.Orion.ExcelAPI.Miscellaneous.LinearInterp(Peturbed_QZ,$K234,1,AH$1),ZeroCompFreq,'PDH Calc'!$K234/365)</f>
        <v>1</v>
      </c>
      <c r="AI234" s="8">
        <f ca="1">_xll.Orion.ExcelAPI.Miscellaneous.Zero2DF(_xll.Orion.ExcelAPI.Miscellaneous.LinearInterp(Peturbed_QZ,$K234,1,AI$1),ZeroCompFreq,'PDH Calc'!$K234/365)</f>
        <v>1</v>
      </c>
      <c r="AJ234" s="8">
        <f ca="1">_xll.Orion.ExcelAPI.Miscellaneous.Zero2DF(_xll.Orion.ExcelAPI.Miscellaneous.LinearInterp(Peturbed_QZ,$K234,1,AJ$1),ZeroCompFreq,'PDH Calc'!$K234/365)</f>
        <v>1</v>
      </c>
      <c r="AK234" s="8">
        <f ca="1">_xll.Orion.ExcelAPI.Miscellaneous.Zero2DF(_xll.Orion.ExcelAPI.Miscellaneous.LinearInterp(Peturbed_QZ,$K234,1,AK$1),ZeroCompFreq,'PDH Calc'!$K234/365)</f>
        <v>1</v>
      </c>
    </row>
    <row r="235" spans="1:37">
      <c r="A235" s="4"/>
      <c r="B235" s="6"/>
      <c r="F235" s="11"/>
      <c r="G235" s="6"/>
      <c r="H235" s="20"/>
      <c r="I235" s="21"/>
      <c r="J235" s="26"/>
      <c r="K235" s="6">
        <f t="shared" ca="1" si="10"/>
        <v>0</v>
      </c>
      <c r="L235" s="201">
        <f ca="1">_xll.Orion.ExcelAPI.Miscellaneous.Zero2DF(_xll.Orion.ExcelAPI.Miscellaneous.LinearInterp(Peturbed_QZ,$K235,1,L$1),ZeroCompFreq,'PDH Calc'!$K235/365)</f>
        <v>1</v>
      </c>
      <c r="M235" s="8">
        <f ca="1">_xll.Orion.ExcelAPI.Miscellaneous.Zero2DF(_xll.Orion.ExcelAPI.Miscellaneous.LinearInterp(Peturbed_QZ,$K235,1,M$1),ZeroCompFreq,'PDH Calc'!$K235/365)</f>
        <v>1</v>
      </c>
      <c r="N235" s="8">
        <f ca="1">_xll.Orion.ExcelAPI.Miscellaneous.Zero2DF(_xll.Orion.ExcelAPI.Miscellaneous.LinearInterp(Peturbed_QZ,$K235,1,N$1),ZeroCompFreq,'PDH Calc'!$K235/365)</f>
        <v>1</v>
      </c>
      <c r="O235" s="8">
        <f ca="1">_xll.Orion.ExcelAPI.Miscellaneous.Zero2DF(_xll.Orion.ExcelAPI.Miscellaneous.LinearInterp(Peturbed_QZ,$K235,1,O$1),ZeroCompFreq,'PDH Calc'!$K235/365)</f>
        <v>1</v>
      </c>
      <c r="P235" s="8">
        <f ca="1">_xll.Orion.ExcelAPI.Miscellaneous.Zero2DF(_xll.Orion.ExcelAPI.Miscellaneous.LinearInterp(Peturbed_QZ,$K235,1,P$1),ZeroCompFreq,'PDH Calc'!$K235/365)</f>
        <v>1</v>
      </c>
      <c r="Q235" s="8">
        <f ca="1">_xll.Orion.ExcelAPI.Miscellaneous.Zero2DF(_xll.Orion.ExcelAPI.Miscellaneous.LinearInterp(Peturbed_QZ,$K235,1,Q$1),ZeroCompFreq,'PDH Calc'!$K235/365)</f>
        <v>1</v>
      </c>
      <c r="R235" s="8">
        <f ca="1">_xll.Orion.ExcelAPI.Miscellaneous.Zero2DF(_xll.Orion.ExcelAPI.Miscellaneous.LinearInterp(Peturbed_QZ,$K235,1,R$1),ZeroCompFreq,'PDH Calc'!$K235/365)</f>
        <v>1</v>
      </c>
      <c r="S235" s="8">
        <f ca="1">_xll.Orion.ExcelAPI.Miscellaneous.Zero2DF(_xll.Orion.ExcelAPI.Miscellaneous.LinearInterp(Peturbed_QZ,$K235,1,S$1),ZeroCompFreq,'PDH Calc'!$K235/365)</f>
        <v>1</v>
      </c>
      <c r="T235" s="8">
        <f ca="1">_xll.Orion.ExcelAPI.Miscellaneous.Zero2DF(_xll.Orion.ExcelAPI.Miscellaneous.LinearInterp(Peturbed_QZ,$K235,1,T$1),ZeroCompFreq,'PDH Calc'!$K235/365)</f>
        <v>1</v>
      </c>
      <c r="U235" s="8">
        <f ca="1">_xll.Orion.ExcelAPI.Miscellaneous.Zero2DF(_xll.Orion.ExcelAPI.Miscellaneous.LinearInterp(Peturbed_QZ,$K235,1,U$1),ZeroCompFreq,'PDH Calc'!$K235/365)</f>
        <v>1</v>
      </c>
      <c r="V235" s="8">
        <f ca="1">_xll.Orion.ExcelAPI.Miscellaneous.Zero2DF(_xll.Orion.ExcelAPI.Miscellaneous.LinearInterp(Peturbed_QZ,$K235,1,V$1),ZeroCompFreq,'PDH Calc'!$K235/365)</f>
        <v>1</v>
      </c>
      <c r="W235" s="8">
        <f ca="1">_xll.Orion.ExcelAPI.Miscellaneous.Zero2DF(_xll.Orion.ExcelAPI.Miscellaneous.LinearInterp(Peturbed_QZ,$K235,1,W$1),ZeroCompFreq,'PDH Calc'!$K235/365)</f>
        <v>1</v>
      </c>
      <c r="X235" s="8">
        <f ca="1">_xll.Orion.ExcelAPI.Miscellaneous.Zero2DF(_xll.Orion.ExcelAPI.Miscellaneous.LinearInterp(Peturbed_QZ,$K235,1,X$1),ZeroCompFreq,'PDH Calc'!$K235/365)</f>
        <v>1</v>
      </c>
      <c r="Y235" s="8">
        <f ca="1">_xll.Orion.ExcelAPI.Miscellaneous.Zero2DF(_xll.Orion.ExcelAPI.Miscellaneous.LinearInterp(Peturbed_QZ,$K235,1,Y$1),ZeroCompFreq,'PDH Calc'!$K235/365)</f>
        <v>1</v>
      </c>
      <c r="Z235" s="8">
        <f ca="1">_xll.Orion.ExcelAPI.Miscellaneous.Zero2DF(_xll.Orion.ExcelAPI.Miscellaneous.LinearInterp(Peturbed_QZ,$K235,1,Z$1),ZeroCompFreq,'PDH Calc'!$K235/365)</f>
        <v>1</v>
      </c>
      <c r="AA235" s="8">
        <f ca="1">_xll.Orion.ExcelAPI.Miscellaneous.Zero2DF(_xll.Orion.ExcelAPI.Miscellaneous.LinearInterp(Peturbed_QZ,$K235,1,AA$1),ZeroCompFreq,'PDH Calc'!$K235/365)</f>
        <v>1</v>
      </c>
      <c r="AB235" s="8">
        <f ca="1">_xll.Orion.ExcelAPI.Miscellaneous.Zero2DF(_xll.Orion.ExcelAPI.Miscellaneous.LinearInterp(Peturbed_QZ,$K235,1,AB$1),ZeroCompFreq,'PDH Calc'!$K235/365)</f>
        <v>1</v>
      </c>
      <c r="AC235" s="8">
        <f ca="1">_xll.Orion.ExcelAPI.Miscellaneous.Zero2DF(_xll.Orion.ExcelAPI.Miscellaneous.LinearInterp(Peturbed_QZ,$K235,1,AC$1),ZeroCompFreq,'PDH Calc'!$K235/365)</f>
        <v>1</v>
      </c>
      <c r="AD235" s="8">
        <f ca="1">_xll.Orion.ExcelAPI.Miscellaneous.Zero2DF(_xll.Orion.ExcelAPI.Miscellaneous.LinearInterp(Peturbed_QZ,$K235,1,AD$1),ZeroCompFreq,'PDH Calc'!$K235/365)</f>
        <v>1</v>
      </c>
      <c r="AE235" s="8">
        <f ca="1">_xll.Orion.ExcelAPI.Miscellaneous.Zero2DF(_xll.Orion.ExcelAPI.Miscellaneous.LinearInterp(Peturbed_QZ,$K235,1,AE$1),ZeroCompFreq,'PDH Calc'!$K235/365)</f>
        <v>1</v>
      </c>
      <c r="AF235" s="8">
        <f ca="1">_xll.Orion.ExcelAPI.Miscellaneous.Zero2DF(_xll.Orion.ExcelAPI.Miscellaneous.LinearInterp(Peturbed_QZ,$K235,1,AF$1),ZeroCompFreq,'PDH Calc'!$K235/365)</f>
        <v>1</v>
      </c>
      <c r="AG235" s="8">
        <f ca="1">_xll.Orion.ExcelAPI.Miscellaneous.Zero2DF(_xll.Orion.ExcelAPI.Miscellaneous.LinearInterp(Peturbed_QZ,$K235,1,AG$1),ZeroCompFreq,'PDH Calc'!$K235/365)</f>
        <v>1</v>
      </c>
      <c r="AH235" s="8">
        <f ca="1">_xll.Orion.ExcelAPI.Miscellaneous.Zero2DF(_xll.Orion.ExcelAPI.Miscellaneous.LinearInterp(Peturbed_QZ,$K235,1,AH$1),ZeroCompFreq,'PDH Calc'!$K235/365)</f>
        <v>1</v>
      </c>
      <c r="AI235" s="8">
        <f ca="1">_xll.Orion.ExcelAPI.Miscellaneous.Zero2DF(_xll.Orion.ExcelAPI.Miscellaneous.LinearInterp(Peturbed_QZ,$K235,1,AI$1),ZeroCompFreq,'PDH Calc'!$K235/365)</f>
        <v>1</v>
      </c>
      <c r="AJ235" s="8">
        <f ca="1">_xll.Orion.ExcelAPI.Miscellaneous.Zero2DF(_xll.Orion.ExcelAPI.Miscellaneous.LinearInterp(Peturbed_QZ,$K235,1,AJ$1),ZeroCompFreq,'PDH Calc'!$K235/365)</f>
        <v>1</v>
      </c>
      <c r="AK235" s="8">
        <f ca="1">_xll.Orion.ExcelAPI.Miscellaneous.Zero2DF(_xll.Orion.ExcelAPI.Miscellaneous.LinearInterp(Peturbed_QZ,$K235,1,AK$1),ZeroCompFreq,'PDH Calc'!$K235/365)</f>
        <v>1</v>
      </c>
    </row>
    <row r="236" spans="1:37">
      <c r="A236" s="4"/>
      <c r="B236" s="6"/>
      <c r="F236" s="11"/>
      <c r="G236" s="6"/>
      <c r="H236" s="20"/>
      <c r="I236" s="21"/>
      <c r="J236" s="26"/>
      <c r="K236" s="6">
        <f t="shared" ca="1" si="10"/>
        <v>0</v>
      </c>
      <c r="L236" s="201">
        <f ca="1">_xll.Orion.ExcelAPI.Miscellaneous.Zero2DF(_xll.Orion.ExcelAPI.Miscellaneous.LinearInterp(Peturbed_QZ,$K236,1,L$1),ZeroCompFreq,'PDH Calc'!$K236/365)</f>
        <v>1</v>
      </c>
      <c r="M236" s="8">
        <f ca="1">_xll.Orion.ExcelAPI.Miscellaneous.Zero2DF(_xll.Orion.ExcelAPI.Miscellaneous.LinearInterp(Peturbed_QZ,$K236,1,M$1),ZeroCompFreq,'PDH Calc'!$K236/365)</f>
        <v>1</v>
      </c>
      <c r="N236" s="8">
        <f ca="1">_xll.Orion.ExcelAPI.Miscellaneous.Zero2DF(_xll.Orion.ExcelAPI.Miscellaneous.LinearInterp(Peturbed_QZ,$K236,1,N$1),ZeroCompFreq,'PDH Calc'!$K236/365)</f>
        <v>1</v>
      </c>
      <c r="O236" s="8">
        <f ca="1">_xll.Orion.ExcelAPI.Miscellaneous.Zero2DF(_xll.Orion.ExcelAPI.Miscellaneous.LinearInterp(Peturbed_QZ,$K236,1,O$1),ZeroCompFreq,'PDH Calc'!$K236/365)</f>
        <v>1</v>
      </c>
      <c r="P236" s="8">
        <f ca="1">_xll.Orion.ExcelAPI.Miscellaneous.Zero2DF(_xll.Orion.ExcelAPI.Miscellaneous.LinearInterp(Peturbed_QZ,$K236,1,P$1),ZeroCompFreq,'PDH Calc'!$K236/365)</f>
        <v>1</v>
      </c>
      <c r="Q236" s="8">
        <f ca="1">_xll.Orion.ExcelAPI.Miscellaneous.Zero2DF(_xll.Orion.ExcelAPI.Miscellaneous.LinearInterp(Peturbed_QZ,$K236,1,Q$1),ZeroCompFreq,'PDH Calc'!$K236/365)</f>
        <v>1</v>
      </c>
      <c r="R236" s="8">
        <f ca="1">_xll.Orion.ExcelAPI.Miscellaneous.Zero2DF(_xll.Orion.ExcelAPI.Miscellaneous.LinearInterp(Peturbed_QZ,$K236,1,R$1),ZeroCompFreq,'PDH Calc'!$K236/365)</f>
        <v>1</v>
      </c>
      <c r="S236" s="8">
        <f ca="1">_xll.Orion.ExcelAPI.Miscellaneous.Zero2DF(_xll.Orion.ExcelAPI.Miscellaneous.LinearInterp(Peturbed_QZ,$K236,1,S$1),ZeroCompFreq,'PDH Calc'!$K236/365)</f>
        <v>1</v>
      </c>
      <c r="T236" s="8">
        <f ca="1">_xll.Orion.ExcelAPI.Miscellaneous.Zero2DF(_xll.Orion.ExcelAPI.Miscellaneous.LinearInterp(Peturbed_QZ,$K236,1,T$1),ZeroCompFreq,'PDH Calc'!$K236/365)</f>
        <v>1</v>
      </c>
      <c r="U236" s="8">
        <f ca="1">_xll.Orion.ExcelAPI.Miscellaneous.Zero2DF(_xll.Orion.ExcelAPI.Miscellaneous.LinearInterp(Peturbed_QZ,$K236,1,U$1),ZeroCompFreq,'PDH Calc'!$K236/365)</f>
        <v>1</v>
      </c>
      <c r="V236" s="8">
        <f ca="1">_xll.Orion.ExcelAPI.Miscellaneous.Zero2DF(_xll.Orion.ExcelAPI.Miscellaneous.LinearInterp(Peturbed_QZ,$K236,1,V$1),ZeroCompFreq,'PDH Calc'!$K236/365)</f>
        <v>1</v>
      </c>
      <c r="W236" s="8">
        <f ca="1">_xll.Orion.ExcelAPI.Miscellaneous.Zero2DF(_xll.Orion.ExcelAPI.Miscellaneous.LinearInterp(Peturbed_QZ,$K236,1,W$1),ZeroCompFreq,'PDH Calc'!$K236/365)</f>
        <v>1</v>
      </c>
      <c r="X236" s="8">
        <f ca="1">_xll.Orion.ExcelAPI.Miscellaneous.Zero2DF(_xll.Orion.ExcelAPI.Miscellaneous.LinearInterp(Peturbed_QZ,$K236,1,X$1),ZeroCompFreq,'PDH Calc'!$K236/365)</f>
        <v>1</v>
      </c>
      <c r="Y236" s="8">
        <f ca="1">_xll.Orion.ExcelAPI.Miscellaneous.Zero2DF(_xll.Orion.ExcelAPI.Miscellaneous.LinearInterp(Peturbed_QZ,$K236,1,Y$1),ZeroCompFreq,'PDH Calc'!$K236/365)</f>
        <v>1</v>
      </c>
      <c r="Z236" s="8">
        <f ca="1">_xll.Orion.ExcelAPI.Miscellaneous.Zero2DF(_xll.Orion.ExcelAPI.Miscellaneous.LinearInterp(Peturbed_QZ,$K236,1,Z$1),ZeroCompFreq,'PDH Calc'!$K236/365)</f>
        <v>1</v>
      </c>
      <c r="AA236" s="8">
        <f ca="1">_xll.Orion.ExcelAPI.Miscellaneous.Zero2DF(_xll.Orion.ExcelAPI.Miscellaneous.LinearInterp(Peturbed_QZ,$K236,1,AA$1),ZeroCompFreq,'PDH Calc'!$K236/365)</f>
        <v>1</v>
      </c>
      <c r="AB236" s="8">
        <f ca="1">_xll.Orion.ExcelAPI.Miscellaneous.Zero2DF(_xll.Orion.ExcelAPI.Miscellaneous.LinearInterp(Peturbed_QZ,$K236,1,AB$1),ZeroCompFreq,'PDH Calc'!$K236/365)</f>
        <v>1</v>
      </c>
      <c r="AC236" s="8">
        <f ca="1">_xll.Orion.ExcelAPI.Miscellaneous.Zero2DF(_xll.Orion.ExcelAPI.Miscellaneous.LinearInterp(Peturbed_QZ,$K236,1,AC$1),ZeroCompFreq,'PDH Calc'!$K236/365)</f>
        <v>1</v>
      </c>
      <c r="AD236" s="8">
        <f ca="1">_xll.Orion.ExcelAPI.Miscellaneous.Zero2DF(_xll.Orion.ExcelAPI.Miscellaneous.LinearInterp(Peturbed_QZ,$K236,1,AD$1),ZeroCompFreq,'PDH Calc'!$K236/365)</f>
        <v>1</v>
      </c>
      <c r="AE236" s="8">
        <f ca="1">_xll.Orion.ExcelAPI.Miscellaneous.Zero2DF(_xll.Orion.ExcelAPI.Miscellaneous.LinearInterp(Peturbed_QZ,$K236,1,AE$1),ZeroCompFreq,'PDH Calc'!$K236/365)</f>
        <v>1</v>
      </c>
      <c r="AF236" s="8">
        <f ca="1">_xll.Orion.ExcelAPI.Miscellaneous.Zero2DF(_xll.Orion.ExcelAPI.Miscellaneous.LinearInterp(Peturbed_QZ,$K236,1,AF$1),ZeroCompFreq,'PDH Calc'!$K236/365)</f>
        <v>1</v>
      </c>
      <c r="AG236" s="8">
        <f ca="1">_xll.Orion.ExcelAPI.Miscellaneous.Zero2DF(_xll.Orion.ExcelAPI.Miscellaneous.LinearInterp(Peturbed_QZ,$K236,1,AG$1),ZeroCompFreq,'PDH Calc'!$K236/365)</f>
        <v>1</v>
      </c>
      <c r="AH236" s="8">
        <f ca="1">_xll.Orion.ExcelAPI.Miscellaneous.Zero2DF(_xll.Orion.ExcelAPI.Miscellaneous.LinearInterp(Peturbed_QZ,$K236,1,AH$1),ZeroCompFreq,'PDH Calc'!$K236/365)</f>
        <v>1</v>
      </c>
      <c r="AI236" s="8">
        <f ca="1">_xll.Orion.ExcelAPI.Miscellaneous.Zero2DF(_xll.Orion.ExcelAPI.Miscellaneous.LinearInterp(Peturbed_QZ,$K236,1,AI$1),ZeroCompFreq,'PDH Calc'!$K236/365)</f>
        <v>1</v>
      </c>
      <c r="AJ236" s="8">
        <f ca="1">_xll.Orion.ExcelAPI.Miscellaneous.Zero2DF(_xll.Orion.ExcelAPI.Miscellaneous.LinearInterp(Peturbed_QZ,$K236,1,AJ$1),ZeroCompFreq,'PDH Calc'!$K236/365)</f>
        <v>1</v>
      </c>
      <c r="AK236" s="8">
        <f ca="1">_xll.Orion.ExcelAPI.Miscellaneous.Zero2DF(_xll.Orion.ExcelAPI.Miscellaneous.LinearInterp(Peturbed_QZ,$K236,1,AK$1),ZeroCompFreq,'PDH Calc'!$K236/365)</f>
        <v>1</v>
      </c>
    </row>
    <row r="237" spans="1:37">
      <c r="A237" s="4"/>
      <c r="B237" s="6"/>
      <c r="F237" s="11"/>
      <c r="G237" s="6"/>
      <c r="H237" s="20"/>
      <c r="I237" s="21"/>
      <c r="J237" s="26"/>
      <c r="K237" s="6">
        <f t="shared" ca="1" si="10"/>
        <v>0</v>
      </c>
      <c r="L237" s="201">
        <f ca="1">_xll.Orion.ExcelAPI.Miscellaneous.Zero2DF(_xll.Orion.ExcelAPI.Miscellaneous.LinearInterp(Peturbed_QZ,$K237,1,L$1),ZeroCompFreq,'PDH Calc'!$K237/365)</f>
        <v>1</v>
      </c>
      <c r="M237" s="8">
        <f ca="1">_xll.Orion.ExcelAPI.Miscellaneous.Zero2DF(_xll.Orion.ExcelAPI.Miscellaneous.LinearInterp(Peturbed_QZ,$K237,1,M$1),ZeroCompFreq,'PDH Calc'!$K237/365)</f>
        <v>1</v>
      </c>
      <c r="N237" s="8">
        <f ca="1">_xll.Orion.ExcelAPI.Miscellaneous.Zero2DF(_xll.Orion.ExcelAPI.Miscellaneous.LinearInterp(Peturbed_QZ,$K237,1,N$1),ZeroCompFreq,'PDH Calc'!$K237/365)</f>
        <v>1</v>
      </c>
      <c r="O237" s="8">
        <f ca="1">_xll.Orion.ExcelAPI.Miscellaneous.Zero2DF(_xll.Orion.ExcelAPI.Miscellaneous.LinearInterp(Peturbed_QZ,$K237,1,O$1),ZeroCompFreq,'PDH Calc'!$K237/365)</f>
        <v>1</v>
      </c>
      <c r="P237" s="8">
        <f ca="1">_xll.Orion.ExcelAPI.Miscellaneous.Zero2DF(_xll.Orion.ExcelAPI.Miscellaneous.LinearInterp(Peturbed_QZ,$K237,1,P$1),ZeroCompFreq,'PDH Calc'!$K237/365)</f>
        <v>1</v>
      </c>
      <c r="Q237" s="8">
        <f ca="1">_xll.Orion.ExcelAPI.Miscellaneous.Zero2DF(_xll.Orion.ExcelAPI.Miscellaneous.LinearInterp(Peturbed_QZ,$K237,1,Q$1),ZeroCompFreq,'PDH Calc'!$K237/365)</f>
        <v>1</v>
      </c>
      <c r="R237" s="8">
        <f ca="1">_xll.Orion.ExcelAPI.Miscellaneous.Zero2DF(_xll.Orion.ExcelAPI.Miscellaneous.LinearInterp(Peturbed_QZ,$K237,1,R$1),ZeroCompFreq,'PDH Calc'!$K237/365)</f>
        <v>1</v>
      </c>
      <c r="S237" s="8">
        <f ca="1">_xll.Orion.ExcelAPI.Miscellaneous.Zero2DF(_xll.Orion.ExcelAPI.Miscellaneous.LinearInterp(Peturbed_QZ,$K237,1,S$1),ZeroCompFreq,'PDH Calc'!$K237/365)</f>
        <v>1</v>
      </c>
      <c r="T237" s="8">
        <f ca="1">_xll.Orion.ExcelAPI.Miscellaneous.Zero2DF(_xll.Orion.ExcelAPI.Miscellaneous.LinearInterp(Peturbed_QZ,$K237,1,T$1),ZeroCompFreq,'PDH Calc'!$K237/365)</f>
        <v>1</v>
      </c>
      <c r="U237" s="8">
        <f ca="1">_xll.Orion.ExcelAPI.Miscellaneous.Zero2DF(_xll.Orion.ExcelAPI.Miscellaneous.LinearInterp(Peturbed_QZ,$K237,1,U$1),ZeroCompFreq,'PDH Calc'!$K237/365)</f>
        <v>1</v>
      </c>
      <c r="V237" s="8">
        <f ca="1">_xll.Orion.ExcelAPI.Miscellaneous.Zero2DF(_xll.Orion.ExcelAPI.Miscellaneous.LinearInterp(Peturbed_QZ,$K237,1,V$1),ZeroCompFreq,'PDH Calc'!$K237/365)</f>
        <v>1</v>
      </c>
      <c r="W237" s="8">
        <f ca="1">_xll.Orion.ExcelAPI.Miscellaneous.Zero2DF(_xll.Orion.ExcelAPI.Miscellaneous.LinearInterp(Peturbed_QZ,$K237,1,W$1),ZeroCompFreq,'PDH Calc'!$K237/365)</f>
        <v>1</v>
      </c>
      <c r="X237" s="8">
        <f ca="1">_xll.Orion.ExcelAPI.Miscellaneous.Zero2DF(_xll.Orion.ExcelAPI.Miscellaneous.LinearInterp(Peturbed_QZ,$K237,1,X$1),ZeroCompFreq,'PDH Calc'!$K237/365)</f>
        <v>1</v>
      </c>
      <c r="Y237" s="8">
        <f ca="1">_xll.Orion.ExcelAPI.Miscellaneous.Zero2DF(_xll.Orion.ExcelAPI.Miscellaneous.LinearInterp(Peturbed_QZ,$K237,1,Y$1),ZeroCompFreq,'PDH Calc'!$K237/365)</f>
        <v>1</v>
      </c>
      <c r="Z237" s="8">
        <f ca="1">_xll.Orion.ExcelAPI.Miscellaneous.Zero2DF(_xll.Orion.ExcelAPI.Miscellaneous.LinearInterp(Peturbed_QZ,$K237,1,Z$1),ZeroCompFreq,'PDH Calc'!$K237/365)</f>
        <v>1</v>
      </c>
      <c r="AA237" s="8">
        <f ca="1">_xll.Orion.ExcelAPI.Miscellaneous.Zero2DF(_xll.Orion.ExcelAPI.Miscellaneous.LinearInterp(Peturbed_QZ,$K237,1,AA$1),ZeroCompFreq,'PDH Calc'!$K237/365)</f>
        <v>1</v>
      </c>
      <c r="AB237" s="8">
        <f ca="1">_xll.Orion.ExcelAPI.Miscellaneous.Zero2DF(_xll.Orion.ExcelAPI.Miscellaneous.LinearInterp(Peturbed_QZ,$K237,1,AB$1),ZeroCompFreq,'PDH Calc'!$K237/365)</f>
        <v>1</v>
      </c>
      <c r="AC237" s="8">
        <f ca="1">_xll.Orion.ExcelAPI.Miscellaneous.Zero2DF(_xll.Orion.ExcelAPI.Miscellaneous.LinearInterp(Peturbed_QZ,$K237,1,AC$1),ZeroCompFreq,'PDH Calc'!$K237/365)</f>
        <v>1</v>
      </c>
      <c r="AD237" s="8">
        <f ca="1">_xll.Orion.ExcelAPI.Miscellaneous.Zero2DF(_xll.Orion.ExcelAPI.Miscellaneous.LinearInterp(Peturbed_QZ,$K237,1,AD$1),ZeroCompFreq,'PDH Calc'!$K237/365)</f>
        <v>1</v>
      </c>
      <c r="AE237" s="8">
        <f ca="1">_xll.Orion.ExcelAPI.Miscellaneous.Zero2DF(_xll.Orion.ExcelAPI.Miscellaneous.LinearInterp(Peturbed_QZ,$K237,1,AE$1),ZeroCompFreq,'PDH Calc'!$K237/365)</f>
        <v>1</v>
      </c>
      <c r="AF237" s="8">
        <f ca="1">_xll.Orion.ExcelAPI.Miscellaneous.Zero2DF(_xll.Orion.ExcelAPI.Miscellaneous.LinearInterp(Peturbed_QZ,$K237,1,AF$1),ZeroCompFreq,'PDH Calc'!$K237/365)</f>
        <v>1</v>
      </c>
      <c r="AG237" s="8">
        <f ca="1">_xll.Orion.ExcelAPI.Miscellaneous.Zero2DF(_xll.Orion.ExcelAPI.Miscellaneous.LinearInterp(Peturbed_QZ,$K237,1,AG$1),ZeroCompFreq,'PDH Calc'!$K237/365)</f>
        <v>1</v>
      </c>
      <c r="AH237" s="8">
        <f ca="1">_xll.Orion.ExcelAPI.Miscellaneous.Zero2DF(_xll.Orion.ExcelAPI.Miscellaneous.LinearInterp(Peturbed_QZ,$K237,1,AH$1),ZeroCompFreq,'PDH Calc'!$K237/365)</f>
        <v>1</v>
      </c>
      <c r="AI237" s="8">
        <f ca="1">_xll.Orion.ExcelAPI.Miscellaneous.Zero2DF(_xll.Orion.ExcelAPI.Miscellaneous.LinearInterp(Peturbed_QZ,$K237,1,AI$1),ZeroCompFreq,'PDH Calc'!$K237/365)</f>
        <v>1</v>
      </c>
      <c r="AJ237" s="8">
        <f ca="1">_xll.Orion.ExcelAPI.Miscellaneous.Zero2DF(_xll.Orion.ExcelAPI.Miscellaneous.LinearInterp(Peturbed_QZ,$K237,1,AJ$1),ZeroCompFreq,'PDH Calc'!$K237/365)</f>
        <v>1</v>
      </c>
      <c r="AK237" s="8">
        <f ca="1">_xll.Orion.ExcelAPI.Miscellaneous.Zero2DF(_xll.Orion.ExcelAPI.Miscellaneous.LinearInterp(Peturbed_QZ,$K237,1,AK$1),ZeroCompFreq,'PDH Calc'!$K237/365)</f>
        <v>1</v>
      </c>
    </row>
    <row r="238" spans="1:37">
      <c r="A238" s="4"/>
      <c r="B238" s="6"/>
      <c r="F238" s="11"/>
      <c r="G238" s="6"/>
      <c r="H238" s="20"/>
      <c r="I238" s="21"/>
      <c r="J238" s="26"/>
      <c r="K238" s="6">
        <f t="shared" ca="1" si="10"/>
        <v>0</v>
      </c>
      <c r="L238" s="201">
        <f ca="1">_xll.Orion.ExcelAPI.Miscellaneous.Zero2DF(_xll.Orion.ExcelAPI.Miscellaneous.LinearInterp(Peturbed_QZ,$K238,1,L$1),ZeroCompFreq,'PDH Calc'!$K238/365)</f>
        <v>1</v>
      </c>
      <c r="M238" s="8">
        <f ca="1">_xll.Orion.ExcelAPI.Miscellaneous.Zero2DF(_xll.Orion.ExcelAPI.Miscellaneous.LinearInterp(Peturbed_QZ,$K238,1,M$1),ZeroCompFreq,'PDH Calc'!$K238/365)</f>
        <v>1</v>
      </c>
      <c r="N238" s="8">
        <f ca="1">_xll.Orion.ExcelAPI.Miscellaneous.Zero2DF(_xll.Orion.ExcelAPI.Miscellaneous.LinearInterp(Peturbed_QZ,$K238,1,N$1),ZeroCompFreq,'PDH Calc'!$K238/365)</f>
        <v>1</v>
      </c>
      <c r="O238" s="8">
        <f ca="1">_xll.Orion.ExcelAPI.Miscellaneous.Zero2DF(_xll.Orion.ExcelAPI.Miscellaneous.LinearInterp(Peturbed_QZ,$K238,1,O$1),ZeroCompFreq,'PDH Calc'!$K238/365)</f>
        <v>1</v>
      </c>
      <c r="P238" s="8">
        <f ca="1">_xll.Orion.ExcelAPI.Miscellaneous.Zero2DF(_xll.Orion.ExcelAPI.Miscellaneous.LinearInterp(Peturbed_QZ,$K238,1,P$1),ZeroCompFreq,'PDH Calc'!$K238/365)</f>
        <v>1</v>
      </c>
      <c r="Q238" s="8">
        <f ca="1">_xll.Orion.ExcelAPI.Miscellaneous.Zero2DF(_xll.Orion.ExcelAPI.Miscellaneous.LinearInterp(Peturbed_QZ,$K238,1,Q$1),ZeroCompFreq,'PDH Calc'!$K238/365)</f>
        <v>1</v>
      </c>
      <c r="R238" s="8">
        <f ca="1">_xll.Orion.ExcelAPI.Miscellaneous.Zero2DF(_xll.Orion.ExcelAPI.Miscellaneous.LinearInterp(Peturbed_QZ,$K238,1,R$1),ZeroCompFreq,'PDH Calc'!$K238/365)</f>
        <v>1</v>
      </c>
      <c r="S238" s="8">
        <f ca="1">_xll.Orion.ExcelAPI.Miscellaneous.Zero2DF(_xll.Orion.ExcelAPI.Miscellaneous.LinearInterp(Peturbed_QZ,$K238,1,S$1),ZeroCompFreq,'PDH Calc'!$K238/365)</f>
        <v>1</v>
      </c>
      <c r="T238" s="8">
        <f ca="1">_xll.Orion.ExcelAPI.Miscellaneous.Zero2DF(_xll.Orion.ExcelAPI.Miscellaneous.LinearInterp(Peturbed_QZ,$K238,1,T$1),ZeroCompFreq,'PDH Calc'!$K238/365)</f>
        <v>1</v>
      </c>
      <c r="U238" s="8">
        <f ca="1">_xll.Orion.ExcelAPI.Miscellaneous.Zero2DF(_xll.Orion.ExcelAPI.Miscellaneous.LinearInterp(Peturbed_QZ,$K238,1,U$1),ZeroCompFreq,'PDH Calc'!$K238/365)</f>
        <v>1</v>
      </c>
      <c r="V238" s="8">
        <f ca="1">_xll.Orion.ExcelAPI.Miscellaneous.Zero2DF(_xll.Orion.ExcelAPI.Miscellaneous.LinearInterp(Peturbed_QZ,$K238,1,V$1),ZeroCompFreq,'PDH Calc'!$K238/365)</f>
        <v>1</v>
      </c>
      <c r="W238" s="8">
        <f ca="1">_xll.Orion.ExcelAPI.Miscellaneous.Zero2DF(_xll.Orion.ExcelAPI.Miscellaneous.LinearInterp(Peturbed_QZ,$K238,1,W$1),ZeroCompFreq,'PDH Calc'!$K238/365)</f>
        <v>1</v>
      </c>
      <c r="X238" s="8">
        <f ca="1">_xll.Orion.ExcelAPI.Miscellaneous.Zero2DF(_xll.Orion.ExcelAPI.Miscellaneous.LinearInterp(Peturbed_QZ,$K238,1,X$1),ZeroCompFreq,'PDH Calc'!$K238/365)</f>
        <v>1</v>
      </c>
      <c r="Y238" s="8">
        <f ca="1">_xll.Orion.ExcelAPI.Miscellaneous.Zero2DF(_xll.Orion.ExcelAPI.Miscellaneous.LinearInterp(Peturbed_QZ,$K238,1,Y$1),ZeroCompFreq,'PDH Calc'!$K238/365)</f>
        <v>1</v>
      </c>
      <c r="Z238" s="8">
        <f ca="1">_xll.Orion.ExcelAPI.Miscellaneous.Zero2DF(_xll.Orion.ExcelAPI.Miscellaneous.LinearInterp(Peturbed_QZ,$K238,1,Z$1),ZeroCompFreq,'PDH Calc'!$K238/365)</f>
        <v>1</v>
      </c>
      <c r="AA238" s="8">
        <f ca="1">_xll.Orion.ExcelAPI.Miscellaneous.Zero2DF(_xll.Orion.ExcelAPI.Miscellaneous.LinearInterp(Peturbed_QZ,$K238,1,AA$1),ZeroCompFreq,'PDH Calc'!$K238/365)</f>
        <v>1</v>
      </c>
      <c r="AB238" s="8">
        <f ca="1">_xll.Orion.ExcelAPI.Miscellaneous.Zero2DF(_xll.Orion.ExcelAPI.Miscellaneous.LinearInterp(Peturbed_QZ,$K238,1,AB$1),ZeroCompFreq,'PDH Calc'!$K238/365)</f>
        <v>1</v>
      </c>
      <c r="AC238" s="8">
        <f ca="1">_xll.Orion.ExcelAPI.Miscellaneous.Zero2DF(_xll.Orion.ExcelAPI.Miscellaneous.LinearInterp(Peturbed_QZ,$K238,1,AC$1),ZeroCompFreq,'PDH Calc'!$K238/365)</f>
        <v>1</v>
      </c>
      <c r="AD238" s="8">
        <f ca="1">_xll.Orion.ExcelAPI.Miscellaneous.Zero2DF(_xll.Orion.ExcelAPI.Miscellaneous.LinearInterp(Peturbed_QZ,$K238,1,AD$1),ZeroCompFreq,'PDH Calc'!$K238/365)</f>
        <v>1</v>
      </c>
      <c r="AE238" s="8">
        <f ca="1">_xll.Orion.ExcelAPI.Miscellaneous.Zero2DF(_xll.Orion.ExcelAPI.Miscellaneous.LinearInterp(Peturbed_QZ,$K238,1,AE$1),ZeroCompFreq,'PDH Calc'!$K238/365)</f>
        <v>1</v>
      </c>
      <c r="AF238" s="8">
        <f ca="1">_xll.Orion.ExcelAPI.Miscellaneous.Zero2DF(_xll.Orion.ExcelAPI.Miscellaneous.LinearInterp(Peturbed_QZ,$K238,1,AF$1),ZeroCompFreq,'PDH Calc'!$K238/365)</f>
        <v>1</v>
      </c>
      <c r="AG238" s="8">
        <f ca="1">_xll.Orion.ExcelAPI.Miscellaneous.Zero2DF(_xll.Orion.ExcelAPI.Miscellaneous.LinearInterp(Peturbed_QZ,$K238,1,AG$1),ZeroCompFreq,'PDH Calc'!$K238/365)</f>
        <v>1</v>
      </c>
      <c r="AH238" s="8">
        <f ca="1">_xll.Orion.ExcelAPI.Miscellaneous.Zero2DF(_xll.Orion.ExcelAPI.Miscellaneous.LinearInterp(Peturbed_QZ,$K238,1,AH$1),ZeroCompFreq,'PDH Calc'!$K238/365)</f>
        <v>1</v>
      </c>
      <c r="AI238" s="8">
        <f ca="1">_xll.Orion.ExcelAPI.Miscellaneous.Zero2DF(_xll.Orion.ExcelAPI.Miscellaneous.LinearInterp(Peturbed_QZ,$K238,1,AI$1),ZeroCompFreq,'PDH Calc'!$K238/365)</f>
        <v>1</v>
      </c>
      <c r="AJ238" s="8">
        <f ca="1">_xll.Orion.ExcelAPI.Miscellaneous.Zero2DF(_xll.Orion.ExcelAPI.Miscellaneous.LinearInterp(Peturbed_QZ,$K238,1,AJ$1),ZeroCompFreq,'PDH Calc'!$K238/365)</f>
        <v>1</v>
      </c>
      <c r="AK238" s="8">
        <f ca="1">_xll.Orion.ExcelAPI.Miscellaneous.Zero2DF(_xll.Orion.ExcelAPI.Miscellaneous.LinearInterp(Peturbed_QZ,$K238,1,AK$1),ZeroCompFreq,'PDH Calc'!$K238/365)</f>
        <v>1</v>
      </c>
    </row>
    <row r="239" spans="1:37">
      <c r="A239" s="4"/>
      <c r="B239" s="6"/>
      <c r="F239" s="11"/>
      <c r="G239" s="6"/>
      <c r="H239" s="20"/>
      <c r="I239" s="21"/>
      <c r="J239" s="26"/>
      <c r="K239" s="6">
        <f t="shared" ca="1" si="10"/>
        <v>0</v>
      </c>
      <c r="L239" s="201">
        <f ca="1">_xll.Orion.ExcelAPI.Miscellaneous.Zero2DF(_xll.Orion.ExcelAPI.Miscellaneous.LinearInterp(Peturbed_QZ,$K239,1,L$1),ZeroCompFreq,'PDH Calc'!$K239/365)</f>
        <v>1</v>
      </c>
      <c r="M239" s="8">
        <f ca="1">_xll.Orion.ExcelAPI.Miscellaneous.Zero2DF(_xll.Orion.ExcelAPI.Miscellaneous.LinearInterp(Peturbed_QZ,$K239,1,M$1),ZeroCompFreq,'PDH Calc'!$K239/365)</f>
        <v>1</v>
      </c>
      <c r="N239" s="8">
        <f ca="1">_xll.Orion.ExcelAPI.Miscellaneous.Zero2DF(_xll.Orion.ExcelAPI.Miscellaneous.LinearInterp(Peturbed_QZ,$K239,1,N$1),ZeroCompFreq,'PDH Calc'!$K239/365)</f>
        <v>1</v>
      </c>
      <c r="O239" s="8">
        <f ca="1">_xll.Orion.ExcelAPI.Miscellaneous.Zero2DF(_xll.Orion.ExcelAPI.Miscellaneous.LinearInterp(Peturbed_QZ,$K239,1,O$1),ZeroCompFreq,'PDH Calc'!$K239/365)</f>
        <v>1</v>
      </c>
      <c r="P239" s="8">
        <f ca="1">_xll.Orion.ExcelAPI.Miscellaneous.Zero2DF(_xll.Orion.ExcelAPI.Miscellaneous.LinearInterp(Peturbed_QZ,$K239,1,P$1),ZeroCompFreq,'PDH Calc'!$K239/365)</f>
        <v>1</v>
      </c>
      <c r="Q239" s="8">
        <f ca="1">_xll.Orion.ExcelAPI.Miscellaneous.Zero2DF(_xll.Orion.ExcelAPI.Miscellaneous.LinearInterp(Peturbed_QZ,$K239,1,Q$1),ZeroCompFreq,'PDH Calc'!$K239/365)</f>
        <v>1</v>
      </c>
      <c r="R239" s="8">
        <f ca="1">_xll.Orion.ExcelAPI.Miscellaneous.Zero2DF(_xll.Orion.ExcelAPI.Miscellaneous.LinearInterp(Peturbed_QZ,$K239,1,R$1),ZeroCompFreq,'PDH Calc'!$K239/365)</f>
        <v>1</v>
      </c>
      <c r="S239" s="8">
        <f ca="1">_xll.Orion.ExcelAPI.Miscellaneous.Zero2DF(_xll.Orion.ExcelAPI.Miscellaneous.LinearInterp(Peturbed_QZ,$K239,1,S$1),ZeroCompFreq,'PDH Calc'!$K239/365)</f>
        <v>1</v>
      </c>
      <c r="T239" s="8">
        <f ca="1">_xll.Orion.ExcelAPI.Miscellaneous.Zero2DF(_xll.Orion.ExcelAPI.Miscellaneous.LinearInterp(Peturbed_QZ,$K239,1,T$1),ZeroCompFreq,'PDH Calc'!$K239/365)</f>
        <v>1</v>
      </c>
      <c r="U239" s="8">
        <f ca="1">_xll.Orion.ExcelAPI.Miscellaneous.Zero2DF(_xll.Orion.ExcelAPI.Miscellaneous.LinearInterp(Peturbed_QZ,$K239,1,U$1),ZeroCompFreq,'PDH Calc'!$K239/365)</f>
        <v>1</v>
      </c>
      <c r="V239" s="8">
        <f ca="1">_xll.Orion.ExcelAPI.Miscellaneous.Zero2DF(_xll.Orion.ExcelAPI.Miscellaneous.LinearInterp(Peturbed_QZ,$K239,1,V$1),ZeroCompFreq,'PDH Calc'!$K239/365)</f>
        <v>1</v>
      </c>
      <c r="W239" s="8">
        <f ca="1">_xll.Orion.ExcelAPI.Miscellaneous.Zero2DF(_xll.Orion.ExcelAPI.Miscellaneous.LinearInterp(Peturbed_QZ,$K239,1,W$1),ZeroCompFreq,'PDH Calc'!$K239/365)</f>
        <v>1</v>
      </c>
      <c r="X239" s="8">
        <f ca="1">_xll.Orion.ExcelAPI.Miscellaneous.Zero2DF(_xll.Orion.ExcelAPI.Miscellaneous.LinearInterp(Peturbed_QZ,$K239,1,X$1),ZeroCompFreq,'PDH Calc'!$K239/365)</f>
        <v>1</v>
      </c>
      <c r="Y239" s="8">
        <f ca="1">_xll.Orion.ExcelAPI.Miscellaneous.Zero2DF(_xll.Orion.ExcelAPI.Miscellaneous.LinearInterp(Peturbed_QZ,$K239,1,Y$1),ZeroCompFreq,'PDH Calc'!$K239/365)</f>
        <v>1</v>
      </c>
      <c r="Z239" s="8">
        <f ca="1">_xll.Orion.ExcelAPI.Miscellaneous.Zero2DF(_xll.Orion.ExcelAPI.Miscellaneous.LinearInterp(Peturbed_QZ,$K239,1,Z$1),ZeroCompFreq,'PDH Calc'!$K239/365)</f>
        <v>1</v>
      </c>
      <c r="AA239" s="8">
        <f ca="1">_xll.Orion.ExcelAPI.Miscellaneous.Zero2DF(_xll.Orion.ExcelAPI.Miscellaneous.LinearInterp(Peturbed_QZ,$K239,1,AA$1),ZeroCompFreq,'PDH Calc'!$K239/365)</f>
        <v>1</v>
      </c>
      <c r="AB239" s="8">
        <f ca="1">_xll.Orion.ExcelAPI.Miscellaneous.Zero2DF(_xll.Orion.ExcelAPI.Miscellaneous.LinearInterp(Peturbed_QZ,$K239,1,AB$1),ZeroCompFreq,'PDH Calc'!$K239/365)</f>
        <v>1</v>
      </c>
      <c r="AC239" s="8">
        <f ca="1">_xll.Orion.ExcelAPI.Miscellaneous.Zero2DF(_xll.Orion.ExcelAPI.Miscellaneous.LinearInterp(Peturbed_QZ,$K239,1,AC$1),ZeroCompFreq,'PDH Calc'!$K239/365)</f>
        <v>1</v>
      </c>
      <c r="AD239" s="8">
        <f ca="1">_xll.Orion.ExcelAPI.Miscellaneous.Zero2DF(_xll.Orion.ExcelAPI.Miscellaneous.LinearInterp(Peturbed_QZ,$K239,1,AD$1),ZeroCompFreq,'PDH Calc'!$K239/365)</f>
        <v>1</v>
      </c>
      <c r="AE239" s="8">
        <f ca="1">_xll.Orion.ExcelAPI.Miscellaneous.Zero2DF(_xll.Orion.ExcelAPI.Miscellaneous.LinearInterp(Peturbed_QZ,$K239,1,AE$1),ZeroCompFreq,'PDH Calc'!$K239/365)</f>
        <v>1</v>
      </c>
      <c r="AF239" s="8">
        <f ca="1">_xll.Orion.ExcelAPI.Miscellaneous.Zero2DF(_xll.Orion.ExcelAPI.Miscellaneous.LinearInterp(Peturbed_QZ,$K239,1,AF$1),ZeroCompFreq,'PDH Calc'!$K239/365)</f>
        <v>1</v>
      </c>
      <c r="AG239" s="8">
        <f ca="1">_xll.Orion.ExcelAPI.Miscellaneous.Zero2DF(_xll.Orion.ExcelAPI.Miscellaneous.LinearInterp(Peturbed_QZ,$K239,1,AG$1),ZeroCompFreq,'PDH Calc'!$K239/365)</f>
        <v>1</v>
      </c>
      <c r="AH239" s="8">
        <f ca="1">_xll.Orion.ExcelAPI.Miscellaneous.Zero2DF(_xll.Orion.ExcelAPI.Miscellaneous.LinearInterp(Peturbed_QZ,$K239,1,AH$1),ZeroCompFreq,'PDH Calc'!$K239/365)</f>
        <v>1</v>
      </c>
      <c r="AI239" s="8">
        <f ca="1">_xll.Orion.ExcelAPI.Miscellaneous.Zero2DF(_xll.Orion.ExcelAPI.Miscellaneous.LinearInterp(Peturbed_QZ,$K239,1,AI$1),ZeroCompFreq,'PDH Calc'!$K239/365)</f>
        <v>1</v>
      </c>
      <c r="AJ239" s="8">
        <f ca="1">_xll.Orion.ExcelAPI.Miscellaneous.Zero2DF(_xll.Orion.ExcelAPI.Miscellaneous.LinearInterp(Peturbed_QZ,$K239,1,AJ$1),ZeroCompFreq,'PDH Calc'!$K239/365)</f>
        <v>1</v>
      </c>
      <c r="AK239" s="8">
        <f ca="1">_xll.Orion.ExcelAPI.Miscellaneous.Zero2DF(_xll.Orion.ExcelAPI.Miscellaneous.LinearInterp(Peturbed_QZ,$K239,1,AK$1),ZeroCompFreq,'PDH Calc'!$K239/365)</f>
        <v>1</v>
      </c>
    </row>
    <row r="240" spans="1:37">
      <c r="A240" s="4"/>
      <c r="B240" s="6"/>
      <c r="F240" s="11"/>
      <c r="G240" s="6"/>
      <c r="H240" s="20"/>
      <c r="I240" s="21"/>
      <c r="J240" s="26"/>
      <c r="K240" s="6">
        <f t="shared" ca="1" si="10"/>
        <v>0</v>
      </c>
      <c r="L240" s="201">
        <f ca="1">_xll.Orion.ExcelAPI.Miscellaneous.Zero2DF(_xll.Orion.ExcelAPI.Miscellaneous.LinearInterp(Peturbed_QZ,$K240,1,L$1),ZeroCompFreq,'PDH Calc'!$K240/365)</f>
        <v>1</v>
      </c>
      <c r="M240" s="8">
        <f ca="1">_xll.Orion.ExcelAPI.Miscellaneous.Zero2DF(_xll.Orion.ExcelAPI.Miscellaneous.LinearInterp(Peturbed_QZ,$K240,1,M$1),ZeroCompFreq,'PDH Calc'!$K240/365)</f>
        <v>1</v>
      </c>
      <c r="N240" s="8">
        <f ca="1">_xll.Orion.ExcelAPI.Miscellaneous.Zero2DF(_xll.Orion.ExcelAPI.Miscellaneous.LinearInterp(Peturbed_QZ,$K240,1,N$1),ZeroCompFreq,'PDH Calc'!$K240/365)</f>
        <v>1</v>
      </c>
      <c r="O240" s="8">
        <f ca="1">_xll.Orion.ExcelAPI.Miscellaneous.Zero2DF(_xll.Orion.ExcelAPI.Miscellaneous.LinearInterp(Peturbed_QZ,$K240,1,O$1),ZeroCompFreq,'PDH Calc'!$K240/365)</f>
        <v>1</v>
      </c>
      <c r="P240" s="8">
        <f ca="1">_xll.Orion.ExcelAPI.Miscellaneous.Zero2DF(_xll.Orion.ExcelAPI.Miscellaneous.LinearInterp(Peturbed_QZ,$K240,1,P$1),ZeroCompFreq,'PDH Calc'!$K240/365)</f>
        <v>1</v>
      </c>
      <c r="Q240" s="8">
        <f ca="1">_xll.Orion.ExcelAPI.Miscellaneous.Zero2DF(_xll.Orion.ExcelAPI.Miscellaneous.LinearInterp(Peturbed_QZ,$K240,1,Q$1),ZeroCompFreq,'PDH Calc'!$K240/365)</f>
        <v>1</v>
      </c>
      <c r="R240" s="8">
        <f ca="1">_xll.Orion.ExcelAPI.Miscellaneous.Zero2DF(_xll.Orion.ExcelAPI.Miscellaneous.LinearInterp(Peturbed_QZ,$K240,1,R$1),ZeroCompFreq,'PDH Calc'!$K240/365)</f>
        <v>1</v>
      </c>
      <c r="S240" s="8">
        <f ca="1">_xll.Orion.ExcelAPI.Miscellaneous.Zero2DF(_xll.Orion.ExcelAPI.Miscellaneous.LinearInterp(Peturbed_QZ,$K240,1,S$1),ZeroCompFreq,'PDH Calc'!$K240/365)</f>
        <v>1</v>
      </c>
      <c r="T240" s="8">
        <f ca="1">_xll.Orion.ExcelAPI.Miscellaneous.Zero2DF(_xll.Orion.ExcelAPI.Miscellaneous.LinearInterp(Peturbed_QZ,$K240,1,T$1),ZeroCompFreq,'PDH Calc'!$K240/365)</f>
        <v>1</v>
      </c>
      <c r="U240" s="8">
        <f ca="1">_xll.Orion.ExcelAPI.Miscellaneous.Zero2DF(_xll.Orion.ExcelAPI.Miscellaneous.LinearInterp(Peturbed_QZ,$K240,1,U$1),ZeroCompFreq,'PDH Calc'!$K240/365)</f>
        <v>1</v>
      </c>
      <c r="V240" s="8">
        <f ca="1">_xll.Orion.ExcelAPI.Miscellaneous.Zero2DF(_xll.Orion.ExcelAPI.Miscellaneous.LinearInterp(Peturbed_QZ,$K240,1,V$1),ZeroCompFreq,'PDH Calc'!$K240/365)</f>
        <v>1</v>
      </c>
      <c r="W240" s="8">
        <f ca="1">_xll.Orion.ExcelAPI.Miscellaneous.Zero2DF(_xll.Orion.ExcelAPI.Miscellaneous.LinearInterp(Peturbed_QZ,$K240,1,W$1),ZeroCompFreq,'PDH Calc'!$K240/365)</f>
        <v>1</v>
      </c>
      <c r="X240" s="8">
        <f ca="1">_xll.Orion.ExcelAPI.Miscellaneous.Zero2DF(_xll.Orion.ExcelAPI.Miscellaneous.LinearInterp(Peturbed_QZ,$K240,1,X$1),ZeroCompFreq,'PDH Calc'!$K240/365)</f>
        <v>1</v>
      </c>
      <c r="Y240" s="8">
        <f ca="1">_xll.Orion.ExcelAPI.Miscellaneous.Zero2DF(_xll.Orion.ExcelAPI.Miscellaneous.LinearInterp(Peturbed_QZ,$K240,1,Y$1),ZeroCompFreq,'PDH Calc'!$K240/365)</f>
        <v>1</v>
      </c>
      <c r="Z240" s="8">
        <f ca="1">_xll.Orion.ExcelAPI.Miscellaneous.Zero2DF(_xll.Orion.ExcelAPI.Miscellaneous.LinearInterp(Peturbed_QZ,$K240,1,Z$1),ZeroCompFreq,'PDH Calc'!$K240/365)</f>
        <v>1</v>
      </c>
      <c r="AA240" s="8">
        <f ca="1">_xll.Orion.ExcelAPI.Miscellaneous.Zero2DF(_xll.Orion.ExcelAPI.Miscellaneous.LinearInterp(Peturbed_QZ,$K240,1,AA$1),ZeroCompFreq,'PDH Calc'!$K240/365)</f>
        <v>1</v>
      </c>
      <c r="AB240" s="8">
        <f ca="1">_xll.Orion.ExcelAPI.Miscellaneous.Zero2DF(_xll.Orion.ExcelAPI.Miscellaneous.LinearInterp(Peturbed_QZ,$K240,1,AB$1),ZeroCompFreq,'PDH Calc'!$K240/365)</f>
        <v>1</v>
      </c>
      <c r="AC240" s="8">
        <f ca="1">_xll.Orion.ExcelAPI.Miscellaneous.Zero2DF(_xll.Orion.ExcelAPI.Miscellaneous.LinearInterp(Peturbed_QZ,$K240,1,AC$1),ZeroCompFreq,'PDH Calc'!$K240/365)</f>
        <v>1</v>
      </c>
      <c r="AD240" s="8">
        <f ca="1">_xll.Orion.ExcelAPI.Miscellaneous.Zero2DF(_xll.Orion.ExcelAPI.Miscellaneous.LinearInterp(Peturbed_QZ,$K240,1,AD$1),ZeroCompFreq,'PDH Calc'!$K240/365)</f>
        <v>1</v>
      </c>
      <c r="AE240" s="8">
        <f ca="1">_xll.Orion.ExcelAPI.Miscellaneous.Zero2DF(_xll.Orion.ExcelAPI.Miscellaneous.LinearInterp(Peturbed_QZ,$K240,1,AE$1),ZeroCompFreq,'PDH Calc'!$K240/365)</f>
        <v>1</v>
      </c>
      <c r="AF240" s="8">
        <f ca="1">_xll.Orion.ExcelAPI.Miscellaneous.Zero2DF(_xll.Orion.ExcelAPI.Miscellaneous.LinearInterp(Peturbed_QZ,$K240,1,AF$1),ZeroCompFreq,'PDH Calc'!$K240/365)</f>
        <v>1</v>
      </c>
      <c r="AG240" s="8">
        <f ca="1">_xll.Orion.ExcelAPI.Miscellaneous.Zero2DF(_xll.Orion.ExcelAPI.Miscellaneous.LinearInterp(Peturbed_QZ,$K240,1,AG$1),ZeroCompFreq,'PDH Calc'!$K240/365)</f>
        <v>1</v>
      </c>
      <c r="AH240" s="8">
        <f ca="1">_xll.Orion.ExcelAPI.Miscellaneous.Zero2DF(_xll.Orion.ExcelAPI.Miscellaneous.LinearInterp(Peturbed_QZ,$K240,1,AH$1),ZeroCompFreq,'PDH Calc'!$K240/365)</f>
        <v>1</v>
      </c>
      <c r="AI240" s="8">
        <f ca="1">_xll.Orion.ExcelAPI.Miscellaneous.Zero2DF(_xll.Orion.ExcelAPI.Miscellaneous.LinearInterp(Peturbed_QZ,$K240,1,AI$1),ZeroCompFreq,'PDH Calc'!$K240/365)</f>
        <v>1</v>
      </c>
      <c r="AJ240" s="8">
        <f ca="1">_xll.Orion.ExcelAPI.Miscellaneous.Zero2DF(_xll.Orion.ExcelAPI.Miscellaneous.LinearInterp(Peturbed_QZ,$K240,1,AJ$1),ZeroCompFreq,'PDH Calc'!$K240/365)</f>
        <v>1</v>
      </c>
      <c r="AK240" s="8">
        <f ca="1">_xll.Orion.ExcelAPI.Miscellaneous.Zero2DF(_xll.Orion.ExcelAPI.Miscellaneous.LinearInterp(Peturbed_QZ,$K240,1,AK$1),ZeroCompFreq,'PDH Calc'!$K240/365)</f>
        <v>1</v>
      </c>
    </row>
    <row r="241" spans="1:37">
      <c r="A241" s="4"/>
      <c r="B241" s="6"/>
      <c r="F241" s="11"/>
      <c r="G241" s="6"/>
      <c r="H241" s="20"/>
      <c r="I241" s="21"/>
      <c r="J241" s="26"/>
      <c r="K241" s="6">
        <f t="shared" ca="1" si="10"/>
        <v>0</v>
      </c>
      <c r="L241" s="201">
        <f ca="1">_xll.Orion.ExcelAPI.Miscellaneous.Zero2DF(_xll.Orion.ExcelAPI.Miscellaneous.LinearInterp(Peturbed_QZ,$K241,1,L$1),ZeroCompFreq,'PDH Calc'!$K241/365)</f>
        <v>1</v>
      </c>
      <c r="M241" s="8">
        <f ca="1">_xll.Orion.ExcelAPI.Miscellaneous.Zero2DF(_xll.Orion.ExcelAPI.Miscellaneous.LinearInterp(Peturbed_QZ,$K241,1,M$1),ZeroCompFreq,'PDH Calc'!$K241/365)</f>
        <v>1</v>
      </c>
      <c r="N241" s="8">
        <f ca="1">_xll.Orion.ExcelAPI.Miscellaneous.Zero2DF(_xll.Orion.ExcelAPI.Miscellaneous.LinearInterp(Peturbed_QZ,$K241,1,N$1),ZeroCompFreq,'PDH Calc'!$K241/365)</f>
        <v>1</v>
      </c>
      <c r="O241" s="8">
        <f ca="1">_xll.Orion.ExcelAPI.Miscellaneous.Zero2DF(_xll.Orion.ExcelAPI.Miscellaneous.LinearInterp(Peturbed_QZ,$K241,1,O$1),ZeroCompFreq,'PDH Calc'!$K241/365)</f>
        <v>1</v>
      </c>
      <c r="P241" s="8">
        <f ca="1">_xll.Orion.ExcelAPI.Miscellaneous.Zero2DF(_xll.Orion.ExcelAPI.Miscellaneous.LinearInterp(Peturbed_QZ,$K241,1,P$1),ZeroCompFreq,'PDH Calc'!$K241/365)</f>
        <v>1</v>
      </c>
      <c r="Q241" s="8">
        <f ca="1">_xll.Orion.ExcelAPI.Miscellaneous.Zero2DF(_xll.Orion.ExcelAPI.Miscellaneous.LinearInterp(Peturbed_QZ,$K241,1,Q$1),ZeroCompFreq,'PDH Calc'!$K241/365)</f>
        <v>1</v>
      </c>
      <c r="R241" s="8">
        <f ca="1">_xll.Orion.ExcelAPI.Miscellaneous.Zero2DF(_xll.Orion.ExcelAPI.Miscellaneous.LinearInterp(Peturbed_QZ,$K241,1,R$1),ZeroCompFreq,'PDH Calc'!$K241/365)</f>
        <v>1</v>
      </c>
      <c r="S241" s="8">
        <f ca="1">_xll.Orion.ExcelAPI.Miscellaneous.Zero2DF(_xll.Orion.ExcelAPI.Miscellaneous.LinearInterp(Peturbed_QZ,$K241,1,S$1),ZeroCompFreq,'PDH Calc'!$K241/365)</f>
        <v>1</v>
      </c>
      <c r="T241" s="8">
        <f ca="1">_xll.Orion.ExcelAPI.Miscellaneous.Zero2DF(_xll.Orion.ExcelAPI.Miscellaneous.LinearInterp(Peturbed_QZ,$K241,1,T$1),ZeroCompFreq,'PDH Calc'!$K241/365)</f>
        <v>1</v>
      </c>
      <c r="U241" s="8">
        <f ca="1">_xll.Orion.ExcelAPI.Miscellaneous.Zero2DF(_xll.Orion.ExcelAPI.Miscellaneous.LinearInterp(Peturbed_QZ,$K241,1,U$1),ZeroCompFreq,'PDH Calc'!$K241/365)</f>
        <v>1</v>
      </c>
      <c r="V241" s="8">
        <f ca="1">_xll.Orion.ExcelAPI.Miscellaneous.Zero2DF(_xll.Orion.ExcelAPI.Miscellaneous.LinearInterp(Peturbed_QZ,$K241,1,V$1),ZeroCompFreq,'PDH Calc'!$K241/365)</f>
        <v>1</v>
      </c>
      <c r="W241" s="8">
        <f ca="1">_xll.Orion.ExcelAPI.Miscellaneous.Zero2DF(_xll.Orion.ExcelAPI.Miscellaneous.LinearInterp(Peturbed_QZ,$K241,1,W$1),ZeroCompFreq,'PDH Calc'!$K241/365)</f>
        <v>1</v>
      </c>
      <c r="X241" s="8">
        <f ca="1">_xll.Orion.ExcelAPI.Miscellaneous.Zero2DF(_xll.Orion.ExcelAPI.Miscellaneous.LinearInterp(Peturbed_QZ,$K241,1,X$1),ZeroCompFreq,'PDH Calc'!$K241/365)</f>
        <v>1</v>
      </c>
      <c r="Y241" s="8">
        <f ca="1">_xll.Orion.ExcelAPI.Miscellaneous.Zero2DF(_xll.Orion.ExcelAPI.Miscellaneous.LinearInterp(Peturbed_QZ,$K241,1,Y$1),ZeroCompFreq,'PDH Calc'!$K241/365)</f>
        <v>1</v>
      </c>
      <c r="Z241" s="8">
        <f ca="1">_xll.Orion.ExcelAPI.Miscellaneous.Zero2DF(_xll.Orion.ExcelAPI.Miscellaneous.LinearInterp(Peturbed_QZ,$K241,1,Z$1),ZeroCompFreq,'PDH Calc'!$K241/365)</f>
        <v>1</v>
      </c>
      <c r="AA241" s="8">
        <f ca="1">_xll.Orion.ExcelAPI.Miscellaneous.Zero2DF(_xll.Orion.ExcelAPI.Miscellaneous.LinearInterp(Peturbed_QZ,$K241,1,AA$1),ZeroCompFreq,'PDH Calc'!$K241/365)</f>
        <v>1</v>
      </c>
      <c r="AB241" s="8">
        <f ca="1">_xll.Orion.ExcelAPI.Miscellaneous.Zero2DF(_xll.Orion.ExcelAPI.Miscellaneous.LinearInterp(Peturbed_QZ,$K241,1,AB$1),ZeroCompFreq,'PDH Calc'!$K241/365)</f>
        <v>1</v>
      </c>
      <c r="AC241" s="8">
        <f ca="1">_xll.Orion.ExcelAPI.Miscellaneous.Zero2DF(_xll.Orion.ExcelAPI.Miscellaneous.LinearInterp(Peturbed_QZ,$K241,1,AC$1),ZeroCompFreq,'PDH Calc'!$K241/365)</f>
        <v>1</v>
      </c>
      <c r="AD241" s="8">
        <f ca="1">_xll.Orion.ExcelAPI.Miscellaneous.Zero2DF(_xll.Orion.ExcelAPI.Miscellaneous.LinearInterp(Peturbed_QZ,$K241,1,AD$1),ZeroCompFreq,'PDH Calc'!$K241/365)</f>
        <v>1</v>
      </c>
      <c r="AE241" s="8">
        <f ca="1">_xll.Orion.ExcelAPI.Miscellaneous.Zero2DF(_xll.Orion.ExcelAPI.Miscellaneous.LinearInterp(Peturbed_QZ,$K241,1,AE$1),ZeroCompFreq,'PDH Calc'!$K241/365)</f>
        <v>1</v>
      </c>
      <c r="AF241" s="8">
        <f ca="1">_xll.Orion.ExcelAPI.Miscellaneous.Zero2DF(_xll.Orion.ExcelAPI.Miscellaneous.LinearInterp(Peturbed_QZ,$K241,1,AF$1),ZeroCompFreq,'PDH Calc'!$K241/365)</f>
        <v>1</v>
      </c>
      <c r="AG241" s="8">
        <f ca="1">_xll.Orion.ExcelAPI.Miscellaneous.Zero2DF(_xll.Orion.ExcelAPI.Miscellaneous.LinearInterp(Peturbed_QZ,$K241,1,AG$1),ZeroCompFreq,'PDH Calc'!$K241/365)</f>
        <v>1</v>
      </c>
      <c r="AH241" s="8">
        <f ca="1">_xll.Orion.ExcelAPI.Miscellaneous.Zero2DF(_xll.Orion.ExcelAPI.Miscellaneous.LinearInterp(Peturbed_QZ,$K241,1,AH$1),ZeroCompFreq,'PDH Calc'!$K241/365)</f>
        <v>1</v>
      </c>
      <c r="AI241" s="8">
        <f ca="1">_xll.Orion.ExcelAPI.Miscellaneous.Zero2DF(_xll.Orion.ExcelAPI.Miscellaneous.LinearInterp(Peturbed_QZ,$K241,1,AI$1),ZeroCompFreq,'PDH Calc'!$K241/365)</f>
        <v>1</v>
      </c>
      <c r="AJ241" s="8">
        <f ca="1">_xll.Orion.ExcelAPI.Miscellaneous.Zero2DF(_xll.Orion.ExcelAPI.Miscellaneous.LinearInterp(Peturbed_QZ,$K241,1,AJ$1),ZeroCompFreq,'PDH Calc'!$K241/365)</f>
        <v>1</v>
      </c>
      <c r="AK241" s="8">
        <f ca="1">_xll.Orion.ExcelAPI.Miscellaneous.Zero2DF(_xll.Orion.ExcelAPI.Miscellaneous.LinearInterp(Peturbed_QZ,$K241,1,AK$1),ZeroCompFreq,'PDH Calc'!$K241/365)</f>
        <v>1</v>
      </c>
    </row>
    <row r="242" spans="1:37">
      <c r="A242" s="4"/>
      <c r="B242" s="6"/>
      <c r="F242" s="11"/>
      <c r="G242" s="6"/>
      <c r="H242" s="20"/>
      <c r="I242" s="21"/>
      <c r="J242" s="26"/>
      <c r="K242" s="6">
        <f t="shared" ca="1" si="10"/>
        <v>0</v>
      </c>
      <c r="L242" s="201">
        <f ca="1">_xll.Orion.ExcelAPI.Miscellaneous.Zero2DF(_xll.Orion.ExcelAPI.Miscellaneous.LinearInterp(Peturbed_QZ,$K242,1,L$1),ZeroCompFreq,'PDH Calc'!$K242/365)</f>
        <v>1</v>
      </c>
      <c r="M242" s="8">
        <f ca="1">_xll.Orion.ExcelAPI.Miscellaneous.Zero2DF(_xll.Orion.ExcelAPI.Miscellaneous.LinearInterp(Peturbed_QZ,$K242,1,M$1),ZeroCompFreq,'PDH Calc'!$K242/365)</f>
        <v>1</v>
      </c>
      <c r="N242" s="8">
        <f ca="1">_xll.Orion.ExcelAPI.Miscellaneous.Zero2DF(_xll.Orion.ExcelAPI.Miscellaneous.LinearInterp(Peturbed_QZ,$K242,1,N$1),ZeroCompFreq,'PDH Calc'!$K242/365)</f>
        <v>1</v>
      </c>
      <c r="O242" s="8">
        <f ca="1">_xll.Orion.ExcelAPI.Miscellaneous.Zero2DF(_xll.Orion.ExcelAPI.Miscellaneous.LinearInterp(Peturbed_QZ,$K242,1,O$1),ZeroCompFreq,'PDH Calc'!$K242/365)</f>
        <v>1</v>
      </c>
      <c r="P242" s="8">
        <f ca="1">_xll.Orion.ExcelAPI.Miscellaneous.Zero2DF(_xll.Orion.ExcelAPI.Miscellaneous.LinearInterp(Peturbed_QZ,$K242,1,P$1),ZeroCompFreq,'PDH Calc'!$K242/365)</f>
        <v>1</v>
      </c>
      <c r="Q242" s="8">
        <f ca="1">_xll.Orion.ExcelAPI.Miscellaneous.Zero2DF(_xll.Orion.ExcelAPI.Miscellaneous.LinearInterp(Peturbed_QZ,$K242,1,Q$1),ZeroCompFreq,'PDH Calc'!$K242/365)</f>
        <v>1</v>
      </c>
      <c r="R242" s="8">
        <f ca="1">_xll.Orion.ExcelAPI.Miscellaneous.Zero2DF(_xll.Orion.ExcelAPI.Miscellaneous.LinearInterp(Peturbed_QZ,$K242,1,R$1),ZeroCompFreq,'PDH Calc'!$K242/365)</f>
        <v>1</v>
      </c>
      <c r="S242" s="8">
        <f ca="1">_xll.Orion.ExcelAPI.Miscellaneous.Zero2DF(_xll.Orion.ExcelAPI.Miscellaneous.LinearInterp(Peturbed_QZ,$K242,1,S$1),ZeroCompFreq,'PDH Calc'!$K242/365)</f>
        <v>1</v>
      </c>
      <c r="T242" s="8">
        <f ca="1">_xll.Orion.ExcelAPI.Miscellaneous.Zero2DF(_xll.Orion.ExcelAPI.Miscellaneous.LinearInterp(Peturbed_QZ,$K242,1,T$1),ZeroCompFreq,'PDH Calc'!$K242/365)</f>
        <v>1</v>
      </c>
      <c r="U242" s="8">
        <f ca="1">_xll.Orion.ExcelAPI.Miscellaneous.Zero2DF(_xll.Orion.ExcelAPI.Miscellaneous.LinearInterp(Peturbed_QZ,$K242,1,U$1),ZeroCompFreq,'PDH Calc'!$K242/365)</f>
        <v>1</v>
      </c>
      <c r="V242" s="8">
        <f ca="1">_xll.Orion.ExcelAPI.Miscellaneous.Zero2DF(_xll.Orion.ExcelAPI.Miscellaneous.LinearInterp(Peturbed_QZ,$K242,1,V$1),ZeroCompFreq,'PDH Calc'!$K242/365)</f>
        <v>1</v>
      </c>
      <c r="W242" s="8">
        <f ca="1">_xll.Orion.ExcelAPI.Miscellaneous.Zero2DF(_xll.Orion.ExcelAPI.Miscellaneous.LinearInterp(Peturbed_QZ,$K242,1,W$1),ZeroCompFreq,'PDH Calc'!$K242/365)</f>
        <v>1</v>
      </c>
      <c r="X242" s="8">
        <f ca="1">_xll.Orion.ExcelAPI.Miscellaneous.Zero2DF(_xll.Orion.ExcelAPI.Miscellaneous.LinearInterp(Peturbed_QZ,$K242,1,X$1),ZeroCompFreq,'PDH Calc'!$K242/365)</f>
        <v>1</v>
      </c>
      <c r="Y242" s="8">
        <f ca="1">_xll.Orion.ExcelAPI.Miscellaneous.Zero2DF(_xll.Orion.ExcelAPI.Miscellaneous.LinearInterp(Peturbed_QZ,$K242,1,Y$1),ZeroCompFreq,'PDH Calc'!$K242/365)</f>
        <v>1</v>
      </c>
      <c r="Z242" s="8">
        <f ca="1">_xll.Orion.ExcelAPI.Miscellaneous.Zero2DF(_xll.Orion.ExcelAPI.Miscellaneous.LinearInterp(Peturbed_QZ,$K242,1,Z$1),ZeroCompFreq,'PDH Calc'!$K242/365)</f>
        <v>1</v>
      </c>
      <c r="AA242" s="8">
        <f ca="1">_xll.Orion.ExcelAPI.Miscellaneous.Zero2DF(_xll.Orion.ExcelAPI.Miscellaneous.LinearInterp(Peturbed_QZ,$K242,1,AA$1),ZeroCompFreq,'PDH Calc'!$K242/365)</f>
        <v>1</v>
      </c>
      <c r="AB242" s="8">
        <f ca="1">_xll.Orion.ExcelAPI.Miscellaneous.Zero2DF(_xll.Orion.ExcelAPI.Miscellaneous.LinearInterp(Peturbed_QZ,$K242,1,AB$1),ZeroCompFreq,'PDH Calc'!$K242/365)</f>
        <v>1</v>
      </c>
      <c r="AC242" s="8">
        <f ca="1">_xll.Orion.ExcelAPI.Miscellaneous.Zero2DF(_xll.Orion.ExcelAPI.Miscellaneous.LinearInterp(Peturbed_QZ,$K242,1,AC$1),ZeroCompFreq,'PDH Calc'!$K242/365)</f>
        <v>1</v>
      </c>
      <c r="AD242" s="8">
        <f ca="1">_xll.Orion.ExcelAPI.Miscellaneous.Zero2DF(_xll.Orion.ExcelAPI.Miscellaneous.LinearInterp(Peturbed_QZ,$K242,1,AD$1),ZeroCompFreq,'PDH Calc'!$K242/365)</f>
        <v>1</v>
      </c>
      <c r="AE242" s="8">
        <f ca="1">_xll.Orion.ExcelAPI.Miscellaneous.Zero2DF(_xll.Orion.ExcelAPI.Miscellaneous.LinearInterp(Peturbed_QZ,$K242,1,AE$1),ZeroCompFreq,'PDH Calc'!$K242/365)</f>
        <v>1</v>
      </c>
      <c r="AF242" s="8">
        <f ca="1">_xll.Orion.ExcelAPI.Miscellaneous.Zero2DF(_xll.Orion.ExcelAPI.Miscellaneous.LinearInterp(Peturbed_QZ,$K242,1,AF$1),ZeroCompFreq,'PDH Calc'!$K242/365)</f>
        <v>1</v>
      </c>
      <c r="AG242" s="8">
        <f ca="1">_xll.Orion.ExcelAPI.Miscellaneous.Zero2DF(_xll.Orion.ExcelAPI.Miscellaneous.LinearInterp(Peturbed_QZ,$K242,1,AG$1),ZeroCompFreq,'PDH Calc'!$K242/365)</f>
        <v>1</v>
      </c>
      <c r="AH242" s="8">
        <f ca="1">_xll.Orion.ExcelAPI.Miscellaneous.Zero2DF(_xll.Orion.ExcelAPI.Miscellaneous.LinearInterp(Peturbed_QZ,$K242,1,AH$1),ZeroCompFreq,'PDH Calc'!$K242/365)</f>
        <v>1</v>
      </c>
      <c r="AI242" s="8">
        <f ca="1">_xll.Orion.ExcelAPI.Miscellaneous.Zero2DF(_xll.Orion.ExcelAPI.Miscellaneous.LinearInterp(Peturbed_QZ,$K242,1,AI$1),ZeroCompFreq,'PDH Calc'!$K242/365)</f>
        <v>1</v>
      </c>
      <c r="AJ242" s="8">
        <f ca="1">_xll.Orion.ExcelAPI.Miscellaneous.Zero2DF(_xll.Orion.ExcelAPI.Miscellaneous.LinearInterp(Peturbed_QZ,$K242,1,AJ$1),ZeroCompFreq,'PDH Calc'!$K242/365)</f>
        <v>1</v>
      </c>
      <c r="AK242" s="8">
        <f ca="1">_xll.Orion.ExcelAPI.Miscellaneous.Zero2DF(_xll.Orion.ExcelAPI.Miscellaneous.LinearInterp(Peturbed_QZ,$K242,1,AK$1),ZeroCompFreq,'PDH Calc'!$K242/365)</f>
        <v>1</v>
      </c>
    </row>
    <row r="243" spans="1:37">
      <c r="A243" s="4"/>
      <c r="B243" s="6"/>
      <c r="F243" s="11"/>
      <c r="G243" s="6"/>
      <c r="H243" s="20"/>
      <c r="I243" s="21"/>
      <c r="J243" s="26"/>
      <c r="K243" s="6">
        <f t="shared" ca="1" si="10"/>
        <v>0</v>
      </c>
      <c r="L243" s="201">
        <f ca="1">_xll.Orion.ExcelAPI.Miscellaneous.Zero2DF(_xll.Orion.ExcelAPI.Miscellaneous.LinearInterp(Peturbed_QZ,$K243,1,L$1),ZeroCompFreq,'PDH Calc'!$K243/365)</f>
        <v>1</v>
      </c>
      <c r="M243" s="8">
        <f ca="1">_xll.Orion.ExcelAPI.Miscellaneous.Zero2DF(_xll.Orion.ExcelAPI.Miscellaneous.LinearInterp(Peturbed_QZ,$K243,1,M$1),ZeroCompFreq,'PDH Calc'!$K243/365)</f>
        <v>1</v>
      </c>
      <c r="N243" s="8">
        <f ca="1">_xll.Orion.ExcelAPI.Miscellaneous.Zero2DF(_xll.Orion.ExcelAPI.Miscellaneous.LinearInterp(Peturbed_QZ,$K243,1,N$1),ZeroCompFreq,'PDH Calc'!$K243/365)</f>
        <v>1</v>
      </c>
      <c r="O243" s="8">
        <f ca="1">_xll.Orion.ExcelAPI.Miscellaneous.Zero2DF(_xll.Orion.ExcelAPI.Miscellaneous.LinearInterp(Peturbed_QZ,$K243,1,O$1),ZeroCompFreq,'PDH Calc'!$K243/365)</f>
        <v>1</v>
      </c>
      <c r="P243" s="8">
        <f ca="1">_xll.Orion.ExcelAPI.Miscellaneous.Zero2DF(_xll.Orion.ExcelAPI.Miscellaneous.LinearInterp(Peturbed_QZ,$K243,1,P$1),ZeroCompFreq,'PDH Calc'!$K243/365)</f>
        <v>1</v>
      </c>
      <c r="Q243" s="8">
        <f ca="1">_xll.Orion.ExcelAPI.Miscellaneous.Zero2DF(_xll.Orion.ExcelAPI.Miscellaneous.LinearInterp(Peturbed_QZ,$K243,1,Q$1),ZeroCompFreq,'PDH Calc'!$K243/365)</f>
        <v>1</v>
      </c>
      <c r="R243" s="8">
        <f ca="1">_xll.Orion.ExcelAPI.Miscellaneous.Zero2DF(_xll.Orion.ExcelAPI.Miscellaneous.LinearInterp(Peturbed_QZ,$K243,1,R$1),ZeroCompFreq,'PDH Calc'!$K243/365)</f>
        <v>1</v>
      </c>
      <c r="S243" s="8">
        <f ca="1">_xll.Orion.ExcelAPI.Miscellaneous.Zero2DF(_xll.Orion.ExcelAPI.Miscellaneous.LinearInterp(Peturbed_QZ,$K243,1,S$1),ZeroCompFreq,'PDH Calc'!$K243/365)</f>
        <v>1</v>
      </c>
      <c r="T243" s="8">
        <f ca="1">_xll.Orion.ExcelAPI.Miscellaneous.Zero2DF(_xll.Orion.ExcelAPI.Miscellaneous.LinearInterp(Peturbed_QZ,$K243,1,T$1),ZeroCompFreq,'PDH Calc'!$K243/365)</f>
        <v>1</v>
      </c>
      <c r="U243" s="8">
        <f ca="1">_xll.Orion.ExcelAPI.Miscellaneous.Zero2DF(_xll.Orion.ExcelAPI.Miscellaneous.LinearInterp(Peturbed_QZ,$K243,1,U$1),ZeroCompFreq,'PDH Calc'!$K243/365)</f>
        <v>1</v>
      </c>
      <c r="V243" s="8">
        <f ca="1">_xll.Orion.ExcelAPI.Miscellaneous.Zero2DF(_xll.Orion.ExcelAPI.Miscellaneous.LinearInterp(Peturbed_QZ,$K243,1,V$1),ZeroCompFreq,'PDH Calc'!$K243/365)</f>
        <v>1</v>
      </c>
      <c r="W243" s="8">
        <f ca="1">_xll.Orion.ExcelAPI.Miscellaneous.Zero2DF(_xll.Orion.ExcelAPI.Miscellaneous.LinearInterp(Peturbed_QZ,$K243,1,W$1),ZeroCompFreq,'PDH Calc'!$K243/365)</f>
        <v>1</v>
      </c>
      <c r="X243" s="8">
        <f ca="1">_xll.Orion.ExcelAPI.Miscellaneous.Zero2DF(_xll.Orion.ExcelAPI.Miscellaneous.LinearInterp(Peturbed_QZ,$K243,1,X$1),ZeroCompFreq,'PDH Calc'!$K243/365)</f>
        <v>1</v>
      </c>
      <c r="Y243" s="8">
        <f ca="1">_xll.Orion.ExcelAPI.Miscellaneous.Zero2DF(_xll.Orion.ExcelAPI.Miscellaneous.LinearInterp(Peturbed_QZ,$K243,1,Y$1),ZeroCompFreq,'PDH Calc'!$K243/365)</f>
        <v>1</v>
      </c>
      <c r="Z243" s="8">
        <f ca="1">_xll.Orion.ExcelAPI.Miscellaneous.Zero2DF(_xll.Orion.ExcelAPI.Miscellaneous.LinearInterp(Peturbed_QZ,$K243,1,Z$1),ZeroCompFreq,'PDH Calc'!$K243/365)</f>
        <v>1</v>
      </c>
      <c r="AA243" s="8">
        <f ca="1">_xll.Orion.ExcelAPI.Miscellaneous.Zero2DF(_xll.Orion.ExcelAPI.Miscellaneous.LinearInterp(Peturbed_QZ,$K243,1,AA$1),ZeroCompFreq,'PDH Calc'!$K243/365)</f>
        <v>1</v>
      </c>
      <c r="AB243" s="8">
        <f ca="1">_xll.Orion.ExcelAPI.Miscellaneous.Zero2DF(_xll.Orion.ExcelAPI.Miscellaneous.LinearInterp(Peturbed_QZ,$K243,1,AB$1),ZeroCompFreq,'PDH Calc'!$K243/365)</f>
        <v>1</v>
      </c>
      <c r="AC243" s="8">
        <f ca="1">_xll.Orion.ExcelAPI.Miscellaneous.Zero2DF(_xll.Orion.ExcelAPI.Miscellaneous.LinearInterp(Peturbed_QZ,$K243,1,AC$1),ZeroCompFreq,'PDH Calc'!$K243/365)</f>
        <v>1</v>
      </c>
      <c r="AD243" s="8">
        <f ca="1">_xll.Orion.ExcelAPI.Miscellaneous.Zero2DF(_xll.Orion.ExcelAPI.Miscellaneous.LinearInterp(Peturbed_QZ,$K243,1,AD$1),ZeroCompFreq,'PDH Calc'!$K243/365)</f>
        <v>1</v>
      </c>
      <c r="AE243" s="8">
        <f ca="1">_xll.Orion.ExcelAPI.Miscellaneous.Zero2DF(_xll.Orion.ExcelAPI.Miscellaneous.LinearInterp(Peturbed_QZ,$K243,1,AE$1),ZeroCompFreq,'PDH Calc'!$K243/365)</f>
        <v>1</v>
      </c>
      <c r="AF243" s="8">
        <f ca="1">_xll.Orion.ExcelAPI.Miscellaneous.Zero2DF(_xll.Orion.ExcelAPI.Miscellaneous.LinearInterp(Peturbed_QZ,$K243,1,AF$1),ZeroCompFreq,'PDH Calc'!$K243/365)</f>
        <v>1</v>
      </c>
      <c r="AG243" s="8">
        <f ca="1">_xll.Orion.ExcelAPI.Miscellaneous.Zero2DF(_xll.Orion.ExcelAPI.Miscellaneous.LinearInterp(Peturbed_QZ,$K243,1,AG$1),ZeroCompFreq,'PDH Calc'!$K243/365)</f>
        <v>1</v>
      </c>
      <c r="AH243" s="8">
        <f ca="1">_xll.Orion.ExcelAPI.Miscellaneous.Zero2DF(_xll.Orion.ExcelAPI.Miscellaneous.LinearInterp(Peturbed_QZ,$K243,1,AH$1),ZeroCompFreq,'PDH Calc'!$K243/365)</f>
        <v>1</v>
      </c>
      <c r="AI243" s="8">
        <f ca="1">_xll.Orion.ExcelAPI.Miscellaneous.Zero2DF(_xll.Orion.ExcelAPI.Miscellaneous.LinearInterp(Peturbed_QZ,$K243,1,AI$1),ZeroCompFreq,'PDH Calc'!$K243/365)</f>
        <v>1</v>
      </c>
      <c r="AJ243" s="8">
        <f ca="1">_xll.Orion.ExcelAPI.Miscellaneous.Zero2DF(_xll.Orion.ExcelAPI.Miscellaneous.LinearInterp(Peturbed_QZ,$K243,1,AJ$1),ZeroCompFreq,'PDH Calc'!$K243/365)</f>
        <v>1</v>
      </c>
      <c r="AK243" s="8">
        <f ca="1">_xll.Orion.ExcelAPI.Miscellaneous.Zero2DF(_xll.Orion.ExcelAPI.Miscellaneous.LinearInterp(Peturbed_QZ,$K243,1,AK$1),ZeroCompFreq,'PDH Calc'!$K243/365)</f>
        <v>1</v>
      </c>
    </row>
    <row r="244" spans="1:37">
      <c r="A244" s="4"/>
      <c r="B244" s="6"/>
      <c r="F244" s="11"/>
      <c r="G244" s="6"/>
      <c r="H244" s="20"/>
      <c r="I244" s="21"/>
      <c r="J244" s="26"/>
      <c r="K244" s="6">
        <f t="shared" ca="1" si="10"/>
        <v>0</v>
      </c>
      <c r="L244" s="201">
        <f ca="1">_xll.Orion.ExcelAPI.Miscellaneous.Zero2DF(_xll.Orion.ExcelAPI.Miscellaneous.LinearInterp(Peturbed_QZ,$K244,1,L$1),ZeroCompFreq,'PDH Calc'!$K244/365)</f>
        <v>1</v>
      </c>
      <c r="M244" s="8">
        <f ca="1">_xll.Orion.ExcelAPI.Miscellaneous.Zero2DF(_xll.Orion.ExcelAPI.Miscellaneous.LinearInterp(Peturbed_QZ,$K244,1,M$1),ZeroCompFreq,'PDH Calc'!$K244/365)</f>
        <v>1</v>
      </c>
      <c r="N244" s="8">
        <f ca="1">_xll.Orion.ExcelAPI.Miscellaneous.Zero2DF(_xll.Orion.ExcelAPI.Miscellaneous.LinearInterp(Peturbed_QZ,$K244,1,N$1),ZeroCompFreq,'PDH Calc'!$K244/365)</f>
        <v>1</v>
      </c>
      <c r="O244" s="8">
        <f ca="1">_xll.Orion.ExcelAPI.Miscellaneous.Zero2DF(_xll.Orion.ExcelAPI.Miscellaneous.LinearInterp(Peturbed_QZ,$K244,1,O$1),ZeroCompFreq,'PDH Calc'!$K244/365)</f>
        <v>1</v>
      </c>
      <c r="P244" s="8">
        <f ca="1">_xll.Orion.ExcelAPI.Miscellaneous.Zero2DF(_xll.Orion.ExcelAPI.Miscellaneous.LinearInterp(Peturbed_QZ,$K244,1,P$1),ZeroCompFreq,'PDH Calc'!$K244/365)</f>
        <v>1</v>
      </c>
      <c r="Q244" s="8">
        <f ca="1">_xll.Orion.ExcelAPI.Miscellaneous.Zero2DF(_xll.Orion.ExcelAPI.Miscellaneous.LinearInterp(Peturbed_QZ,$K244,1,Q$1),ZeroCompFreq,'PDH Calc'!$K244/365)</f>
        <v>1</v>
      </c>
      <c r="R244" s="8">
        <f ca="1">_xll.Orion.ExcelAPI.Miscellaneous.Zero2DF(_xll.Orion.ExcelAPI.Miscellaneous.LinearInterp(Peturbed_QZ,$K244,1,R$1),ZeroCompFreq,'PDH Calc'!$K244/365)</f>
        <v>1</v>
      </c>
      <c r="S244" s="8">
        <f ca="1">_xll.Orion.ExcelAPI.Miscellaneous.Zero2DF(_xll.Orion.ExcelAPI.Miscellaneous.LinearInterp(Peturbed_QZ,$K244,1,S$1),ZeroCompFreq,'PDH Calc'!$K244/365)</f>
        <v>1</v>
      </c>
      <c r="T244" s="8">
        <f ca="1">_xll.Orion.ExcelAPI.Miscellaneous.Zero2DF(_xll.Orion.ExcelAPI.Miscellaneous.LinearInterp(Peturbed_QZ,$K244,1,T$1),ZeroCompFreq,'PDH Calc'!$K244/365)</f>
        <v>1</v>
      </c>
      <c r="U244" s="8">
        <f ca="1">_xll.Orion.ExcelAPI.Miscellaneous.Zero2DF(_xll.Orion.ExcelAPI.Miscellaneous.LinearInterp(Peturbed_QZ,$K244,1,U$1),ZeroCompFreq,'PDH Calc'!$K244/365)</f>
        <v>1</v>
      </c>
      <c r="V244" s="8">
        <f ca="1">_xll.Orion.ExcelAPI.Miscellaneous.Zero2DF(_xll.Orion.ExcelAPI.Miscellaneous.LinearInterp(Peturbed_QZ,$K244,1,V$1),ZeroCompFreq,'PDH Calc'!$K244/365)</f>
        <v>1</v>
      </c>
      <c r="W244" s="8">
        <f ca="1">_xll.Orion.ExcelAPI.Miscellaneous.Zero2DF(_xll.Orion.ExcelAPI.Miscellaneous.LinearInterp(Peturbed_QZ,$K244,1,W$1),ZeroCompFreq,'PDH Calc'!$K244/365)</f>
        <v>1</v>
      </c>
      <c r="X244" s="8">
        <f ca="1">_xll.Orion.ExcelAPI.Miscellaneous.Zero2DF(_xll.Orion.ExcelAPI.Miscellaneous.LinearInterp(Peturbed_QZ,$K244,1,X$1),ZeroCompFreq,'PDH Calc'!$K244/365)</f>
        <v>1</v>
      </c>
      <c r="Y244" s="8">
        <f ca="1">_xll.Orion.ExcelAPI.Miscellaneous.Zero2DF(_xll.Orion.ExcelAPI.Miscellaneous.LinearInterp(Peturbed_QZ,$K244,1,Y$1),ZeroCompFreq,'PDH Calc'!$K244/365)</f>
        <v>1</v>
      </c>
      <c r="Z244" s="8">
        <f ca="1">_xll.Orion.ExcelAPI.Miscellaneous.Zero2DF(_xll.Orion.ExcelAPI.Miscellaneous.LinearInterp(Peturbed_QZ,$K244,1,Z$1),ZeroCompFreq,'PDH Calc'!$K244/365)</f>
        <v>1</v>
      </c>
      <c r="AA244" s="8">
        <f ca="1">_xll.Orion.ExcelAPI.Miscellaneous.Zero2DF(_xll.Orion.ExcelAPI.Miscellaneous.LinearInterp(Peturbed_QZ,$K244,1,AA$1),ZeroCompFreq,'PDH Calc'!$K244/365)</f>
        <v>1</v>
      </c>
      <c r="AB244" s="8">
        <f ca="1">_xll.Orion.ExcelAPI.Miscellaneous.Zero2DF(_xll.Orion.ExcelAPI.Miscellaneous.LinearInterp(Peturbed_QZ,$K244,1,AB$1),ZeroCompFreq,'PDH Calc'!$K244/365)</f>
        <v>1</v>
      </c>
      <c r="AC244" s="8">
        <f ca="1">_xll.Orion.ExcelAPI.Miscellaneous.Zero2DF(_xll.Orion.ExcelAPI.Miscellaneous.LinearInterp(Peturbed_QZ,$K244,1,AC$1),ZeroCompFreq,'PDH Calc'!$K244/365)</f>
        <v>1</v>
      </c>
      <c r="AD244" s="8">
        <f ca="1">_xll.Orion.ExcelAPI.Miscellaneous.Zero2DF(_xll.Orion.ExcelAPI.Miscellaneous.LinearInterp(Peturbed_QZ,$K244,1,AD$1),ZeroCompFreq,'PDH Calc'!$K244/365)</f>
        <v>1</v>
      </c>
      <c r="AE244" s="8">
        <f ca="1">_xll.Orion.ExcelAPI.Miscellaneous.Zero2DF(_xll.Orion.ExcelAPI.Miscellaneous.LinearInterp(Peturbed_QZ,$K244,1,AE$1),ZeroCompFreq,'PDH Calc'!$K244/365)</f>
        <v>1</v>
      </c>
      <c r="AF244" s="8">
        <f ca="1">_xll.Orion.ExcelAPI.Miscellaneous.Zero2DF(_xll.Orion.ExcelAPI.Miscellaneous.LinearInterp(Peturbed_QZ,$K244,1,AF$1),ZeroCompFreq,'PDH Calc'!$K244/365)</f>
        <v>1</v>
      </c>
      <c r="AG244" s="8">
        <f ca="1">_xll.Orion.ExcelAPI.Miscellaneous.Zero2DF(_xll.Orion.ExcelAPI.Miscellaneous.LinearInterp(Peturbed_QZ,$K244,1,AG$1),ZeroCompFreq,'PDH Calc'!$K244/365)</f>
        <v>1</v>
      </c>
      <c r="AH244" s="8">
        <f ca="1">_xll.Orion.ExcelAPI.Miscellaneous.Zero2DF(_xll.Orion.ExcelAPI.Miscellaneous.LinearInterp(Peturbed_QZ,$K244,1,AH$1),ZeroCompFreq,'PDH Calc'!$K244/365)</f>
        <v>1</v>
      </c>
      <c r="AI244" s="8">
        <f ca="1">_xll.Orion.ExcelAPI.Miscellaneous.Zero2DF(_xll.Orion.ExcelAPI.Miscellaneous.LinearInterp(Peturbed_QZ,$K244,1,AI$1),ZeroCompFreq,'PDH Calc'!$K244/365)</f>
        <v>1</v>
      </c>
      <c r="AJ244" s="8">
        <f ca="1">_xll.Orion.ExcelAPI.Miscellaneous.Zero2DF(_xll.Orion.ExcelAPI.Miscellaneous.LinearInterp(Peturbed_QZ,$K244,1,AJ$1),ZeroCompFreq,'PDH Calc'!$K244/365)</f>
        <v>1</v>
      </c>
      <c r="AK244" s="8">
        <f ca="1">_xll.Orion.ExcelAPI.Miscellaneous.Zero2DF(_xll.Orion.ExcelAPI.Miscellaneous.LinearInterp(Peturbed_QZ,$K244,1,AK$1),ZeroCompFreq,'PDH Calc'!$K244/365)</f>
        <v>1</v>
      </c>
    </row>
    <row r="245" spans="1:37">
      <c r="A245" s="4"/>
      <c r="B245" s="6"/>
      <c r="F245" s="11"/>
      <c r="G245" s="6"/>
      <c r="H245" s="20"/>
      <c r="I245" s="21"/>
      <c r="J245" s="26"/>
      <c r="K245" s="6">
        <f t="shared" ca="1" si="10"/>
        <v>0</v>
      </c>
      <c r="L245" s="201">
        <f ca="1">_xll.Orion.ExcelAPI.Miscellaneous.Zero2DF(_xll.Orion.ExcelAPI.Miscellaneous.LinearInterp(Peturbed_QZ,$K245,1,L$1),ZeroCompFreq,'PDH Calc'!$K245/365)</f>
        <v>1</v>
      </c>
      <c r="M245" s="8">
        <f ca="1">_xll.Orion.ExcelAPI.Miscellaneous.Zero2DF(_xll.Orion.ExcelAPI.Miscellaneous.LinearInterp(Peturbed_QZ,$K245,1,M$1),ZeroCompFreq,'PDH Calc'!$K245/365)</f>
        <v>1</v>
      </c>
      <c r="N245" s="8">
        <f ca="1">_xll.Orion.ExcelAPI.Miscellaneous.Zero2DF(_xll.Orion.ExcelAPI.Miscellaneous.LinearInterp(Peturbed_QZ,$K245,1,N$1),ZeroCompFreq,'PDH Calc'!$K245/365)</f>
        <v>1</v>
      </c>
      <c r="O245" s="8">
        <f ca="1">_xll.Orion.ExcelAPI.Miscellaneous.Zero2DF(_xll.Orion.ExcelAPI.Miscellaneous.LinearInterp(Peturbed_QZ,$K245,1,O$1),ZeroCompFreq,'PDH Calc'!$K245/365)</f>
        <v>1</v>
      </c>
      <c r="P245" s="8">
        <f ca="1">_xll.Orion.ExcelAPI.Miscellaneous.Zero2DF(_xll.Orion.ExcelAPI.Miscellaneous.LinearInterp(Peturbed_QZ,$K245,1,P$1),ZeroCompFreq,'PDH Calc'!$K245/365)</f>
        <v>1</v>
      </c>
      <c r="Q245" s="8">
        <f ca="1">_xll.Orion.ExcelAPI.Miscellaneous.Zero2DF(_xll.Orion.ExcelAPI.Miscellaneous.LinearInterp(Peturbed_QZ,$K245,1,Q$1),ZeroCompFreq,'PDH Calc'!$K245/365)</f>
        <v>1</v>
      </c>
      <c r="R245" s="8">
        <f ca="1">_xll.Orion.ExcelAPI.Miscellaneous.Zero2DF(_xll.Orion.ExcelAPI.Miscellaneous.LinearInterp(Peturbed_QZ,$K245,1,R$1),ZeroCompFreq,'PDH Calc'!$K245/365)</f>
        <v>1</v>
      </c>
      <c r="S245" s="8">
        <f ca="1">_xll.Orion.ExcelAPI.Miscellaneous.Zero2DF(_xll.Orion.ExcelAPI.Miscellaneous.LinearInterp(Peturbed_QZ,$K245,1,S$1),ZeroCompFreq,'PDH Calc'!$K245/365)</f>
        <v>1</v>
      </c>
      <c r="T245" s="8">
        <f ca="1">_xll.Orion.ExcelAPI.Miscellaneous.Zero2DF(_xll.Orion.ExcelAPI.Miscellaneous.LinearInterp(Peturbed_QZ,$K245,1,T$1),ZeroCompFreq,'PDH Calc'!$K245/365)</f>
        <v>1</v>
      </c>
      <c r="U245" s="8">
        <f ca="1">_xll.Orion.ExcelAPI.Miscellaneous.Zero2DF(_xll.Orion.ExcelAPI.Miscellaneous.LinearInterp(Peturbed_QZ,$K245,1,U$1),ZeroCompFreq,'PDH Calc'!$K245/365)</f>
        <v>1</v>
      </c>
      <c r="V245" s="8">
        <f ca="1">_xll.Orion.ExcelAPI.Miscellaneous.Zero2DF(_xll.Orion.ExcelAPI.Miscellaneous.LinearInterp(Peturbed_QZ,$K245,1,V$1),ZeroCompFreq,'PDH Calc'!$K245/365)</f>
        <v>1</v>
      </c>
      <c r="W245" s="8">
        <f ca="1">_xll.Orion.ExcelAPI.Miscellaneous.Zero2DF(_xll.Orion.ExcelAPI.Miscellaneous.LinearInterp(Peturbed_QZ,$K245,1,W$1),ZeroCompFreq,'PDH Calc'!$K245/365)</f>
        <v>1</v>
      </c>
      <c r="X245" s="8">
        <f ca="1">_xll.Orion.ExcelAPI.Miscellaneous.Zero2DF(_xll.Orion.ExcelAPI.Miscellaneous.LinearInterp(Peturbed_QZ,$K245,1,X$1),ZeroCompFreq,'PDH Calc'!$K245/365)</f>
        <v>1</v>
      </c>
      <c r="Y245" s="8">
        <f ca="1">_xll.Orion.ExcelAPI.Miscellaneous.Zero2DF(_xll.Orion.ExcelAPI.Miscellaneous.LinearInterp(Peturbed_QZ,$K245,1,Y$1),ZeroCompFreq,'PDH Calc'!$K245/365)</f>
        <v>1</v>
      </c>
      <c r="Z245" s="8">
        <f ca="1">_xll.Orion.ExcelAPI.Miscellaneous.Zero2DF(_xll.Orion.ExcelAPI.Miscellaneous.LinearInterp(Peturbed_QZ,$K245,1,Z$1),ZeroCompFreq,'PDH Calc'!$K245/365)</f>
        <v>1</v>
      </c>
      <c r="AA245" s="8">
        <f ca="1">_xll.Orion.ExcelAPI.Miscellaneous.Zero2DF(_xll.Orion.ExcelAPI.Miscellaneous.LinearInterp(Peturbed_QZ,$K245,1,AA$1),ZeroCompFreq,'PDH Calc'!$K245/365)</f>
        <v>1</v>
      </c>
      <c r="AB245" s="8">
        <f ca="1">_xll.Orion.ExcelAPI.Miscellaneous.Zero2DF(_xll.Orion.ExcelAPI.Miscellaneous.LinearInterp(Peturbed_QZ,$K245,1,AB$1),ZeroCompFreq,'PDH Calc'!$K245/365)</f>
        <v>1</v>
      </c>
      <c r="AC245" s="8">
        <f ca="1">_xll.Orion.ExcelAPI.Miscellaneous.Zero2DF(_xll.Orion.ExcelAPI.Miscellaneous.LinearInterp(Peturbed_QZ,$K245,1,AC$1),ZeroCompFreq,'PDH Calc'!$K245/365)</f>
        <v>1</v>
      </c>
      <c r="AD245" s="8">
        <f ca="1">_xll.Orion.ExcelAPI.Miscellaneous.Zero2DF(_xll.Orion.ExcelAPI.Miscellaneous.LinearInterp(Peturbed_QZ,$K245,1,AD$1),ZeroCompFreq,'PDH Calc'!$K245/365)</f>
        <v>1</v>
      </c>
      <c r="AE245" s="8">
        <f ca="1">_xll.Orion.ExcelAPI.Miscellaneous.Zero2DF(_xll.Orion.ExcelAPI.Miscellaneous.LinearInterp(Peturbed_QZ,$K245,1,AE$1),ZeroCompFreq,'PDH Calc'!$K245/365)</f>
        <v>1</v>
      </c>
      <c r="AF245" s="8">
        <f ca="1">_xll.Orion.ExcelAPI.Miscellaneous.Zero2DF(_xll.Orion.ExcelAPI.Miscellaneous.LinearInterp(Peturbed_QZ,$K245,1,AF$1),ZeroCompFreq,'PDH Calc'!$K245/365)</f>
        <v>1</v>
      </c>
      <c r="AG245" s="8">
        <f ca="1">_xll.Orion.ExcelAPI.Miscellaneous.Zero2DF(_xll.Orion.ExcelAPI.Miscellaneous.LinearInterp(Peturbed_QZ,$K245,1,AG$1),ZeroCompFreq,'PDH Calc'!$K245/365)</f>
        <v>1</v>
      </c>
      <c r="AH245" s="8">
        <f ca="1">_xll.Orion.ExcelAPI.Miscellaneous.Zero2DF(_xll.Orion.ExcelAPI.Miscellaneous.LinearInterp(Peturbed_QZ,$K245,1,AH$1),ZeroCompFreq,'PDH Calc'!$K245/365)</f>
        <v>1</v>
      </c>
      <c r="AI245" s="8">
        <f ca="1">_xll.Orion.ExcelAPI.Miscellaneous.Zero2DF(_xll.Orion.ExcelAPI.Miscellaneous.LinearInterp(Peturbed_QZ,$K245,1,AI$1),ZeroCompFreq,'PDH Calc'!$K245/365)</f>
        <v>1</v>
      </c>
      <c r="AJ245" s="8">
        <f ca="1">_xll.Orion.ExcelAPI.Miscellaneous.Zero2DF(_xll.Orion.ExcelAPI.Miscellaneous.LinearInterp(Peturbed_QZ,$K245,1,AJ$1),ZeroCompFreq,'PDH Calc'!$K245/365)</f>
        <v>1</v>
      </c>
      <c r="AK245" s="8">
        <f ca="1">_xll.Orion.ExcelAPI.Miscellaneous.Zero2DF(_xll.Orion.ExcelAPI.Miscellaneous.LinearInterp(Peturbed_QZ,$K245,1,AK$1),ZeroCompFreq,'PDH Calc'!$K245/365)</f>
        <v>1</v>
      </c>
    </row>
    <row r="246" spans="1:37">
      <c r="A246" s="4"/>
      <c r="B246" s="6"/>
      <c r="F246" s="11"/>
      <c r="G246" s="6"/>
      <c r="H246" s="20"/>
      <c r="I246" s="21"/>
      <c r="J246" s="26"/>
      <c r="K246" s="6">
        <f t="shared" ca="1" si="10"/>
        <v>0</v>
      </c>
      <c r="L246" s="201">
        <f ca="1">_xll.Orion.ExcelAPI.Miscellaneous.Zero2DF(_xll.Orion.ExcelAPI.Miscellaneous.LinearInterp(Peturbed_QZ,$K246,1,L$1),ZeroCompFreq,'PDH Calc'!$K246/365)</f>
        <v>1</v>
      </c>
      <c r="M246" s="8">
        <f ca="1">_xll.Orion.ExcelAPI.Miscellaneous.Zero2DF(_xll.Orion.ExcelAPI.Miscellaneous.LinearInterp(Peturbed_QZ,$K246,1,M$1),ZeroCompFreq,'PDH Calc'!$K246/365)</f>
        <v>1</v>
      </c>
      <c r="N246" s="8">
        <f ca="1">_xll.Orion.ExcelAPI.Miscellaneous.Zero2DF(_xll.Orion.ExcelAPI.Miscellaneous.LinearInterp(Peturbed_QZ,$K246,1,N$1),ZeroCompFreq,'PDH Calc'!$K246/365)</f>
        <v>1</v>
      </c>
      <c r="O246" s="8">
        <f ca="1">_xll.Orion.ExcelAPI.Miscellaneous.Zero2DF(_xll.Orion.ExcelAPI.Miscellaneous.LinearInterp(Peturbed_QZ,$K246,1,O$1),ZeroCompFreq,'PDH Calc'!$K246/365)</f>
        <v>1</v>
      </c>
      <c r="P246" s="8">
        <f ca="1">_xll.Orion.ExcelAPI.Miscellaneous.Zero2DF(_xll.Orion.ExcelAPI.Miscellaneous.LinearInterp(Peturbed_QZ,$K246,1,P$1),ZeroCompFreq,'PDH Calc'!$K246/365)</f>
        <v>1</v>
      </c>
      <c r="Q246" s="8">
        <f ca="1">_xll.Orion.ExcelAPI.Miscellaneous.Zero2DF(_xll.Orion.ExcelAPI.Miscellaneous.LinearInterp(Peturbed_QZ,$K246,1,Q$1),ZeroCompFreq,'PDH Calc'!$K246/365)</f>
        <v>1</v>
      </c>
      <c r="R246" s="8">
        <f ca="1">_xll.Orion.ExcelAPI.Miscellaneous.Zero2DF(_xll.Orion.ExcelAPI.Miscellaneous.LinearInterp(Peturbed_QZ,$K246,1,R$1),ZeroCompFreq,'PDH Calc'!$K246/365)</f>
        <v>1</v>
      </c>
      <c r="S246" s="8">
        <f ca="1">_xll.Orion.ExcelAPI.Miscellaneous.Zero2DF(_xll.Orion.ExcelAPI.Miscellaneous.LinearInterp(Peturbed_QZ,$K246,1,S$1),ZeroCompFreq,'PDH Calc'!$K246/365)</f>
        <v>1</v>
      </c>
      <c r="T246" s="8">
        <f ca="1">_xll.Orion.ExcelAPI.Miscellaneous.Zero2DF(_xll.Orion.ExcelAPI.Miscellaneous.LinearInterp(Peturbed_QZ,$K246,1,T$1),ZeroCompFreq,'PDH Calc'!$K246/365)</f>
        <v>1</v>
      </c>
      <c r="U246" s="8">
        <f ca="1">_xll.Orion.ExcelAPI.Miscellaneous.Zero2DF(_xll.Orion.ExcelAPI.Miscellaneous.LinearInterp(Peturbed_QZ,$K246,1,U$1),ZeroCompFreq,'PDH Calc'!$K246/365)</f>
        <v>1</v>
      </c>
      <c r="V246" s="8">
        <f ca="1">_xll.Orion.ExcelAPI.Miscellaneous.Zero2DF(_xll.Orion.ExcelAPI.Miscellaneous.LinearInterp(Peturbed_QZ,$K246,1,V$1),ZeroCompFreq,'PDH Calc'!$K246/365)</f>
        <v>1</v>
      </c>
      <c r="W246" s="8">
        <f ca="1">_xll.Orion.ExcelAPI.Miscellaneous.Zero2DF(_xll.Orion.ExcelAPI.Miscellaneous.LinearInterp(Peturbed_QZ,$K246,1,W$1),ZeroCompFreq,'PDH Calc'!$K246/365)</f>
        <v>1</v>
      </c>
      <c r="X246" s="8">
        <f ca="1">_xll.Orion.ExcelAPI.Miscellaneous.Zero2DF(_xll.Orion.ExcelAPI.Miscellaneous.LinearInterp(Peturbed_QZ,$K246,1,X$1),ZeroCompFreq,'PDH Calc'!$K246/365)</f>
        <v>1</v>
      </c>
      <c r="Y246" s="8">
        <f ca="1">_xll.Orion.ExcelAPI.Miscellaneous.Zero2DF(_xll.Orion.ExcelAPI.Miscellaneous.LinearInterp(Peturbed_QZ,$K246,1,Y$1),ZeroCompFreq,'PDH Calc'!$K246/365)</f>
        <v>1</v>
      </c>
      <c r="Z246" s="8">
        <f ca="1">_xll.Orion.ExcelAPI.Miscellaneous.Zero2DF(_xll.Orion.ExcelAPI.Miscellaneous.LinearInterp(Peturbed_QZ,$K246,1,Z$1),ZeroCompFreq,'PDH Calc'!$K246/365)</f>
        <v>1</v>
      </c>
      <c r="AA246" s="8">
        <f ca="1">_xll.Orion.ExcelAPI.Miscellaneous.Zero2DF(_xll.Orion.ExcelAPI.Miscellaneous.LinearInterp(Peturbed_QZ,$K246,1,AA$1),ZeroCompFreq,'PDH Calc'!$K246/365)</f>
        <v>1</v>
      </c>
      <c r="AB246" s="8">
        <f ca="1">_xll.Orion.ExcelAPI.Miscellaneous.Zero2DF(_xll.Orion.ExcelAPI.Miscellaneous.LinearInterp(Peturbed_QZ,$K246,1,AB$1),ZeroCompFreq,'PDH Calc'!$K246/365)</f>
        <v>1</v>
      </c>
      <c r="AC246" s="8">
        <f ca="1">_xll.Orion.ExcelAPI.Miscellaneous.Zero2DF(_xll.Orion.ExcelAPI.Miscellaneous.LinearInterp(Peturbed_QZ,$K246,1,AC$1),ZeroCompFreq,'PDH Calc'!$K246/365)</f>
        <v>1</v>
      </c>
      <c r="AD246" s="8">
        <f ca="1">_xll.Orion.ExcelAPI.Miscellaneous.Zero2DF(_xll.Orion.ExcelAPI.Miscellaneous.LinearInterp(Peturbed_QZ,$K246,1,AD$1),ZeroCompFreq,'PDH Calc'!$K246/365)</f>
        <v>1</v>
      </c>
      <c r="AE246" s="8">
        <f ca="1">_xll.Orion.ExcelAPI.Miscellaneous.Zero2DF(_xll.Orion.ExcelAPI.Miscellaneous.LinearInterp(Peturbed_QZ,$K246,1,AE$1),ZeroCompFreq,'PDH Calc'!$K246/365)</f>
        <v>1</v>
      </c>
      <c r="AF246" s="8">
        <f ca="1">_xll.Orion.ExcelAPI.Miscellaneous.Zero2DF(_xll.Orion.ExcelAPI.Miscellaneous.LinearInterp(Peturbed_QZ,$K246,1,AF$1),ZeroCompFreq,'PDH Calc'!$K246/365)</f>
        <v>1</v>
      </c>
      <c r="AG246" s="8">
        <f ca="1">_xll.Orion.ExcelAPI.Miscellaneous.Zero2DF(_xll.Orion.ExcelAPI.Miscellaneous.LinearInterp(Peturbed_QZ,$K246,1,AG$1),ZeroCompFreq,'PDH Calc'!$K246/365)</f>
        <v>1</v>
      </c>
      <c r="AH246" s="8">
        <f ca="1">_xll.Orion.ExcelAPI.Miscellaneous.Zero2DF(_xll.Orion.ExcelAPI.Miscellaneous.LinearInterp(Peturbed_QZ,$K246,1,AH$1),ZeroCompFreq,'PDH Calc'!$K246/365)</f>
        <v>1</v>
      </c>
      <c r="AI246" s="8">
        <f ca="1">_xll.Orion.ExcelAPI.Miscellaneous.Zero2DF(_xll.Orion.ExcelAPI.Miscellaneous.LinearInterp(Peturbed_QZ,$K246,1,AI$1),ZeroCompFreq,'PDH Calc'!$K246/365)</f>
        <v>1</v>
      </c>
      <c r="AJ246" s="8">
        <f ca="1">_xll.Orion.ExcelAPI.Miscellaneous.Zero2DF(_xll.Orion.ExcelAPI.Miscellaneous.LinearInterp(Peturbed_QZ,$K246,1,AJ$1),ZeroCompFreq,'PDH Calc'!$K246/365)</f>
        <v>1</v>
      </c>
      <c r="AK246" s="8">
        <f ca="1">_xll.Orion.ExcelAPI.Miscellaneous.Zero2DF(_xll.Orion.ExcelAPI.Miscellaneous.LinearInterp(Peturbed_QZ,$K246,1,AK$1),ZeroCompFreq,'PDH Calc'!$K246/365)</f>
        <v>1</v>
      </c>
    </row>
    <row r="247" spans="1:37">
      <c r="A247" s="4"/>
      <c r="B247" s="6"/>
      <c r="F247" s="11"/>
      <c r="G247" s="6"/>
      <c r="H247" s="20"/>
      <c r="I247" s="21"/>
      <c r="J247" s="26"/>
      <c r="K247" s="6">
        <f t="shared" ca="1" si="10"/>
        <v>0</v>
      </c>
      <c r="L247" s="201">
        <f ca="1">_xll.Orion.ExcelAPI.Miscellaneous.Zero2DF(_xll.Orion.ExcelAPI.Miscellaneous.LinearInterp(Peturbed_QZ,$K247,1,L$1),ZeroCompFreq,'PDH Calc'!$K247/365)</f>
        <v>1</v>
      </c>
      <c r="M247" s="8">
        <f ca="1">_xll.Orion.ExcelAPI.Miscellaneous.Zero2DF(_xll.Orion.ExcelAPI.Miscellaneous.LinearInterp(Peturbed_QZ,$K247,1,M$1),ZeroCompFreq,'PDH Calc'!$K247/365)</f>
        <v>1</v>
      </c>
      <c r="N247" s="8">
        <f ca="1">_xll.Orion.ExcelAPI.Miscellaneous.Zero2DF(_xll.Orion.ExcelAPI.Miscellaneous.LinearInterp(Peturbed_QZ,$K247,1,N$1),ZeroCompFreq,'PDH Calc'!$K247/365)</f>
        <v>1</v>
      </c>
      <c r="O247" s="8">
        <f ca="1">_xll.Orion.ExcelAPI.Miscellaneous.Zero2DF(_xll.Orion.ExcelAPI.Miscellaneous.LinearInterp(Peturbed_QZ,$K247,1,O$1),ZeroCompFreq,'PDH Calc'!$K247/365)</f>
        <v>1</v>
      </c>
      <c r="P247" s="8">
        <f ca="1">_xll.Orion.ExcelAPI.Miscellaneous.Zero2DF(_xll.Orion.ExcelAPI.Miscellaneous.LinearInterp(Peturbed_QZ,$K247,1,P$1),ZeroCompFreq,'PDH Calc'!$K247/365)</f>
        <v>1</v>
      </c>
      <c r="Q247" s="8">
        <f ca="1">_xll.Orion.ExcelAPI.Miscellaneous.Zero2DF(_xll.Orion.ExcelAPI.Miscellaneous.LinearInterp(Peturbed_QZ,$K247,1,Q$1),ZeroCompFreq,'PDH Calc'!$K247/365)</f>
        <v>1</v>
      </c>
      <c r="R247" s="8">
        <f ca="1">_xll.Orion.ExcelAPI.Miscellaneous.Zero2DF(_xll.Orion.ExcelAPI.Miscellaneous.LinearInterp(Peturbed_QZ,$K247,1,R$1),ZeroCompFreq,'PDH Calc'!$K247/365)</f>
        <v>1</v>
      </c>
      <c r="S247" s="8">
        <f ca="1">_xll.Orion.ExcelAPI.Miscellaneous.Zero2DF(_xll.Orion.ExcelAPI.Miscellaneous.LinearInterp(Peturbed_QZ,$K247,1,S$1),ZeroCompFreq,'PDH Calc'!$K247/365)</f>
        <v>1</v>
      </c>
      <c r="T247" s="8">
        <f ca="1">_xll.Orion.ExcelAPI.Miscellaneous.Zero2DF(_xll.Orion.ExcelAPI.Miscellaneous.LinearInterp(Peturbed_QZ,$K247,1,T$1),ZeroCompFreq,'PDH Calc'!$K247/365)</f>
        <v>1</v>
      </c>
      <c r="U247" s="8">
        <f ca="1">_xll.Orion.ExcelAPI.Miscellaneous.Zero2DF(_xll.Orion.ExcelAPI.Miscellaneous.LinearInterp(Peturbed_QZ,$K247,1,U$1),ZeroCompFreq,'PDH Calc'!$K247/365)</f>
        <v>1</v>
      </c>
      <c r="V247" s="8">
        <f ca="1">_xll.Orion.ExcelAPI.Miscellaneous.Zero2DF(_xll.Orion.ExcelAPI.Miscellaneous.LinearInterp(Peturbed_QZ,$K247,1,V$1),ZeroCompFreq,'PDH Calc'!$K247/365)</f>
        <v>1</v>
      </c>
      <c r="W247" s="8">
        <f ca="1">_xll.Orion.ExcelAPI.Miscellaneous.Zero2DF(_xll.Orion.ExcelAPI.Miscellaneous.LinearInterp(Peturbed_QZ,$K247,1,W$1),ZeroCompFreq,'PDH Calc'!$K247/365)</f>
        <v>1</v>
      </c>
      <c r="X247" s="8">
        <f ca="1">_xll.Orion.ExcelAPI.Miscellaneous.Zero2DF(_xll.Orion.ExcelAPI.Miscellaneous.LinearInterp(Peturbed_QZ,$K247,1,X$1),ZeroCompFreq,'PDH Calc'!$K247/365)</f>
        <v>1</v>
      </c>
      <c r="Y247" s="8">
        <f ca="1">_xll.Orion.ExcelAPI.Miscellaneous.Zero2DF(_xll.Orion.ExcelAPI.Miscellaneous.LinearInterp(Peturbed_QZ,$K247,1,Y$1),ZeroCompFreq,'PDH Calc'!$K247/365)</f>
        <v>1</v>
      </c>
      <c r="Z247" s="8">
        <f ca="1">_xll.Orion.ExcelAPI.Miscellaneous.Zero2DF(_xll.Orion.ExcelAPI.Miscellaneous.LinearInterp(Peturbed_QZ,$K247,1,Z$1),ZeroCompFreq,'PDH Calc'!$K247/365)</f>
        <v>1</v>
      </c>
      <c r="AA247" s="8">
        <f ca="1">_xll.Orion.ExcelAPI.Miscellaneous.Zero2DF(_xll.Orion.ExcelAPI.Miscellaneous.LinearInterp(Peturbed_QZ,$K247,1,AA$1),ZeroCompFreq,'PDH Calc'!$K247/365)</f>
        <v>1</v>
      </c>
      <c r="AB247" s="8">
        <f ca="1">_xll.Orion.ExcelAPI.Miscellaneous.Zero2DF(_xll.Orion.ExcelAPI.Miscellaneous.LinearInterp(Peturbed_QZ,$K247,1,AB$1),ZeroCompFreq,'PDH Calc'!$K247/365)</f>
        <v>1</v>
      </c>
      <c r="AC247" s="8">
        <f ca="1">_xll.Orion.ExcelAPI.Miscellaneous.Zero2DF(_xll.Orion.ExcelAPI.Miscellaneous.LinearInterp(Peturbed_QZ,$K247,1,AC$1),ZeroCompFreq,'PDH Calc'!$K247/365)</f>
        <v>1</v>
      </c>
      <c r="AD247" s="8">
        <f ca="1">_xll.Orion.ExcelAPI.Miscellaneous.Zero2DF(_xll.Orion.ExcelAPI.Miscellaneous.LinearInterp(Peturbed_QZ,$K247,1,AD$1),ZeroCompFreq,'PDH Calc'!$K247/365)</f>
        <v>1</v>
      </c>
      <c r="AE247" s="8">
        <f ca="1">_xll.Orion.ExcelAPI.Miscellaneous.Zero2DF(_xll.Orion.ExcelAPI.Miscellaneous.LinearInterp(Peturbed_QZ,$K247,1,AE$1),ZeroCompFreq,'PDH Calc'!$K247/365)</f>
        <v>1</v>
      </c>
      <c r="AF247" s="8">
        <f ca="1">_xll.Orion.ExcelAPI.Miscellaneous.Zero2DF(_xll.Orion.ExcelAPI.Miscellaneous.LinearInterp(Peturbed_QZ,$K247,1,AF$1),ZeroCompFreq,'PDH Calc'!$K247/365)</f>
        <v>1</v>
      </c>
      <c r="AG247" s="8">
        <f ca="1">_xll.Orion.ExcelAPI.Miscellaneous.Zero2DF(_xll.Orion.ExcelAPI.Miscellaneous.LinearInterp(Peturbed_QZ,$K247,1,AG$1),ZeroCompFreq,'PDH Calc'!$K247/365)</f>
        <v>1</v>
      </c>
      <c r="AH247" s="8">
        <f ca="1">_xll.Orion.ExcelAPI.Miscellaneous.Zero2DF(_xll.Orion.ExcelAPI.Miscellaneous.LinearInterp(Peturbed_QZ,$K247,1,AH$1),ZeroCompFreq,'PDH Calc'!$K247/365)</f>
        <v>1</v>
      </c>
      <c r="AI247" s="8">
        <f ca="1">_xll.Orion.ExcelAPI.Miscellaneous.Zero2DF(_xll.Orion.ExcelAPI.Miscellaneous.LinearInterp(Peturbed_QZ,$K247,1,AI$1),ZeroCompFreq,'PDH Calc'!$K247/365)</f>
        <v>1</v>
      </c>
      <c r="AJ247" s="8">
        <f ca="1">_xll.Orion.ExcelAPI.Miscellaneous.Zero2DF(_xll.Orion.ExcelAPI.Miscellaneous.LinearInterp(Peturbed_QZ,$K247,1,AJ$1),ZeroCompFreq,'PDH Calc'!$K247/365)</f>
        <v>1</v>
      </c>
      <c r="AK247" s="8">
        <f ca="1">_xll.Orion.ExcelAPI.Miscellaneous.Zero2DF(_xll.Orion.ExcelAPI.Miscellaneous.LinearInterp(Peturbed_QZ,$K247,1,AK$1),ZeroCompFreq,'PDH Calc'!$K247/365)</f>
        <v>1</v>
      </c>
    </row>
    <row r="248" spans="1:37">
      <c r="A248" s="4"/>
      <c r="B248" s="6"/>
      <c r="F248" s="11"/>
      <c r="G248" s="6"/>
      <c r="H248" s="20"/>
      <c r="I248" s="21"/>
      <c r="J248" s="26"/>
      <c r="K248" s="6">
        <f t="shared" ca="1" si="10"/>
        <v>0</v>
      </c>
      <c r="L248" s="201">
        <f ca="1">_xll.Orion.ExcelAPI.Miscellaneous.Zero2DF(_xll.Orion.ExcelAPI.Miscellaneous.LinearInterp(Peturbed_QZ,$K248,1,L$1),ZeroCompFreq,'PDH Calc'!$K248/365)</f>
        <v>1</v>
      </c>
      <c r="M248" s="8">
        <f ca="1">_xll.Orion.ExcelAPI.Miscellaneous.Zero2DF(_xll.Orion.ExcelAPI.Miscellaneous.LinearInterp(Peturbed_QZ,$K248,1,M$1),ZeroCompFreq,'PDH Calc'!$K248/365)</f>
        <v>1</v>
      </c>
      <c r="N248" s="8">
        <f ca="1">_xll.Orion.ExcelAPI.Miscellaneous.Zero2DF(_xll.Orion.ExcelAPI.Miscellaneous.LinearInterp(Peturbed_QZ,$K248,1,N$1),ZeroCompFreq,'PDH Calc'!$K248/365)</f>
        <v>1</v>
      </c>
      <c r="O248" s="8">
        <f ca="1">_xll.Orion.ExcelAPI.Miscellaneous.Zero2DF(_xll.Orion.ExcelAPI.Miscellaneous.LinearInterp(Peturbed_QZ,$K248,1,O$1),ZeroCompFreq,'PDH Calc'!$K248/365)</f>
        <v>1</v>
      </c>
      <c r="P248" s="8">
        <f ca="1">_xll.Orion.ExcelAPI.Miscellaneous.Zero2DF(_xll.Orion.ExcelAPI.Miscellaneous.LinearInterp(Peturbed_QZ,$K248,1,P$1),ZeroCompFreq,'PDH Calc'!$K248/365)</f>
        <v>1</v>
      </c>
      <c r="Q248" s="8">
        <f ca="1">_xll.Orion.ExcelAPI.Miscellaneous.Zero2DF(_xll.Orion.ExcelAPI.Miscellaneous.LinearInterp(Peturbed_QZ,$K248,1,Q$1),ZeroCompFreq,'PDH Calc'!$K248/365)</f>
        <v>1</v>
      </c>
      <c r="R248" s="8">
        <f ca="1">_xll.Orion.ExcelAPI.Miscellaneous.Zero2DF(_xll.Orion.ExcelAPI.Miscellaneous.LinearInterp(Peturbed_QZ,$K248,1,R$1),ZeroCompFreq,'PDH Calc'!$K248/365)</f>
        <v>1</v>
      </c>
      <c r="S248" s="8">
        <f ca="1">_xll.Orion.ExcelAPI.Miscellaneous.Zero2DF(_xll.Orion.ExcelAPI.Miscellaneous.LinearInterp(Peturbed_QZ,$K248,1,S$1),ZeroCompFreq,'PDH Calc'!$K248/365)</f>
        <v>1</v>
      </c>
      <c r="T248" s="8">
        <f ca="1">_xll.Orion.ExcelAPI.Miscellaneous.Zero2DF(_xll.Orion.ExcelAPI.Miscellaneous.LinearInterp(Peturbed_QZ,$K248,1,T$1),ZeroCompFreq,'PDH Calc'!$K248/365)</f>
        <v>1</v>
      </c>
      <c r="U248" s="8">
        <f ca="1">_xll.Orion.ExcelAPI.Miscellaneous.Zero2DF(_xll.Orion.ExcelAPI.Miscellaneous.LinearInterp(Peturbed_QZ,$K248,1,U$1),ZeroCompFreq,'PDH Calc'!$K248/365)</f>
        <v>1</v>
      </c>
      <c r="V248" s="8">
        <f ca="1">_xll.Orion.ExcelAPI.Miscellaneous.Zero2DF(_xll.Orion.ExcelAPI.Miscellaneous.LinearInterp(Peturbed_QZ,$K248,1,V$1),ZeroCompFreq,'PDH Calc'!$K248/365)</f>
        <v>1</v>
      </c>
      <c r="W248" s="8">
        <f ca="1">_xll.Orion.ExcelAPI.Miscellaneous.Zero2DF(_xll.Orion.ExcelAPI.Miscellaneous.LinearInterp(Peturbed_QZ,$K248,1,W$1),ZeroCompFreq,'PDH Calc'!$K248/365)</f>
        <v>1</v>
      </c>
      <c r="X248" s="8">
        <f ca="1">_xll.Orion.ExcelAPI.Miscellaneous.Zero2DF(_xll.Orion.ExcelAPI.Miscellaneous.LinearInterp(Peturbed_QZ,$K248,1,X$1),ZeroCompFreq,'PDH Calc'!$K248/365)</f>
        <v>1</v>
      </c>
      <c r="Y248" s="8">
        <f ca="1">_xll.Orion.ExcelAPI.Miscellaneous.Zero2DF(_xll.Orion.ExcelAPI.Miscellaneous.LinearInterp(Peturbed_QZ,$K248,1,Y$1),ZeroCompFreq,'PDH Calc'!$K248/365)</f>
        <v>1</v>
      </c>
      <c r="Z248" s="8">
        <f ca="1">_xll.Orion.ExcelAPI.Miscellaneous.Zero2DF(_xll.Orion.ExcelAPI.Miscellaneous.LinearInterp(Peturbed_QZ,$K248,1,Z$1),ZeroCompFreq,'PDH Calc'!$K248/365)</f>
        <v>1</v>
      </c>
      <c r="AA248" s="8">
        <f ca="1">_xll.Orion.ExcelAPI.Miscellaneous.Zero2DF(_xll.Orion.ExcelAPI.Miscellaneous.LinearInterp(Peturbed_QZ,$K248,1,AA$1),ZeroCompFreq,'PDH Calc'!$K248/365)</f>
        <v>1</v>
      </c>
      <c r="AB248" s="8">
        <f ca="1">_xll.Orion.ExcelAPI.Miscellaneous.Zero2DF(_xll.Orion.ExcelAPI.Miscellaneous.LinearInterp(Peturbed_QZ,$K248,1,AB$1),ZeroCompFreq,'PDH Calc'!$K248/365)</f>
        <v>1</v>
      </c>
      <c r="AC248" s="8">
        <f ca="1">_xll.Orion.ExcelAPI.Miscellaneous.Zero2DF(_xll.Orion.ExcelAPI.Miscellaneous.LinearInterp(Peturbed_QZ,$K248,1,AC$1),ZeroCompFreq,'PDH Calc'!$K248/365)</f>
        <v>1</v>
      </c>
      <c r="AD248" s="8">
        <f ca="1">_xll.Orion.ExcelAPI.Miscellaneous.Zero2DF(_xll.Orion.ExcelAPI.Miscellaneous.LinearInterp(Peturbed_QZ,$K248,1,AD$1),ZeroCompFreq,'PDH Calc'!$K248/365)</f>
        <v>1</v>
      </c>
      <c r="AE248" s="8">
        <f ca="1">_xll.Orion.ExcelAPI.Miscellaneous.Zero2DF(_xll.Orion.ExcelAPI.Miscellaneous.LinearInterp(Peturbed_QZ,$K248,1,AE$1),ZeroCompFreq,'PDH Calc'!$K248/365)</f>
        <v>1</v>
      </c>
      <c r="AF248" s="8">
        <f ca="1">_xll.Orion.ExcelAPI.Miscellaneous.Zero2DF(_xll.Orion.ExcelAPI.Miscellaneous.LinearInterp(Peturbed_QZ,$K248,1,AF$1),ZeroCompFreq,'PDH Calc'!$K248/365)</f>
        <v>1</v>
      </c>
      <c r="AG248" s="8">
        <f ca="1">_xll.Orion.ExcelAPI.Miscellaneous.Zero2DF(_xll.Orion.ExcelAPI.Miscellaneous.LinearInterp(Peturbed_QZ,$K248,1,AG$1),ZeroCompFreq,'PDH Calc'!$K248/365)</f>
        <v>1</v>
      </c>
      <c r="AH248" s="8">
        <f ca="1">_xll.Orion.ExcelAPI.Miscellaneous.Zero2DF(_xll.Orion.ExcelAPI.Miscellaneous.LinearInterp(Peturbed_QZ,$K248,1,AH$1),ZeroCompFreq,'PDH Calc'!$K248/365)</f>
        <v>1</v>
      </c>
      <c r="AI248" s="8">
        <f ca="1">_xll.Orion.ExcelAPI.Miscellaneous.Zero2DF(_xll.Orion.ExcelAPI.Miscellaneous.LinearInterp(Peturbed_QZ,$K248,1,AI$1),ZeroCompFreq,'PDH Calc'!$K248/365)</f>
        <v>1</v>
      </c>
      <c r="AJ248" s="8">
        <f ca="1">_xll.Orion.ExcelAPI.Miscellaneous.Zero2DF(_xll.Orion.ExcelAPI.Miscellaneous.LinearInterp(Peturbed_QZ,$K248,1,AJ$1),ZeroCompFreq,'PDH Calc'!$K248/365)</f>
        <v>1</v>
      </c>
      <c r="AK248" s="8">
        <f ca="1">_xll.Orion.ExcelAPI.Miscellaneous.Zero2DF(_xll.Orion.ExcelAPI.Miscellaneous.LinearInterp(Peturbed_QZ,$K248,1,AK$1),ZeroCompFreq,'PDH Calc'!$K248/365)</f>
        <v>1</v>
      </c>
    </row>
    <row r="249" spans="1:37">
      <c r="A249" s="4"/>
      <c r="B249" s="6"/>
      <c r="F249" s="11"/>
      <c r="G249" s="6"/>
      <c r="H249" s="20"/>
      <c r="I249" s="21"/>
      <c r="J249" s="26"/>
      <c r="K249" s="6">
        <f t="shared" ca="1" si="10"/>
        <v>0</v>
      </c>
      <c r="L249" s="201">
        <f ca="1">_xll.Orion.ExcelAPI.Miscellaneous.Zero2DF(_xll.Orion.ExcelAPI.Miscellaneous.LinearInterp(Peturbed_QZ,$K249,1,L$1),ZeroCompFreq,'PDH Calc'!$K249/365)</f>
        <v>1</v>
      </c>
      <c r="M249" s="8">
        <f ca="1">_xll.Orion.ExcelAPI.Miscellaneous.Zero2DF(_xll.Orion.ExcelAPI.Miscellaneous.LinearInterp(Peturbed_QZ,$K249,1,M$1),ZeroCompFreq,'PDH Calc'!$K249/365)</f>
        <v>1</v>
      </c>
      <c r="N249" s="8">
        <f ca="1">_xll.Orion.ExcelAPI.Miscellaneous.Zero2DF(_xll.Orion.ExcelAPI.Miscellaneous.LinearInterp(Peturbed_QZ,$K249,1,N$1),ZeroCompFreq,'PDH Calc'!$K249/365)</f>
        <v>1</v>
      </c>
      <c r="O249" s="8">
        <f ca="1">_xll.Orion.ExcelAPI.Miscellaneous.Zero2DF(_xll.Orion.ExcelAPI.Miscellaneous.LinearInterp(Peturbed_QZ,$K249,1,O$1),ZeroCompFreq,'PDH Calc'!$K249/365)</f>
        <v>1</v>
      </c>
      <c r="P249" s="8">
        <f ca="1">_xll.Orion.ExcelAPI.Miscellaneous.Zero2DF(_xll.Orion.ExcelAPI.Miscellaneous.LinearInterp(Peturbed_QZ,$K249,1,P$1),ZeroCompFreq,'PDH Calc'!$K249/365)</f>
        <v>1</v>
      </c>
      <c r="Q249" s="8">
        <f ca="1">_xll.Orion.ExcelAPI.Miscellaneous.Zero2DF(_xll.Orion.ExcelAPI.Miscellaneous.LinearInterp(Peturbed_QZ,$K249,1,Q$1),ZeroCompFreq,'PDH Calc'!$K249/365)</f>
        <v>1</v>
      </c>
      <c r="R249" s="8">
        <f ca="1">_xll.Orion.ExcelAPI.Miscellaneous.Zero2DF(_xll.Orion.ExcelAPI.Miscellaneous.LinearInterp(Peturbed_QZ,$K249,1,R$1),ZeroCompFreq,'PDH Calc'!$K249/365)</f>
        <v>1</v>
      </c>
      <c r="S249" s="8">
        <f ca="1">_xll.Orion.ExcelAPI.Miscellaneous.Zero2DF(_xll.Orion.ExcelAPI.Miscellaneous.LinearInterp(Peturbed_QZ,$K249,1,S$1),ZeroCompFreq,'PDH Calc'!$K249/365)</f>
        <v>1</v>
      </c>
      <c r="T249" s="8">
        <f ca="1">_xll.Orion.ExcelAPI.Miscellaneous.Zero2DF(_xll.Orion.ExcelAPI.Miscellaneous.LinearInterp(Peturbed_QZ,$K249,1,T$1),ZeroCompFreq,'PDH Calc'!$K249/365)</f>
        <v>1</v>
      </c>
      <c r="U249" s="8">
        <f ca="1">_xll.Orion.ExcelAPI.Miscellaneous.Zero2DF(_xll.Orion.ExcelAPI.Miscellaneous.LinearInterp(Peturbed_QZ,$K249,1,U$1),ZeroCompFreq,'PDH Calc'!$K249/365)</f>
        <v>1</v>
      </c>
      <c r="V249" s="8">
        <f ca="1">_xll.Orion.ExcelAPI.Miscellaneous.Zero2DF(_xll.Orion.ExcelAPI.Miscellaneous.LinearInterp(Peturbed_QZ,$K249,1,V$1),ZeroCompFreq,'PDH Calc'!$K249/365)</f>
        <v>1</v>
      </c>
      <c r="W249" s="8">
        <f ca="1">_xll.Orion.ExcelAPI.Miscellaneous.Zero2DF(_xll.Orion.ExcelAPI.Miscellaneous.LinearInterp(Peturbed_QZ,$K249,1,W$1),ZeroCompFreq,'PDH Calc'!$K249/365)</f>
        <v>1</v>
      </c>
      <c r="X249" s="8">
        <f ca="1">_xll.Orion.ExcelAPI.Miscellaneous.Zero2DF(_xll.Orion.ExcelAPI.Miscellaneous.LinearInterp(Peturbed_QZ,$K249,1,X$1),ZeroCompFreq,'PDH Calc'!$K249/365)</f>
        <v>1</v>
      </c>
      <c r="Y249" s="8">
        <f ca="1">_xll.Orion.ExcelAPI.Miscellaneous.Zero2DF(_xll.Orion.ExcelAPI.Miscellaneous.LinearInterp(Peturbed_QZ,$K249,1,Y$1),ZeroCompFreq,'PDH Calc'!$K249/365)</f>
        <v>1</v>
      </c>
      <c r="Z249" s="8">
        <f ca="1">_xll.Orion.ExcelAPI.Miscellaneous.Zero2DF(_xll.Orion.ExcelAPI.Miscellaneous.LinearInterp(Peturbed_QZ,$K249,1,Z$1),ZeroCompFreq,'PDH Calc'!$K249/365)</f>
        <v>1</v>
      </c>
      <c r="AA249" s="8">
        <f ca="1">_xll.Orion.ExcelAPI.Miscellaneous.Zero2DF(_xll.Orion.ExcelAPI.Miscellaneous.LinearInterp(Peturbed_QZ,$K249,1,AA$1),ZeroCompFreq,'PDH Calc'!$K249/365)</f>
        <v>1</v>
      </c>
      <c r="AB249" s="8">
        <f ca="1">_xll.Orion.ExcelAPI.Miscellaneous.Zero2DF(_xll.Orion.ExcelAPI.Miscellaneous.LinearInterp(Peturbed_QZ,$K249,1,AB$1),ZeroCompFreq,'PDH Calc'!$K249/365)</f>
        <v>1</v>
      </c>
      <c r="AC249" s="8">
        <f ca="1">_xll.Orion.ExcelAPI.Miscellaneous.Zero2DF(_xll.Orion.ExcelAPI.Miscellaneous.LinearInterp(Peturbed_QZ,$K249,1,AC$1),ZeroCompFreq,'PDH Calc'!$K249/365)</f>
        <v>1</v>
      </c>
      <c r="AD249" s="8">
        <f ca="1">_xll.Orion.ExcelAPI.Miscellaneous.Zero2DF(_xll.Orion.ExcelAPI.Miscellaneous.LinearInterp(Peturbed_QZ,$K249,1,AD$1),ZeroCompFreq,'PDH Calc'!$K249/365)</f>
        <v>1</v>
      </c>
      <c r="AE249" s="8">
        <f ca="1">_xll.Orion.ExcelAPI.Miscellaneous.Zero2DF(_xll.Orion.ExcelAPI.Miscellaneous.LinearInterp(Peturbed_QZ,$K249,1,AE$1),ZeroCompFreq,'PDH Calc'!$K249/365)</f>
        <v>1</v>
      </c>
      <c r="AF249" s="8">
        <f ca="1">_xll.Orion.ExcelAPI.Miscellaneous.Zero2DF(_xll.Orion.ExcelAPI.Miscellaneous.LinearInterp(Peturbed_QZ,$K249,1,AF$1),ZeroCompFreq,'PDH Calc'!$K249/365)</f>
        <v>1</v>
      </c>
      <c r="AG249" s="8">
        <f ca="1">_xll.Orion.ExcelAPI.Miscellaneous.Zero2DF(_xll.Orion.ExcelAPI.Miscellaneous.LinearInterp(Peturbed_QZ,$K249,1,AG$1),ZeroCompFreq,'PDH Calc'!$K249/365)</f>
        <v>1</v>
      </c>
      <c r="AH249" s="8">
        <f ca="1">_xll.Orion.ExcelAPI.Miscellaneous.Zero2DF(_xll.Orion.ExcelAPI.Miscellaneous.LinearInterp(Peturbed_QZ,$K249,1,AH$1),ZeroCompFreq,'PDH Calc'!$K249/365)</f>
        <v>1</v>
      </c>
      <c r="AI249" s="8">
        <f ca="1">_xll.Orion.ExcelAPI.Miscellaneous.Zero2DF(_xll.Orion.ExcelAPI.Miscellaneous.LinearInterp(Peturbed_QZ,$K249,1,AI$1),ZeroCompFreq,'PDH Calc'!$K249/365)</f>
        <v>1</v>
      </c>
      <c r="AJ249" s="8">
        <f ca="1">_xll.Orion.ExcelAPI.Miscellaneous.Zero2DF(_xll.Orion.ExcelAPI.Miscellaneous.LinearInterp(Peturbed_QZ,$K249,1,AJ$1),ZeroCompFreq,'PDH Calc'!$K249/365)</f>
        <v>1</v>
      </c>
      <c r="AK249" s="8">
        <f ca="1">_xll.Orion.ExcelAPI.Miscellaneous.Zero2DF(_xll.Orion.ExcelAPI.Miscellaneous.LinearInterp(Peturbed_QZ,$K249,1,AK$1),ZeroCompFreq,'PDH Calc'!$K249/365)</f>
        <v>1</v>
      </c>
    </row>
    <row r="250" spans="1:37">
      <c r="A250" s="4"/>
      <c r="B250" s="6"/>
      <c r="F250" s="11"/>
      <c r="G250" s="6"/>
      <c r="H250" s="20"/>
      <c r="I250" s="21"/>
      <c r="J250" s="26"/>
      <c r="K250" s="6">
        <f t="shared" ca="1" si="10"/>
        <v>0</v>
      </c>
      <c r="L250" s="201">
        <f ca="1">_xll.Orion.ExcelAPI.Miscellaneous.Zero2DF(_xll.Orion.ExcelAPI.Miscellaneous.LinearInterp(Peturbed_QZ,$K250,1,L$1),ZeroCompFreq,'PDH Calc'!$K250/365)</f>
        <v>1</v>
      </c>
      <c r="M250" s="8">
        <f ca="1">_xll.Orion.ExcelAPI.Miscellaneous.Zero2DF(_xll.Orion.ExcelAPI.Miscellaneous.LinearInterp(Peturbed_QZ,$K250,1,M$1),ZeroCompFreq,'PDH Calc'!$K250/365)</f>
        <v>1</v>
      </c>
      <c r="N250" s="8">
        <f ca="1">_xll.Orion.ExcelAPI.Miscellaneous.Zero2DF(_xll.Orion.ExcelAPI.Miscellaneous.LinearInterp(Peturbed_QZ,$K250,1,N$1),ZeroCompFreq,'PDH Calc'!$K250/365)</f>
        <v>1</v>
      </c>
      <c r="O250" s="8">
        <f ca="1">_xll.Orion.ExcelAPI.Miscellaneous.Zero2DF(_xll.Orion.ExcelAPI.Miscellaneous.LinearInterp(Peturbed_QZ,$K250,1,O$1),ZeroCompFreq,'PDH Calc'!$K250/365)</f>
        <v>1</v>
      </c>
      <c r="P250" s="8">
        <f ca="1">_xll.Orion.ExcelAPI.Miscellaneous.Zero2DF(_xll.Orion.ExcelAPI.Miscellaneous.LinearInterp(Peturbed_QZ,$K250,1,P$1),ZeroCompFreq,'PDH Calc'!$K250/365)</f>
        <v>1</v>
      </c>
      <c r="Q250" s="8">
        <f ca="1">_xll.Orion.ExcelAPI.Miscellaneous.Zero2DF(_xll.Orion.ExcelAPI.Miscellaneous.LinearInterp(Peturbed_QZ,$K250,1,Q$1),ZeroCompFreq,'PDH Calc'!$K250/365)</f>
        <v>1</v>
      </c>
      <c r="R250" s="8">
        <f ca="1">_xll.Orion.ExcelAPI.Miscellaneous.Zero2DF(_xll.Orion.ExcelAPI.Miscellaneous.LinearInterp(Peturbed_QZ,$K250,1,R$1),ZeroCompFreq,'PDH Calc'!$K250/365)</f>
        <v>1</v>
      </c>
      <c r="S250" s="8">
        <f ca="1">_xll.Orion.ExcelAPI.Miscellaneous.Zero2DF(_xll.Orion.ExcelAPI.Miscellaneous.LinearInterp(Peturbed_QZ,$K250,1,S$1),ZeroCompFreq,'PDH Calc'!$K250/365)</f>
        <v>1</v>
      </c>
      <c r="T250" s="8">
        <f ca="1">_xll.Orion.ExcelAPI.Miscellaneous.Zero2DF(_xll.Orion.ExcelAPI.Miscellaneous.LinearInterp(Peturbed_QZ,$K250,1,T$1),ZeroCompFreq,'PDH Calc'!$K250/365)</f>
        <v>1</v>
      </c>
      <c r="U250" s="8">
        <f ca="1">_xll.Orion.ExcelAPI.Miscellaneous.Zero2DF(_xll.Orion.ExcelAPI.Miscellaneous.LinearInterp(Peturbed_QZ,$K250,1,U$1),ZeroCompFreq,'PDH Calc'!$K250/365)</f>
        <v>1</v>
      </c>
      <c r="V250" s="8">
        <f ca="1">_xll.Orion.ExcelAPI.Miscellaneous.Zero2DF(_xll.Orion.ExcelAPI.Miscellaneous.LinearInterp(Peturbed_QZ,$K250,1,V$1),ZeroCompFreq,'PDH Calc'!$K250/365)</f>
        <v>1</v>
      </c>
      <c r="W250" s="8">
        <f ca="1">_xll.Orion.ExcelAPI.Miscellaneous.Zero2DF(_xll.Orion.ExcelAPI.Miscellaneous.LinearInterp(Peturbed_QZ,$K250,1,W$1),ZeroCompFreq,'PDH Calc'!$K250/365)</f>
        <v>1</v>
      </c>
      <c r="X250" s="8">
        <f ca="1">_xll.Orion.ExcelAPI.Miscellaneous.Zero2DF(_xll.Orion.ExcelAPI.Miscellaneous.LinearInterp(Peturbed_QZ,$K250,1,X$1),ZeroCompFreq,'PDH Calc'!$K250/365)</f>
        <v>1</v>
      </c>
      <c r="Y250" s="8">
        <f ca="1">_xll.Orion.ExcelAPI.Miscellaneous.Zero2DF(_xll.Orion.ExcelAPI.Miscellaneous.LinearInterp(Peturbed_QZ,$K250,1,Y$1),ZeroCompFreq,'PDH Calc'!$K250/365)</f>
        <v>1</v>
      </c>
      <c r="Z250" s="8">
        <f ca="1">_xll.Orion.ExcelAPI.Miscellaneous.Zero2DF(_xll.Orion.ExcelAPI.Miscellaneous.LinearInterp(Peturbed_QZ,$K250,1,Z$1),ZeroCompFreq,'PDH Calc'!$K250/365)</f>
        <v>1</v>
      </c>
      <c r="AA250" s="8">
        <f ca="1">_xll.Orion.ExcelAPI.Miscellaneous.Zero2DF(_xll.Orion.ExcelAPI.Miscellaneous.LinearInterp(Peturbed_QZ,$K250,1,AA$1),ZeroCompFreq,'PDH Calc'!$K250/365)</f>
        <v>1</v>
      </c>
      <c r="AB250" s="8">
        <f ca="1">_xll.Orion.ExcelAPI.Miscellaneous.Zero2DF(_xll.Orion.ExcelAPI.Miscellaneous.LinearInterp(Peturbed_QZ,$K250,1,AB$1),ZeroCompFreq,'PDH Calc'!$K250/365)</f>
        <v>1</v>
      </c>
      <c r="AC250" s="8">
        <f ca="1">_xll.Orion.ExcelAPI.Miscellaneous.Zero2DF(_xll.Orion.ExcelAPI.Miscellaneous.LinearInterp(Peturbed_QZ,$K250,1,AC$1),ZeroCompFreq,'PDH Calc'!$K250/365)</f>
        <v>1</v>
      </c>
      <c r="AD250" s="8">
        <f ca="1">_xll.Orion.ExcelAPI.Miscellaneous.Zero2DF(_xll.Orion.ExcelAPI.Miscellaneous.LinearInterp(Peturbed_QZ,$K250,1,AD$1),ZeroCompFreq,'PDH Calc'!$K250/365)</f>
        <v>1</v>
      </c>
      <c r="AE250" s="8">
        <f ca="1">_xll.Orion.ExcelAPI.Miscellaneous.Zero2DF(_xll.Orion.ExcelAPI.Miscellaneous.LinearInterp(Peturbed_QZ,$K250,1,AE$1),ZeroCompFreq,'PDH Calc'!$K250/365)</f>
        <v>1</v>
      </c>
      <c r="AF250" s="8">
        <f ca="1">_xll.Orion.ExcelAPI.Miscellaneous.Zero2DF(_xll.Orion.ExcelAPI.Miscellaneous.LinearInterp(Peturbed_QZ,$K250,1,AF$1),ZeroCompFreq,'PDH Calc'!$K250/365)</f>
        <v>1</v>
      </c>
      <c r="AG250" s="8">
        <f ca="1">_xll.Orion.ExcelAPI.Miscellaneous.Zero2DF(_xll.Orion.ExcelAPI.Miscellaneous.LinearInterp(Peturbed_QZ,$K250,1,AG$1),ZeroCompFreq,'PDH Calc'!$K250/365)</f>
        <v>1</v>
      </c>
      <c r="AH250" s="8">
        <f ca="1">_xll.Orion.ExcelAPI.Miscellaneous.Zero2DF(_xll.Orion.ExcelAPI.Miscellaneous.LinearInterp(Peturbed_QZ,$K250,1,AH$1),ZeroCompFreq,'PDH Calc'!$K250/365)</f>
        <v>1</v>
      </c>
      <c r="AI250" s="8">
        <f ca="1">_xll.Orion.ExcelAPI.Miscellaneous.Zero2DF(_xll.Orion.ExcelAPI.Miscellaneous.LinearInterp(Peturbed_QZ,$K250,1,AI$1),ZeroCompFreq,'PDH Calc'!$K250/365)</f>
        <v>1</v>
      </c>
      <c r="AJ250" s="8">
        <f ca="1">_xll.Orion.ExcelAPI.Miscellaneous.Zero2DF(_xll.Orion.ExcelAPI.Miscellaneous.LinearInterp(Peturbed_QZ,$K250,1,AJ$1),ZeroCompFreq,'PDH Calc'!$K250/365)</f>
        <v>1</v>
      </c>
      <c r="AK250" s="8">
        <f ca="1">_xll.Orion.ExcelAPI.Miscellaneous.Zero2DF(_xll.Orion.ExcelAPI.Miscellaneous.LinearInterp(Peturbed_QZ,$K250,1,AK$1),ZeroCompFreq,'PDH Calc'!$K250/365)</f>
        <v>1</v>
      </c>
    </row>
    <row r="251" spans="1:37">
      <c r="A251" s="4"/>
      <c r="B251" s="6"/>
      <c r="F251" s="11"/>
      <c r="G251" s="6"/>
      <c r="H251" s="20"/>
      <c r="I251" s="21"/>
      <c r="J251" s="26"/>
      <c r="K251" s="6">
        <f t="shared" ca="1" si="10"/>
        <v>0</v>
      </c>
      <c r="L251" s="201">
        <f ca="1">_xll.Orion.ExcelAPI.Miscellaneous.Zero2DF(_xll.Orion.ExcelAPI.Miscellaneous.LinearInterp(Peturbed_QZ,$K251,1,L$1),ZeroCompFreq,'PDH Calc'!$K251/365)</f>
        <v>1</v>
      </c>
      <c r="M251" s="8">
        <f ca="1">_xll.Orion.ExcelAPI.Miscellaneous.Zero2DF(_xll.Orion.ExcelAPI.Miscellaneous.LinearInterp(Peturbed_QZ,$K251,1,M$1),ZeroCompFreq,'PDH Calc'!$K251/365)</f>
        <v>1</v>
      </c>
      <c r="N251" s="8">
        <f ca="1">_xll.Orion.ExcelAPI.Miscellaneous.Zero2DF(_xll.Orion.ExcelAPI.Miscellaneous.LinearInterp(Peturbed_QZ,$K251,1,N$1),ZeroCompFreq,'PDH Calc'!$K251/365)</f>
        <v>1</v>
      </c>
      <c r="O251" s="8">
        <f ca="1">_xll.Orion.ExcelAPI.Miscellaneous.Zero2DF(_xll.Orion.ExcelAPI.Miscellaneous.LinearInterp(Peturbed_QZ,$K251,1,O$1),ZeroCompFreq,'PDH Calc'!$K251/365)</f>
        <v>1</v>
      </c>
      <c r="P251" s="8">
        <f ca="1">_xll.Orion.ExcelAPI.Miscellaneous.Zero2DF(_xll.Orion.ExcelAPI.Miscellaneous.LinearInterp(Peturbed_QZ,$K251,1,P$1),ZeroCompFreq,'PDH Calc'!$K251/365)</f>
        <v>1</v>
      </c>
      <c r="Q251" s="8">
        <f ca="1">_xll.Orion.ExcelAPI.Miscellaneous.Zero2DF(_xll.Orion.ExcelAPI.Miscellaneous.LinearInterp(Peturbed_QZ,$K251,1,Q$1),ZeroCompFreq,'PDH Calc'!$K251/365)</f>
        <v>1</v>
      </c>
      <c r="R251" s="8">
        <f ca="1">_xll.Orion.ExcelAPI.Miscellaneous.Zero2DF(_xll.Orion.ExcelAPI.Miscellaneous.LinearInterp(Peturbed_QZ,$K251,1,R$1),ZeroCompFreq,'PDH Calc'!$K251/365)</f>
        <v>1</v>
      </c>
      <c r="S251" s="8">
        <f ca="1">_xll.Orion.ExcelAPI.Miscellaneous.Zero2DF(_xll.Orion.ExcelAPI.Miscellaneous.LinearInterp(Peturbed_QZ,$K251,1,S$1),ZeroCompFreq,'PDH Calc'!$K251/365)</f>
        <v>1</v>
      </c>
      <c r="T251" s="8">
        <f ca="1">_xll.Orion.ExcelAPI.Miscellaneous.Zero2DF(_xll.Orion.ExcelAPI.Miscellaneous.LinearInterp(Peturbed_QZ,$K251,1,T$1),ZeroCompFreq,'PDH Calc'!$K251/365)</f>
        <v>1</v>
      </c>
      <c r="U251" s="8">
        <f ca="1">_xll.Orion.ExcelAPI.Miscellaneous.Zero2DF(_xll.Orion.ExcelAPI.Miscellaneous.LinearInterp(Peturbed_QZ,$K251,1,U$1),ZeroCompFreq,'PDH Calc'!$K251/365)</f>
        <v>1</v>
      </c>
      <c r="V251" s="8">
        <f ca="1">_xll.Orion.ExcelAPI.Miscellaneous.Zero2DF(_xll.Orion.ExcelAPI.Miscellaneous.LinearInterp(Peturbed_QZ,$K251,1,V$1),ZeroCompFreq,'PDH Calc'!$K251/365)</f>
        <v>1</v>
      </c>
      <c r="W251" s="8">
        <f ca="1">_xll.Orion.ExcelAPI.Miscellaneous.Zero2DF(_xll.Orion.ExcelAPI.Miscellaneous.LinearInterp(Peturbed_QZ,$K251,1,W$1),ZeroCompFreq,'PDH Calc'!$K251/365)</f>
        <v>1</v>
      </c>
      <c r="X251" s="8">
        <f ca="1">_xll.Orion.ExcelAPI.Miscellaneous.Zero2DF(_xll.Orion.ExcelAPI.Miscellaneous.LinearInterp(Peturbed_QZ,$K251,1,X$1),ZeroCompFreq,'PDH Calc'!$K251/365)</f>
        <v>1</v>
      </c>
      <c r="Y251" s="8">
        <f ca="1">_xll.Orion.ExcelAPI.Miscellaneous.Zero2DF(_xll.Orion.ExcelAPI.Miscellaneous.LinearInterp(Peturbed_QZ,$K251,1,Y$1),ZeroCompFreq,'PDH Calc'!$K251/365)</f>
        <v>1</v>
      </c>
      <c r="Z251" s="8">
        <f ca="1">_xll.Orion.ExcelAPI.Miscellaneous.Zero2DF(_xll.Orion.ExcelAPI.Miscellaneous.LinearInterp(Peturbed_QZ,$K251,1,Z$1),ZeroCompFreq,'PDH Calc'!$K251/365)</f>
        <v>1</v>
      </c>
      <c r="AA251" s="8">
        <f ca="1">_xll.Orion.ExcelAPI.Miscellaneous.Zero2DF(_xll.Orion.ExcelAPI.Miscellaneous.LinearInterp(Peturbed_QZ,$K251,1,AA$1),ZeroCompFreq,'PDH Calc'!$K251/365)</f>
        <v>1</v>
      </c>
      <c r="AB251" s="8">
        <f ca="1">_xll.Orion.ExcelAPI.Miscellaneous.Zero2DF(_xll.Orion.ExcelAPI.Miscellaneous.LinearInterp(Peturbed_QZ,$K251,1,AB$1),ZeroCompFreq,'PDH Calc'!$K251/365)</f>
        <v>1</v>
      </c>
      <c r="AC251" s="8">
        <f ca="1">_xll.Orion.ExcelAPI.Miscellaneous.Zero2DF(_xll.Orion.ExcelAPI.Miscellaneous.LinearInterp(Peturbed_QZ,$K251,1,AC$1),ZeroCompFreq,'PDH Calc'!$K251/365)</f>
        <v>1</v>
      </c>
      <c r="AD251" s="8">
        <f ca="1">_xll.Orion.ExcelAPI.Miscellaneous.Zero2DF(_xll.Orion.ExcelAPI.Miscellaneous.LinearInterp(Peturbed_QZ,$K251,1,AD$1),ZeroCompFreq,'PDH Calc'!$K251/365)</f>
        <v>1</v>
      </c>
      <c r="AE251" s="8">
        <f ca="1">_xll.Orion.ExcelAPI.Miscellaneous.Zero2DF(_xll.Orion.ExcelAPI.Miscellaneous.LinearInterp(Peturbed_QZ,$K251,1,AE$1),ZeroCompFreq,'PDH Calc'!$K251/365)</f>
        <v>1</v>
      </c>
      <c r="AF251" s="8">
        <f ca="1">_xll.Orion.ExcelAPI.Miscellaneous.Zero2DF(_xll.Orion.ExcelAPI.Miscellaneous.LinearInterp(Peturbed_QZ,$K251,1,AF$1),ZeroCompFreq,'PDH Calc'!$K251/365)</f>
        <v>1</v>
      </c>
      <c r="AG251" s="8">
        <f ca="1">_xll.Orion.ExcelAPI.Miscellaneous.Zero2DF(_xll.Orion.ExcelAPI.Miscellaneous.LinearInterp(Peturbed_QZ,$K251,1,AG$1),ZeroCompFreq,'PDH Calc'!$K251/365)</f>
        <v>1</v>
      </c>
      <c r="AH251" s="8">
        <f ca="1">_xll.Orion.ExcelAPI.Miscellaneous.Zero2DF(_xll.Orion.ExcelAPI.Miscellaneous.LinearInterp(Peturbed_QZ,$K251,1,AH$1),ZeroCompFreq,'PDH Calc'!$K251/365)</f>
        <v>1</v>
      </c>
      <c r="AI251" s="8">
        <f ca="1">_xll.Orion.ExcelAPI.Miscellaneous.Zero2DF(_xll.Orion.ExcelAPI.Miscellaneous.LinearInterp(Peturbed_QZ,$K251,1,AI$1),ZeroCompFreq,'PDH Calc'!$K251/365)</f>
        <v>1</v>
      </c>
      <c r="AJ251" s="8">
        <f ca="1">_xll.Orion.ExcelAPI.Miscellaneous.Zero2DF(_xll.Orion.ExcelAPI.Miscellaneous.LinearInterp(Peturbed_QZ,$K251,1,AJ$1),ZeroCompFreq,'PDH Calc'!$K251/365)</f>
        <v>1</v>
      </c>
      <c r="AK251" s="8">
        <f ca="1">_xll.Orion.ExcelAPI.Miscellaneous.Zero2DF(_xll.Orion.ExcelAPI.Miscellaneous.LinearInterp(Peturbed_QZ,$K251,1,AK$1),ZeroCompFreq,'PDH Calc'!$K251/365)</f>
        <v>1</v>
      </c>
    </row>
    <row r="252" spans="1:37">
      <c r="A252" s="4"/>
      <c r="B252" s="6"/>
      <c r="F252" s="11"/>
      <c r="G252" s="6"/>
      <c r="H252" s="20"/>
      <c r="I252" s="21"/>
      <c r="J252" s="26"/>
      <c r="K252" s="6">
        <f t="shared" ca="1" si="10"/>
        <v>0</v>
      </c>
      <c r="L252" s="201">
        <f ca="1">_xll.Orion.ExcelAPI.Miscellaneous.Zero2DF(_xll.Orion.ExcelAPI.Miscellaneous.LinearInterp(Peturbed_QZ,$K252,1,L$1),ZeroCompFreq,'PDH Calc'!$K252/365)</f>
        <v>1</v>
      </c>
      <c r="M252" s="8">
        <f ca="1">_xll.Orion.ExcelAPI.Miscellaneous.Zero2DF(_xll.Orion.ExcelAPI.Miscellaneous.LinearInterp(Peturbed_QZ,$K252,1,M$1),ZeroCompFreq,'PDH Calc'!$K252/365)</f>
        <v>1</v>
      </c>
      <c r="N252" s="8">
        <f ca="1">_xll.Orion.ExcelAPI.Miscellaneous.Zero2DF(_xll.Orion.ExcelAPI.Miscellaneous.LinearInterp(Peturbed_QZ,$K252,1,N$1),ZeroCompFreq,'PDH Calc'!$K252/365)</f>
        <v>1</v>
      </c>
      <c r="O252" s="8">
        <f ca="1">_xll.Orion.ExcelAPI.Miscellaneous.Zero2DF(_xll.Orion.ExcelAPI.Miscellaneous.LinearInterp(Peturbed_QZ,$K252,1,O$1),ZeroCompFreq,'PDH Calc'!$K252/365)</f>
        <v>1</v>
      </c>
      <c r="P252" s="8">
        <f ca="1">_xll.Orion.ExcelAPI.Miscellaneous.Zero2DF(_xll.Orion.ExcelAPI.Miscellaneous.LinearInterp(Peturbed_QZ,$K252,1,P$1),ZeroCompFreq,'PDH Calc'!$K252/365)</f>
        <v>1</v>
      </c>
      <c r="Q252" s="8">
        <f ca="1">_xll.Orion.ExcelAPI.Miscellaneous.Zero2DF(_xll.Orion.ExcelAPI.Miscellaneous.LinearInterp(Peturbed_QZ,$K252,1,Q$1),ZeroCompFreq,'PDH Calc'!$K252/365)</f>
        <v>1</v>
      </c>
      <c r="R252" s="8">
        <f ca="1">_xll.Orion.ExcelAPI.Miscellaneous.Zero2DF(_xll.Orion.ExcelAPI.Miscellaneous.LinearInterp(Peturbed_QZ,$K252,1,R$1),ZeroCompFreq,'PDH Calc'!$K252/365)</f>
        <v>1</v>
      </c>
      <c r="S252" s="8">
        <f ca="1">_xll.Orion.ExcelAPI.Miscellaneous.Zero2DF(_xll.Orion.ExcelAPI.Miscellaneous.LinearInterp(Peturbed_QZ,$K252,1,S$1),ZeroCompFreq,'PDH Calc'!$K252/365)</f>
        <v>1</v>
      </c>
      <c r="T252" s="8">
        <f ca="1">_xll.Orion.ExcelAPI.Miscellaneous.Zero2DF(_xll.Orion.ExcelAPI.Miscellaneous.LinearInterp(Peturbed_QZ,$K252,1,T$1),ZeroCompFreq,'PDH Calc'!$K252/365)</f>
        <v>1</v>
      </c>
      <c r="U252" s="8">
        <f ca="1">_xll.Orion.ExcelAPI.Miscellaneous.Zero2DF(_xll.Orion.ExcelAPI.Miscellaneous.LinearInterp(Peturbed_QZ,$K252,1,U$1),ZeroCompFreq,'PDH Calc'!$K252/365)</f>
        <v>1</v>
      </c>
      <c r="V252" s="8">
        <f ca="1">_xll.Orion.ExcelAPI.Miscellaneous.Zero2DF(_xll.Orion.ExcelAPI.Miscellaneous.LinearInterp(Peturbed_QZ,$K252,1,V$1),ZeroCompFreq,'PDH Calc'!$K252/365)</f>
        <v>1</v>
      </c>
      <c r="W252" s="8">
        <f ca="1">_xll.Orion.ExcelAPI.Miscellaneous.Zero2DF(_xll.Orion.ExcelAPI.Miscellaneous.LinearInterp(Peturbed_QZ,$K252,1,W$1),ZeroCompFreq,'PDH Calc'!$K252/365)</f>
        <v>1</v>
      </c>
      <c r="X252" s="8">
        <f ca="1">_xll.Orion.ExcelAPI.Miscellaneous.Zero2DF(_xll.Orion.ExcelAPI.Miscellaneous.LinearInterp(Peturbed_QZ,$K252,1,X$1),ZeroCompFreq,'PDH Calc'!$K252/365)</f>
        <v>1</v>
      </c>
      <c r="Y252" s="8">
        <f ca="1">_xll.Orion.ExcelAPI.Miscellaneous.Zero2DF(_xll.Orion.ExcelAPI.Miscellaneous.LinearInterp(Peturbed_QZ,$K252,1,Y$1),ZeroCompFreq,'PDH Calc'!$K252/365)</f>
        <v>1</v>
      </c>
      <c r="Z252" s="8">
        <f ca="1">_xll.Orion.ExcelAPI.Miscellaneous.Zero2DF(_xll.Orion.ExcelAPI.Miscellaneous.LinearInterp(Peturbed_QZ,$K252,1,Z$1),ZeroCompFreq,'PDH Calc'!$K252/365)</f>
        <v>1</v>
      </c>
      <c r="AA252" s="8">
        <f ca="1">_xll.Orion.ExcelAPI.Miscellaneous.Zero2DF(_xll.Orion.ExcelAPI.Miscellaneous.LinearInterp(Peturbed_QZ,$K252,1,AA$1),ZeroCompFreq,'PDH Calc'!$K252/365)</f>
        <v>1</v>
      </c>
      <c r="AB252" s="8">
        <f ca="1">_xll.Orion.ExcelAPI.Miscellaneous.Zero2DF(_xll.Orion.ExcelAPI.Miscellaneous.LinearInterp(Peturbed_QZ,$K252,1,AB$1),ZeroCompFreq,'PDH Calc'!$K252/365)</f>
        <v>1</v>
      </c>
      <c r="AC252" s="8">
        <f ca="1">_xll.Orion.ExcelAPI.Miscellaneous.Zero2DF(_xll.Orion.ExcelAPI.Miscellaneous.LinearInterp(Peturbed_QZ,$K252,1,AC$1),ZeroCompFreq,'PDH Calc'!$K252/365)</f>
        <v>1</v>
      </c>
      <c r="AD252" s="8">
        <f ca="1">_xll.Orion.ExcelAPI.Miscellaneous.Zero2DF(_xll.Orion.ExcelAPI.Miscellaneous.LinearInterp(Peturbed_QZ,$K252,1,AD$1),ZeroCompFreq,'PDH Calc'!$K252/365)</f>
        <v>1</v>
      </c>
      <c r="AE252" s="8">
        <f ca="1">_xll.Orion.ExcelAPI.Miscellaneous.Zero2DF(_xll.Orion.ExcelAPI.Miscellaneous.LinearInterp(Peturbed_QZ,$K252,1,AE$1),ZeroCompFreq,'PDH Calc'!$K252/365)</f>
        <v>1</v>
      </c>
      <c r="AF252" s="8">
        <f ca="1">_xll.Orion.ExcelAPI.Miscellaneous.Zero2DF(_xll.Orion.ExcelAPI.Miscellaneous.LinearInterp(Peturbed_QZ,$K252,1,AF$1),ZeroCompFreq,'PDH Calc'!$K252/365)</f>
        <v>1</v>
      </c>
      <c r="AG252" s="8">
        <f ca="1">_xll.Orion.ExcelAPI.Miscellaneous.Zero2DF(_xll.Orion.ExcelAPI.Miscellaneous.LinearInterp(Peturbed_QZ,$K252,1,AG$1),ZeroCompFreq,'PDH Calc'!$K252/365)</f>
        <v>1</v>
      </c>
      <c r="AH252" s="8">
        <f ca="1">_xll.Orion.ExcelAPI.Miscellaneous.Zero2DF(_xll.Orion.ExcelAPI.Miscellaneous.LinearInterp(Peturbed_QZ,$K252,1,AH$1),ZeroCompFreq,'PDH Calc'!$K252/365)</f>
        <v>1</v>
      </c>
      <c r="AI252" s="8">
        <f ca="1">_xll.Orion.ExcelAPI.Miscellaneous.Zero2DF(_xll.Orion.ExcelAPI.Miscellaneous.LinearInterp(Peturbed_QZ,$K252,1,AI$1),ZeroCompFreq,'PDH Calc'!$K252/365)</f>
        <v>1</v>
      </c>
      <c r="AJ252" s="8">
        <f ca="1">_xll.Orion.ExcelAPI.Miscellaneous.Zero2DF(_xll.Orion.ExcelAPI.Miscellaneous.LinearInterp(Peturbed_QZ,$K252,1,AJ$1),ZeroCompFreq,'PDH Calc'!$K252/365)</f>
        <v>1</v>
      </c>
      <c r="AK252" s="8">
        <f ca="1">_xll.Orion.ExcelAPI.Miscellaneous.Zero2DF(_xll.Orion.ExcelAPI.Miscellaneous.LinearInterp(Peturbed_QZ,$K252,1,AK$1),ZeroCompFreq,'PDH Calc'!$K252/365)</f>
        <v>1</v>
      </c>
    </row>
    <row r="253" spans="1:37">
      <c r="A253" s="4"/>
      <c r="B253" s="6"/>
      <c r="F253" s="11"/>
      <c r="G253" s="6"/>
      <c r="H253" s="20"/>
      <c r="I253" s="21"/>
      <c r="J253" s="26"/>
      <c r="K253" s="6">
        <f t="shared" ca="1" si="10"/>
        <v>0</v>
      </c>
      <c r="L253" s="201">
        <f ca="1">_xll.Orion.ExcelAPI.Miscellaneous.Zero2DF(_xll.Orion.ExcelAPI.Miscellaneous.LinearInterp(Peturbed_QZ,$K253,1,L$1),ZeroCompFreq,'PDH Calc'!$K253/365)</f>
        <v>1</v>
      </c>
      <c r="M253" s="8">
        <f ca="1">_xll.Orion.ExcelAPI.Miscellaneous.Zero2DF(_xll.Orion.ExcelAPI.Miscellaneous.LinearInterp(Peturbed_QZ,$K253,1,M$1),ZeroCompFreq,'PDH Calc'!$K253/365)</f>
        <v>1</v>
      </c>
      <c r="N253" s="8">
        <f ca="1">_xll.Orion.ExcelAPI.Miscellaneous.Zero2DF(_xll.Orion.ExcelAPI.Miscellaneous.LinearInterp(Peturbed_QZ,$K253,1,N$1),ZeroCompFreq,'PDH Calc'!$K253/365)</f>
        <v>1</v>
      </c>
      <c r="O253" s="8">
        <f ca="1">_xll.Orion.ExcelAPI.Miscellaneous.Zero2DF(_xll.Orion.ExcelAPI.Miscellaneous.LinearInterp(Peturbed_QZ,$K253,1,O$1),ZeroCompFreq,'PDH Calc'!$K253/365)</f>
        <v>1</v>
      </c>
      <c r="P253" s="8">
        <f ca="1">_xll.Orion.ExcelAPI.Miscellaneous.Zero2DF(_xll.Orion.ExcelAPI.Miscellaneous.LinearInterp(Peturbed_QZ,$K253,1,P$1),ZeroCompFreq,'PDH Calc'!$K253/365)</f>
        <v>1</v>
      </c>
      <c r="Q253" s="8">
        <f ca="1">_xll.Orion.ExcelAPI.Miscellaneous.Zero2DF(_xll.Orion.ExcelAPI.Miscellaneous.LinearInterp(Peturbed_QZ,$K253,1,Q$1),ZeroCompFreq,'PDH Calc'!$K253/365)</f>
        <v>1</v>
      </c>
      <c r="R253" s="8">
        <f ca="1">_xll.Orion.ExcelAPI.Miscellaneous.Zero2DF(_xll.Orion.ExcelAPI.Miscellaneous.LinearInterp(Peturbed_QZ,$K253,1,R$1),ZeroCompFreq,'PDH Calc'!$K253/365)</f>
        <v>1</v>
      </c>
      <c r="S253" s="8">
        <f ca="1">_xll.Orion.ExcelAPI.Miscellaneous.Zero2DF(_xll.Orion.ExcelAPI.Miscellaneous.LinearInterp(Peturbed_QZ,$K253,1,S$1),ZeroCompFreq,'PDH Calc'!$K253/365)</f>
        <v>1</v>
      </c>
      <c r="T253" s="8">
        <f ca="1">_xll.Orion.ExcelAPI.Miscellaneous.Zero2DF(_xll.Orion.ExcelAPI.Miscellaneous.LinearInterp(Peturbed_QZ,$K253,1,T$1),ZeroCompFreq,'PDH Calc'!$K253/365)</f>
        <v>1</v>
      </c>
      <c r="U253" s="8">
        <f ca="1">_xll.Orion.ExcelAPI.Miscellaneous.Zero2DF(_xll.Orion.ExcelAPI.Miscellaneous.LinearInterp(Peturbed_QZ,$K253,1,U$1),ZeroCompFreq,'PDH Calc'!$K253/365)</f>
        <v>1</v>
      </c>
      <c r="V253" s="8">
        <f ca="1">_xll.Orion.ExcelAPI.Miscellaneous.Zero2DF(_xll.Orion.ExcelAPI.Miscellaneous.LinearInterp(Peturbed_QZ,$K253,1,V$1),ZeroCompFreq,'PDH Calc'!$K253/365)</f>
        <v>1</v>
      </c>
      <c r="W253" s="8">
        <f ca="1">_xll.Orion.ExcelAPI.Miscellaneous.Zero2DF(_xll.Orion.ExcelAPI.Miscellaneous.LinearInterp(Peturbed_QZ,$K253,1,W$1),ZeroCompFreq,'PDH Calc'!$K253/365)</f>
        <v>1</v>
      </c>
      <c r="X253" s="8">
        <f ca="1">_xll.Orion.ExcelAPI.Miscellaneous.Zero2DF(_xll.Orion.ExcelAPI.Miscellaneous.LinearInterp(Peturbed_QZ,$K253,1,X$1),ZeroCompFreq,'PDH Calc'!$K253/365)</f>
        <v>1</v>
      </c>
      <c r="Y253" s="8">
        <f ca="1">_xll.Orion.ExcelAPI.Miscellaneous.Zero2DF(_xll.Orion.ExcelAPI.Miscellaneous.LinearInterp(Peturbed_QZ,$K253,1,Y$1),ZeroCompFreq,'PDH Calc'!$K253/365)</f>
        <v>1</v>
      </c>
      <c r="Z253" s="8">
        <f ca="1">_xll.Orion.ExcelAPI.Miscellaneous.Zero2DF(_xll.Orion.ExcelAPI.Miscellaneous.LinearInterp(Peturbed_QZ,$K253,1,Z$1),ZeroCompFreq,'PDH Calc'!$K253/365)</f>
        <v>1</v>
      </c>
      <c r="AA253" s="8">
        <f ca="1">_xll.Orion.ExcelAPI.Miscellaneous.Zero2DF(_xll.Orion.ExcelAPI.Miscellaneous.LinearInterp(Peturbed_QZ,$K253,1,AA$1),ZeroCompFreq,'PDH Calc'!$K253/365)</f>
        <v>1</v>
      </c>
      <c r="AB253" s="8">
        <f ca="1">_xll.Orion.ExcelAPI.Miscellaneous.Zero2DF(_xll.Orion.ExcelAPI.Miscellaneous.LinearInterp(Peturbed_QZ,$K253,1,AB$1),ZeroCompFreq,'PDH Calc'!$K253/365)</f>
        <v>1</v>
      </c>
      <c r="AC253" s="8">
        <f ca="1">_xll.Orion.ExcelAPI.Miscellaneous.Zero2DF(_xll.Orion.ExcelAPI.Miscellaneous.LinearInterp(Peturbed_QZ,$K253,1,AC$1),ZeroCompFreq,'PDH Calc'!$K253/365)</f>
        <v>1</v>
      </c>
      <c r="AD253" s="8">
        <f ca="1">_xll.Orion.ExcelAPI.Miscellaneous.Zero2DF(_xll.Orion.ExcelAPI.Miscellaneous.LinearInterp(Peturbed_QZ,$K253,1,AD$1),ZeroCompFreq,'PDH Calc'!$K253/365)</f>
        <v>1</v>
      </c>
      <c r="AE253" s="8">
        <f ca="1">_xll.Orion.ExcelAPI.Miscellaneous.Zero2DF(_xll.Orion.ExcelAPI.Miscellaneous.LinearInterp(Peturbed_QZ,$K253,1,AE$1),ZeroCompFreq,'PDH Calc'!$K253/365)</f>
        <v>1</v>
      </c>
      <c r="AF253" s="8">
        <f ca="1">_xll.Orion.ExcelAPI.Miscellaneous.Zero2DF(_xll.Orion.ExcelAPI.Miscellaneous.LinearInterp(Peturbed_QZ,$K253,1,AF$1),ZeroCompFreq,'PDH Calc'!$K253/365)</f>
        <v>1</v>
      </c>
      <c r="AG253" s="8">
        <f ca="1">_xll.Orion.ExcelAPI.Miscellaneous.Zero2DF(_xll.Orion.ExcelAPI.Miscellaneous.LinearInterp(Peturbed_QZ,$K253,1,AG$1),ZeroCompFreq,'PDH Calc'!$K253/365)</f>
        <v>1</v>
      </c>
      <c r="AH253" s="8">
        <f ca="1">_xll.Orion.ExcelAPI.Miscellaneous.Zero2DF(_xll.Orion.ExcelAPI.Miscellaneous.LinearInterp(Peturbed_QZ,$K253,1,AH$1),ZeroCompFreq,'PDH Calc'!$K253/365)</f>
        <v>1</v>
      </c>
      <c r="AI253" s="8">
        <f ca="1">_xll.Orion.ExcelAPI.Miscellaneous.Zero2DF(_xll.Orion.ExcelAPI.Miscellaneous.LinearInterp(Peturbed_QZ,$K253,1,AI$1),ZeroCompFreq,'PDH Calc'!$K253/365)</f>
        <v>1</v>
      </c>
      <c r="AJ253" s="8">
        <f ca="1">_xll.Orion.ExcelAPI.Miscellaneous.Zero2DF(_xll.Orion.ExcelAPI.Miscellaneous.LinearInterp(Peturbed_QZ,$K253,1,AJ$1),ZeroCompFreq,'PDH Calc'!$K253/365)</f>
        <v>1</v>
      </c>
      <c r="AK253" s="8">
        <f ca="1">_xll.Orion.ExcelAPI.Miscellaneous.Zero2DF(_xll.Orion.ExcelAPI.Miscellaneous.LinearInterp(Peturbed_QZ,$K253,1,AK$1),ZeroCompFreq,'PDH Calc'!$K253/365)</f>
        <v>1</v>
      </c>
    </row>
    <row r="254" spans="1:37">
      <c r="A254" s="4"/>
      <c r="B254" s="6"/>
      <c r="F254" s="11"/>
      <c r="G254" s="6"/>
      <c r="H254" s="20"/>
      <c r="I254" s="21"/>
      <c r="J254" s="26"/>
      <c r="K254" s="6">
        <f t="shared" ca="1" si="10"/>
        <v>0</v>
      </c>
      <c r="L254" s="201">
        <f ca="1">_xll.Orion.ExcelAPI.Miscellaneous.Zero2DF(_xll.Orion.ExcelAPI.Miscellaneous.LinearInterp(Peturbed_QZ,$K254,1,L$1),ZeroCompFreq,'PDH Calc'!$K254/365)</f>
        <v>1</v>
      </c>
      <c r="M254" s="8">
        <f ca="1">_xll.Orion.ExcelAPI.Miscellaneous.Zero2DF(_xll.Orion.ExcelAPI.Miscellaneous.LinearInterp(Peturbed_QZ,$K254,1,M$1),ZeroCompFreq,'PDH Calc'!$K254/365)</f>
        <v>1</v>
      </c>
      <c r="N254" s="8">
        <f ca="1">_xll.Orion.ExcelAPI.Miscellaneous.Zero2DF(_xll.Orion.ExcelAPI.Miscellaneous.LinearInterp(Peturbed_QZ,$K254,1,N$1),ZeroCompFreq,'PDH Calc'!$K254/365)</f>
        <v>1</v>
      </c>
      <c r="O254" s="8">
        <f ca="1">_xll.Orion.ExcelAPI.Miscellaneous.Zero2DF(_xll.Orion.ExcelAPI.Miscellaneous.LinearInterp(Peturbed_QZ,$K254,1,O$1),ZeroCompFreq,'PDH Calc'!$K254/365)</f>
        <v>1</v>
      </c>
      <c r="P254" s="8">
        <f ca="1">_xll.Orion.ExcelAPI.Miscellaneous.Zero2DF(_xll.Orion.ExcelAPI.Miscellaneous.LinearInterp(Peturbed_QZ,$K254,1,P$1),ZeroCompFreq,'PDH Calc'!$K254/365)</f>
        <v>1</v>
      </c>
      <c r="Q254" s="8">
        <f ca="1">_xll.Orion.ExcelAPI.Miscellaneous.Zero2DF(_xll.Orion.ExcelAPI.Miscellaneous.LinearInterp(Peturbed_QZ,$K254,1,Q$1),ZeroCompFreq,'PDH Calc'!$K254/365)</f>
        <v>1</v>
      </c>
      <c r="R254" s="8">
        <f ca="1">_xll.Orion.ExcelAPI.Miscellaneous.Zero2DF(_xll.Orion.ExcelAPI.Miscellaneous.LinearInterp(Peturbed_QZ,$K254,1,R$1),ZeroCompFreq,'PDH Calc'!$K254/365)</f>
        <v>1</v>
      </c>
      <c r="S254" s="8">
        <f ca="1">_xll.Orion.ExcelAPI.Miscellaneous.Zero2DF(_xll.Orion.ExcelAPI.Miscellaneous.LinearInterp(Peturbed_QZ,$K254,1,S$1),ZeroCompFreq,'PDH Calc'!$K254/365)</f>
        <v>1</v>
      </c>
      <c r="T254" s="8">
        <f ca="1">_xll.Orion.ExcelAPI.Miscellaneous.Zero2DF(_xll.Orion.ExcelAPI.Miscellaneous.LinearInterp(Peturbed_QZ,$K254,1,T$1),ZeroCompFreq,'PDH Calc'!$K254/365)</f>
        <v>1</v>
      </c>
      <c r="U254" s="8">
        <f ca="1">_xll.Orion.ExcelAPI.Miscellaneous.Zero2DF(_xll.Orion.ExcelAPI.Miscellaneous.LinearInterp(Peturbed_QZ,$K254,1,U$1),ZeroCompFreq,'PDH Calc'!$K254/365)</f>
        <v>1</v>
      </c>
      <c r="V254" s="8">
        <f ca="1">_xll.Orion.ExcelAPI.Miscellaneous.Zero2DF(_xll.Orion.ExcelAPI.Miscellaneous.LinearInterp(Peturbed_QZ,$K254,1,V$1),ZeroCompFreq,'PDH Calc'!$K254/365)</f>
        <v>1</v>
      </c>
      <c r="W254" s="8">
        <f ca="1">_xll.Orion.ExcelAPI.Miscellaneous.Zero2DF(_xll.Orion.ExcelAPI.Miscellaneous.LinearInterp(Peturbed_QZ,$K254,1,W$1),ZeroCompFreq,'PDH Calc'!$K254/365)</f>
        <v>1</v>
      </c>
      <c r="X254" s="8">
        <f ca="1">_xll.Orion.ExcelAPI.Miscellaneous.Zero2DF(_xll.Orion.ExcelAPI.Miscellaneous.LinearInterp(Peturbed_QZ,$K254,1,X$1),ZeroCompFreq,'PDH Calc'!$K254/365)</f>
        <v>1</v>
      </c>
      <c r="Y254" s="8">
        <f ca="1">_xll.Orion.ExcelAPI.Miscellaneous.Zero2DF(_xll.Orion.ExcelAPI.Miscellaneous.LinearInterp(Peturbed_QZ,$K254,1,Y$1),ZeroCompFreq,'PDH Calc'!$K254/365)</f>
        <v>1</v>
      </c>
      <c r="Z254" s="8">
        <f ca="1">_xll.Orion.ExcelAPI.Miscellaneous.Zero2DF(_xll.Orion.ExcelAPI.Miscellaneous.LinearInterp(Peturbed_QZ,$K254,1,Z$1),ZeroCompFreq,'PDH Calc'!$K254/365)</f>
        <v>1</v>
      </c>
      <c r="AA254" s="8">
        <f ca="1">_xll.Orion.ExcelAPI.Miscellaneous.Zero2DF(_xll.Orion.ExcelAPI.Miscellaneous.LinearInterp(Peturbed_QZ,$K254,1,AA$1),ZeroCompFreq,'PDH Calc'!$K254/365)</f>
        <v>1</v>
      </c>
      <c r="AB254" s="8">
        <f ca="1">_xll.Orion.ExcelAPI.Miscellaneous.Zero2DF(_xll.Orion.ExcelAPI.Miscellaneous.LinearInterp(Peturbed_QZ,$K254,1,AB$1),ZeroCompFreq,'PDH Calc'!$K254/365)</f>
        <v>1</v>
      </c>
      <c r="AC254" s="8">
        <f ca="1">_xll.Orion.ExcelAPI.Miscellaneous.Zero2DF(_xll.Orion.ExcelAPI.Miscellaneous.LinearInterp(Peturbed_QZ,$K254,1,AC$1),ZeroCompFreq,'PDH Calc'!$K254/365)</f>
        <v>1</v>
      </c>
      <c r="AD254" s="8">
        <f ca="1">_xll.Orion.ExcelAPI.Miscellaneous.Zero2DF(_xll.Orion.ExcelAPI.Miscellaneous.LinearInterp(Peturbed_QZ,$K254,1,AD$1),ZeroCompFreq,'PDH Calc'!$K254/365)</f>
        <v>1</v>
      </c>
      <c r="AE254" s="8">
        <f ca="1">_xll.Orion.ExcelAPI.Miscellaneous.Zero2DF(_xll.Orion.ExcelAPI.Miscellaneous.LinearInterp(Peturbed_QZ,$K254,1,AE$1),ZeroCompFreq,'PDH Calc'!$K254/365)</f>
        <v>1</v>
      </c>
      <c r="AF254" s="8">
        <f ca="1">_xll.Orion.ExcelAPI.Miscellaneous.Zero2DF(_xll.Orion.ExcelAPI.Miscellaneous.LinearInterp(Peturbed_QZ,$K254,1,AF$1),ZeroCompFreq,'PDH Calc'!$K254/365)</f>
        <v>1</v>
      </c>
      <c r="AG254" s="8">
        <f ca="1">_xll.Orion.ExcelAPI.Miscellaneous.Zero2DF(_xll.Orion.ExcelAPI.Miscellaneous.LinearInterp(Peturbed_QZ,$K254,1,AG$1),ZeroCompFreq,'PDH Calc'!$K254/365)</f>
        <v>1</v>
      </c>
      <c r="AH254" s="8">
        <f ca="1">_xll.Orion.ExcelAPI.Miscellaneous.Zero2DF(_xll.Orion.ExcelAPI.Miscellaneous.LinearInterp(Peturbed_QZ,$K254,1,AH$1),ZeroCompFreq,'PDH Calc'!$K254/365)</f>
        <v>1</v>
      </c>
      <c r="AI254" s="8">
        <f ca="1">_xll.Orion.ExcelAPI.Miscellaneous.Zero2DF(_xll.Orion.ExcelAPI.Miscellaneous.LinearInterp(Peturbed_QZ,$K254,1,AI$1),ZeroCompFreq,'PDH Calc'!$K254/365)</f>
        <v>1</v>
      </c>
      <c r="AJ254" s="8">
        <f ca="1">_xll.Orion.ExcelAPI.Miscellaneous.Zero2DF(_xll.Orion.ExcelAPI.Miscellaneous.LinearInterp(Peturbed_QZ,$K254,1,AJ$1),ZeroCompFreq,'PDH Calc'!$K254/365)</f>
        <v>1</v>
      </c>
      <c r="AK254" s="8">
        <f ca="1">_xll.Orion.ExcelAPI.Miscellaneous.Zero2DF(_xll.Orion.ExcelAPI.Miscellaneous.LinearInterp(Peturbed_QZ,$K254,1,AK$1),ZeroCompFreq,'PDH Calc'!$K254/365)</f>
        <v>1</v>
      </c>
    </row>
    <row r="255" spans="1:37">
      <c r="A255" s="4"/>
      <c r="B255" s="6"/>
      <c r="F255" s="11"/>
      <c r="G255" s="6"/>
      <c r="H255" s="20"/>
      <c r="I255" s="21"/>
      <c r="J255" s="26"/>
      <c r="K255" s="6">
        <f t="shared" ca="1" si="10"/>
        <v>0</v>
      </c>
      <c r="L255" s="201">
        <f ca="1">_xll.Orion.ExcelAPI.Miscellaneous.Zero2DF(_xll.Orion.ExcelAPI.Miscellaneous.LinearInterp(Peturbed_QZ,$K255,1,L$1),ZeroCompFreq,'PDH Calc'!$K255/365)</f>
        <v>1</v>
      </c>
      <c r="M255" s="8">
        <f ca="1">_xll.Orion.ExcelAPI.Miscellaneous.Zero2DF(_xll.Orion.ExcelAPI.Miscellaneous.LinearInterp(Peturbed_QZ,$K255,1,M$1),ZeroCompFreq,'PDH Calc'!$K255/365)</f>
        <v>1</v>
      </c>
      <c r="N255" s="8">
        <f ca="1">_xll.Orion.ExcelAPI.Miscellaneous.Zero2DF(_xll.Orion.ExcelAPI.Miscellaneous.LinearInterp(Peturbed_QZ,$K255,1,N$1),ZeroCompFreq,'PDH Calc'!$K255/365)</f>
        <v>1</v>
      </c>
      <c r="O255" s="8">
        <f ca="1">_xll.Orion.ExcelAPI.Miscellaneous.Zero2DF(_xll.Orion.ExcelAPI.Miscellaneous.LinearInterp(Peturbed_QZ,$K255,1,O$1),ZeroCompFreq,'PDH Calc'!$K255/365)</f>
        <v>1</v>
      </c>
      <c r="P255" s="8">
        <f ca="1">_xll.Orion.ExcelAPI.Miscellaneous.Zero2DF(_xll.Orion.ExcelAPI.Miscellaneous.LinearInterp(Peturbed_QZ,$K255,1,P$1),ZeroCompFreq,'PDH Calc'!$K255/365)</f>
        <v>1</v>
      </c>
      <c r="Q255" s="8">
        <f ca="1">_xll.Orion.ExcelAPI.Miscellaneous.Zero2DF(_xll.Orion.ExcelAPI.Miscellaneous.LinearInterp(Peturbed_QZ,$K255,1,Q$1),ZeroCompFreq,'PDH Calc'!$K255/365)</f>
        <v>1</v>
      </c>
      <c r="R255" s="8">
        <f ca="1">_xll.Orion.ExcelAPI.Miscellaneous.Zero2DF(_xll.Orion.ExcelAPI.Miscellaneous.LinearInterp(Peturbed_QZ,$K255,1,R$1),ZeroCompFreq,'PDH Calc'!$K255/365)</f>
        <v>1</v>
      </c>
      <c r="S255" s="8">
        <f ca="1">_xll.Orion.ExcelAPI.Miscellaneous.Zero2DF(_xll.Orion.ExcelAPI.Miscellaneous.LinearInterp(Peturbed_QZ,$K255,1,S$1),ZeroCompFreq,'PDH Calc'!$K255/365)</f>
        <v>1</v>
      </c>
      <c r="T255" s="8">
        <f ca="1">_xll.Orion.ExcelAPI.Miscellaneous.Zero2DF(_xll.Orion.ExcelAPI.Miscellaneous.LinearInterp(Peturbed_QZ,$K255,1,T$1),ZeroCompFreq,'PDH Calc'!$K255/365)</f>
        <v>1</v>
      </c>
      <c r="U255" s="8">
        <f ca="1">_xll.Orion.ExcelAPI.Miscellaneous.Zero2DF(_xll.Orion.ExcelAPI.Miscellaneous.LinearInterp(Peturbed_QZ,$K255,1,U$1),ZeroCompFreq,'PDH Calc'!$K255/365)</f>
        <v>1</v>
      </c>
      <c r="V255" s="8">
        <f ca="1">_xll.Orion.ExcelAPI.Miscellaneous.Zero2DF(_xll.Orion.ExcelAPI.Miscellaneous.LinearInterp(Peturbed_QZ,$K255,1,V$1),ZeroCompFreq,'PDH Calc'!$K255/365)</f>
        <v>1</v>
      </c>
      <c r="W255" s="8">
        <f ca="1">_xll.Orion.ExcelAPI.Miscellaneous.Zero2DF(_xll.Orion.ExcelAPI.Miscellaneous.LinearInterp(Peturbed_QZ,$K255,1,W$1),ZeroCompFreq,'PDH Calc'!$K255/365)</f>
        <v>1</v>
      </c>
      <c r="X255" s="8">
        <f ca="1">_xll.Orion.ExcelAPI.Miscellaneous.Zero2DF(_xll.Orion.ExcelAPI.Miscellaneous.LinearInterp(Peturbed_QZ,$K255,1,X$1),ZeroCompFreq,'PDH Calc'!$K255/365)</f>
        <v>1</v>
      </c>
      <c r="Y255" s="8">
        <f ca="1">_xll.Orion.ExcelAPI.Miscellaneous.Zero2DF(_xll.Orion.ExcelAPI.Miscellaneous.LinearInterp(Peturbed_QZ,$K255,1,Y$1),ZeroCompFreq,'PDH Calc'!$K255/365)</f>
        <v>1</v>
      </c>
      <c r="Z255" s="8">
        <f ca="1">_xll.Orion.ExcelAPI.Miscellaneous.Zero2DF(_xll.Orion.ExcelAPI.Miscellaneous.LinearInterp(Peturbed_QZ,$K255,1,Z$1),ZeroCompFreq,'PDH Calc'!$K255/365)</f>
        <v>1</v>
      </c>
      <c r="AA255" s="8">
        <f ca="1">_xll.Orion.ExcelAPI.Miscellaneous.Zero2DF(_xll.Orion.ExcelAPI.Miscellaneous.LinearInterp(Peturbed_QZ,$K255,1,AA$1),ZeroCompFreq,'PDH Calc'!$K255/365)</f>
        <v>1</v>
      </c>
      <c r="AB255" s="8">
        <f ca="1">_xll.Orion.ExcelAPI.Miscellaneous.Zero2DF(_xll.Orion.ExcelAPI.Miscellaneous.LinearInterp(Peturbed_QZ,$K255,1,AB$1),ZeroCompFreq,'PDH Calc'!$K255/365)</f>
        <v>1</v>
      </c>
      <c r="AC255" s="8">
        <f ca="1">_xll.Orion.ExcelAPI.Miscellaneous.Zero2DF(_xll.Orion.ExcelAPI.Miscellaneous.LinearInterp(Peturbed_QZ,$K255,1,AC$1),ZeroCompFreq,'PDH Calc'!$K255/365)</f>
        <v>1</v>
      </c>
      <c r="AD255" s="8">
        <f ca="1">_xll.Orion.ExcelAPI.Miscellaneous.Zero2DF(_xll.Orion.ExcelAPI.Miscellaneous.LinearInterp(Peturbed_QZ,$K255,1,AD$1),ZeroCompFreq,'PDH Calc'!$K255/365)</f>
        <v>1</v>
      </c>
      <c r="AE255" s="8">
        <f ca="1">_xll.Orion.ExcelAPI.Miscellaneous.Zero2DF(_xll.Orion.ExcelAPI.Miscellaneous.LinearInterp(Peturbed_QZ,$K255,1,AE$1),ZeroCompFreq,'PDH Calc'!$K255/365)</f>
        <v>1</v>
      </c>
      <c r="AF255" s="8">
        <f ca="1">_xll.Orion.ExcelAPI.Miscellaneous.Zero2DF(_xll.Orion.ExcelAPI.Miscellaneous.LinearInterp(Peturbed_QZ,$K255,1,AF$1),ZeroCompFreq,'PDH Calc'!$K255/365)</f>
        <v>1</v>
      </c>
      <c r="AG255" s="8">
        <f ca="1">_xll.Orion.ExcelAPI.Miscellaneous.Zero2DF(_xll.Orion.ExcelAPI.Miscellaneous.LinearInterp(Peturbed_QZ,$K255,1,AG$1),ZeroCompFreq,'PDH Calc'!$K255/365)</f>
        <v>1</v>
      </c>
      <c r="AH255" s="8">
        <f ca="1">_xll.Orion.ExcelAPI.Miscellaneous.Zero2DF(_xll.Orion.ExcelAPI.Miscellaneous.LinearInterp(Peturbed_QZ,$K255,1,AH$1),ZeroCompFreq,'PDH Calc'!$K255/365)</f>
        <v>1</v>
      </c>
      <c r="AI255" s="8">
        <f ca="1">_xll.Orion.ExcelAPI.Miscellaneous.Zero2DF(_xll.Orion.ExcelAPI.Miscellaneous.LinearInterp(Peturbed_QZ,$K255,1,AI$1),ZeroCompFreq,'PDH Calc'!$K255/365)</f>
        <v>1</v>
      </c>
      <c r="AJ255" s="8">
        <f ca="1">_xll.Orion.ExcelAPI.Miscellaneous.Zero2DF(_xll.Orion.ExcelAPI.Miscellaneous.LinearInterp(Peturbed_QZ,$K255,1,AJ$1),ZeroCompFreq,'PDH Calc'!$K255/365)</f>
        <v>1</v>
      </c>
      <c r="AK255" s="8">
        <f ca="1">_xll.Orion.ExcelAPI.Miscellaneous.Zero2DF(_xll.Orion.ExcelAPI.Miscellaneous.LinearInterp(Peturbed_QZ,$K255,1,AK$1),ZeroCompFreq,'PDH Calc'!$K255/365)</f>
        <v>1</v>
      </c>
    </row>
    <row r="256" spans="1:37">
      <c r="A256" s="4"/>
      <c r="B256" s="6"/>
      <c r="F256" s="11"/>
      <c r="G256" s="6"/>
      <c r="H256" s="20"/>
      <c r="I256" s="21"/>
      <c r="J256" s="26"/>
      <c r="K256" s="6">
        <f t="shared" ca="1" si="10"/>
        <v>0</v>
      </c>
      <c r="L256" s="201">
        <f ca="1">_xll.Orion.ExcelAPI.Miscellaneous.Zero2DF(_xll.Orion.ExcelAPI.Miscellaneous.LinearInterp(Peturbed_QZ,$K256,1,L$1),ZeroCompFreq,'PDH Calc'!$K256/365)</f>
        <v>1</v>
      </c>
      <c r="M256" s="8">
        <f ca="1">_xll.Orion.ExcelAPI.Miscellaneous.Zero2DF(_xll.Orion.ExcelAPI.Miscellaneous.LinearInterp(Peturbed_QZ,$K256,1,M$1),ZeroCompFreq,'PDH Calc'!$K256/365)</f>
        <v>1</v>
      </c>
      <c r="N256" s="8">
        <f ca="1">_xll.Orion.ExcelAPI.Miscellaneous.Zero2DF(_xll.Orion.ExcelAPI.Miscellaneous.LinearInterp(Peturbed_QZ,$K256,1,N$1),ZeroCompFreq,'PDH Calc'!$K256/365)</f>
        <v>1</v>
      </c>
      <c r="O256" s="8">
        <f ca="1">_xll.Orion.ExcelAPI.Miscellaneous.Zero2DF(_xll.Orion.ExcelAPI.Miscellaneous.LinearInterp(Peturbed_QZ,$K256,1,O$1),ZeroCompFreq,'PDH Calc'!$K256/365)</f>
        <v>1</v>
      </c>
      <c r="P256" s="8">
        <f ca="1">_xll.Orion.ExcelAPI.Miscellaneous.Zero2DF(_xll.Orion.ExcelAPI.Miscellaneous.LinearInterp(Peturbed_QZ,$K256,1,P$1),ZeroCompFreq,'PDH Calc'!$K256/365)</f>
        <v>1</v>
      </c>
      <c r="Q256" s="8">
        <f ca="1">_xll.Orion.ExcelAPI.Miscellaneous.Zero2DF(_xll.Orion.ExcelAPI.Miscellaneous.LinearInterp(Peturbed_QZ,$K256,1,Q$1),ZeroCompFreq,'PDH Calc'!$K256/365)</f>
        <v>1</v>
      </c>
      <c r="R256" s="8">
        <f ca="1">_xll.Orion.ExcelAPI.Miscellaneous.Zero2DF(_xll.Orion.ExcelAPI.Miscellaneous.LinearInterp(Peturbed_QZ,$K256,1,R$1),ZeroCompFreq,'PDH Calc'!$K256/365)</f>
        <v>1</v>
      </c>
      <c r="S256" s="8">
        <f ca="1">_xll.Orion.ExcelAPI.Miscellaneous.Zero2DF(_xll.Orion.ExcelAPI.Miscellaneous.LinearInterp(Peturbed_QZ,$K256,1,S$1),ZeroCompFreq,'PDH Calc'!$K256/365)</f>
        <v>1</v>
      </c>
      <c r="T256" s="8">
        <f ca="1">_xll.Orion.ExcelAPI.Miscellaneous.Zero2DF(_xll.Orion.ExcelAPI.Miscellaneous.LinearInterp(Peturbed_QZ,$K256,1,T$1),ZeroCompFreq,'PDH Calc'!$K256/365)</f>
        <v>1</v>
      </c>
      <c r="U256" s="8">
        <f ca="1">_xll.Orion.ExcelAPI.Miscellaneous.Zero2DF(_xll.Orion.ExcelAPI.Miscellaneous.LinearInterp(Peturbed_QZ,$K256,1,U$1),ZeroCompFreq,'PDH Calc'!$K256/365)</f>
        <v>1</v>
      </c>
      <c r="V256" s="8">
        <f ca="1">_xll.Orion.ExcelAPI.Miscellaneous.Zero2DF(_xll.Orion.ExcelAPI.Miscellaneous.LinearInterp(Peturbed_QZ,$K256,1,V$1),ZeroCompFreq,'PDH Calc'!$K256/365)</f>
        <v>1</v>
      </c>
      <c r="W256" s="8">
        <f ca="1">_xll.Orion.ExcelAPI.Miscellaneous.Zero2DF(_xll.Orion.ExcelAPI.Miscellaneous.LinearInterp(Peturbed_QZ,$K256,1,W$1),ZeroCompFreq,'PDH Calc'!$K256/365)</f>
        <v>1</v>
      </c>
      <c r="X256" s="8">
        <f ca="1">_xll.Orion.ExcelAPI.Miscellaneous.Zero2DF(_xll.Orion.ExcelAPI.Miscellaneous.LinearInterp(Peturbed_QZ,$K256,1,X$1),ZeroCompFreq,'PDH Calc'!$K256/365)</f>
        <v>1</v>
      </c>
      <c r="Y256" s="8">
        <f ca="1">_xll.Orion.ExcelAPI.Miscellaneous.Zero2DF(_xll.Orion.ExcelAPI.Miscellaneous.LinearInterp(Peturbed_QZ,$K256,1,Y$1),ZeroCompFreq,'PDH Calc'!$K256/365)</f>
        <v>1</v>
      </c>
      <c r="Z256" s="8">
        <f ca="1">_xll.Orion.ExcelAPI.Miscellaneous.Zero2DF(_xll.Orion.ExcelAPI.Miscellaneous.LinearInterp(Peturbed_QZ,$K256,1,Z$1),ZeroCompFreq,'PDH Calc'!$K256/365)</f>
        <v>1</v>
      </c>
      <c r="AA256" s="8">
        <f ca="1">_xll.Orion.ExcelAPI.Miscellaneous.Zero2DF(_xll.Orion.ExcelAPI.Miscellaneous.LinearInterp(Peturbed_QZ,$K256,1,AA$1),ZeroCompFreq,'PDH Calc'!$K256/365)</f>
        <v>1</v>
      </c>
      <c r="AB256" s="8">
        <f ca="1">_xll.Orion.ExcelAPI.Miscellaneous.Zero2DF(_xll.Orion.ExcelAPI.Miscellaneous.LinearInterp(Peturbed_QZ,$K256,1,AB$1),ZeroCompFreq,'PDH Calc'!$K256/365)</f>
        <v>1</v>
      </c>
      <c r="AC256" s="8">
        <f ca="1">_xll.Orion.ExcelAPI.Miscellaneous.Zero2DF(_xll.Orion.ExcelAPI.Miscellaneous.LinearInterp(Peturbed_QZ,$K256,1,AC$1),ZeroCompFreq,'PDH Calc'!$K256/365)</f>
        <v>1</v>
      </c>
      <c r="AD256" s="8">
        <f ca="1">_xll.Orion.ExcelAPI.Miscellaneous.Zero2DF(_xll.Orion.ExcelAPI.Miscellaneous.LinearInterp(Peturbed_QZ,$K256,1,AD$1),ZeroCompFreq,'PDH Calc'!$K256/365)</f>
        <v>1</v>
      </c>
      <c r="AE256" s="8">
        <f ca="1">_xll.Orion.ExcelAPI.Miscellaneous.Zero2DF(_xll.Orion.ExcelAPI.Miscellaneous.LinearInterp(Peturbed_QZ,$K256,1,AE$1),ZeroCompFreq,'PDH Calc'!$K256/365)</f>
        <v>1</v>
      </c>
      <c r="AF256" s="8">
        <f ca="1">_xll.Orion.ExcelAPI.Miscellaneous.Zero2DF(_xll.Orion.ExcelAPI.Miscellaneous.LinearInterp(Peturbed_QZ,$K256,1,AF$1),ZeroCompFreq,'PDH Calc'!$K256/365)</f>
        <v>1</v>
      </c>
      <c r="AG256" s="8">
        <f ca="1">_xll.Orion.ExcelAPI.Miscellaneous.Zero2DF(_xll.Orion.ExcelAPI.Miscellaneous.LinearInterp(Peturbed_QZ,$K256,1,AG$1),ZeroCompFreq,'PDH Calc'!$K256/365)</f>
        <v>1</v>
      </c>
      <c r="AH256" s="8">
        <f ca="1">_xll.Orion.ExcelAPI.Miscellaneous.Zero2DF(_xll.Orion.ExcelAPI.Miscellaneous.LinearInterp(Peturbed_QZ,$K256,1,AH$1),ZeroCompFreq,'PDH Calc'!$K256/365)</f>
        <v>1</v>
      </c>
      <c r="AI256" s="8">
        <f ca="1">_xll.Orion.ExcelAPI.Miscellaneous.Zero2DF(_xll.Orion.ExcelAPI.Miscellaneous.LinearInterp(Peturbed_QZ,$K256,1,AI$1),ZeroCompFreq,'PDH Calc'!$K256/365)</f>
        <v>1</v>
      </c>
      <c r="AJ256" s="8">
        <f ca="1">_xll.Orion.ExcelAPI.Miscellaneous.Zero2DF(_xll.Orion.ExcelAPI.Miscellaneous.LinearInterp(Peturbed_QZ,$K256,1,AJ$1),ZeroCompFreq,'PDH Calc'!$K256/365)</f>
        <v>1</v>
      </c>
      <c r="AK256" s="8">
        <f ca="1">_xll.Orion.ExcelAPI.Miscellaneous.Zero2DF(_xll.Orion.ExcelAPI.Miscellaneous.LinearInterp(Peturbed_QZ,$K256,1,AK$1),ZeroCompFreq,'PDH Calc'!$K256/365)</f>
        <v>1</v>
      </c>
    </row>
    <row r="257" spans="1:37">
      <c r="A257" s="4"/>
      <c r="B257" s="6"/>
      <c r="F257" s="11"/>
      <c r="G257" s="6"/>
      <c r="H257" s="20"/>
      <c r="I257" s="21"/>
      <c r="J257" s="26"/>
      <c r="K257" s="6">
        <f t="shared" ca="1" si="10"/>
        <v>0</v>
      </c>
      <c r="L257" s="201">
        <f ca="1">_xll.Orion.ExcelAPI.Miscellaneous.Zero2DF(_xll.Orion.ExcelAPI.Miscellaneous.LinearInterp(Peturbed_QZ,$K257,1,L$1),ZeroCompFreq,'PDH Calc'!$K257/365)</f>
        <v>1</v>
      </c>
      <c r="M257" s="8">
        <f ca="1">_xll.Orion.ExcelAPI.Miscellaneous.Zero2DF(_xll.Orion.ExcelAPI.Miscellaneous.LinearInterp(Peturbed_QZ,$K257,1,M$1),ZeroCompFreq,'PDH Calc'!$K257/365)</f>
        <v>1</v>
      </c>
      <c r="N257" s="8">
        <f ca="1">_xll.Orion.ExcelAPI.Miscellaneous.Zero2DF(_xll.Orion.ExcelAPI.Miscellaneous.LinearInterp(Peturbed_QZ,$K257,1,N$1),ZeroCompFreq,'PDH Calc'!$K257/365)</f>
        <v>1</v>
      </c>
      <c r="O257" s="8">
        <f ca="1">_xll.Orion.ExcelAPI.Miscellaneous.Zero2DF(_xll.Orion.ExcelAPI.Miscellaneous.LinearInterp(Peturbed_QZ,$K257,1,O$1),ZeroCompFreq,'PDH Calc'!$K257/365)</f>
        <v>1</v>
      </c>
      <c r="P257" s="8">
        <f ca="1">_xll.Orion.ExcelAPI.Miscellaneous.Zero2DF(_xll.Orion.ExcelAPI.Miscellaneous.LinearInterp(Peturbed_QZ,$K257,1,P$1),ZeroCompFreq,'PDH Calc'!$K257/365)</f>
        <v>1</v>
      </c>
      <c r="Q257" s="8">
        <f ca="1">_xll.Orion.ExcelAPI.Miscellaneous.Zero2DF(_xll.Orion.ExcelAPI.Miscellaneous.LinearInterp(Peturbed_QZ,$K257,1,Q$1),ZeroCompFreq,'PDH Calc'!$K257/365)</f>
        <v>1</v>
      </c>
      <c r="R257" s="8">
        <f ca="1">_xll.Orion.ExcelAPI.Miscellaneous.Zero2DF(_xll.Orion.ExcelAPI.Miscellaneous.LinearInterp(Peturbed_QZ,$K257,1,R$1),ZeroCompFreq,'PDH Calc'!$K257/365)</f>
        <v>1</v>
      </c>
      <c r="S257" s="8">
        <f ca="1">_xll.Orion.ExcelAPI.Miscellaneous.Zero2DF(_xll.Orion.ExcelAPI.Miscellaneous.LinearInterp(Peturbed_QZ,$K257,1,S$1),ZeroCompFreq,'PDH Calc'!$K257/365)</f>
        <v>1</v>
      </c>
      <c r="T257" s="8">
        <f ca="1">_xll.Orion.ExcelAPI.Miscellaneous.Zero2DF(_xll.Orion.ExcelAPI.Miscellaneous.LinearInterp(Peturbed_QZ,$K257,1,T$1),ZeroCompFreq,'PDH Calc'!$K257/365)</f>
        <v>1</v>
      </c>
      <c r="U257" s="8">
        <f ca="1">_xll.Orion.ExcelAPI.Miscellaneous.Zero2DF(_xll.Orion.ExcelAPI.Miscellaneous.LinearInterp(Peturbed_QZ,$K257,1,U$1),ZeroCompFreq,'PDH Calc'!$K257/365)</f>
        <v>1</v>
      </c>
      <c r="V257" s="8">
        <f ca="1">_xll.Orion.ExcelAPI.Miscellaneous.Zero2DF(_xll.Orion.ExcelAPI.Miscellaneous.LinearInterp(Peturbed_QZ,$K257,1,V$1),ZeroCompFreq,'PDH Calc'!$K257/365)</f>
        <v>1</v>
      </c>
      <c r="W257" s="8">
        <f ca="1">_xll.Orion.ExcelAPI.Miscellaneous.Zero2DF(_xll.Orion.ExcelAPI.Miscellaneous.LinearInterp(Peturbed_QZ,$K257,1,W$1),ZeroCompFreq,'PDH Calc'!$K257/365)</f>
        <v>1</v>
      </c>
      <c r="X257" s="8">
        <f ca="1">_xll.Orion.ExcelAPI.Miscellaneous.Zero2DF(_xll.Orion.ExcelAPI.Miscellaneous.LinearInterp(Peturbed_QZ,$K257,1,X$1),ZeroCompFreq,'PDH Calc'!$K257/365)</f>
        <v>1</v>
      </c>
      <c r="Y257" s="8">
        <f ca="1">_xll.Orion.ExcelAPI.Miscellaneous.Zero2DF(_xll.Orion.ExcelAPI.Miscellaneous.LinearInterp(Peturbed_QZ,$K257,1,Y$1),ZeroCompFreq,'PDH Calc'!$K257/365)</f>
        <v>1</v>
      </c>
      <c r="Z257" s="8">
        <f ca="1">_xll.Orion.ExcelAPI.Miscellaneous.Zero2DF(_xll.Orion.ExcelAPI.Miscellaneous.LinearInterp(Peturbed_QZ,$K257,1,Z$1),ZeroCompFreq,'PDH Calc'!$K257/365)</f>
        <v>1</v>
      </c>
      <c r="AA257" s="8">
        <f ca="1">_xll.Orion.ExcelAPI.Miscellaneous.Zero2DF(_xll.Orion.ExcelAPI.Miscellaneous.LinearInterp(Peturbed_QZ,$K257,1,AA$1),ZeroCompFreq,'PDH Calc'!$K257/365)</f>
        <v>1</v>
      </c>
      <c r="AB257" s="8">
        <f ca="1">_xll.Orion.ExcelAPI.Miscellaneous.Zero2DF(_xll.Orion.ExcelAPI.Miscellaneous.LinearInterp(Peturbed_QZ,$K257,1,AB$1),ZeroCompFreq,'PDH Calc'!$K257/365)</f>
        <v>1</v>
      </c>
      <c r="AC257" s="8">
        <f ca="1">_xll.Orion.ExcelAPI.Miscellaneous.Zero2DF(_xll.Orion.ExcelAPI.Miscellaneous.LinearInterp(Peturbed_QZ,$K257,1,AC$1),ZeroCompFreq,'PDH Calc'!$K257/365)</f>
        <v>1</v>
      </c>
      <c r="AD257" s="8">
        <f ca="1">_xll.Orion.ExcelAPI.Miscellaneous.Zero2DF(_xll.Orion.ExcelAPI.Miscellaneous.LinearInterp(Peturbed_QZ,$K257,1,AD$1),ZeroCompFreq,'PDH Calc'!$K257/365)</f>
        <v>1</v>
      </c>
      <c r="AE257" s="8">
        <f ca="1">_xll.Orion.ExcelAPI.Miscellaneous.Zero2DF(_xll.Orion.ExcelAPI.Miscellaneous.LinearInterp(Peturbed_QZ,$K257,1,AE$1),ZeroCompFreq,'PDH Calc'!$K257/365)</f>
        <v>1</v>
      </c>
      <c r="AF257" s="8">
        <f ca="1">_xll.Orion.ExcelAPI.Miscellaneous.Zero2DF(_xll.Orion.ExcelAPI.Miscellaneous.LinearInterp(Peturbed_QZ,$K257,1,AF$1),ZeroCompFreq,'PDH Calc'!$K257/365)</f>
        <v>1</v>
      </c>
      <c r="AG257" s="8">
        <f ca="1">_xll.Orion.ExcelAPI.Miscellaneous.Zero2DF(_xll.Orion.ExcelAPI.Miscellaneous.LinearInterp(Peturbed_QZ,$K257,1,AG$1),ZeroCompFreq,'PDH Calc'!$K257/365)</f>
        <v>1</v>
      </c>
      <c r="AH257" s="8">
        <f ca="1">_xll.Orion.ExcelAPI.Miscellaneous.Zero2DF(_xll.Orion.ExcelAPI.Miscellaneous.LinearInterp(Peturbed_QZ,$K257,1,AH$1),ZeroCompFreq,'PDH Calc'!$K257/365)</f>
        <v>1</v>
      </c>
      <c r="AI257" s="8">
        <f ca="1">_xll.Orion.ExcelAPI.Miscellaneous.Zero2DF(_xll.Orion.ExcelAPI.Miscellaneous.LinearInterp(Peturbed_QZ,$K257,1,AI$1),ZeroCompFreq,'PDH Calc'!$K257/365)</f>
        <v>1</v>
      </c>
      <c r="AJ257" s="8">
        <f ca="1">_xll.Orion.ExcelAPI.Miscellaneous.Zero2DF(_xll.Orion.ExcelAPI.Miscellaneous.LinearInterp(Peturbed_QZ,$K257,1,AJ$1),ZeroCompFreq,'PDH Calc'!$K257/365)</f>
        <v>1</v>
      </c>
      <c r="AK257" s="8">
        <f ca="1">_xll.Orion.ExcelAPI.Miscellaneous.Zero2DF(_xll.Orion.ExcelAPI.Miscellaneous.LinearInterp(Peturbed_QZ,$K257,1,AK$1),ZeroCompFreq,'PDH Calc'!$K257/365)</f>
        <v>1</v>
      </c>
    </row>
    <row r="258" spans="1:37">
      <c r="A258" s="4"/>
      <c r="B258" s="6"/>
      <c r="F258" s="11"/>
      <c r="G258" s="6"/>
      <c r="H258" s="20"/>
      <c r="I258" s="21"/>
      <c r="J258" s="26"/>
      <c r="K258" s="6">
        <f t="shared" ca="1" si="10"/>
        <v>0</v>
      </c>
      <c r="L258" s="201">
        <f ca="1">_xll.Orion.ExcelAPI.Miscellaneous.Zero2DF(_xll.Orion.ExcelAPI.Miscellaneous.LinearInterp(Peturbed_QZ,$K258,1,L$1),ZeroCompFreq,'PDH Calc'!$K258/365)</f>
        <v>1</v>
      </c>
      <c r="M258" s="8">
        <f ca="1">_xll.Orion.ExcelAPI.Miscellaneous.Zero2DF(_xll.Orion.ExcelAPI.Miscellaneous.LinearInterp(Peturbed_QZ,$K258,1,M$1),ZeroCompFreq,'PDH Calc'!$K258/365)</f>
        <v>1</v>
      </c>
      <c r="N258" s="8">
        <f ca="1">_xll.Orion.ExcelAPI.Miscellaneous.Zero2DF(_xll.Orion.ExcelAPI.Miscellaneous.LinearInterp(Peturbed_QZ,$K258,1,N$1),ZeroCompFreq,'PDH Calc'!$K258/365)</f>
        <v>1</v>
      </c>
      <c r="O258" s="8">
        <f ca="1">_xll.Orion.ExcelAPI.Miscellaneous.Zero2DF(_xll.Orion.ExcelAPI.Miscellaneous.LinearInterp(Peturbed_QZ,$K258,1,O$1),ZeroCompFreq,'PDH Calc'!$K258/365)</f>
        <v>1</v>
      </c>
      <c r="P258" s="8">
        <f ca="1">_xll.Orion.ExcelAPI.Miscellaneous.Zero2DF(_xll.Orion.ExcelAPI.Miscellaneous.LinearInterp(Peturbed_QZ,$K258,1,P$1),ZeroCompFreq,'PDH Calc'!$K258/365)</f>
        <v>1</v>
      </c>
      <c r="Q258" s="8">
        <f ca="1">_xll.Orion.ExcelAPI.Miscellaneous.Zero2DF(_xll.Orion.ExcelAPI.Miscellaneous.LinearInterp(Peturbed_QZ,$K258,1,Q$1),ZeroCompFreq,'PDH Calc'!$K258/365)</f>
        <v>1</v>
      </c>
      <c r="R258" s="8">
        <f ca="1">_xll.Orion.ExcelAPI.Miscellaneous.Zero2DF(_xll.Orion.ExcelAPI.Miscellaneous.LinearInterp(Peturbed_QZ,$K258,1,R$1),ZeroCompFreq,'PDH Calc'!$K258/365)</f>
        <v>1</v>
      </c>
      <c r="S258" s="8">
        <f ca="1">_xll.Orion.ExcelAPI.Miscellaneous.Zero2DF(_xll.Orion.ExcelAPI.Miscellaneous.LinearInterp(Peturbed_QZ,$K258,1,S$1),ZeroCompFreq,'PDH Calc'!$K258/365)</f>
        <v>1</v>
      </c>
      <c r="T258" s="8">
        <f ca="1">_xll.Orion.ExcelAPI.Miscellaneous.Zero2DF(_xll.Orion.ExcelAPI.Miscellaneous.LinearInterp(Peturbed_QZ,$K258,1,T$1),ZeroCompFreq,'PDH Calc'!$K258/365)</f>
        <v>1</v>
      </c>
      <c r="U258" s="8">
        <f ca="1">_xll.Orion.ExcelAPI.Miscellaneous.Zero2DF(_xll.Orion.ExcelAPI.Miscellaneous.LinearInterp(Peturbed_QZ,$K258,1,U$1),ZeroCompFreq,'PDH Calc'!$K258/365)</f>
        <v>1</v>
      </c>
      <c r="V258" s="8">
        <f ca="1">_xll.Orion.ExcelAPI.Miscellaneous.Zero2DF(_xll.Orion.ExcelAPI.Miscellaneous.LinearInterp(Peturbed_QZ,$K258,1,V$1),ZeroCompFreq,'PDH Calc'!$K258/365)</f>
        <v>1</v>
      </c>
      <c r="W258" s="8">
        <f ca="1">_xll.Orion.ExcelAPI.Miscellaneous.Zero2DF(_xll.Orion.ExcelAPI.Miscellaneous.LinearInterp(Peturbed_QZ,$K258,1,W$1),ZeroCompFreq,'PDH Calc'!$K258/365)</f>
        <v>1</v>
      </c>
      <c r="X258" s="8">
        <f ca="1">_xll.Orion.ExcelAPI.Miscellaneous.Zero2DF(_xll.Orion.ExcelAPI.Miscellaneous.LinearInterp(Peturbed_QZ,$K258,1,X$1),ZeroCompFreq,'PDH Calc'!$K258/365)</f>
        <v>1</v>
      </c>
      <c r="Y258" s="8">
        <f ca="1">_xll.Orion.ExcelAPI.Miscellaneous.Zero2DF(_xll.Orion.ExcelAPI.Miscellaneous.LinearInterp(Peturbed_QZ,$K258,1,Y$1),ZeroCompFreq,'PDH Calc'!$K258/365)</f>
        <v>1</v>
      </c>
      <c r="Z258" s="8">
        <f ca="1">_xll.Orion.ExcelAPI.Miscellaneous.Zero2DF(_xll.Orion.ExcelAPI.Miscellaneous.LinearInterp(Peturbed_QZ,$K258,1,Z$1),ZeroCompFreq,'PDH Calc'!$K258/365)</f>
        <v>1</v>
      </c>
      <c r="AA258" s="8">
        <f ca="1">_xll.Orion.ExcelAPI.Miscellaneous.Zero2DF(_xll.Orion.ExcelAPI.Miscellaneous.LinearInterp(Peturbed_QZ,$K258,1,AA$1),ZeroCompFreq,'PDH Calc'!$K258/365)</f>
        <v>1</v>
      </c>
      <c r="AB258" s="8">
        <f ca="1">_xll.Orion.ExcelAPI.Miscellaneous.Zero2DF(_xll.Orion.ExcelAPI.Miscellaneous.LinearInterp(Peturbed_QZ,$K258,1,AB$1),ZeroCompFreq,'PDH Calc'!$K258/365)</f>
        <v>1</v>
      </c>
      <c r="AC258" s="8">
        <f ca="1">_xll.Orion.ExcelAPI.Miscellaneous.Zero2DF(_xll.Orion.ExcelAPI.Miscellaneous.LinearInterp(Peturbed_QZ,$K258,1,AC$1),ZeroCompFreq,'PDH Calc'!$K258/365)</f>
        <v>1</v>
      </c>
      <c r="AD258" s="8">
        <f ca="1">_xll.Orion.ExcelAPI.Miscellaneous.Zero2DF(_xll.Orion.ExcelAPI.Miscellaneous.LinearInterp(Peturbed_QZ,$K258,1,AD$1),ZeroCompFreq,'PDH Calc'!$K258/365)</f>
        <v>1</v>
      </c>
      <c r="AE258" s="8">
        <f ca="1">_xll.Orion.ExcelAPI.Miscellaneous.Zero2DF(_xll.Orion.ExcelAPI.Miscellaneous.LinearInterp(Peturbed_QZ,$K258,1,AE$1),ZeroCompFreq,'PDH Calc'!$K258/365)</f>
        <v>1</v>
      </c>
      <c r="AF258" s="8">
        <f ca="1">_xll.Orion.ExcelAPI.Miscellaneous.Zero2DF(_xll.Orion.ExcelAPI.Miscellaneous.LinearInterp(Peturbed_QZ,$K258,1,AF$1),ZeroCompFreq,'PDH Calc'!$K258/365)</f>
        <v>1</v>
      </c>
      <c r="AG258" s="8">
        <f ca="1">_xll.Orion.ExcelAPI.Miscellaneous.Zero2DF(_xll.Orion.ExcelAPI.Miscellaneous.LinearInterp(Peturbed_QZ,$K258,1,AG$1),ZeroCompFreq,'PDH Calc'!$K258/365)</f>
        <v>1</v>
      </c>
      <c r="AH258" s="8">
        <f ca="1">_xll.Orion.ExcelAPI.Miscellaneous.Zero2DF(_xll.Orion.ExcelAPI.Miscellaneous.LinearInterp(Peturbed_QZ,$K258,1,AH$1),ZeroCompFreq,'PDH Calc'!$K258/365)</f>
        <v>1</v>
      </c>
      <c r="AI258" s="8">
        <f ca="1">_xll.Orion.ExcelAPI.Miscellaneous.Zero2DF(_xll.Orion.ExcelAPI.Miscellaneous.LinearInterp(Peturbed_QZ,$K258,1,AI$1),ZeroCompFreq,'PDH Calc'!$K258/365)</f>
        <v>1</v>
      </c>
      <c r="AJ258" s="8">
        <f ca="1">_xll.Orion.ExcelAPI.Miscellaneous.Zero2DF(_xll.Orion.ExcelAPI.Miscellaneous.LinearInterp(Peturbed_QZ,$K258,1,AJ$1),ZeroCompFreq,'PDH Calc'!$K258/365)</f>
        <v>1</v>
      </c>
      <c r="AK258" s="8">
        <f ca="1">_xll.Orion.ExcelAPI.Miscellaneous.Zero2DF(_xll.Orion.ExcelAPI.Miscellaneous.LinearInterp(Peturbed_QZ,$K258,1,AK$1),ZeroCompFreq,'PDH Calc'!$K258/365)</f>
        <v>1</v>
      </c>
    </row>
    <row r="259" spans="1:37">
      <c r="A259" s="4"/>
      <c r="B259" s="6"/>
      <c r="F259" s="11"/>
      <c r="G259" s="6"/>
      <c r="H259" s="20"/>
      <c r="I259" s="21"/>
      <c r="J259" s="26"/>
      <c r="K259" s="6">
        <f t="shared" ca="1" si="10"/>
        <v>0</v>
      </c>
      <c r="L259" s="201">
        <f ca="1">_xll.Orion.ExcelAPI.Miscellaneous.Zero2DF(_xll.Orion.ExcelAPI.Miscellaneous.LinearInterp(Peturbed_QZ,$K259,1,L$1),ZeroCompFreq,'PDH Calc'!$K259/365)</f>
        <v>1</v>
      </c>
      <c r="M259" s="8">
        <f ca="1">_xll.Orion.ExcelAPI.Miscellaneous.Zero2DF(_xll.Orion.ExcelAPI.Miscellaneous.LinearInterp(Peturbed_QZ,$K259,1,M$1),ZeroCompFreq,'PDH Calc'!$K259/365)</f>
        <v>1</v>
      </c>
      <c r="N259" s="8">
        <f ca="1">_xll.Orion.ExcelAPI.Miscellaneous.Zero2DF(_xll.Orion.ExcelAPI.Miscellaneous.LinearInterp(Peturbed_QZ,$K259,1,N$1),ZeroCompFreq,'PDH Calc'!$K259/365)</f>
        <v>1</v>
      </c>
      <c r="O259" s="8">
        <f ca="1">_xll.Orion.ExcelAPI.Miscellaneous.Zero2DF(_xll.Orion.ExcelAPI.Miscellaneous.LinearInterp(Peturbed_QZ,$K259,1,O$1),ZeroCompFreq,'PDH Calc'!$K259/365)</f>
        <v>1</v>
      </c>
      <c r="P259" s="8">
        <f ca="1">_xll.Orion.ExcelAPI.Miscellaneous.Zero2DF(_xll.Orion.ExcelAPI.Miscellaneous.LinearInterp(Peturbed_QZ,$K259,1,P$1),ZeroCompFreq,'PDH Calc'!$K259/365)</f>
        <v>1</v>
      </c>
      <c r="Q259" s="8">
        <f ca="1">_xll.Orion.ExcelAPI.Miscellaneous.Zero2DF(_xll.Orion.ExcelAPI.Miscellaneous.LinearInterp(Peturbed_QZ,$K259,1,Q$1),ZeroCompFreq,'PDH Calc'!$K259/365)</f>
        <v>1</v>
      </c>
      <c r="R259" s="8">
        <f ca="1">_xll.Orion.ExcelAPI.Miscellaneous.Zero2DF(_xll.Orion.ExcelAPI.Miscellaneous.LinearInterp(Peturbed_QZ,$K259,1,R$1),ZeroCompFreq,'PDH Calc'!$K259/365)</f>
        <v>1</v>
      </c>
      <c r="S259" s="8">
        <f ca="1">_xll.Orion.ExcelAPI.Miscellaneous.Zero2DF(_xll.Orion.ExcelAPI.Miscellaneous.LinearInterp(Peturbed_QZ,$K259,1,S$1),ZeroCompFreq,'PDH Calc'!$K259/365)</f>
        <v>1</v>
      </c>
      <c r="T259" s="8">
        <f ca="1">_xll.Orion.ExcelAPI.Miscellaneous.Zero2DF(_xll.Orion.ExcelAPI.Miscellaneous.LinearInterp(Peturbed_QZ,$K259,1,T$1),ZeroCompFreq,'PDH Calc'!$K259/365)</f>
        <v>1</v>
      </c>
      <c r="U259" s="8">
        <f ca="1">_xll.Orion.ExcelAPI.Miscellaneous.Zero2DF(_xll.Orion.ExcelAPI.Miscellaneous.LinearInterp(Peturbed_QZ,$K259,1,U$1),ZeroCompFreq,'PDH Calc'!$K259/365)</f>
        <v>1</v>
      </c>
      <c r="V259" s="8">
        <f ca="1">_xll.Orion.ExcelAPI.Miscellaneous.Zero2DF(_xll.Orion.ExcelAPI.Miscellaneous.LinearInterp(Peturbed_QZ,$K259,1,V$1),ZeroCompFreq,'PDH Calc'!$K259/365)</f>
        <v>1</v>
      </c>
      <c r="W259" s="8">
        <f ca="1">_xll.Orion.ExcelAPI.Miscellaneous.Zero2DF(_xll.Orion.ExcelAPI.Miscellaneous.LinearInterp(Peturbed_QZ,$K259,1,W$1),ZeroCompFreq,'PDH Calc'!$K259/365)</f>
        <v>1</v>
      </c>
      <c r="X259" s="8">
        <f ca="1">_xll.Orion.ExcelAPI.Miscellaneous.Zero2DF(_xll.Orion.ExcelAPI.Miscellaneous.LinearInterp(Peturbed_QZ,$K259,1,X$1),ZeroCompFreq,'PDH Calc'!$K259/365)</f>
        <v>1</v>
      </c>
      <c r="Y259" s="8">
        <f ca="1">_xll.Orion.ExcelAPI.Miscellaneous.Zero2DF(_xll.Orion.ExcelAPI.Miscellaneous.LinearInterp(Peturbed_QZ,$K259,1,Y$1),ZeroCompFreq,'PDH Calc'!$K259/365)</f>
        <v>1</v>
      </c>
      <c r="Z259" s="8">
        <f ca="1">_xll.Orion.ExcelAPI.Miscellaneous.Zero2DF(_xll.Orion.ExcelAPI.Miscellaneous.LinearInterp(Peturbed_QZ,$K259,1,Z$1),ZeroCompFreq,'PDH Calc'!$K259/365)</f>
        <v>1</v>
      </c>
      <c r="AA259" s="8">
        <f ca="1">_xll.Orion.ExcelAPI.Miscellaneous.Zero2DF(_xll.Orion.ExcelAPI.Miscellaneous.LinearInterp(Peturbed_QZ,$K259,1,AA$1),ZeroCompFreq,'PDH Calc'!$K259/365)</f>
        <v>1</v>
      </c>
      <c r="AB259" s="8">
        <f ca="1">_xll.Orion.ExcelAPI.Miscellaneous.Zero2DF(_xll.Orion.ExcelAPI.Miscellaneous.LinearInterp(Peturbed_QZ,$K259,1,AB$1),ZeroCompFreq,'PDH Calc'!$K259/365)</f>
        <v>1</v>
      </c>
      <c r="AC259" s="8">
        <f ca="1">_xll.Orion.ExcelAPI.Miscellaneous.Zero2DF(_xll.Orion.ExcelAPI.Miscellaneous.LinearInterp(Peturbed_QZ,$K259,1,AC$1),ZeroCompFreq,'PDH Calc'!$K259/365)</f>
        <v>1</v>
      </c>
      <c r="AD259" s="8">
        <f ca="1">_xll.Orion.ExcelAPI.Miscellaneous.Zero2DF(_xll.Orion.ExcelAPI.Miscellaneous.LinearInterp(Peturbed_QZ,$K259,1,AD$1),ZeroCompFreq,'PDH Calc'!$K259/365)</f>
        <v>1</v>
      </c>
      <c r="AE259" s="8">
        <f ca="1">_xll.Orion.ExcelAPI.Miscellaneous.Zero2DF(_xll.Orion.ExcelAPI.Miscellaneous.LinearInterp(Peturbed_QZ,$K259,1,AE$1),ZeroCompFreq,'PDH Calc'!$K259/365)</f>
        <v>1</v>
      </c>
      <c r="AF259" s="8">
        <f ca="1">_xll.Orion.ExcelAPI.Miscellaneous.Zero2DF(_xll.Orion.ExcelAPI.Miscellaneous.LinearInterp(Peturbed_QZ,$K259,1,AF$1),ZeroCompFreq,'PDH Calc'!$K259/365)</f>
        <v>1</v>
      </c>
      <c r="AG259" s="8">
        <f ca="1">_xll.Orion.ExcelAPI.Miscellaneous.Zero2DF(_xll.Orion.ExcelAPI.Miscellaneous.LinearInterp(Peturbed_QZ,$K259,1,AG$1),ZeroCompFreq,'PDH Calc'!$K259/365)</f>
        <v>1</v>
      </c>
      <c r="AH259" s="8">
        <f ca="1">_xll.Orion.ExcelAPI.Miscellaneous.Zero2DF(_xll.Orion.ExcelAPI.Miscellaneous.LinearInterp(Peturbed_QZ,$K259,1,AH$1),ZeroCompFreq,'PDH Calc'!$K259/365)</f>
        <v>1</v>
      </c>
      <c r="AI259" s="8">
        <f ca="1">_xll.Orion.ExcelAPI.Miscellaneous.Zero2DF(_xll.Orion.ExcelAPI.Miscellaneous.LinearInterp(Peturbed_QZ,$K259,1,AI$1),ZeroCompFreq,'PDH Calc'!$K259/365)</f>
        <v>1</v>
      </c>
      <c r="AJ259" s="8">
        <f ca="1">_xll.Orion.ExcelAPI.Miscellaneous.Zero2DF(_xll.Orion.ExcelAPI.Miscellaneous.LinearInterp(Peturbed_QZ,$K259,1,AJ$1),ZeroCompFreq,'PDH Calc'!$K259/365)</f>
        <v>1</v>
      </c>
      <c r="AK259" s="8">
        <f ca="1">_xll.Orion.ExcelAPI.Miscellaneous.Zero2DF(_xll.Orion.ExcelAPI.Miscellaneous.LinearInterp(Peturbed_QZ,$K259,1,AK$1),ZeroCompFreq,'PDH Calc'!$K259/365)</f>
        <v>1</v>
      </c>
    </row>
    <row r="260" spans="1:37">
      <c r="A260" s="4"/>
      <c r="B260" s="6"/>
      <c r="F260" s="11"/>
      <c r="G260" s="6"/>
      <c r="H260" s="20"/>
      <c r="I260" s="21"/>
      <c r="J260" s="26"/>
      <c r="K260" s="6">
        <f t="shared" ca="1" si="10"/>
        <v>0</v>
      </c>
      <c r="L260" s="201">
        <f ca="1">_xll.Orion.ExcelAPI.Miscellaneous.Zero2DF(_xll.Orion.ExcelAPI.Miscellaneous.LinearInterp(Peturbed_QZ,$K260,1,L$1),ZeroCompFreq,'PDH Calc'!$K260/365)</f>
        <v>1</v>
      </c>
      <c r="M260" s="8">
        <f ca="1">_xll.Orion.ExcelAPI.Miscellaneous.Zero2DF(_xll.Orion.ExcelAPI.Miscellaneous.LinearInterp(Peturbed_QZ,$K260,1,M$1),ZeroCompFreq,'PDH Calc'!$K260/365)</f>
        <v>1</v>
      </c>
      <c r="N260" s="8">
        <f ca="1">_xll.Orion.ExcelAPI.Miscellaneous.Zero2DF(_xll.Orion.ExcelAPI.Miscellaneous.LinearInterp(Peturbed_QZ,$K260,1,N$1),ZeroCompFreq,'PDH Calc'!$K260/365)</f>
        <v>1</v>
      </c>
      <c r="O260" s="8">
        <f ca="1">_xll.Orion.ExcelAPI.Miscellaneous.Zero2DF(_xll.Orion.ExcelAPI.Miscellaneous.LinearInterp(Peturbed_QZ,$K260,1,O$1),ZeroCompFreq,'PDH Calc'!$K260/365)</f>
        <v>1</v>
      </c>
      <c r="P260" s="8">
        <f ca="1">_xll.Orion.ExcelAPI.Miscellaneous.Zero2DF(_xll.Orion.ExcelAPI.Miscellaneous.LinearInterp(Peturbed_QZ,$K260,1,P$1),ZeroCompFreq,'PDH Calc'!$K260/365)</f>
        <v>1</v>
      </c>
      <c r="Q260" s="8">
        <f ca="1">_xll.Orion.ExcelAPI.Miscellaneous.Zero2DF(_xll.Orion.ExcelAPI.Miscellaneous.LinearInterp(Peturbed_QZ,$K260,1,Q$1),ZeroCompFreq,'PDH Calc'!$K260/365)</f>
        <v>1</v>
      </c>
      <c r="R260" s="8">
        <f ca="1">_xll.Orion.ExcelAPI.Miscellaneous.Zero2DF(_xll.Orion.ExcelAPI.Miscellaneous.LinearInterp(Peturbed_QZ,$K260,1,R$1),ZeroCompFreq,'PDH Calc'!$K260/365)</f>
        <v>1</v>
      </c>
      <c r="S260" s="8">
        <f ca="1">_xll.Orion.ExcelAPI.Miscellaneous.Zero2DF(_xll.Orion.ExcelAPI.Miscellaneous.LinearInterp(Peturbed_QZ,$K260,1,S$1),ZeroCompFreq,'PDH Calc'!$K260/365)</f>
        <v>1</v>
      </c>
      <c r="T260" s="8">
        <f ca="1">_xll.Orion.ExcelAPI.Miscellaneous.Zero2DF(_xll.Orion.ExcelAPI.Miscellaneous.LinearInterp(Peturbed_QZ,$K260,1,T$1),ZeroCompFreq,'PDH Calc'!$K260/365)</f>
        <v>1</v>
      </c>
      <c r="U260" s="8">
        <f ca="1">_xll.Orion.ExcelAPI.Miscellaneous.Zero2DF(_xll.Orion.ExcelAPI.Miscellaneous.LinearInterp(Peturbed_QZ,$K260,1,U$1),ZeroCompFreq,'PDH Calc'!$K260/365)</f>
        <v>1</v>
      </c>
      <c r="V260" s="8">
        <f ca="1">_xll.Orion.ExcelAPI.Miscellaneous.Zero2DF(_xll.Orion.ExcelAPI.Miscellaneous.LinearInterp(Peturbed_QZ,$K260,1,V$1),ZeroCompFreq,'PDH Calc'!$K260/365)</f>
        <v>1</v>
      </c>
      <c r="W260" s="8">
        <f ca="1">_xll.Orion.ExcelAPI.Miscellaneous.Zero2DF(_xll.Orion.ExcelAPI.Miscellaneous.LinearInterp(Peturbed_QZ,$K260,1,W$1),ZeroCompFreq,'PDH Calc'!$K260/365)</f>
        <v>1</v>
      </c>
      <c r="X260" s="8">
        <f ca="1">_xll.Orion.ExcelAPI.Miscellaneous.Zero2DF(_xll.Orion.ExcelAPI.Miscellaneous.LinearInterp(Peturbed_QZ,$K260,1,X$1),ZeroCompFreq,'PDH Calc'!$K260/365)</f>
        <v>1</v>
      </c>
      <c r="Y260" s="8">
        <f ca="1">_xll.Orion.ExcelAPI.Miscellaneous.Zero2DF(_xll.Orion.ExcelAPI.Miscellaneous.LinearInterp(Peturbed_QZ,$K260,1,Y$1),ZeroCompFreq,'PDH Calc'!$K260/365)</f>
        <v>1</v>
      </c>
      <c r="Z260" s="8">
        <f ca="1">_xll.Orion.ExcelAPI.Miscellaneous.Zero2DF(_xll.Orion.ExcelAPI.Miscellaneous.LinearInterp(Peturbed_QZ,$K260,1,Z$1),ZeroCompFreq,'PDH Calc'!$K260/365)</f>
        <v>1</v>
      </c>
      <c r="AA260" s="8">
        <f ca="1">_xll.Orion.ExcelAPI.Miscellaneous.Zero2DF(_xll.Orion.ExcelAPI.Miscellaneous.LinearInterp(Peturbed_QZ,$K260,1,AA$1),ZeroCompFreq,'PDH Calc'!$K260/365)</f>
        <v>1</v>
      </c>
      <c r="AB260" s="8">
        <f ca="1">_xll.Orion.ExcelAPI.Miscellaneous.Zero2DF(_xll.Orion.ExcelAPI.Miscellaneous.LinearInterp(Peturbed_QZ,$K260,1,AB$1),ZeroCompFreq,'PDH Calc'!$K260/365)</f>
        <v>1</v>
      </c>
      <c r="AC260" s="8">
        <f ca="1">_xll.Orion.ExcelAPI.Miscellaneous.Zero2DF(_xll.Orion.ExcelAPI.Miscellaneous.LinearInterp(Peturbed_QZ,$K260,1,AC$1),ZeroCompFreq,'PDH Calc'!$K260/365)</f>
        <v>1</v>
      </c>
      <c r="AD260" s="8">
        <f ca="1">_xll.Orion.ExcelAPI.Miscellaneous.Zero2DF(_xll.Orion.ExcelAPI.Miscellaneous.LinearInterp(Peturbed_QZ,$K260,1,AD$1),ZeroCompFreq,'PDH Calc'!$K260/365)</f>
        <v>1</v>
      </c>
      <c r="AE260" s="8">
        <f ca="1">_xll.Orion.ExcelAPI.Miscellaneous.Zero2DF(_xll.Orion.ExcelAPI.Miscellaneous.LinearInterp(Peturbed_QZ,$K260,1,AE$1),ZeroCompFreq,'PDH Calc'!$K260/365)</f>
        <v>1</v>
      </c>
      <c r="AF260" s="8">
        <f ca="1">_xll.Orion.ExcelAPI.Miscellaneous.Zero2DF(_xll.Orion.ExcelAPI.Miscellaneous.LinearInterp(Peturbed_QZ,$K260,1,AF$1),ZeroCompFreq,'PDH Calc'!$K260/365)</f>
        <v>1</v>
      </c>
      <c r="AG260" s="8">
        <f ca="1">_xll.Orion.ExcelAPI.Miscellaneous.Zero2DF(_xll.Orion.ExcelAPI.Miscellaneous.LinearInterp(Peturbed_QZ,$K260,1,AG$1),ZeroCompFreq,'PDH Calc'!$K260/365)</f>
        <v>1</v>
      </c>
      <c r="AH260" s="8">
        <f ca="1">_xll.Orion.ExcelAPI.Miscellaneous.Zero2DF(_xll.Orion.ExcelAPI.Miscellaneous.LinearInterp(Peturbed_QZ,$K260,1,AH$1),ZeroCompFreq,'PDH Calc'!$K260/365)</f>
        <v>1</v>
      </c>
      <c r="AI260" s="8">
        <f ca="1">_xll.Orion.ExcelAPI.Miscellaneous.Zero2DF(_xll.Orion.ExcelAPI.Miscellaneous.LinearInterp(Peturbed_QZ,$K260,1,AI$1),ZeroCompFreq,'PDH Calc'!$K260/365)</f>
        <v>1</v>
      </c>
      <c r="AJ260" s="8">
        <f ca="1">_xll.Orion.ExcelAPI.Miscellaneous.Zero2DF(_xll.Orion.ExcelAPI.Miscellaneous.LinearInterp(Peturbed_QZ,$K260,1,AJ$1),ZeroCompFreq,'PDH Calc'!$K260/365)</f>
        <v>1</v>
      </c>
      <c r="AK260" s="8">
        <f ca="1">_xll.Orion.ExcelAPI.Miscellaneous.Zero2DF(_xll.Orion.ExcelAPI.Miscellaneous.LinearInterp(Peturbed_QZ,$K260,1,AK$1),ZeroCompFreq,'PDH Calc'!$K260/365)</f>
        <v>1</v>
      </c>
    </row>
    <row r="261" spans="1:37">
      <c r="A261" s="4"/>
      <c r="B261" s="6"/>
      <c r="F261" s="11"/>
      <c r="G261" s="6"/>
      <c r="H261" s="20"/>
      <c r="I261" s="21"/>
      <c r="J261" s="26"/>
      <c r="K261" s="6">
        <f t="shared" ca="1" si="10"/>
        <v>0</v>
      </c>
      <c r="L261" s="201">
        <f ca="1">_xll.Orion.ExcelAPI.Miscellaneous.Zero2DF(_xll.Orion.ExcelAPI.Miscellaneous.LinearInterp(Peturbed_QZ,$K261,1,L$1),ZeroCompFreq,'PDH Calc'!$K261/365)</f>
        <v>1</v>
      </c>
      <c r="M261" s="8">
        <f ca="1">_xll.Orion.ExcelAPI.Miscellaneous.Zero2DF(_xll.Orion.ExcelAPI.Miscellaneous.LinearInterp(Peturbed_QZ,$K261,1,M$1),ZeroCompFreq,'PDH Calc'!$K261/365)</f>
        <v>1</v>
      </c>
      <c r="N261" s="8">
        <f ca="1">_xll.Orion.ExcelAPI.Miscellaneous.Zero2DF(_xll.Orion.ExcelAPI.Miscellaneous.LinearInterp(Peturbed_QZ,$K261,1,N$1),ZeroCompFreq,'PDH Calc'!$K261/365)</f>
        <v>1</v>
      </c>
      <c r="O261" s="8">
        <f ca="1">_xll.Orion.ExcelAPI.Miscellaneous.Zero2DF(_xll.Orion.ExcelAPI.Miscellaneous.LinearInterp(Peturbed_QZ,$K261,1,O$1),ZeroCompFreq,'PDH Calc'!$K261/365)</f>
        <v>1</v>
      </c>
      <c r="P261" s="8">
        <f ca="1">_xll.Orion.ExcelAPI.Miscellaneous.Zero2DF(_xll.Orion.ExcelAPI.Miscellaneous.LinearInterp(Peturbed_QZ,$K261,1,P$1),ZeroCompFreq,'PDH Calc'!$K261/365)</f>
        <v>1</v>
      </c>
      <c r="Q261" s="8">
        <f ca="1">_xll.Orion.ExcelAPI.Miscellaneous.Zero2DF(_xll.Orion.ExcelAPI.Miscellaneous.LinearInterp(Peturbed_QZ,$K261,1,Q$1),ZeroCompFreq,'PDH Calc'!$K261/365)</f>
        <v>1</v>
      </c>
      <c r="R261" s="8">
        <f ca="1">_xll.Orion.ExcelAPI.Miscellaneous.Zero2DF(_xll.Orion.ExcelAPI.Miscellaneous.LinearInterp(Peturbed_QZ,$K261,1,R$1),ZeroCompFreq,'PDH Calc'!$K261/365)</f>
        <v>1</v>
      </c>
      <c r="S261" s="8">
        <f ca="1">_xll.Orion.ExcelAPI.Miscellaneous.Zero2DF(_xll.Orion.ExcelAPI.Miscellaneous.LinearInterp(Peturbed_QZ,$K261,1,S$1),ZeroCompFreq,'PDH Calc'!$K261/365)</f>
        <v>1</v>
      </c>
      <c r="T261" s="8">
        <f ca="1">_xll.Orion.ExcelAPI.Miscellaneous.Zero2DF(_xll.Orion.ExcelAPI.Miscellaneous.LinearInterp(Peturbed_QZ,$K261,1,T$1),ZeroCompFreq,'PDH Calc'!$K261/365)</f>
        <v>1</v>
      </c>
      <c r="U261" s="8">
        <f ca="1">_xll.Orion.ExcelAPI.Miscellaneous.Zero2DF(_xll.Orion.ExcelAPI.Miscellaneous.LinearInterp(Peturbed_QZ,$K261,1,U$1),ZeroCompFreq,'PDH Calc'!$K261/365)</f>
        <v>1</v>
      </c>
      <c r="V261" s="8">
        <f ca="1">_xll.Orion.ExcelAPI.Miscellaneous.Zero2DF(_xll.Orion.ExcelAPI.Miscellaneous.LinearInterp(Peturbed_QZ,$K261,1,V$1),ZeroCompFreq,'PDH Calc'!$K261/365)</f>
        <v>1</v>
      </c>
      <c r="W261" s="8">
        <f ca="1">_xll.Orion.ExcelAPI.Miscellaneous.Zero2DF(_xll.Orion.ExcelAPI.Miscellaneous.LinearInterp(Peturbed_QZ,$K261,1,W$1),ZeroCompFreq,'PDH Calc'!$K261/365)</f>
        <v>1</v>
      </c>
      <c r="X261" s="8">
        <f ca="1">_xll.Orion.ExcelAPI.Miscellaneous.Zero2DF(_xll.Orion.ExcelAPI.Miscellaneous.LinearInterp(Peturbed_QZ,$K261,1,X$1),ZeroCompFreq,'PDH Calc'!$K261/365)</f>
        <v>1</v>
      </c>
      <c r="Y261" s="8">
        <f ca="1">_xll.Orion.ExcelAPI.Miscellaneous.Zero2DF(_xll.Orion.ExcelAPI.Miscellaneous.LinearInterp(Peturbed_QZ,$K261,1,Y$1),ZeroCompFreq,'PDH Calc'!$K261/365)</f>
        <v>1</v>
      </c>
      <c r="Z261" s="8">
        <f ca="1">_xll.Orion.ExcelAPI.Miscellaneous.Zero2DF(_xll.Orion.ExcelAPI.Miscellaneous.LinearInterp(Peturbed_QZ,$K261,1,Z$1),ZeroCompFreq,'PDH Calc'!$K261/365)</f>
        <v>1</v>
      </c>
      <c r="AA261" s="8">
        <f ca="1">_xll.Orion.ExcelAPI.Miscellaneous.Zero2DF(_xll.Orion.ExcelAPI.Miscellaneous.LinearInterp(Peturbed_QZ,$K261,1,AA$1),ZeroCompFreq,'PDH Calc'!$K261/365)</f>
        <v>1</v>
      </c>
      <c r="AB261" s="8">
        <f ca="1">_xll.Orion.ExcelAPI.Miscellaneous.Zero2DF(_xll.Orion.ExcelAPI.Miscellaneous.LinearInterp(Peturbed_QZ,$K261,1,AB$1),ZeroCompFreq,'PDH Calc'!$K261/365)</f>
        <v>1</v>
      </c>
      <c r="AC261" s="8">
        <f ca="1">_xll.Orion.ExcelAPI.Miscellaneous.Zero2DF(_xll.Orion.ExcelAPI.Miscellaneous.LinearInterp(Peturbed_QZ,$K261,1,AC$1),ZeroCompFreq,'PDH Calc'!$K261/365)</f>
        <v>1</v>
      </c>
      <c r="AD261" s="8">
        <f ca="1">_xll.Orion.ExcelAPI.Miscellaneous.Zero2DF(_xll.Orion.ExcelAPI.Miscellaneous.LinearInterp(Peturbed_QZ,$K261,1,AD$1),ZeroCompFreq,'PDH Calc'!$K261/365)</f>
        <v>1</v>
      </c>
      <c r="AE261" s="8">
        <f ca="1">_xll.Orion.ExcelAPI.Miscellaneous.Zero2DF(_xll.Orion.ExcelAPI.Miscellaneous.LinearInterp(Peturbed_QZ,$K261,1,AE$1),ZeroCompFreq,'PDH Calc'!$K261/365)</f>
        <v>1</v>
      </c>
      <c r="AF261" s="8">
        <f ca="1">_xll.Orion.ExcelAPI.Miscellaneous.Zero2DF(_xll.Orion.ExcelAPI.Miscellaneous.LinearInterp(Peturbed_QZ,$K261,1,AF$1),ZeroCompFreq,'PDH Calc'!$K261/365)</f>
        <v>1</v>
      </c>
      <c r="AG261" s="8">
        <f ca="1">_xll.Orion.ExcelAPI.Miscellaneous.Zero2DF(_xll.Orion.ExcelAPI.Miscellaneous.LinearInterp(Peturbed_QZ,$K261,1,AG$1),ZeroCompFreq,'PDH Calc'!$K261/365)</f>
        <v>1</v>
      </c>
      <c r="AH261" s="8">
        <f ca="1">_xll.Orion.ExcelAPI.Miscellaneous.Zero2DF(_xll.Orion.ExcelAPI.Miscellaneous.LinearInterp(Peturbed_QZ,$K261,1,AH$1),ZeroCompFreq,'PDH Calc'!$K261/365)</f>
        <v>1</v>
      </c>
      <c r="AI261" s="8">
        <f ca="1">_xll.Orion.ExcelAPI.Miscellaneous.Zero2DF(_xll.Orion.ExcelAPI.Miscellaneous.LinearInterp(Peturbed_QZ,$K261,1,AI$1),ZeroCompFreq,'PDH Calc'!$K261/365)</f>
        <v>1</v>
      </c>
      <c r="AJ261" s="8">
        <f ca="1">_xll.Orion.ExcelAPI.Miscellaneous.Zero2DF(_xll.Orion.ExcelAPI.Miscellaneous.LinearInterp(Peturbed_QZ,$K261,1,AJ$1),ZeroCompFreq,'PDH Calc'!$K261/365)</f>
        <v>1</v>
      </c>
      <c r="AK261" s="8">
        <f ca="1">_xll.Orion.ExcelAPI.Miscellaneous.Zero2DF(_xll.Orion.ExcelAPI.Miscellaneous.LinearInterp(Peturbed_QZ,$K261,1,AK$1),ZeroCompFreq,'PDH Calc'!$K261/365)</f>
        <v>1</v>
      </c>
    </row>
    <row r="262" spans="1:37">
      <c r="A262" s="4"/>
      <c r="B262" s="6"/>
      <c r="F262" s="11"/>
      <c r="G262" s="6"/>
      <c r="H262" s="20"/>
      <c r="I262" s="21"/>
      <c r="J262" s="26"/>
      <c r="K262" s="6">
        <f t="shared" ca="1" si="10"/>
        <v>0</v>
      </c>
      <c r="L262" s="201">
        <f ca="1">_xll.Orion.ExcelAPI.Miscellaneous.Zero2DF(_xll.Orion.ExcelAPI.Miscellaneous.LinearInterp(Peturbed_QZ,$K262,1,L$1),ZeroCompFreq,'PDH Calc'!$K262/365)</f>
        <v>1</v>
      </c>
      <c r="M262" s="8">
        <f ca="1">_xll.Orion.ExcelAPI.Miscellaneous.Zero2DF(_xll.Orion.ExcelAPI.Miscellaneous.LinearInterp(Peturbed_QZ,$K262,1,M$1),ZeroCompFreq,'PDH Calc'!$K262/365)</f>
        <v>1</v>
      </c>
      <c r="N262" s="8">
        <f ca="1">_xll.Orion.ExcelAPI.Miscellaneous.Zero2DF(_xll.Orion.ExcelAPI.Miscellaneous.LinearInterp(Peturbed_QZ,$K262,1,N$1),ZeroCompFreq,'PDH Calc'!$K262/365)</f>
        <v>1</v>
      </c>
      <c r="O262" s="8">
        <f ca="1">_xll.Orion.ExcelAPI.Miscellaneous.Zero2DF(_xll.Orion.ExcelAPI.Miscellaneous.LinearInterp(Peturbed_QZ,$K262,1,O$1),ZeroCompFreq,'PDH Calc'!$K262/365)</f>
        <v>1</v>
      </c>
      <c r="P262" s="8">
        <f ca="1">_xll.Orion.ExcelAPI.Miscellaneous.Zero2DF(_xll.Orion.ExcelAPI.Miscellaneous.LinearInterp(Peturbed_QZ,$K262,1,P$1),ZeroCompFreq,'PDH Calc'!$K262/365)</f>
        <v>1</v>
      </c>
      <c r="Q262" s="8">
        <f ca="1">_xll.Orion.ExcelAPI.Miscellaneous.Zero2DF(_xll.Orion.ExcelAPI.Miscellaneous.LinearInterp(Peturbed_QZ,$K262,1,Q$1),ZeroCompFreq,'PDH Calc'!$K262/365)</f>
        <v>1</v>
      </c>
      <c r="R262" s="8">
        <f ca="1">_xll.Orion.ExcelAPI.Miscellaneous.Zero2DF(_xll.Orion.ExcelAPI.Miscellaneous.LinearInterp(Peturbed_QZ,$K262,1,R$1),ZeroCompFreq,'PDH Calc'!$K262/365)</f>
        <v>1</v>
      </c>
      <c r="S262" s="8">
        <f ca="1">_xll.Orion.ExcelAPI.Miscellaneous.Zero2DF(_xll.Orion.ExcelAPI.Miscellaneous.LinearInterp(Peturbed_QZ,$K262,1,S$1),ZeroCompFreq,'PDH Calc'!$K262/365)</f>
        <v>1</v>
      </c>
      <c r="T262" s="8">
        <f ca="1">_xll.Orion.ExcelAPI.Miscellaneous.Zero2DF(_xll.Orion.ExcelAPI.Miscellaneous.LinearInterp(Peturbed_QZ,$K262,1,T$1),ZeroCompFreq,'PDH Calc'!$K262/365)</f>
        <v>1</v>
      </c>
      <c r="U262" s="8">
        <f ca="1">_xll.Orion.ExcelAPI.Miscellaneous.Zero2DF(_xll.Orion.ExcelAPI.Miscellaneous.LinearInterp(Peturbed_QZ,$K262,1,U$1),ZeroCompFreq,'PDH Calc'!$K262/365)</f>
        <v>1</v>
      </c>
      <c r="V262" s="8">
        <f ca="1">_xll.Orion.ExcelAPI.Miscellaneous.Zero2DF(_xll.Orion.ExcelAPI.Miscellaneous.LinearInterp(Peturbed_QZ,$K262,1,V$1),ZeroCompFreq,'PDH Calc'!$K262/365)</f>
        <v>1</v>
      </c>
      <c r="W262" s="8">
        <f ca="1">_xll.Orion.ExcelAPI.Miscellaneous.Zero2DF(_xll.Orion.ExcelAPI.Miscellaneous.LinearInterp(Peturbed_QZ,$K262,1,W$1),ZeroCompFreq,'PDH Calc'!$K262/365)</f>
        <v>1</v>
      </c>
      <c r="X262" s="8">
        <f ca="1">_xll.Orion.ExcelAPI.Miscellaneous.Zero2DF(_xll.Orion.ExcelAPI.Miscellaneous.LinearInterp(Peturbed_QZ,$K262,1,X$1),ZeroCompFreq,'PDH Calc'!$K262/365)</f>
        <v>1</v>
      </c>
      <c r="Y262" s="8">
        <f ca="1">_xll.Orion.ExcelAPI.Miscellaneous.Zero2DF(_xll.Orion.ExcelAPI.Miscellaneous.LinearInterp(Peturbed_QZ,$K262,1,Y$1),ZeroCompFreq,'PDH Calc'!$K262/365)</f>
        <v>1</v>
      </c>
      <c r="Z262" s="8">
        <f ca="1">_xll.Orion.ExcelAPI.Miscellaneous.Zero2DF(_xll.Orion.ExcelAPI.Miscellaneous.LinearInterp(Peturbed_QZ,$K262,1,Z$1),ZeroCompFreq,'PDH Calc'!$K262/365)</f>
        <v>1</v>
      </c>
      <c r="AA262" s="8">
        <f ca="1">_xll.Orion.ExcelAPI.Miscellaneous.Zero2DF(_xll.Orion.ExcelAPI.Miscellaneous.LinearInterp(Peturbed_QZ,$K262,1,AA$1),ZeroCompFreq,'PDH Calc'!$K262/365)</f>
        <v>1</v>
      </c>
      <c r="AB262" s="8">
        <f ca="1">_xll.Orion.ExcelAPI.Miscellaneous.Zero2DF(_xll.Orion.ExcelAPI.Miscellaneous.LinearInterp(Peturbed_QZ,$K262,1,AB$1),ZeroCompFreq,'PDH Calc'!$K262/365)</f>
        <v>1</v>
      </c>
      <c r="AC262" s="8">
        <f ca="1">_xll.Orion.ExcelAPI.Miscellaneous.Zero2DF(_xll.Orion.ExcelAPI.Miscellaneous.LinearInterp(Peturbed_QZ,$K262,1,AC$1),ZeroCompFreq,'PDH Calc'!$K262/365)</f>
        <v>1</v>
      </c>
      <c r="AD262" s="8">
        <f ca="1">_xll.Orion.ExcelAPI.Miscellaneous.Zero2DF(_xll.Orion.ExcelAPI.Miscellaneous.LinearInterp(Peturbed_QZ,$K262,1,AD$1),ZeroCompFreq,'PDH Calc'!$K262/365)</f>
        <v>1</v>
      </c>
      <c r="AE262" s="8">
        <f ca="1">_xll.Orion.ExcelAPI.Miscellaneous.Zero2DF(_xll.Orion.ExcelAPI.Miscellaneous.LinearInterp(Peturbed_QZ,$K262,1,AE$1),ZeroCompFreq,'PDH Calc'!$K262/365)</f>
        <v>1</v>
      </c>
      <c r="AF262" s="8">
        <f ca="1">_xll.Orion.ExcelAPI.Miscellaneous.Zero2DF(_xll.Orion.ExcelAPI.Miscellaneous.LinearInterp(Peturbed_QZ,$K262,1,AF$1),ZeroCompFreq,'PDH Calc'!$K262/365)</f>
        <v>1</v>
      </c>
      <c r="AG262" s="8">
        <f ca="1">_xll.Orion.ExcelAPI.Miscellaneous.Zero2DF(_xll.Orion.ExcelAPI.Miscellaneous.LinearInterp(Peturbed_QZ,$K262,1,AG$1),ZeroCompFreq,'PDH Calc'!$K262/365)</f>
        <v>1</v>
      </c>
      <c r="AH262" s="8">
        <f ca="1">_xll.Orion.ExcelAPI.Miscellaneous.Zero2DF(_xll.Orion.ExcelAPI.Miscellaneous.LinearInterp(Peturbed_QZ,$K262,1,AH$1),ZeroCompFreq,'PDH Calc'!$K262/365)</f>
        <v>1</v>
      </c>
      <c r="AI262" s="8">
        <f ca="1">_xll.Orion.ExcelAPI.Miscellaneous.Zero2DF(_xll.Orion.ExcelAPI.Miscellaneous.LinearInterp(Peturbed_QZ,$K262,1,AI$1),ZeroCompFreq,'PDH Calc'!$K262/365)</f>
        <v>1</v>
      </c>
      <c r="AJ262" s="8">
        <f ca="1">_xll.Orion.ExcelAPI.Miscellaneous.Zero2DF(_xll.Orion.ExcelAPI.Miscellaneous.LinearInterp(Peturbed_QZ,$K262,1,AJ$1),ZeroCompFreq,'PDH Calc'!$K262/365)</f>
        <v>1</v>
      </c>
      <c r="AK262" s="8">
        <f ca="1">_xll.Orion.ExcelAPI.Miscellaneous.Zero2DF(_xll.Orion.ExcelAPI.Miscellaneous.LinearInterp(Peturbed_QZ,$K262,1,AK$1),ZeroCompFreq,'PDH Calc'!$K262/365)</f>
        <v>1</v>
      </c>
    </row>
    <row r="263" spans="1:37">
      <c r="A263" s="4"/>
      <c r="B263" s="6"/>
      <c r="F263" s="11"/>
      <c r="G263" s="6"/>
      <c r="H263" s="20"/>
      <c r="I263" s="21"/>
      <c r="J263" s="26"/>
      <c r="K263" s="6">
        <f t="shared" ca="1" si="10"/>
        <v>0</v>
      </c>
      <c r="L263" s="201">
        <f ca="1">_xll.Orion.ExcelAPI.Miscellaneous.Zero2DF(_xll.Orion.ExcelAPI.Miscellaneous.LinearInterp(Peturbed_QZ,$K263,1,L$1),ZeroCompFreq,'PDH Calc'!$K263/365)</f>
        <v>1</v>
      </c>
      <c r="M263" s="8">
        <f ca="1">_xll.Orion.ExcelAPI.Miscellaneous.Zero2DF(_xll.Orion.ExcelAPI.Miscellaneous.LinearInterp(Peturbed_QZ,$K263,1,M$1),ZeroCompFreq,'PDH Calc'!$K263/365)</f>
        <v>1</v>
      </c>
      <c r="N263" s="8">
        <f ca="1">_xll.Orion.ExcelAPI.Miscellaneous.Zero2DF(_xll.Orion.ExcelAPI.Miscellaneous.LinearInterp(Peturbed_QZ,$K263,1,N$1),ZeroCompFreq,'PDH Calc'!$K263/365)</f>
        <v>1</v>
      </c>
      <c r="O263" s="8">
        <f ca="1">_xll.Orion.ExcelAPI.Miscellaneous.Zero2DF(_xll.Orion.ExcelAPI.Miscellaneous.LinearInterp(Peturbed_QZ,$K263,1,O$1),ZeroCompFreq,'PDH Calc'!$K263/365)</f>
        <v>1</v>
      </c>
      <c r="P263" s="8">
        <f ca="1">_xll.Orion.ExcelAPI.Miscellaneous.Zero2DF(_xll.Orion.ExcelAPI.Miscellaneous.LinearInterp(Peturbed_QZ,$K263,1,P$1),ZeroCompFreq,'PDH Calc'!$K263/365)</f>
        <v>1</v>
      </c>
      <c r="Q263" s="8">
        <f ca="1">_xll.Orion.ExcelAPI.Miscellaneous.Zero2DF(_xll.Orion.ExcelAPI.Miscellaneous.LinearInterp(Peturbed_QZ,$K263,1,Q$1),ZeroCompFreq,'PDH Calc'!$K263/365)</f>
        <v>1</v>
      </c>
      <c r="R263" s="8">
        <f ca="1">_xll.Orion.ExcelAPI.Miscellaneous.Zero2DF(_xll.Orion.ExcelAPI.Miscellaneous.LinearInterp(Peturbed_QZ,$K263,1,R$1),ZeroCompFreq,'PDH Calc'!$K263/365)</f>
        <v>1</v>
      </c>
      <c r="S263" s="8">
        <f ca="1">_xll.Orion.ExcelAPI.Miscellaneous.Zero2DF(_xll.Orion.ExcelAPI.Miscellaneous.LinearInterp(Peturbed_QZ,$K263,1,S$1),ZeroCompFreq,'PDH Calc'!$K263/365)</f>
        <v>1</v>
      </c>
      <c r="T263" s="8">
        <f ca="1">_xll.Orion.ExcelAPI.Miscellaneous.Zero2DF(_xll.Orion.ExcelAPI.Miscellaneous.LinearInterp(Peturbed_QZ,$K263,1,T$1),ZeroCompFreq,'PDH Calc'!$K263/365)</f>
        <v>1</v>
      </c>
      <c r="U263" s="8">
        <f ca="1">_xll.Orion.ExcelAPI.Miscellaneous.Zero2DF(_xll.Orion.ExcelAPI.Miscellaneous.LinearInterp(Peturbed_QZ,$K263,1,U$1),ZeroCompFreq,'PDH Calc'!$K263/365)</f>
        <v>1</v>
      </c>
      <c r="V263" s="8">
        <f ca="1">_xll.Orion.ExcelAPI.Miscellaneous.Zero2DF(_xll.Orion.ExcelAPI.Miscellaneous.LinearInterp(Peturbed_QZ,$K263,1,V$1),ZeroCompFreq,'PDH Calc'!$K263/365)</f>
        <v>1</v>
      </c>
      <c r="W263" s="8">
        <f ca="1">_xll.Orion.ExcelAPI.Miscellaneous.Zero2DF(_xll.Orion.ExcelAPI.Miscellaneous.LinearInterp(Peturbed_QZ,$K263,1,W$1),ZeroCompFreq,'PDH Calc'!$K263/365)</f>
        <v>1</v>
      </c>
      <c r="X263" s="8">
        <f ca="1">_xll.Orion.ExcelAPI.Miscellaneous.Zero2DF(_xll.Orion.ExcelAPI.Miscellaneous.LinearInterp(Peturbed_QZ,$K263,1,X$1),ZeroCompFreq,'PDH Calc'!$K263/365)</f>
        <v>1</v>
      </c>
      <c r="Y263" s="8">
        <f ca="1">_xll.Orion.ExcelAPI.Miscellaneous.Zero2DF(_xll.Orion.ExcelAPI.Miscellaneous.LinearInterp(Peturbed_QZ,$K263,1,Y$1),ZeroCompFreq,'PDH Calc'!$K263/365)</f>
        <v>1</v>
      </c>
      <c r="Z263" s="8">
        <f ca="1">_xll.Orion.ExcelAPI.Miscellaneous.Zero2DF(_xll.Orion.ExcelAPI.Miscellaneous.LinearInterp(Peturbed_QZ,$K263,1,Z$1),ZeroCompFreq,'PDH Calc'!$K263/365)</f>
        <v>1</v>
      </c>
      <c r="AA263" s="8">
        <f ca="1">_xll.Orion.ExcelAPI.Miscellaneous.Zero2DF(_xll.Orion.ExcelAPI.Miscellaneous.LinearInterp(Peturbed_QZ,$K263,1,AA$1),ZeroCompFreq,'PDH Calc'!$K263/365)</f>
        <v>1</v>
      </c>
      <c r="AB263" s="8">
        <f ca="1">_xll.Orion.ExcelAPI.Miscellaneous.Zero2DF(_xll.Orion.ExcelAPI.Miscellaneous.LinearInterp(Peturbed_QZ,$K263,1,AB$1),ZeroCompFreq,'PDH Calc'!$K263/365)</f>
        <v>1</v>
      </c>
      <c r="AC263" s="8">
        <f ca="1">_xll.Orion.ExcelAPI.Miscellaneous.Zero2DF(_xll.Orion.ExcelAPI.Miscellaneous.LinearInterp(Peturbed_QZ,$K263,1,AC$1),ZeroCompFreq,'PDH Calc'!$K263/365)</f>
        <v>1</v>
      </c>
      <c r="AD263" s="8">
        <f ca="1">_xll.Orion.ExcelAPI.Miscellaneous.Zero2DF(_xll.Orion.ExcelAPI.Miscellaneous.LinearInterp(Peturbed_QZ,$K263,1,AD$1),ZeroCompFreq,'PDH Calc'!$K263/365)</f>
        <v>1</v>
      </c>
      <c r="AE263" s="8">
        <f ca="1">_xll.Orion.ExcelAPI.Miscellaneous.Zero2DF(_xll.Orion.ExcelAPI.Miscellaneous.LinearInterp(Peturbed_QZ,$K263,1,AE$1),ZeroCompFreq,'PDH Calc'!$K263/365)</f>
        <v>1</v>
      </c>
      <c r="AF263" s="8">
        <f ca="1">_xll.Orion.ExcelAPI.Miscellaneous.Zero2DF(_xll.Orion.ExcelAPI.Miscellaneous.LinearInterp(Peturbed_QZ,$K263,1,AF$1),ZeroCompFreq,'PDH Calc'!$K263/365)</f>
        <v>1</v>
      </c>
      <c r="AG263" s="8">
        <f ca="1">_xll.Orion.ExcelAPI.Miscellaneous.Zero2DF(_xll.Orion.ExcelAPI.Miscellaneous.LinearInterp(Peturbed_QZ,$K263,1,AG$1),ZeroCompFreq,'PDH Calc'!$K263/365)</f>
        <v>1</v>
      </c>
      <c r="AH263" s="8">
        <f ca="1">_xll.Orion.ExcelAPI.Miscellaneous.Zero2DF(_xll.Orion.ExcelAPI.Miscellaneous.LinearInterp(Peturbed_QZ,$K263,1,AH$1),ZeroCompFreq,'PDH Calc'!$K263/365)</f>
        <v>1</v>
      </c>
      <c r="AI263" s="8">
        <f ca="1">_xll.Orion.ExcelAPI.Miscellaneous.Zero2DF(_xll.Orion.ExcelAPI.Miscellaneous.LinearInterp(Peturbed_QZ,$K263,1,AI$1),ZeroCompFreq,'PDH Calc'!$K263/365)</f>
        <v>1</v>
      </c>
      <c r="AJ263" s="8">
        <f ca="1">_xll.Orion.ExcelAPI.Miscellaneous.Zero2DF(_xll.Orion.ExcelAPI.Miscellaneous.LinearInterp(Peturbed_QZ,$K263,1,AJ$1),ZeroCompFreq,'PDH Calc'!$K263/365)</f>
        <v>1</v>
      </c>
      <c r="AK263" s="8">
        <f ca="1">_xll.Orion.ExcelAPI.Miscellaneous.Zero2DF(_xll.Orion.ExcelAPI.Miscellaneous.LinearInterp(Peturbed_QZ,$K263,1,AK$1),ZeroCompFreq,'PDH Calc'!$K263/365)</f>
        <v>1</v>
      </c>
    </row>
    <row r="264" spans="1:37">
      <c r="A264" s="4"/>
      <c r="B264" s="6"/>
      <c r="F264" s="11"/>
      <c r="G264" s="6"/>
      <c r="H264" s="20"/>
      <c r="I264" s="21"/>
      <c r="J264" s="26"/>
      <c r="K264" s="6">
        <f t="shared" ca="1" si="10"/>
        <v>0</v>
      </c>
      <c r="L264" s="201">
        <f ca="1">_xll.Orion.ExcelAPI.Miscellaneous.Zero2DF(_xll.Orion.ExcelAPI.Miscellaneous.LinearInterp(Peturbed_QZ,$K264,1,L$1),ZeroCompFreq,'PDH Calc'!$K264/365)</f>
        <v>1</v>
      </c>
      <c r="M264" s="8">
        <f ca="1">_xll.Orion.ExcelAPI.Miscellaneous.Zero2DF(_xll.Orion.ExcelAPI.Miscellaneous.LinearInterp(Peturbed_QZ,$K264,1,M$1),ZeroCompFreq,'PDH Calc'!$K264/365)</f>
        <v>1</v>
      </c>
      <c r="N264" s="8">
        <f ca="1">_xll.Orion.ExcelAPI.Miscellaneous.Zero2DF(_xll.Orion.ExcelAPI.Miscellaneous.LinearInterp(Peturbed_QZ,$K264,1,N$1),ZeroCompFreq,'PDH Calc'!$K264/365)</f>
        <v>1</v>
      </c>
      <c r="O264" s="8">
        <f ca="1">_xll.Orion.ExcelAPI.Miscellaneous.Zero2DF(_xll.Orion.ExcelAPI.Miscellaneous.LinearInterp(Peturbed_QZ,$K264,1,O$1),ZeroCompFreq,'PDH Calc'!$K264/365)</f>
        <v>1</v>
      </c>
      <c r="P264" s="8">
        <f ca="1">_xll.Orion.ExcelAPI.Miscellaneous.Zero2DF(_xll.Orion.ExcelAPI.Miscellaneous.LinearInterp(Peturbed_QZ,$K264,1,P$1),ZeroCompFreq,'PDH Calc'!$K264/365)</f>
        <v>1</v>
      </c>
      <c r="Q264" s="8">
        <f ca="1">_xll.Orion.ExcelAPI.Miscellaneous.Zero2DF(_xll.Orion.ExcelAPI.Miscellaneous.LinearInterp(Peturbed_QZ,$K264,1,Q$1),ZeroCompFreq,'PDH Calc'!$K264/365)</f>
        <v>1</v>
      </c>
      <c r="R264" s="8">
        <f ca="1">_xll.Orion.ExcelAPI.Miscellaneous.Zero2DF(_xll.Orion.ExcelAPI.Miscellaneous.LinearInterp(Peturbed_QZ,$K264,1,R$1),ZeroCompFreq,'PDH Calc'!$K264/365)</f>
        <v>1</v>
      </c>
      <c r="S264" s="8">
        <f ca="1">_xll.Orion.ExcelAPI.Miscellaneous.Zero2DF(_xll.Orion.ExcelAPI.Miscellaneous.LinearInterp(Peturbed_QZ,$K264,1,S$1),ZeroCompFreq,'PDH Calc'!$K264/365)</f>
        <v>1</v>
      </c>
      <c r="T264" s="8">
        <f ca="1">_xll.Orion.ExcelAPI.Miscellaneous.Zero2DF(_xll.Orion.ExcelAPI.Miscellaneous.LinearInterp(Peturbed_QZ,$K264,1,T$1),ZeroCompFreq,'PDH Calc'!$K264/365)</f>
        <v>1</v>
      </c>
      <c r="U264" s="8">
        <f ca="1">_xll.Orion.ExcelAPI.Miscellaneous.Zero2DF(_xll.Orion.ExcelAPI.Miscellaneous.LinearInterp(Peturbed_QZ,$K264,1,U$1),ZeroCompFreq,'PDH Calc'!$K264/365)</f>
        <v>1</v>
      </c>
      <c r="V264" s="8">
        <f ca="1">_xll.Orion.ExcelAPI.Miscellaneous.Zero2DF(_xll.Orion.ExcelAPI.Miscellaneous.LinearInterp(Peturbed_QZ,$K264,1,V$1),ZeroCompFreq,'PDH Calc'!$K264/365)</f>
        <v>1</v>
      </c>
      <c r="W264" s="8">
        <f ca="1">_xll.Orion.ExcelAPI.Miscellaneous.Zero2DF(_xll.Orion.ExcelAPI.Miscellaneous.LinearInterp(Peturbed_QZ,$K264,1,W$1),ZeroCompFreq,'PDH Calc'!$K264/365)</f>
        <v>1</v>
      </c>
      <c r="X264" s="8">
        <f ca="1">_xll.Orion.ExcelAPI.Miscellaneous.Zero2DF(_xll.Orion.ExcelAPI.Miscellaneous.LinearInterp(Peturbed_QZ,$K264,1,X$1),ZeroCompFreq,'PDH Calc'!$K264/365)</f>
        <v>1</v>
      </c>
      <c r="Y264" s="8">
        <f ca="1">_xll.Orion.ExcelAPI.Miscellaneous.Zero2DF(_xll.Orion.ExcelAPI.Miscellaneous.LinearInterp(Peturbed_QZ,$K264,1,Y$1),ZeroCompFreq,'PDH Calc'!$K264/365)</f>
        <v>1</v>
      </c>
      <c r="Z264" s="8">
        <f ca="1">_xll.Orion.ExcelAPI.Miscellaneous.Zero2DF(_xll.Orion.ExcelAPI.Miscellaneous.LinearInterp(Peturbed_QZ,$K264,1,Z$1),ZeroCompFreq,'PDH Calc'!$K264/365)</f>
        <v>1</v>
      </c>
      <c r="AA264" s="8">
        <f ca="1">_xll.Orion.ExcelAPI.Miscellaneous.Zero2DF(_xll.Orion.ExcelAPI.Miscellaneous.LinearInterp(Peturbed_QZ,$K264,1,AA$1),ZeroCompFreq,'PDH Calc'!$K264/365)</f>
        <v>1</v>
      </c>
      <c r="AB264" s="8">
        <f ca="1">_xll.Orion.ExcelAPI.Miscellaneous.Zero2DF(_xll.Orion.ExcelAPI.Miscellaneous.LinearInterp(Peturbed_QZ,$K264,1,AB$1),ZeroCompFreq,'PDH Calc'!$K264/365)</f>
        <v>1</v>
      </c>
      <c r="AC264" s="8">
        <f ca="1">_xll.Orion.ExcelAPI.Miscellaneous.Zero2DF(_xll.Orion.ExcelAPI.Miscellaneous.LinearInterp(Peturbed_QZ,$K264,1,AC$1),ZeroCompFreq,'PDH Calc'!$K264/365)</f>
        <v>1</v>
      </c>
      <c r="AD264" s="8">
        <f ca="1">_xll.Orion.ExcelAPI.Miscellaneous.Zero2DF(_xll.Orion.ExcelAPI.Miscellaneous.LinearInterp(Peturbed_QZ,$K264,1,AD$1),ZeroCompFreq,'PDH Calc'!$K264/365)</f>
        <v>1</v>
      </c>
      <c r="AE264" s="8">
        <f ca="1">_xll.Orion.ExcelAPI.Miscellaneous.Zero2DF(_xll.Orion.ExcelAPI.Miscellaneous.LinearInterp(Peturbed_QZ,$K264,1,AE$1),ZeroCompFreq,'PDH Calc'!$K264/365)</f>
        <v>1</v>
      </c>
      <c r="AF264" s="8">
        <f ca="1">_xll.Orion.ExcelAPI.Miscellaneous.Zero2DF(_xll.Orion.ExcelAPI.Miscellaneous.LinearInterp(Peturbed_QZ,$K264,1,AF$1),ZeroCompFreq,'PDH Calc'!$K264/365)</f>
        <v>1</v>
      </c>
      <c r="AG264" s="8">
        <f ca="1">_xll.Orion.ExcelAPI.Miscellaneous.Zero2DF(_xll.Orion.ExcelAPI.Miscellaneous.LinearInterp(Peturbed_QZ,$K264,1,AG$1),ZeroCompFreq,'PDH Calc'!$K264/365)</f>
        <v>1</v>
      </c>
      <c r="AH264" s="8">
        <f ca="1">_xll.Orion.ExcelAPI.Miscellaneous.Zero2DF(_xll.Orion.ExcelAPI.Miscellaneous.LinearInterp(Peturbed_QZ,$K264,1,AH$1),ZeroCompFreq,'PDH Calc'!$K264/365)</f>
        <v>1</v>
      </c>
      <c r="AI264" s="8">
        <f ca="1">_xll.Orion.ExcelAPI.Miscellaneous.Zero2DF(_xll.Orion.ExcelAPI.Miscellaneous.LinearInterp(Peturbed_QZ,$K264,1,AI$1),ZeroCompFreq,'PDH Calc'!$K264/365)</f>
        <v>1</v>
      </c>
      <c r="AJ264" s="8">
        <f ca="1">_xll.Orion.ExcelAPI.Miscellaneous.Zero2DF(_xll.Orion.ExcelAPI.Miscellaneous.LinearInterp(Peturbed_QZ,$K264,1,AJ$1),ZeroCompFreq,'PDH Calc'!$K264/365)</f>
        <v>1</v>
      </c>
      <c r="AK264" s="8">
        <f ca="1">_xll.Orion.ExcelAPI.Miscellaneous.Zero2DF(_xll.Orion.ExcelAPI.Miscellaneous.LinearInterp(Peturbed_QZ,$K264,1,AK$1),ZeroCompFreq,'PDH Calc'!$K264/365)</f>
        <v>1</v>
      </c>
    </row>
    <row r="265" spans="1:37">
      <c r="A265" s="4"/>
      <c r="B265" s="6"/>
      <c r="F265" s="11"/>
      <c r="G265" s="6"/>
      <c r="H265" s="20"/>
      <c r="I265" s="21"/>
      <c r="J265" s="26"/>
      <c r="K265" s="6">
        <f t="shared" ca="1" si="10"/>
        <v>0</v>
      </c>
      <c r="L265" s="201">
        <f ca="1">_xll.Orion.ExcelAPI.Miscellaneous.Zero2DF(_xll.Orion.ExcelAPI.Miscellaneous.LinearInterp(Peturbed_QZ,$K265,1,L$1),ZeroCompFreq,'PDH Calc'!$K265/365)</f>
        <v>1</v>
      </c>
      <c r="M265" s="8">
        <f ca="1">_xll.Orion.ExcelAPI.Miscellaneous.Zero2DF(_xll.Orion.ExcelAPI.Miscellaneous.LinearInterp(Peturbed_QZ,$K265,1,M$1),ZeroCompFreq,'PDH Calc'!$K265/365)</f>
        <v>1</v>
      </c>
      <c r="N265" s="8">
        <f ca="1">_xll.Orion.ExcelAPI.Miscellaneous.Zero2DF(_xll.Orion.ExcelAPI.Miscellaneous.LinearInterp(Peturbed_QZ,$K265,1,N$1),ZeroCompFreq,'PDH Calc'!$K265/365)</f>
        <v>1</v>
      </c>
      <c r="O265" s="8">
        <f ca="1">_xll.Orion.ExcelAPI.Miscellaneous.Zero2DF(_xll.Orion.ExcelAPI.Miscellaneous.LinearInterp(Peturbed_QZ,$K265,1,O$1),ZeroCompFreq,'PDH Calc'!$K265/365)</f>
        <v>1</v>
      </c>
      <c r="P265" s="8">
        <f ca="1">_xll.Orion.ExcelAPI.Miscellaneous.Zero2DF(_xll.Orion.ExcelAPI.Miscellaneous.LinearInterp(Peturbed_QZ,$K265,1,P$1),ZeroCompFreq,'PDH Calc'!$K265/365)</f>
        <v>1</v>
      </c>
      <c r="Q265" s="8">
        <f ca="1">_xll.Orion.ExcelAPI.Miscellaneous.Zero2DF(_xll.Orion.ExcelAPI.Miscellaneous.LinearInterp(Peturbed_QZ,$K265,1,Q$1),ZeroCompFreq,'PDH Calc'!$K265/365)</f>
        <v>1</v>
      </c>
      <c r="R265" s="8">
        <f ca="1">_xll.Orion.ExcelAPI.Miscellaneous.Zero2DF(_xll.Orion.ExcelAPI.Miscellaneous.LinearInterp(Peturbed_QZ,$K265,1,R$1),ZeroCompFreq,'PDH Calc'!$K265/365)</f>
        <v>1</v>
      </c>
      <c r="S265" s="8">
        <f ca="1">_xll.Orion.ExcelAPI.Miscellaneous.Zero2DF(_xll.Orion.ExcelAPI.Miscellaneous.LinearInterp(Peturbed_QZ,$K265,1,S$1),ZeroCompFreq,'PDH Calc'!$K265/365)</f>
        <v>1</v>
      </c>
      <c r="T265" s="8">
        <f ca="1">_xll.Orion.ExcelAPI.Miscellaneous.Zero2DF(_xll.Orion.ExcelAPI.Miscellaneous.LinearInterp(Peturbed_QZ,$K265,1,T$1),ZeroCompFreq,'PDH Calc'!$K265/365)</f>
        <v>1</v>
      </c>
      <c r="U265" s="8">
        <f ca="1">_xll.Orion.ExcelAPI.Miscellaneous.Zero2DF(_xll.Orion.ExcelAPI.Miscellaneous.LinearInterp(Peturbed_QZ,$K265,1,U$1),ZeroCompFreq,'PDH Calc'!$K265/365)</f>
        <v>1</v>
      </c>
      <c r="V265" s="8">
        <f ca="1">_xll.Orion.ExcelAPI.Miscellaneous.Zero2DF(_xll.Orion.ExcelAPI.Miscellaneous.LinearInterp(Peturbed_QZ,$K265,1,V$1),ZeroCompFreq,'PDH Calc'!$K265/365)</f>
        <v>1</v>
      </c>
      <c r="W265" s="8">
        <f ca="1">_xll.Orion.ExcelAPI.Miscellaneous.Zero2DF(_xll.Orion.ExcelAPI.Miscellaneous.LinearInterp(Peturbed_QZ,$K265,1,W$1),ZeroCompFreq,'PDH Calc'!$K265/365)</f>
        <v>1</v>
      </c>
      <c r="X265" s="8">
        <f ca="1">_xll.Orion.ExcelAPI.Miscellaneous.Zero2DF(_xll.Orion.ExcelAPI.Miscellaneous.LinearInterp(Peturbed_QZ,$K265,1,X$1),ZeroCompFreq,'PDH Calc'!$K265/365)</f>
        <v>1</v>
      </c>
      <c r="Y265" s="8">
        <f ca="1">_xll.Orion.ExcelAPI.Miscellaneous.Zero2DF(_xll.Orion.ExcelAPI.Miscellaneous.LinearInterp(Peturbed_QZ,$K265,1,Y$1),ZeroCompFreq,'PDH Calc'!$K265/365)</f>
        <v>1</v>
      </c>
      <c r="Z265" s="8">
        <f ca="1">_xll.Orion.ExcelAPI.Miscellaneous.Zero2DF(_xll.Orion.ExcelAPI.Miscellaneous.LinearInterp(Peturbed_QZ,$K265,1,Z$1),ZeroCompFreq,'PDH Calc'!$K265/365)</f>
        <v>1</v>
      </c>
      <c r="AA265" s="8">
        <f ca="1">_xll.Orion.ExcelAPI.Miscellaneous.Zero2DF(_xll.Orion.ExcelAPI.Miscellaneous.LinearInterp(Peturbed_QZ,$K265,1,AA$1),ZeroCompFreq,'PDH Calc'!$K265/365)</f>
        <v>1</v>
      </c>
      <c r="AB265" s="8">
        <f ca="1">_xll.Orion.ExcelAPI.Miscellaneous.Zero2DF(_xll.Orion.ExcelAPI.Miscellaneous.LinearInterp(Peturbed_QZ,$K265,1,AB$1),ZeroCompFreq,'PDH Calc'!$K265/365)</f>
        <v>1</v>
      </c>
      <c r="AC265" s="8">
        <f ca="1">_xll.Orion.ExcelAPI.Miscellaneous.Zero2DF(_xll.Orion.ExcelAPI.Miscellaneous.LinearInterp(Peturbed_QZ,$K265,1,AC$1),ZeroCompFreq,'PDH Calc'!$K265/365)</f>
        <v>1</v>
      </c>
      <c r="AD265" s="8">
        <f ca="1">_xll.Orion.ExcelAPI.Miscellaneous.Zero2DF(_xll.Orion.ExcelAPI.Miscellaneous.LinearInterp(Peturbed_QZ,$K265,1,AD$1),ZeroCompFreq,'PDH Calc'!$K265/365)</f>
        <v>1</v>
      </c>
      <c r="AE265" s="8">
        <f ca="1">_xll.Orion.ExcelAPI.Miscellaneous.Zero2DF(_xll.Orion.ExcelAPI.Miscellaneous.LinearInterp(Peturbed_QZ,$K265,1,AE$1),ZeroCompFreq,'PDH Calc'!$K265/365)</f>
        <v>1</v>
      </c>
      <c r="AF265" s="8">
        <f ca="1">_xll.Orion.ExcelAPI.Miscellaneous.Zero2DF(_xll.Orion.ExcelAPI.Miscellaneous.LinearInterp(Peturbed_QZ,$K265,1,AF$1),ZeroCompFreq,'PDH Calc'!$K265/365)</f>
        <v>1</v>
      </c>
      <c r="AG265" s="8">
        <f ca="1">_xll.Orion.ExcelAPI.Miscellaneous.Zero2DF(_xll.Orion.ExcelAPI.Miscellaneous.LinearInterp(Peturbed_QZ,$K265,1,AG$1),ZeroCompFreq,'PDH Calc'!$K265/365)</f>
        <v>1</v>
      </c>
      <c r="AH265" s="8">
        <f ca="1">_xll.Orion.ExcelAPI.Miscellaneous.Zero2DF(_xll.Orion.ExcelAPI.Miscellaneous.LinearInterp(Peturbed_QZ,$K265,1,AH$1),ZeroCompFreq,'PDH Calc'!$K265/365)</f>
        <v>1</v>
      </c>
      <c r="AI265" s="8">
        <f ca="1">_xll.Orion.ExcelAPI.Miscellaneous.Zero2DF(_xll.Orion.ExcelAPI.Miscellaneous.LinearInterp(Peturbed_QZ,$K265,1,AI$1),ZeroCompFreq,'PDH Calc'!$K265/365)</f>
        <v>1</v>
      </c>
      <c r="AJ265" s="8">
        <f ca="1">_xll.Orion.ExcelAPI.Miscellaneous.Zero2DF(_xll.Orion.ExcelAPI.Miscellaneous.LinearInterp(Peturbed_QZ,$K265,1,AJ$1),ZeroCompFreq,'PDH Calc'!$K265/365)</f>
        <v>1</v>
      </c>
      <c r="AK265" s="8">
        <f ca="1">_xll.Orion.ExcelAPI.Miscellaneous.Zero2DF(_xll.Orion.ExcelAPI.Miscellaneous.LinearInterp(Peturbed_QZ,$K265,1,AK$1),ZeroCompFreq,'PDH Calc'!$K265/365)</f>
        <v>1</v>
      </c>
    </row>
    <row r="266" spans="1:37">
      <c r="A266" s="4"/>
      <c r="B266" s="6"/>
      <c r="F266" s="11"/>
      <c r="G266" s="6"/>
      <c r="H266" s="20"/>
      <c r="I266" s="21"/>
      <c r="J266" s="26"/>
      <c r="K266" s="6">
        <f t="shared" ca="1" si="10"/>
        <v>0</v>
      </c>
      <c r="L266" s="201">
        <f ca="1">_xll.Orion.ExcelAPI.Miscellaneous.Zero2DF(_xll.Orion.ExcelAPI.Miscellaneous.LinearInterp(Peturbed_QZ,$K266,1,L$1),ZeroCompFreq,'PDH Calc'!$K266/365)</f>
        <v>1</v>
      </c>
      <c r="M266" s="8">
        <f ca="1">_xll.Orion.ExcelAPI.Miscellaneous.Zero2DF(_xll.Orion.ExcelAPI.Miscellaneous.LinearInterp(Peturbed_QZ,$K266,1,M$1),ZeroCompFreq,'PDH Calc'!$K266/365)</f>
        <v>1</v>
      </c>
      <c r="N266" s="8">
        <f ca="1">_xll.Orion.ExcelAPI.Miscellaneous.Zero2DF(_xll.Orion.ExcelAPI.Miscellaneous.LinearInterp(Peturbed_QZ,$K266,1,N$1),ZeroCompFreq,'PDH Calc'!$K266/365)</f>
        <v>1</v>
      </c>
      <c r="O266" s="8">
        <f ca="1">_xll.Orion.ExcelAPI.Miscellaneous.Zero2DF(_xll.Orion.ExcelAPI.Miscellaneous.LinearInterp(Peturbed_QZ,$K266,1,O$1),ZeroCompFreq,'PDH Calc'!$K266/365)</f>
        <v>1</v>
      </c>
      <c r="P266" s="8">
        <f ca="1">_xll.Orion.ExcelAPI.Miscellaneous.Zero2DF(_xll.Orion.ExcelAPI.Miscellaneous.LinearInterp(Peturbed_QZ,$K266,1,P$1),ZeroCompFreq,'PDH Calc'!$K266/365)</f>
        <v>1</v>
      </c>
      <c r="Q266" s="8">
        <f ca="1">_xll.Orion.ExcelAPI.Miscellaneous.Zero2DF(_xll.Orion.ExcelAPI.Miscellaneous.LinearInterp(Peturbed_QZ,$K266,1,Q$1),ZeroCompFreq,'PDH Calc'!$K266/365)</f>
        <v>1</v>
      </c>
      <c r="R266" s="8">
        <f ca="1">_xll.Orion.ExcelAPI.Miscellaneous.Zero2DF(_xll.Orion.ExcelAPI.Miscellaneous.LinearInterp(Peturbed_QZ,$K266,1,R$1),ZeroCompFreq,'PDH Calc'!$K266/365)</f>
        <v>1</v>
      </c>
      <c r="S266" s="8">
        <f ca="1">_xll.Orion.ExcelAPI.Miscellaneous.Zero2DF(_xll.Orion.ExcelAPI.Miscellaneous.LinearInterp(Peturbed_QZ,$K266,1,S$1),ZeroCompFreq,'PDH Calc'!$K266/365)</f>
        <v>1</v>
      </c>
      <c r="T266" s="8">
        <f ca="1">_xll.Orion.ExcelAPI.Miscellaneous.Zero2DF(_xll.Orion.ExcelAPI.Miscellaneous.LinearInterp(Peturbed_QZ,$K266,1,T$1),ZeroCompFreq,'PDH Calc'!$K266/365)</f>
        <v>1</v>
      </c>
      <c r="U266" s="8">
        <f ca="1">_xll.Orion.ExcelAPI.Miscellaneous.Zero2DF(_xll.Orion.ExcelAPI.Miscellaneous.LinearInterp(Peturbed_QZ,$K266,1,U$1),ZeroCompFreq,'PDH Calc'!$K266/365)</f>
        <v>1</v>
      </c>
      <c r="V266" s="8">
        <f ca="1">_xll.Orion.ExcelAPI.Miscellaneous.Zero2DF(_xll.Orion.ExcelAPI.Miscellaneous.LinearInterp(Peturbed_QZ,$K266,1,V$1),ZeroCompFreq,'PDH Calc'!$K266/365)</f>
        <v>1</v>
      </c>
      <c r="W266" s="8">
        <f ca="1">_xll.Orion.ExcelAPI.Miscellaneous.Zero2DF(_xll.Orion.ExcelAPI.Miscellaneous.LinearInterp(Peturbed_QZ,$K266,1,W$1),ZeroCompFreq,'PDH Calc'!$K266/365)</f>
        <v>1</v>
      </c>
      <c r="X266" s="8">
        <f ca="1">_xll.Orion.ExcelAPI.Miscellaneous.Zero2DF(_xll.Orion.ExcelAPI.Miscellaneous.LinearInterp(Peturbed_QZ,$K266,1,X$1),ZeroCompFreq,'PDH Calc'!$K266/365)</f>
        <v>1</v>
      </c>
      <c r="Y266" s="8">
        <f ca="1">_xll.Orion.ExcelAPI.Miscellaneous.Zero2DF(_xll.Orion.ExcelAPI.Miscellaneous.LinearInterp(Peturbed_QZ,$K266,1,Y$1),ZeroCompFreq,'PDH Calc'!$K266/365)</f>
        <v>1</v>
      </c>
      <c r="Z266" s="8">
        <f ca="1">_xll.Orion.ExcelAPI.Miscellaneous.Zero2DF(_xll.Orion.ExcelAPI.Miscellaneous.LinearInterp(Peturbed_QZ,$K266,1,Z$1),ZeroCompFreq,'PDH Calc'!$K266/365)</f>
        <v>1</v>
      </c>
      <c r="AA266" s="8">
        <f ca="1">_xll.Orion.ExcelAPI.Miscellaneous.Zero2DF(_xll.Orion.ExcelAPI.Miscellaneous.LinearInterp(Peturbed_QZ,$K266,1,AA$1),ZeroCompFreq,'PDH Calc'!$K266/365)</f>
        <v>1</v>
      </c>
      <c r="AB266" s="8">
        <f ca="1">_xll.Orion.ExcelAPI.Miscellaneous.Zero2DF(_xll.Orion.ExcelAPI.Miscellaneous.LinearInterp(Peturbed_QZ,$K266,1,AB$1),ZeroCompFreq,'PDH Calc'!$K266/365)</f>
        <v>1</v>
      </c>
      <c r="AC266" s="8">
        <f ca="1">_xll.Orion.ExcelAPI.Miscellaneous.Zero2DF(_xll.Orion.ExcelAPI.Miscellaneous.LinearInterp(Peturbed_QZ,$K266,1,AC$1),ZeroCompFreq,'PDH Calc'!$K266/365)</f>
        <v>1</v>
      </c>
      <c r="AD266" s="8">
        <f ca="1">_xll.Orion.ExcelAPI.Miscellaneous.Zero2DF(_xll.Orion.ExcelAPI.Miscellaneous.LinearInterp(Peturbed_QZ,$K266,1,AD$1),ZeroCompFreq,'PDH Calc'!$K266/365)</f>
        <v>1</v>
      </c>
      <c r="AE266" s="8">
        <f ca="1">_xll.Orion.ExcelAPI.Miscellaneous.Zero2DF(_xll.Orion.ExcelAPI.Miscellaneous.LinearInterp(Peturbed_QZ,$K266,1,AE$1),ZeroCompFreq,'PDH Calc'!$K266/365)</f>
        <v>1</v>
      </c>
      <c r="AF266" s="8">
        <f ca="1">_xll.Orion.ExcelAPI.Miscellaneous.Zero2DF(_xll.Orion.ExcelAPI.Miscellaneous.LinearInterp(Peturbed_QZ,$K266,1,AF$1),ZeroCompFreq,'PDH Calc'!$K266/365)</f>
        <v>1</v>
      </c>
      <c r="AG266" s="8">
        <f ca="1">_xll.Orion.ExcelAPI.Miscellaneous.Zero2DF(_xll.Orion.ExcelAPI.Miscellaneous.LinearInterp(Peturbed_QZ,$K266,1,AG$1),ZeroCompFreq,'PDH Calc'!$K266/365)</f>
        <v>1</v>
      </c>
      <c r="AH266" s="8">
        <f ca="1">_xll.Orion.ExcelAPI.Miscellaneous.Zero2DF(_xll.Orion.ExcelAPI.Miscellaneous.LinearInterp(Peturbed_QZ,$K266,1,AH$1),ZeroCompFreq,'PDH Calc'!$K266/365)</f>
        <v>1</v>
      </c>
      <c r="AI266" s="8">
        <f ca="1">_xll.Orion.ExcelAPI.Miscellaneous.Zero2DF(_xll.Orion.ExcelAPI.Miscellaneous.LinearInterp(Peturbed_QZ,$K266,1,AI$1),ZeroCompFreq,'PDH Calc'!$K266/365)</f>
        <v>1</v>
      </c>
      <c r="AJ266" s="8">
        <f ca="1">_xll.Orion.ExcelAPI.Miscellaneous.Zero2DF(_xll.Orion.ExcelAPI.Miscellaneous.LinearInterp(Peturbed_QZ,$K266,1,AJ$1),ZeroCompFreq,'PDH Calc'!$K266/365)</f>
        <v>1</v>
      </c>
      <c r="AK266" s="8">
        <f ca="1">_xll.Orion.ExcelAPI.Miscellaneous.Zero2DF(_xll.Orion.ExcelAPI.Miscellaneous.LinearInterp(Peturbed_QZ,$K266,1,AK$1),ZeroCompFreq,'PDH Calc'!$K266/365)</f>
        <v>1</v>
      </c>
    </row>
    <row r="267" spans="1:37">
      <c r="A267" s="4"/>
      <c r="B267" s="6"/>
      <c r="F267" s="11"/>
      <c r="G267" s="6"/>
      <c r="H267" s="20"/>
      <c r="I267" s="21"/>
      <c r="J267" s="26"/>
      <c r="K267" s="6">
        <f t="shared" ca="1" si="10"/>
        <v>0</v>
      </c>
      <c r="L267" s="201">
        <f ca="1">_xll.Orion.ExcelAPI.Miscellaneous.Zero2DF(_xll.Orion.ExcelAPI.Miscellaneous.LinearInterp(Peturbed_QZ,$K267,1,L$1),ZeroCompFreq,'PDH Calc'!$K267/365)</f>
        <v>1</v>
      </c>
      <c r="M267" s="8">
        <f ca="1">_xll.Orion.ExcelAPI.Miscellaneous.Zero2DF(_xll.Orion.ExcelAPI.Miscellaneous.LinearInterp(Peturbed_QZ,$K267,1,M$1),ZeroCompFreq,'PDH Calc'!$K267/365)</f>
        <v>1</v>
      </c>
      <c r="N267" s="8">
        <f ca="1">_xll.Orion.ExcelAPI.Miscellaneous.Zero2DF(_xll.Orion.ExcelAPI.Miscellaneous.LinearInterp(Peturbed_QZ,$K267,1,N$1),ZeroCompFreq,'PDH Calc'!$K267/365)</f>
        <v>1</v>
      </c>
      <c r="O267" s="8">
        <f ca="1">_xll.Orion.ExcelAPI.Miscellaneous.Zero2DF(_xll.Orion.ExcelAPI.Miscellaneous.LinearInterp(Peturbed_QZ,$K267,1,O$1),ZeroCompFreq,'PDH Calc'!$K267/365)</f>
        <v>1</v>
      </c>
      <c r="P267" s="8">
        <f ca="1">_xll.Orion.ExcelAPI.Miscellaneous.Zero2DF(_xll.Orion.ExcelAPI.Miscellaneous.LinearInterp(Peturbed_QZ,$K267,1,P$1),ZeroCompFreq,'PDH Calc'!$K267/365)</f>
        <v>1</v>
      </c>
      <c r="Q267" s="8">
        <f ca="1">_xll.Orion.ExcelAPI.Miscellaneous.Zero2DF(_xll.Orion.ExcelAPI.Miscellaneous.LinearInterp(Peturbed_QZ,$K267,1,Q$1),ZeroCompFreq,'PDH Calc'!$K267/365)</f>
        <v>1</v>
      </c>
      <c r="R267" s="8">
        <f ca="1">_xll.Orion.ExcelAPI.Miscellaneous.Zero2DF(_xll.Orion.ExcelAPI.Miscellaneous.LinearInterp(Peturbed_QZ,$K267,1,R$1),ZeroCompFreq,'PDH Calc'!$K267/365)</f>
        <v>1</v>
      </c>
      <c r="S267" s="8">
        <f ca="1">_xll.Orion.ExcelAPI.Miscellaneous.Zero2DF(_xll.Orion.ExcelAPI.Miscellaneous.LinearInterp(Peturbed_QZ,$K267,1,S$1),ZeroCompFreq,'PDH Calc'!$K267/365)</f>
        <v>1</v>
      </c>
      <c r="T267" s="8">
        <f ca="1">_xll.Orion.ExcelAPI.Miscellaneous.Zero2DF(_xll.Orion.ExcelAPI.Miscellaneous.LinearInterp(Peturbed_QZ,$K267,1,T$1),ZeroCompFreq,'PDH Calc'!$K267/365)</f>
        <v>1</v>
      </c>
      <c r="U267" s="8">
        <f ca="1">_xll.Orion.ExcelAPI.Miscellaneous.Zero2DF(_xll.Orion.ExcelAPI.Miscellaneous.LinearInterp(Peturbed_QZ,$K267,1,U$1),ZeroCompFreq,'PDH Calc'!$K267/365)</f>
        <v>1</v>
      </c>
      <c r="V267" s="8">
        <f ca="1">_xll.Orion.ExcelAPI.Miscellaneous.Zero2DF(_xll.Orion.ExcelAPI.Miscellaneous.LinearInterp(Peturbed_QZ,$K267,1,V$1),ZeroCompFreq,'PDH Calc'!$K267/365)</f>
        <v>1</v>
      </c>
      <c r="W267" s="8">
        <f ca="1">_xll.Orion.ExcelAPI.Miscellaneous.Zero2DF(_xll.Orion.ExcelAPI.Miscellaneous.LinearInterp(Peturbed_QZ,$K267,1,W$1),ZeroCompFreq,'PDH Calc'!$K267/365)</f>
        <v>1</v>
      </c>
      <c r="X267" s="8">
        <f ca="1">_xll.Orion.ExcelAPI.Miscellaneous.Zero2DF(_xll.Orion.ExcelAPI.Miscellaneous.LinearInterp(Peturbed_QZ,$K267,1,X$1),ZeroCompFreq,'PDH Calc'!$K267/365)</f>
        <v>1</v>
      </c>
      <c r="Y267" s="8">
        <f ca="1">_xll.Orion.ExcelAPI.Miscellaneous.Zero2DF(_xll.Orion.ExcelAPI.Miscellaneous.LinearInterp(Peturbed_QZ,$K267,1,Y$1),ZeroCompFreq,'PDH Calc'!$K267/365)</f>
        <v>1</v>
      </c>
      <c r="Z267" s="8">
        <f ca="1">_xll.Orion.ExcelAPI.Miscellaneous.Zero2DF(_xll.Orion.ExcelAPI.Miscellaneous.LinearInterp(Peturbed_QZ,$K267,1,Z$1),ZeroCompFreq,'PDH Calc'!$K267/365)</f>
        <v>1</v>
      </c>
      <c r="AA267" s="8">
        <f ca="1">_xll.Orion.ExcelAPI.Miscellaneous.Zero2DF(_xll.Orion.ExcelAPI.Miscellaneous.LinearInterp(Peturbed_QZ,$K267,1,AA$1),ZeroCompFreq,'PDH Calc'!$K267/365)</f>
        <v>1</v>
      </c>
      <c r="AB267" s="8">
        <f ca="1">_xll.Orion.ExcelAPI.Miscellaneous.Zero2DF(_xll.Orion.ExcelAPI.Miscellaneous.LinearInterp(Peturbed_QZ,$K267,1,AB$1),ZeroCompFreq,'PDH Calc'!$K267/365)</f>
        <v>1</v>
      </c>
      <c r="AC267" s="8">
        <f ca="1">_xll.Orion.ExcelAPI.Miscellaneous.Zero2DF(_xll.Orion.ExcelAPI.Miscellaneous.LinearInterp(Peturbed_QZ,$K267,1,AC$1),ZeroCompFreq,'PDH Calc'!$K267/365)</f>
        <v>1</v>
      </c>
      <c r="AD267" s="8">
        <f ca="1">_xll.Orion.ExcelAPI.Miscellaneous.Zero2DF(_xll.Orion.ExcelAPI.Miscellaneous.LinearInterp(Peturbed_QZ,$K267,1,AD$1),ZeroCompFreq,'PDH Calc'!$K267/365)</f>
        <v>1</v>
      </c>
      <c r="AE267" s="8">
        <f ca="1">_xll.Orion.ExcelAPI.Miscellaneous.Zero2DF(_xll.Orion.ExcelAPI.Miscellaneous.LinearInterp(Peturbed_QZ,$K267,1,AE$1),ZeroCompFreq,'PDH Calc'!$K267/365)</f>
        <v>1</v>
      </c>
      <c r="AF267" s="8">
        <f ca="1">_xll.Orion.ExcelAPI.Miscellaneous.Zero2DF(_xll.Orion.ExcelAPI.Miscellaneous.LinearInterp(Peturbed_QZ,$K267,1,AF$1),ZeroCompFreq,'PDH Calc'!$K267/365)</f>
        <v>1</v>
      </c>
      <c r="AG267" s="8">
        <f ca="1">_xll.Orion.ExcelAPI.Miscellaneous.Zero2DF(_xll.Orion.ExcelAPI.Miscellaneous.LinearInterp(Peturbed_QZ,$K267,1,AG$1),ZeroCompFreq,'PDH Calc'!$K267/365)</f>
        <v>1</v>
      </c>
      <c r="AH267" s="8">
        <f ca="1">_xll.Orion.ExcelAPI.Miscellaneous.Zero2DF(_xll.Orion.ExcelAPI.Miscellaneous.LinearInterp(Peturbed_QZ,$K267,1,AH$1),ZeroCompFreq,'PDH Calc'!$K267/365)</f>
        <v>1</v>
      </c>
      <c r="AI267" s="8">
        <f ca="1">_xll.Orion.ExcelAPI.Miscellaneous.Zero2DF(_xll.Orion.ExcelAPI.Miscellaneous.LinearInterp(Peturbed_QZ,$K267,1,AI$1),ZeroCompFreq,'PDH Calc'!$K267/365)</f>
        <v>1</v>
      </c>
      <c r="AJ267" s="8">
        <f ca="1">_xll.Orion.ExcelAPI.Miscellaneous.Zero2DF(_xll.Orion.ExcelAPI.Miscellaneous.LinearInterp(Peturbed_QZ,$K267,1,AJ$1),ZeroCompFreq,'PDH Calc'!$K267/365)</f>
        <v>1</v>
      </c>
      <c r="AK267" s="8">
        <f ca="1">_xll.Orion.ExcelAPI.Miscellaneous.Zero2DF(_xll.Orion.ExcelAPI.Miscellaneous.LinearInterp(Peturbed_QZ,$K267,1,AK$1),ZeroCompFreq,'PDH Calc'!$K267/365)</f>
        <v>1</v>
      </c>
    </row>
    <row r="268" spans="1:37">
      <c r="A268" s="4"/>
      <c r="B268" s="6"/>
      <c r="F268" s="11"/>
      <c r="G268" s="6"/>
      <c r="H268" s="20"/>
      <c r="I268" s="21"/>
      <c r="J268" s="26"/>
      <c r="K268" s="6">
        <f t="shared" ca="1" si="10"/>
        <v>0</v>
      </c>
      <c r="L268" s="201">
        <f ca="1">_xll.Orion.ExcelAPI.Miscellaneous.Zero2DF(_xll.Orion.ExcelAPI.Miscellaneous.LinearInterp(Peturbed_QZ,$K268,1,L$1),ZeroCompFreq,'PDH Calc'!$K268/365)</f>
        <v>1</v>
      </c>
      <c r="M268" s="8">
        <f ca="1">_xll.Orion.ExcelAPI.Miscellaneous.Zero2DF(_xll.Orion.ExcelAPI.Miscellaneous.LinearInterp(Peturbed_QZ,$K268,1,M$1),ZeroCompFreq,'PDH Calc'!$K268/365)</f>
        <v>1</v>
      </c>
      <c r="N268" s="8">
        <f ca="1">_xll.Orion.ExcelAPI.Miscellaneous.Zero2DF(_xll.Orion.ExcelAPI.Miscellaneous.LinearInterp(Peturbed_QZ,$K268,1,N$1),ZeroCompFreq,'PDH Calc'!$K268/365)</f>
        <v>1</v>
      </c>
      <c r="O268" s="8">
        <f ca="1">_xll.Orion.ExcelAPI.Miscellaneous.Zero2DF(_xll.Orion.ExcelAPI.Miscellaneous.LinearInterp(Peturbed_QZ,$K268,1,O$1),ZeroCompFreq,'PDH Calc'!$K268/365)</f>
        <v>1</v>
      </c>
      <c r="P268" s="8">
        <f ca="1">_xll.Orion.ExcelAPI.Miscellaneous.Zero2DF(_xll.Orion.ExcelAPI.Miscellaneous.LinearInterp(Peturbed_QZ,$K268,1,P$1),ZeroCompFreq,'PDH Calc'!$K268/365)</f>
        <v>1</v>
      </c>
      <c r="Q268" s="8">
        <f ca="1">_xll.Orion.ExcelAPI.Miscellaneous.Zero2DF(_xll.Orion.ExcelAPI.Miscellaneous.LinearInterp(Peturbed_QZ,$K268,1,Q$1),ZeroCompFreq,'PDH Calc'!$K268/365)</f>
        <v>1</v>
      </c>
      <c r="R268" s="8">
        <f ca="1">_xll.Orion.ExcelAPI.Miscellaneous.Zero2DF(_xll.Orion.ExcelAPI.Miscellaneous.LinearInterp(Peturbed_QZ,$K268,1,R$1),ZeroCompFreq,'PDH Calc'!$K268/365)</f>
        <v>1</v>
      </c>
      <c r="S268" s="8">
        <f ca="1">_xll.Orion.ExcelAPI.Miscellaneous.Zero2DF(_xll.Orion.ExcelAPI.Miscellaneous.LinearInterp(Peturbed_QZ,$K268,1,S$1),ZeroCompFreq,'PDH Calc'!$K268/365)</f>
        <v>1</v>
      </c>
      <c r="T268" s="8">
        <f ca="1">_xll.Orion.ExcelAPI.Miscellaneous.Zero2DF(_xll.Orion.ExcelAPI.Miscellaneous.LinearInterp(Peturbed_QZ,$K268,1,T$1),ZeroCompFreq,'PDH Calc'!$K268/365)</f>
        <v>1</v>
      </c>
      <c r="U268" s="8">
        <f ca="1">_xll.Orion.ExcelAPI.Miscellaneous.Zero2DF(_xll.Orion.ExcelAPI.Miscellaneous.LinearInterp(Peturbed_QZ,$K268,1,U$1),ZeroCompFreq,'PDH Calc'!$K268/365)</f>
        <v>1</v>
      </c>
      <c r="V268" s="8">
        <f ca="1">_xll.Orion.ExcelAPI.Miscellaneous.Zero2DF(_xll.Orion.ExcelAPI.Miscellaneous.LinearInterp(Peturbed_QZ,$K268,1,V$1),ZeroCompFreq,'PDH Calc'!$K268/365)</f>
        <v>1</v>
      </c>
      <c r="W268" s="8">
        <f ca="1">_xll.Orion.ExcelAPI.Miscellaneous.Zero2DF(_xll.Orion.ExcelAPI.Miscellaneous.LinearInterp(Peturbed_QZ,$K268,1,W$1),ZeroCompFreq,'PDH Calc'!$K268/365)</f>
        <v>1</v>
      </c>
      <c r="X268" s="8">
        <f ca="1">_xll.Orion.ExcelAPI.Miscellaneous.Zero2DF(_xll.Orion.ExcelAPI.Miscellaneous.LinearInterp(Peturbed_QZ,$K268,1,X$1),ZeroCompFreq,'PDH Calc'!$K268/365)</f>
        <v>1</v>
      </c>
      <c r="Y268" s="8">
        <f ca="1">_xll.Orion.ExcelAPI.Miscellaneous.Zero2DF(_xll.Orion.ExcelAPI.Miscellaneous.LinearInterp(Peturbed_QZ,$K268,1,Y$1),ZeroCompFreq,'PDH Calc'!$K268/365)</f>
        <v>1</v>
      </c>
      <c r="Z268" s="8">
        <f ca="1">_xll.Orion.ExcelAPI.Miscellaneous.Zero2DF(_xll.Orion.ExcelAPI.Miscellaneous.LinearInterp(Peturbed_QZ,$K268,1,Z$1),ZeroCompFreq,'PDH Calc'!$K268/365)</f>
        <v>1</v>
      </c>
      <c r="AA268" s="8">
        <f ca="1">_xll.Orion.ExcelAPI.Miscellaneous.Zero2DF(_xll.Orion.ExcelAPI.Miscellaneous.LinearInterp(Peturbed_QZ,$K268,1,AA$1),ZeroCompFreq,'PDH Calc'!$K268/365)</f>
        <v>1</v>
      </c>
      <c r="AB268" s="8">
        <f ca="1">_xll.Orion.ExcelAPI.Miscellaneous.Zero2DF(_xll.Orion.ExcelAPI.Miscellaneous.LinearInterp(Peturbed_QZ,$K268,1,AB$1),ZeroCompFreq,'PDH Calc'!$K268/365)</f>
        <v>1</v>
      </c>
      <c r="AC268" s="8">
        <f ca="1">_xll.Orion.ExcelAPI.Miscellaneous.Zero2DF(_xll.Orion.ExcelAPI.Miscellaneous.LinearInterp(Peturbed_QZ,$K268,1,AC$1),ZeroCompFreq,'PDH Calc'!$K268/365)</f>
        <v>1</v>
      </c>
      <c r="AD268" s="8">
        <f ca="1">_xll.Orion.ExcelAPI.Miscellaneous.Zero2DF(_xll.Orion.ExcelAPI.Miscellaneous.LinearInterp(Peturbed_QZ,$K268,1,AD$1),ZeroCompFreq,'PDH Calc'!$K268/365)</f>
        <v>1</v>
      </c>
      <c r="AE268" s="8">
        <f ca="1">_xll.Orion.ExcelAPI.Miscellaneous.Zero2DF(_xll.Orion.ExcelAPI.Miscellaneous.LinearInterp(Peturbed_QZ,$K268,1,AE$1),ZeroCompFreq,'PDH Calc'!$K268/365)</f>
        <v>1</v>
      </c>
      <c r="AF268" s="8">
        <f ca="1">_xll.Orion.ExcelAPI.Miscellaneous.Zero2DF(_xll.Orion.ExcelAPI.Miscellaneous.LinearInterp(Peturbed_QZ,$K268,1,AF$1),ZeroCompFreq,'PDH Calc'!$K268/365)</f>
        <v>1</v>
      </c>
      <c r="AG268" s="8">
        <f ca="1">_xll.Orion.ExcelAPI.Miscellaneous.Zero2DF(_xll.Orion.ExcelAPI.Miscellaneous.LinearInterp(Peturbed_QZ,$K268,1,AG$1),ZeroCompFreq,'PDH Calc'!$K268/365)</f>
        <v>1</v>
      </c>
      <c r="AH268" s="8">
        <f ca="1">_xll.Orion.ExcelAPI.Miscellaneous.Zero2DF(_xll.Orion.ExcelAPI.Miscellaneous.LinearInterp(Peturbed_QZ,$K268,1,AH$1),ZeroCompFreq,'PDH Calc'!$K268/365)</f>
        <v>1</v>
      </c>
      <c r="AI268" s="8">
        <f ca="1">_xll.Orion.ExcelAPI.Miscellaneous.Zero2DF(_xll.Orion.ExcelAPI.Miscellaneous.LinearInterp(Peturbed_QZ,$K268,1,AI$1),ZeroCompFreq,'PDH Calc'!$K268/365)</f>
        <v>1</v>
      </c>
      <c r="AJ268" s="8">
        <f ca="1">_xll.Orion.ExcelAPI.Miscellaneous.Zero2DF(_xll.Orion.ExcelAPI.Miscellaneous.LinearInterp(Peturbed_QZ,$K268,1,AJ$1),ZeroCompFreq,'PDH Calc'!$K268/365)</f>
        <v>1</v>
      </c>
      <c r="AK268" s="8">
        <f ca="1">_xll.Orion.ExcelAPI.Miscellaneous.Zero2DF(_xll.Orion.ExcelAPI.Miscellaneous.LinearInterp(Peturbed_QZ,$K268,1,AK$1),ZeroCompFreq,'PDH Calc'!$K268/365)</f>
        <v>1</v>
      </c>
    </row>
    <row r="269" spans="1:37">
      <c r="A269" s="4"/>
      <c r="B269" s="6"/>
      <c r="F269" s="11"/>
      <c r="G269" s="6"/>
      <c r="H269" s="20"/>
      <c r="I269" s="21"/>
      <c r="J269" s="26"/>
      <c r="K269" s="6">
        <f t="shared" ca="1" si="10"/>
        <v>0</v>
      </c>
      <c r="L269" s="201">
        <f ca="1">_xll.Orion.ExcelAPI.Miscellaneous.Zero2DF(_xll.Orion.ExcelAPI.Miscellaneous.LinearInterp(Peturbed_QZ,$K269,1,L$1),ZeroCompFreq,'PDH Calc'!$K269/365)</f>
        <v>1</v>
      </c>
      <c r="M269" s="8">
        <f ca="1">_xll.Orion.ExcelAPI.Miscellaneous.Zero2DF(_xll.Orion.ExcelAPI.Miscellaneous.LinearInterp(Peturbed_QZ,$K269,1,M$1),ZeroCompFreq,'PDH Calc'!$K269/365)</f>
        <v>1</v>
      </c>
      <c r="N269" s="8">
        <f ca="1">_xll.Orion.ExcelAPI.Miscellaneous.Zero2DF(_xll.Orion.ExcelAPI.Miscellaneous.LinearInterp(Peturbed_QZ,$K269,1,N$1),ZeroCompFreq,'PDH Calc'!$K269/365)</f>
        <v>1</v>
      </c>
      <c r="O269" s="8">
        <f ca="1">_xll.Orion.ExcelAPI.Miscellaneous.Zero2DF(_xll.Orion.ExcelAPI.Miscellaneous.LinearInterp(Peturbed_QZ,$K269,1,O$1),ZeroCompFreq,'PDH Calc'!$K269/365)</f>
        <v>1</v>
      </c>
      <c r="P269" s="8">
        <f ca="1">_xll.Orion.ExcelAPI.Miscellaneous.Zero2DF(_xll.Orion.ExcelAPI.Miscellaneous.LinearInterp(Peturbed_QZ,$K269,1,P$1),ZeroCompFreq,'PDH Calc'!$K269/365)</f>
        <v>1</v>
      </c>
      <c r="Q269" s="8">
        <f ca="1">_xll.Orion.ExcelAPI.Miscellaneous.Zero2DF(_xll.Orion.ExcelAPI.Miscellaneous.LinearInterp(Peturbed_QZ,$K269,1,Q$1),ZeroCompFreq,'PDH Calc'!$K269/365)</f>
        <v>1</v>
      </c>
      <c r="R269" s="8">
        <f ca="1">_xll.Orion.ExcelAPI.Miscellaneous.Zero2DF(_xll.Orion.ExcelAPI.Miscellaneous.LinearInterp(Peturbed_QZ,$K269,1,R$1),ZeroCompFreq,'PDH Calc'!$K269/365)</f>
        <v>1</v>
      </c>
      <c r="S269" s="8">
        <f ca="1">_xll.Orion.ExcelAPI.Miscellaneous.Zero2DF(_xll.Orion.ExcelAPI.Miscellaneous.LinearInterp(Peturbed_QZ,$K269,1,S$1),ZeroCompFreq,'PDH Calc'!$K269/365)</f>
        <v>1</v>
      </c>
      <c r="T269" s="8">
        <f ca="1">_xll.Orion.ExcelAPI.Miscellaneous.Zero2DF(_xll.Orion.ExcelAPI.Miscellaneous.LinearInterp(Peturbed_QZ,$K269,1,T$1),ZeroCompFreq,'PDH Calc'!$K269/365)</f>
        <v>1</v>
      </c>
      <c r="U269" s="8">
        <f ca="1">_xll.Orion.ExcelAPI.Miscellaneous.Zero2DF(_xll.Orion.ExcelAPI.Miscellaneous.LinearInterp(Peturbed_QZ,$K269,1,U$1),ZeroCompFreq,'PDH Calc'!$K269/365)</f>
        <v>1</v>
      </c>
      <c r="V269" s="8">
        <f ca="1">_xll.Orion.ExcelAPI.Miscellaneous.Zero2DF(_xll.Orion.ExcelAPI.Miscellaneous.LinearInterp(Peturbed_QZ,$K269,1,V$1),ZeroCompFreq,'PDH Calc'!$K269/365)</f>
        <v>1</v>
      </c>
      <c r="W269" s="8">
        <f ca="1">_xll.Orion.ExcelAPI.Miscellaneous.Zero2DF(_xll.Orion.ExcelAPI.Miscellaneous.LinearInterp(Peturbed_QZ,$K269,1,W$1),ZeroCompFreq,'PDH Calc'!$K269/365)</f>
        <v>1</v>
      </c>
      <c r="X269" s="8">
        <f ca="1">_xll.Orion.ExcelAPI.Miscellaneous.Zero2DF(_xll.Orion.ExcelAPI.Miscellaneous.LinearInterp(Peturbed_QZ,$K269,1,X$1),ZeroCompFreq,'PDH Calc'!$K269/365)</f>
        <v>1</v>
      </c>
      <c r="Y269" s="8">
        <f ca="1">_xll.Orion.ExcelAPI.Miscellaneous.Zero2DF(_xll.Orion.ExcelAPI.Miscellaneous.LinearInterp(Peturbed_QZ,$K269,1,Y$1),ZeroCompFreq,'PDH Calc'!$K269/365)</f>
        <v>1</v>
      </c>
      <c r="Z269" s="8">
        <f ca="1">_xll.Orion.ExcelAPI.Miscellaneous.Zero2DF(_xll.Orion.ExcelAPI.Miscellaneous.LinearInterp(Peturbed_QZ,$K269,1,Z$1),ZeroCompFreq,'PDH Calc'!$K269/365)</f>
        <v>1</v>
      </c>
      <c r="AA269" s="8">
        <f ca="1">_xll.Orion.ExcelAPI.Miscellaneous.Zero2DF(_xll.Orion.ExcelAPI.Miscellaneous.LinearInterp(Peturbed_QZ,$K269,1,AA$1),ZeroCompFreq,'PDH Calc'!$K269/365)</f>
        <v>1</v>
      </c>
      <c r="AB269" s="8">
        <f ca="1">_xll.Orion.ExcelAPI.Miscellaneous.Zero2DF(_xll.Orion.ExcelAPI.Miscellaneous.LinearInterp(Peturbed_QZ,$K269,1,AB$1),ZeroCompFreq,'PDH Calc'!$K269/365)</f>
        <v>1</v>
      </c>
      <c r="AC269" s="8">
        <f ca="1">_xll.Orion.ExcelAPI.Miscellaneous.Zero2DF(_xll.Orion.ExcelAPI.Miscellaneous.LinearInterp(Peturbed_QZ,$K269,1,AC$1),ZeroCompFreq,'PDH Calc'!$K269/365)</f>
        <v>1</v>
      </c>
      <c r="AD269" s="8">
        <f ca="1">_xll.Orion.ExcelAPI.Miscellaneous.Zero2DF(_xll.Orion.ExcelAPI.Miscellaneous.LinearInterp(Peturbed_QZ,$K269,1,AD$1),ZeroCompFreq,'PDH Calc'!$K269/365)</f>
        <v>1</v>
      </c>
      <c r="AE269" s="8">
        <f ca="1">_xll.Orion.ExcelAPI.Miscellaneous.Zero2DF(_xll.Orion.ExcelAPI.Miscellaneous.LinearInterp(Peturbed_QZ,$K269,1,AE$1),ZeroCompFreq,'PDH Calc'!$K269/365)</f>
        <v>1</v>
      </c>
      <c r="AF269" s="8">
        <f ca="1">_xll.Orion.ExcelAPI.Miscellaneous.Zero2DF(_xll.Orion.ExcelAPI.Miscellaneous.LinearInterp(Peturbed_QZ,$K269,1,AF$1),ZeroCompFreq,'PDH Calc'!$K269/365)</f>
        <v>1</v>
      </c>
      <c r="AG269" s="8">
        <f ca="1">_xll.Orion.ExcelAPI.Miscellaneous.Zero2DF(_xll.Orion.ExcelAPI.Miscellaneous.LinearInterp(Peturbed_QZ,$K269,1,AG$1),ZeroCompFreq,'PDH Calc'!$K269/365)</f>
        <v>1</v>
      </c>
      <c r="AH269" s="8">
        <f ca="1">_xll.Orion.ExcelAPI.Miscellaneous.Zero2DF(_xll.Orion.ExcelAPI.Miscellaneous.LinearInterp(Peturbed_QZ,$K269,1,AH$1),ZeroCompFreq,'PDH Calc'!$K269/365)</f>
        <v>1</v>
      </c>
      <c r="AI269" s="8">
        <f ca="1">_xll.Orion.ExcelAPI.Miscellaneous.Zero2DF(_xll.Orion.ExcelAPI.Miscellaneous.LinearInterp(Peturbed_QZ,$K269,1,AI$1),ZeroCompFreq,'PDH Calc'!$K269/365)</f>
        <v>1</v>
      </c>
      <c r="AJ269" s="8">
        <f ca="1">_xll.Orion.ExcelAPI.Miscellaneous.Zero2DF(_xll.Orion.ExcelAPI.Miscellaneous.LinearInterp(Peturbed_QZ,$K269,1,AJ$1),ZeroCompFreq,'PDH Calc'!$K269/365)</f>
        <v>1</v>
      </c>
      <c r="AK269" s="8">
        <f ca="1">_xll.Orion.ExcelAPI.Miscellaneous.Zero2DF(_xll.Orion.ExcelAPI.Miscellaneous.LinearInterp(Peturbed_QZ,$K269,1,AK$1),ZeroCompFreq,'PDH Calc'!$K269/365)</f>
        <v>1</v>
      </c>
    </row>
    <row r="270" spans="1:37">
      <c r="A270" s="4"/>
      <c r="B270" s="6"/>
      <c r="F270" s="11"/>
      <c r="G270" s="6"/>
      <c r="H270" s="20"/>
      <c r="I270" s="21"/>
      <c r="J270" s="26"/>
      <c r="K270" s="6">
        <f t="shared" ca="1" si="10"/>
        <v>0</v>
      </c>
      <c r="L270" s="201">
        <f ca="1">_xll.Orion.ExcelAPI.Miscellaneous.Zero2DF(_xll.Orion.ExcelAPI.Miscellaneous.LinearInterp(Peturbed_QZ,$K270,1,L$1),ZeroCompFreq,'PDH Calc'!$K270/365)</f>
        <v>1</v>
      </c>
      <c r="M270" s="8">
        <f ca="1">_xll.Orion.ExcelAPI.Miscellaneous.Zero2DF(_xll.Orion.ExcelAPI.Miscellaneous.LinearInterp(Peturbed_QZ,$K270,1,M$1),ZeroCompFreq,'PDH Calc'!$K270/365)</f>
        <v>1</v>
      </c>
      <c r="N270" s="8">
        <f ca="1">_xll.Orion.ExcelAPI.Miscellaneous.Zero2DF(_xll.Orion.ExcelAPI.Miscellaneous.LinearInterp(Peturbed_QZ,$K270,1,N$1),ZeroCompFreq,'PDH Calc'!$K270/365)</f>
        <v>1</v>
      </c>
      <c r="O270" s="8">
        <f ca="1">_xll.Orion.ExcelAPI.Miscellaneous.Zero2DF(_xll.Orion.ExcelAPI.Miscellaneous.LinearInterp(Peturbed_QZ,$K270,1,O$1),ZeroCompFreq,'PDH Calc'!$K270/365)</f>
        <v>1</v>
      </c>
      <c r="P270" s="8">
        <f ca="1">_xll.Orion.ExcelAPI.Miscellaneous.Zero2DF(_xll.Orion.ExcelAPI.Miscellaneous.LinearInterp(Peturbed_QZ,$K270,1,P$1),ZeroCompFreq,'PDH Calc'!$K270/365)</f>
        <v>1</v>
      </c>
      <c r="Q270" s="8">
        <f ca="1">_xll.Orion.ExcelAPI.Miscellaneous.Zero2DF(_xll.Orion.ExcelAPI.Miscellaneous.LinearInterp(Peturbed_QZ,$K270,1,Q$1),ZeroCompFreq,'PDH Calc'!$K270/365)</f>
        <v>1</v>
      </c>
      <c r="R270" s="8">
        <f ca="1">_xll.Orion.ExcelAPI.Miscellaneous.Zero2DF(_xll.Orion.ExcelAPI.Miscellaneous.LinearInterp(Peturbed_QZ,$K270,1,R$1),ZeroCompFreq,'PDH Calc'!$K270/365)</f>
        <v>1</v>
      </c>
      <c r="S270" s="8">
        <f ca="1">_xll.Orion.ExcelAPI.Miscellaneous.Zero2DF(_xll.Orion.ExcelAPI.Miscellaneous.LinearInterp(Peturbed_QZ,$K270,1,S$1),ZeroCompFreq,'PDH Calc'!$K270/365)</f>
        <v>1</v>
      </c>
      <c r="T270" s="8">
        <f ca="1">_xll.Orion.ExcelAPI.Miscellaneous.Zero2DF(_xll.Orion.ExcelAPI.Miscellaneous.LinearInterp(Peturbed_QZ,$K270,1,T$1),ZeroCompFreq,'PDH Calc'!$K270/365)</f>
        <v>1</v>
      </c>
      <c r="U270" s="8">
        <f ca="1">_xll.Orion.ExcelAPI.Miscellaneous.Zero2DF(_xll.Orion.ExcelAPI.Miscellaneous.LinearInterp(Peturbed_QZ,$K270,1,U$1),ZeroCompFreq,'PDH Calc'!$K270/365)</f>
        <v>1</v>
      </c>
      <c r="V270" s="8">
        <f ca="1">_xll.Orion.ExcelAPI.Miscellaneous.Zero2DF(_xll.Orion.ExcelAPI.Miscellaneous.LinearInterp(Peturbed_QZ,$K270,1,V$1),ZeroCompFreq,'PDH Calc'!$K270/365)</f>
        <v>1</v>
      </c>
      <c r="W270" s="8">
        <f ca="1">_xll.Orion.ExcelAPI.Miscellaneous.Zero2DF(_xll.Orion.ExcelAPI.Miscellaneous.LinearInterp(Peturbed_QZ,$K270,1,W$1),ZeroCompFreq,'PDH Calc'!$K270/365)</f>
        <v>1</v>
      </c>
      <c r="X270" s="8">
        <f ca="1">_xll.Orion.ExcelAPI.Miscellaneous.Zero2DF(_xll.Orion.ExcelAPI.Miscellaneous.LinearInterp(Peturbed_QZ,$K270,1,X$1),ZeroCompFreq,'PDH Calc'!$K270/365)</f>
        <v>1</v>
      </c>
      <c r="Y270" s="8">
        <f ca="1">_xll.Orion.ExcelAPI.Miscellaneous.Zero2DF(_xll.Orion.ExcelAPI.Miscellaneous.LinearInterp(Peturbed_QZ,$K270,1,Y$1),ZeroCompFreq,'PDH Calc'!$K270/365)</f>
        <v>1</v>
      </c>
      <c r="Z270" s="8">
        <f ca="1">_xll.Orion.ExcelAPI.Miscellaneous.Zero2DF(_xll.Orion.ExcelAPI.Miscellaneous.LinearInterp(Peturbed_QZ,$K270,1,Z$1),ZeroCompFreq,'PDH Calc'!$K270/365)</f>
        <v>1</v>
      </c>
      <c r="AA270" s="8">
        <f ca="1">_xll.Orion.ExcelAPI.Miscellaneous.Zero2DF(_xll.Orion.ExcelAPI.Miscellaneous.LinearInterp(Peturbed_QZ,$K270,1,AA$1),ZeroCompFreq,'PDH Calc'!$K270/365)</f>
        <v>1</v>
      </c>
      <c r="AB270" s="8">
        <f ca="1">_xll.Orion.ExcelAPI.Miscellaneous.Zero2DF(_xll.Orion.ExcelAPI.Miscellaneous.LinearInterp(Peturbed_QZ,$K270,1,AB$1),ZeroCompFreq,'PDH Calc'!$K270/365)</f>
        <v>1</v>
      </c>
      <c r="AC270" s="8">
        <f ca="1">_xll.Orion.ExcelAPI.Miscellaneous.Zero2DF(_xll.Orion.ExcelAPI.Miscellaneous.LinearInterp(Peturbed_QZ,$K270,1,AC$1),ZeroCompFreq,'PDH Calc'!$K270/365)</f>
        <v>1</v>
      </c>
      <c r="AD270" s="8">
        <f ca="1">_xll.Orion.ExcelAPI.Miscellaneous.Zero2DF(_xll.Orion.ExcelAPI.Miscellaneous.LinearInterp(Peturbed_QZ,$K270,1,AD$1),ZeroCompFreq,'PDH Calc'!$K270/365)</f>
        <v>1</v>
      </c>
      <c r="AE270" s="8">
        <f ca="1">_xll.Orion.ExcelAPI.Miscellaneous.Zero2DF(_xll.Orion.ExcelAPI.Miscellaneous.LinearInterp(Peturbed_QZ,$K270,1,AE$1),ZeroCompFreq,'PDH Calc'!$K270/365)</f>
        <v>1</v>
      </c>
      <c r="AF270" s="8">
        <f ca="1">_xll.Orion.ExcelAPI.Miscellaneous.Zero2DF(_xll.Orion.ExcelAPI.Miscellaneous.LinearInterp(Peturbed_QZ,$K270,1,AF$1),ZeroCompFreq,'PDH Calc'!$K270/365)</f>
        <v>1</v>
      </c>
      <c r="AG270" s="8">
        <f ca="1">_xll.Orion.ExcelAPI.Miscellaneous.Zero2DF(_xll.Orion.ExcelAPI.Miscellaneous.LinearInterp(Peturbed_QZ,$K270,1,AG$1),ZeroCompFreq,'PDH Calc'!$K270/365)</f>
        <v>1</v>
      </c>
      <c r="AH270" s="8">
        <f ca="1">_xll.Orion.ExcelAPI.Miscellaneous.Zero2DF(_xll.Orion.ExcelAPI.Miscellaneous.LinearInterp(Peturbed_QZ,$K270,1,AH$1),ZeroCompFreq,'PDH Calc'!$K270/365)</f>
        <v>1</v>
      </c>
      <c r="AI270" s="8">
        <f ca="1">_xll.Orion.ExcelAPI.Miscellaneous.Zero2DF(_xll.Orion.ExcelAPI.Miscellaneous.LinearInterp(Peturbed_QZ,$K270,1,AI$1),ZeroCompFreq,'PDH Calc'!$K270/365)</f>
        <v>1</v>
      </c>
      <c r="AJ270" s="8">
        <f ca="1">_xll.Orion.ExcelAPI.Miscellaneous.Zero2DF(_xll.Orion.ExcelAPI.Miscellaneous.LinearInterp(Peturbed_QZ,$K270,1,AJ$1),ZeroCompFreq,'PDH Calc'!$K270/365)</f>
        <v>1</v>
      </c>
      <c r="AK270" s="8">
        <f ca="1">_xll.Orion.ExcelAPI.Miscellaneous.Zero2DF(_xll.Orion.ExcelAPI.Miscellaneous.LinearInterp(Peturbed_QZ,$K270,1,AK$1),ZeroCompFreq,'PDH Calc'!$K270/365)</f>
        <v>1</v>
      </c>
    </row>
    <row r="271" spans="1:37">
      <c r="A271" s="4"/>
      <c r="B271" s="6"/>
      <c r="F271" s="11"/>
      <c r="G271" s="6"/>
      <c r="H271" s="20"/>
      <c r="I271" s="21"/>
      <c r="J271" s="26"/>
      <c r="K271" s="6">
        <f t="shared" ca="1" si="10"/>
        <v>0</v>
      </c>
      <c r="L271" s="201">
        <f ca="1">_xll.Orion.ExcelAPI.Miscellaneous.Zero2DF(_xll.Orion.ExcelAPI.Miscellaneous.LinearInterp(Peturbed_QZ,$K271,1,L$1),ZeroCompFreq,'PDH Calc'!$K271/365)</f>
        <v>1</v>
      </c>
      <c r="M271" s="8">
        <f ca="1">_xll.Orion.ExcelAPI.Miscellaneous.Zero2DF(_xll.Orion.ExcelAPI.Miscellaneous.LinearInterp(Peturbed_QZ,$K271,1,M$1),ZeroCompFreq,'PDH Calc'!$K271/365)</f>
        <v>1</v>
      </c>
      <c r="N271" s="8">
        <f ca="1">_xll.Orion.ExcelAPI.Miscellaneous.Zero2DF(_xll.Orion.ExcelAPI.Miscellaneous.LinearInterp(Peturbed_QZ,$K271,1,N$1),ZeroCompFreq,'PDH Calc'!$K271/365)</f>
        <v>1</v>
      </c>
      <c r="O271" s="8">
        <f ca="1">_xll.Orion.ExcelAPI.Miscellaneous.Zero2DF(_xll.Orion.ExcelAPI.Miscellaneous.LinearInterp(Peturbed_QZ,$K271,1,O$1),ZeroCompFreq,'PDH Calc'!$K271/365)</f>
        <v>1</v>
      </c>
      <c r="P271" s="8">
        <f ca="1">_xll.Orion.ExcelAPI.Miscellaneous.Zero2DF(_xll.Orion.ExcelAPI.Miscellaneous.LinearInterp(Peturbed_QZ,$K271,1,P$1),ZeroCompFreq,'PDH Calc'!$K271/365)</f>
        <v>1</v>
      </c>
      <c r="Q271" s="8">
        <f ca="1">_xll.Orion.ExcelAPI.Miscellaneous.Zero2DF(_xll.Orion.ExcelAPI.Miscellaneous.LinearInterp(Peturbed_QZ,$K271,1,Q$1),ZeroCompFreq,'PDH Calc'!$K271/365)</f>
        <v>1</v>
      </c>
      <c r="R271" s="8">
        <f ca="1">_xll.Orion.ExcelAPI.Miscellaneous.Zero2DF(_xll.Orion.ExcelAPI.Miscellaneous.LinearInterp(Peturbed_QZ,$K271,1,R$1),ZeroCompFreq,'PDH Calc'!$K271/365)</f>
        <v>1</v>
      </c>
      <c r="S271" s="8">
        <f ca="1">_xll.Orion.ExcelAPI.Miscellaneous.Zero2DF(_xll.Orion.ExcelAPI.Miscellaneous.LinearInterp(Peturbed_QZ,$K271,1,S$1),ZeroCompFreq,'PDH Calc'!$K271/365)</f>
        <v>1</v>
      </c>
      <c r="T271" s="8">
        <f ca="1">_xll.Orion.ExcelAPI.Miscellaneous.Zero2DF(_xll.Orion.ExcelAPI.Miscellaneous.LinearInterp(Peturbed_QZ,$K271,1,T$1),ZeroCompFreq,'PDH Calc'!$K271/365)</f>
        <v>1</v>
      </c>
      <c r="U271" s="8">
        <f ca="1">_xll.Orion.ExcelAPI.Miscellaneous.Zero2DF(_xll.Orion.ExcelAPI.Miscellaneous.LinearInterp(Peturbed_QZ,$K271,1,U$1),ZeroCompFreq,'PDH Calc'!$K271/365)</f>
        <v>1</v>
      </c>
      <c r="V271" s="8">
        <f ca="1">_xll.Orion.ExcelAPI.Miscellaneous.Zero2DF(_xll.Orion.ExcelAPI.Miscellaneous.LinearInterp(Peturbed_QZ,$K271,1,V$1),ZeroCompFreq,'PDH Calc'!$K271/365)</f>
        <v>1</v>
      </c>
      <c r="W271" s="8">
        <f ca="1">_xll.Orion.ExcelAPI.Miscellaneous.Zero2DF(_xll.Orion.ExcelAPI.Miscellaneous.LinearInterp(Peturbed_QZ,$K271,1,W$1),ZeroCompFreq,'PDH Calc'!$K271/365)</f>
        <v>1</v>
      </c>
      <c r="X271" s="8">
        <f ca="1">_xll.Orion.ExcelAPI.Miscellaneous.Zero2DF(_xll.Orion.ExcelAPI.Miscellaneous.LinearInterp(Peturbed_QZ,$K271,1,X$1),ZeroCompFreq,'PDH Calc'!$K271/365)</f>
        <v>1</v>
      </c>
      <c r="Y271" s="8">
        <f ca="1">_xll.Orion.ExcelAPI.Miscellaneous.Zero2DF(_xll.Orion.ExcelAPI.Miscellaneous.LinearInterp(Peturbed_QZ,$K271,1,Y$1),ZeroCompFreq,'PDH Calc'!$K271/365)</f>
        <v>1</v>
      </c>
      <c r="Z271" s="8">
        <f ca="1">_xll.Orion.ExcelAPI.Miscellaneous.Zero2DF(_xll.Orion.ExcelAPI.Miscellaneous.LinearInterp(Peturbed_QZ,$K271,1,Z$1),ZeroCompFreq,'PDH Calc'!$K271/365)</f>
        <v>1</v>
      </c>
      <c r="AA271" s="8">
        <f ca="1">_xll.Orion.ExcelAPI.Miscellaneous.Zero2DF(_xll.Orion.ExcelAPI.Miscellaneous.LinearInterp(Peturbed_QZ,$K271,1,AA$1),ZeroCompFreq,'PDH Calc'!$K271/365)</f>
        <v>1</v>
      </c>
      <c r="AB271" s="8">
        <f ca="1">_xll.Orion.ExcelAPI.Miscellaneous.Zero2DF(_xll.Orion.ExcelAPI.Miscellaneous.LinearInterp(Peturbed_QZ,$K271,1,AB$1),ZeroCompFreq,'PDH Calc'!$K271/365)</f>
        <v>1</v>
      </c>
      <c r="AC271" s="8">
        <f ca="1">_xll.Orion.ExcelAPI.Miscellaneous.Zero2DF(_xll.Orion.ExcelAPI.Miscellaneous.LinearInterp(Peturbed_QZ,$K271,1,AC$1),ZeroCompFreq,'PDH Calc'!$K271/365)</f>
        <v>1</v>
      </c>
      <c r="AD271" s="8">
        <f ca="1">_xll.Orion.ExcelAPI.Miscellaneous.Zero2DF(_xll.Orion.ExcelAPI.Miscellaneous.LinearInterp(Peturbed_QZ,$K271,1,AD$1),ZeroCompFreq,'PDH Calc'!$K271/365)</f>
        <v>1</v>
      </c>
      <c r="AE271" s="8">
        <f ca="1">_xll.Orion.ExcelAPI.Miscellaneous.Zero2DF(_xll.Orion.ExcelAPI.Miscellaneous.LinearInterp(Peturbed_QZ,$K271,1,AE$1),ZeroCompFreq,'PDH Calc'!$K271/365)</f>
        <v>1</v>
      </c>
      <c r="AF271" s="8">
        <f ca="1">_xll.Orion.ExcelAPI.Miscellaneous.Zero2DF(_xll.Orion.ExcelAPI.Miscellaneous.LinearInterp(Peturbed_QZ,$K271,1,AF$1),ZeroCompFreq,'PDH Calc'!$K271/365)</f>
        <v>1</v>
      </c>
      <c r="AG271" s="8">
        <f ca="1">_xll.Orion.ExcelAPI.Miscellaneous.Zero2DF(_xll.Orion.ExcelAPI.Miscellaneous.LinearInterp(Peturbed_QZ,$K271,1,AG$1),ZeroCompFreq,'PDH Calc'!$K271/365)</f>
        <v>1</v>
      </c>
      <c r="AH271" s="8">
        <f ca="1">_xll.Orion.ExcelAPI.Miscellaneous.Zero2DF(_xll.Orion.ExcelAPI.Miscellaneous.LinearInterp(Peturbed_QZ,$K271,1,AH$1),ZeroCompFreq,'PDH Calc'!$K271/365)</f>
        <v>1</v>
      </c>
      <c r="AI271" s="8">
        <f ca="1">_xll.Orion.ExcelAPI.Miscellaneous.Zero2DF(_xll.Orion.ExcelAPI.Miscellaneous.LinearInterp(Peturbed_QZ,$K271,1,AI$1),ZeroCompFreq,'PDH Calc'!$K271/365)</f>
        <v>1</v>
      </c>
      <c r="AJ271" s="8">
        <f ca="1">_xll.Orion.ExcelAPI.Miscellaneous.Zero2DF(_xll.Orion.ExcelAPI.Miscellaneous.LinearInterp(Peturbed_QZ,$K271,1,AJ$1),ZeroCompFreq,'PDH Calc'!$K271/365)</f>
        <v>1</v>
      </c>
      <c r="AK271" s="8">
        <f ca="1">_xll.Orion.ExcelAPI.Miscellaneous.Zero2DF(_xll.Orion.ExcelAPI.Miscellaneous.LinearInterp(Peturbed_QZ,$K271,1,AK$1),ZeroCompFreq,'PDH Calc'!$K271/365)</f>
        <v>1</v>
      </c>
    </row>
    <row r="272" spans="1:37">
      <c r="A272" s="4"/>
      <c r="B272" s="6"/>
      <c r="F272" s="11"/>
      <c r="G272" s="6"/>
      <c r="H272" s="20"/>
      <c r="I272" s="21"/>
      <c r="J272" s="26"/>
      <c r="K272" s="6">
        <f t="shared" ca="1" si="10"/>
        <v>0</v>
      </c>
      <c r="L272" s="201">
        <f ca="1">_xll.Orion.ExcelAPI.Miscellaneous.Zero2DF(_xll.Orion.ExcelAPI.Miscellaneous.LinearInterp(Peturbed_QZ,$K272,1,L$1),ZeroCompFreq,'PDH Calc'!$K272/365)</f>
        <v>1</v>
      </c>
      <c r="M272" s="8">
        <f ca="1">_xll.Orion.ExcelAPI.Miscellaneous.Zero2DF(_xll.Orion.ExcelAPI.Miscellaneous.LinearInterp(Peturbed_QZ,$K272,1,M$1),ZeroCompFreq,'PDH Calc'!$K272/365)</f>
        <v>1</v>
      </c>
      <c r="N272" s="8">
        <f ca="1">_xll.Orion.ExcelAPI.Miscellaneous.Zero2DF(_xll.Orion.ExcelAPI.Miscellaneous.LinearInterp(Peturbed_QZ,$K272,1,N$1),ZeroCompFreq,'PDH Calc'!$K272/365)</f>
        <v>1</v>
      </c>
      <c r="O272" s="8">
        <f ca="1">_xll.Orion.ExcelAPI.Miscellaneous.Zero2DF(_xll.Orion.ExcelAPI.Miscellaneous.LinearInterp(Peturbed_QZ,$K272,1,O$1),ZeroCompFreq,'PDH Calc'!$K272/365)</f>
        <v>1</v>
      </c>
      <c r="P272" s="8">
        <f ca="1">_xll.Orion.ExcelAPI.Miscellaneous.Zero2DF(_xll.Orion.ExcelAPI.Miscellaneous.LinearInterp(Peturbed_QZ,$K272,1,P$1),ZeroCompFreq,'PDH Calc'!$K272/365)</f>
        <v>1</v>
      </c>
      <c r="Q272" s="8">
        <f ca="1">_xll.Orion.ExcelAPI.Miscellaneous.Zero2DF(_xll.Orion.ExcelAPI.Miscellaneous.LinearInterp(Peturbed_QZ,$K272,1,Q$1),ZeroCompFreq,'PDH Calc'!$K272/365)</f>
        <v>1</v>
      </c>
      <c r="R272" s="8">
        <f ca="1">_xll.Orion.ExcelAPI.Miscellaneous.Zero2DF(_xll.Orion.ExcelAPI.Miscellaneous.LinearInterp(Peturbed_QZ,$K272,1,R$1),ZeroCompFreq,'PDH Calc'!$K272/365)</f>
        <v>1</v>
      </c>
      <c r="S272" s="8">
        <f ca="1">_xll.Orion.ExcelAPI.Miscellaneous.Zero2DF(_xll.Orion.ExcelAPI.Miscellaneous.LinearInterp(Peturbed_QZ,$K272,1,S$1),ZeroCompFreq,'PDH Calc'!$K272/365)</f>
        <v>1</v>
      </c>
      <c r="T272" s="8">
        <f ca="1">_xll.Orion.ExcelAPI.Miscellaneous.Zero2DF(_xll.Orion.ExcelAPI.Miscellaneous.LinearInterp(Peturbed_QZ,$K272,1,T$1),ZeroCompFreq,'PDH Calc'!$K272/365)</f>
        <v>1</v>
      </c>
      <c r="U272" s="8">
        <f ca="1">_xll.Orion.ExcelAPI.Miscellaneous.Zero2DF(_xll.Orion.ExcelAPI.Miscellaneous.LinearInterp(Peturbed_QZ,$K272,1,U$1),ZeroCompFreq,'PDH Calc'!$K272/365)</f>
        <v>1</v>
      </c>
      <c r="V272" s="8">
        <f ca="1">_xll.Orion.ExcelAPI.Miscellaneous.Zero2DF(_xll.Orion.ExcelAPI.Miscellaneous.LinearInterp(Peturbed_QZ,$K272,1,V$1),ZeroCompFreq,'PDH Calc'!$K272/365)</f>
        <v>1</v>
      </c>
      <c r="W272" s="8">
        <f ca="1">_xll.Orion.ExcelAPI.Miscellaneous.Zero2DF(_xll.Orion.ExcelAPI.Miscellaneous.LinearInterp(Peturbed_QZ,$K272,1,W$1),ZeroCompFreq,'PDH Calc'!$K272/365)</f>
        <v>1</v>
      </c>
      <c r="X272" s="8">
        <f ca="1">_xll.Orion.ExcelAPI.Miscellaneous.Zero2DF(_xll.Orion.ExcelAPI.Miscellaneous.LinearInterp(Peturbed_QZ,$K272,1,X$1),ZeroCompFreq,'PDH Calc'!$K272/365)</f>
        <v>1</v>
      </c>
      <c r="Y272" s="8">
        <f ca="1">_xll.Orion.ExcelAPI.Miscellaneous.Zero2DF(_xll.Orion.ExcelAPI.Miscellaneous.LinearInterp(Peturbed_QZ,$K272,1,Y$1),ZeroCompFreq,'PDH Calc'!$K272/365)</f>
        <v>1</v>
      </c>
      <c r="Z272" s="8">
        <f ca="1">_xll.Orion.ExcelAPI.Miscellaneous.Zero2DF(_xll.Orion.ExcelAPI.Miscellaneous.LinearInterp(Peturbed_QZ,$K272,1,Z$1),ZeroCompFreq,'PDH Calc'!$K272/365)</f>
        <v>1</v>
      </c>
      <c r="AA272" s="8">
        <f ca="1">_xll.Orion.ExcelAPI.Miscellaneous.Zero2DF(_xll.Orion.ExcelAPI.Miscellaneous.LinearInterp(Peturbed_QZ,$K272,1,AA$1),ZeroCompFreq,'PDH Calc'!$K272/365)</f>
        <v>1</v>
      </c>
      <c r="AB272" s="8">
        <f ca="1">_xll.Orion.ExcelAPI.Miscellaneous.Zero2DF(_xll.Orion.ExcelAPI.Miscellaneous.LinearInterp(Peturbed_QZ,$K272,1,AB$1),ZeroCompFreq,'PDH Calc'!$K272/365)</f>
        <v>1</v>
      </c>
      <c r="AC272" s="8">
        <f ca="1">_xll.Orion.ExcelAPI.Miscellaneous.Zero2DF(_xll.Orion.ExcelAPI.Miscellaneous.LinearInterp(Peturbed_QZ,$K272,1,AC$1),ZeroCompFreq,'PDH Calc'!$K272/365)</f>
        <v>1</v>
      </c>
      <c r="AD272" s="8">
        <f ca="1">_xll.Orion.ExcelAPI.Miscellaneous.Zero2DF(_xll.Orion.ExcelAPI.Miscellaneous.LinearInterp(Peturbed_QZ,$K272,1,AD$1),ZeroCompFreq,'PDH Calc'!$K272/365)</f>
        <v>1</v>
      </c>
      <c r="AE272" s="8">
        <f ca="1">_xll.Orion.ExcelAPI.Miscellaneous.Zero2DF(_xll.Orion.ExcelAPI.Miscellaneous.LinearInterp(Peturbed_QZ,$K272,1,AE$1),ZeroCompFreq,'PDH Calc'!$K272/365)</f>
        <v>1</v>
      </c>
      <c r="AF272" s="8">
        <f ca="1">_xll.Orion.ExcelAPI.Miscellaneous.Zero2DF(_xll.Orion.ExcelAPI.Miscellaneous.LinearInterp(Peturbed_QZ,$K272,1,AF$1),ZeroCompFreq,'PDH Calc'!$K272/365)</f>
        <v>1</v>
      </c>
      <c r="AG272" s="8">
        <f ca="1">_xll.Orion.ExcelAPI.Miscellaneous.Zero2DF(_xll.Orion.ExcelAPI.Miscellaneous.LinearInterp(Peturbed_QZ,$K272,1,AG$1),ZeroCompFreq,'PDH Calc'!$K272/365)</f>
        <v>1</v>
      </c>
      <c r="AH272" s="8">
        <f ca="1">_xll.Orion.ExcelAPI.Miscellaneous.Zero2DF(_xll.Orion.ExcelAPI.Miscellaneous.LinearInterp(Peturbed_QZ,$K272,1,AH$1),ZeroCompFreq,'PDH Calc'!$K272/365)</f>
        <v>1</v>
      </c>
      <c r="AI272" s="8">
        <f ca="1">_xll.Orion.ExcelAPI.Miscellaneous.Zero2DF(_xll.Orion.ExcelAPI.Miscellaneous.LinearInterp(Peturbed_QZ,$K272,1,AI$1),ZeroCompFreq,'PDH Calc'!$K272/365)</f>
        <v>1</v>
      </c>
      <c r="AJ272" s="8">
        <f ca="1">_xll.Orion.ExcelAPI.Miscellaneous.Zero2DF(_xll.Orion.ExcelAPI.Miscellaneous.LinearInterp(Peturbed_QZ,$K272,1,AJ$1),ZeroCompFreq,'PDH Calc'!$K272/365)</f>
        <v>1</v>
      </c>
      <c r="AK272" s="8">
        <f ca="1">_xll.Orion.ExcelAPI.Miscellaneous.Zero2DF(_xll.Orion.ExcelAPI.Miscellaneous.LinearInterp(Peturbed_QZ,$K272,1,AK$1),ZeroCompFreq,'PDH Calc'!$K272/365)</f>
        <v>1</v>
      </c>
    </row>
    <row r="273" spans="1:37">
      <c r="A273" s="4"/>
      <c r="B273" s="6"/>
      <c r="F273" s="11"/>
      <c r="G273" s="6"/>
      <c r="H273" s="20"/>
      <c r="I273" s="21"/>
      <c r="J273" s="26"/>
      <c r="K273" s="6">
        <f t="shared" ca="1" si="10"/>
        <v>0</v>
      </c>
      <c r="L273" s="201">
        <f ca="1">_xll.Orion.ExcelAPI.Miscellaneous.Zero2DF(_xll.Orion.ExcelAPI.Miscellaneous.LinearInterp(Peturbed_QZ,$K273,1,L$1),ZeroCompFreq,'PDH Calc'!$K273/365)</f>
        <v>1</v>
      </c>
      <c r="M273" s="8">
        <f ca="1">_xll.Orion.ExcelAPI.Miscellaneous.Zero2DF(_xll.Orion.ExcelAPI.Miscellaneous.LinearInterp(Peturbed_QZ,$K273,1,M$1),ZeroCompFreq,'PDH Calc'!$K273/365)</f>
        <v>1</v>
      </c>
      <c r="N273" s="8">
        <f ca="1">_xll.Orion.ExcelAPI.Miscellaneous.Zero2DF(_xll.Orion.ExcelAPI.Miscellaneous.LinearInterp(Peturbed_QZ,$K273,1,N$1),ZeroCompFreq,'PDH Calc'!$K273/365)</f>
        <v>1</v>
      </c>
      <c r="O273" s="8">
        <f ca="1">_xll.Orion.ExcelAPI.Miscellaneous.Zero2DF(_xll.Orion.ExcelAPI.Miscellaneous.LinearInterp(Peturbed_QZ,$K273,1,O$1),ZeroCompFreq,'PDH Calc'!$K273/365)</f>
        <v>1</v>
      </c>
      <c r="P273" s="8">
        <f ca="1">_xll.Orion.ExcelAPI.Miscellaneous.Zero2DF(_xll.Orion.ExcelAPI.Miscellaneous.LinearInterp(Peturbed_QZ,$K273,1,P$1),ZeroCompFreq,'PDH Calc'!$K273/365)</f>
        <v>1</v>
      </c>
      <c r="Q273" s="8">
        <f ca="1">_xll.Orion.ExcelAPI.Miscellaneous.Zero2DF(_xll.Orion.ExcelAPI.Miscellaneous.LinearInterp(Peturbed_QZ,$K273,1,Q$1),ZeroCompFreq,'PDH Calc'!$K273/365)</f>
        <v>1</v>
      </c>
      <c r="R273" s="8">
        <f ca="1">_xll.Orion.ExcelAPI.Miscellaneous.Zero2DF(_xll.Orion.ExcelAPI.Miscellaneous.LinearInterp(Peturbed_QZ,$K273,1,R$1),ZeroCompFreq,'PDH Calc'!$K273/365)</f>
        <v>1</v>
      </c>
      <c r="S273" s="8">
        <f ca="1">_xll.Orion.ExcelAPI.Miscellaneous.Zero2DF(_xll.Orion.ExcelAPI.Miscellaneous.LinearInterp(Peturbed_QZ,$K273,1,S$1),ZeroCompFreq,'PDH Calc'!$K273/365)</f>
        <v>1</v>
      </c>
      <c r="T273" s="8">
        <f ca="1">_xll.Orion.ExcelAPI.Miscellaneous.Zero2DF(_xll.Orion.ExcelAPI.Miscellaneous.LinearInterp(Peturbed_QZ,$K273,1,T$1),ZeroCompFreq,'PDH Calc'!$K273/365)</f>
        <v>1</v>
      </c>
      <c r="U273" s="8">
        <f ca="1">_xll.Orion.ExcelAPI.Miscellaneous.Zero2DF(_xll.Orion.ExcelAPI.Miscellaneous.LinearInterp(Peturbed_QZ,$K273,1,U$1),ZeroCompFreq,'PDH Calc'!$K273/365)</f>
        <v>1</v>
      </c>
      <c r="V273" s="8">
        <f ca="1">_xll.Orion.ExcelAPI.Miscellaneous.Zero2DF(_xll.Orion.ExcelAPI.Miscellaneous.LinearInterp(Peturbed_QZ,$K273,1,V$1),ZeroCompFreq,'PDH Calc'!$K273/365)</f>
        <v>1</v>
      </c>
      <c r="W273" s="8">
        <f ca="1">_xll.Orion.ExcelAPI.Miscellaneous.Zero2DF(_xll.Orion.ExcelAPI.Miscellaneous.LinearInterp(Peturbed_QZ,$K273,1,W$1),ZeroCompFreq,'PDH Calc'!$K273/365)</f>
        <v>1</v>
      </c>
      <c r="X273" s="8">
        <f ca="1">_xll.Orion.ExcelAPI.Miscellaneous.Zero2DF(_xll.Orion.ExcelAPI.Miscellaneous.LinearInterp(Peturbed_QZ,$K273,1,X$1),ZeroCompFreq,'PDH Calc'!$K273/365)</f>
        <v>1</v>
      </c>
      <c r="Y273" s="8">
        <f ca="1">_xll.Orion.ExcelAPI.Miscellaneous.Zero2DF(_xll.Orion.ExcelAPI.Miscellaneous.LinearInterp(Peturbed_QZ,$K273,1,Y$1),ZeroCompFreq,'PDH Calc'!$K273/365)</f>
        <v>1</v>
      </c>
      <c r="Z273" s="8">
        <f ca="1">_xll.Orion.ExcelAPI.Miscellaneous.Zero2DF(_xll.Orion.ExcelAPI.Miscellaneous.LinearInterp(Peturbed_QZ,$K273,1,Z$1),ZeroCompFreq,'PDH Calc'!$K273/365)</f>
        <v>1</v>
      </c>
      <c r="AA273" s="8">
        <f ca="1">_xll.Orion.ExcelAPI.Miscellaneous.Zero2DF(_xll.Orion.ExcelAPI.Miscellaneous.LinearInterp(Peturbed_QZ,$K273,1,AA$1),ZeroCompFreq,'PDH Calc'!$K273/365)</f>
        <v>1</v>
      </c>
      <c r="AB273" s="8">
        <f ca="1">_xll.Orion.ExcelAPI.Miscellaneous.Zero2DF(_xll.Orion.ExcelAPI.Miscellaneous.LinearInterp(Peturbed_QZ,$K273,1,AB$1),ZeroCompFreq,'PDH Calc'!$K273/365)</f>
        <v>1</v>
      </c>
      <c r="AC273" s="8">
        <f ca="1">_xll.Orion.ExcelAPI.Miscellaneous.Zero2DF(_xll.Orion.ExcelAPI.Miscellaneous.LinearInterp(Peturbed_QZ,$K273,1,AC$1),ZeroCompFreq,'PDH Calc'!$K273/365)</f>
        <v>1</v>
      </c>
      <c r="AD273" s="8">
        <f ca="1">_xll.Orion.ExcelAPI.Miscellaneous.Zero2DF(_xll.Orion.ExcelAPI.Miscellaneous.LinearInterp(Peturbed_QZ,$K273,1,AD$1),ZeroCompFreq,'PDH Calc'!$K273/365)</f>
        <v>1</v>
      </c>
      <c r="AE273" s="8">
        <f ca="1">_xll.Orion.ExcelAPI.Miscellaneous.Zero2DF(_xll.Orion.ExcelAPI.Miscellaneous.LinearInterp(Peturbed_QZ,$K273,1,AE$1),ZeroCompFreq,'PDH Calc'!$K273/365)</f>
        <v>1</v>
      </c>
      <c r="AF273" s="8">
        <f ca="1">_xll.Orion.ExcelAPI.Miscellaneous.Zero2DF(_xll.Orion.ExcelAPI.Miscellaneous.LinearInterp(Peturbed_QZ,$K273,1,AF$1),ZeroCompFreq,'PDH Calc'!$K273/365)</f>
        <v>1</v>
      </c>
      <c r="AG273" s="8">
        <f ca="1">_xll.Orion.ExcelAPI.Miscellaneous.Zero2DF(_xll.Orion.ExcelAPI.Miscellaneous.LinearInterp(Peturbed_QZ,$K273,1,AG$1),ZeroCompFreq,'PDH Calc'!$K273/365)</f>
        <v>1</v>
      </c>
      <c r="AH273" s="8">
        <f ca="1">_xll.Orion.ExcelAPI.Miscellaneous.Zero2DF(_xll.Orion.ExcelAPI.Miscellaneous.LinearInterp(Peturbed_QZ,$K273,1,AH$1),ZeroCompFreq,'PDH Calc'!$K273/365)</f>
        <v>1</v>
      </c>
      <c r="AI273" s="8">
        <f ca="1">_xll.Orion.ExcelAPI.Miscellaneous.Zero2DF(_xll.Orion.ExcelAPI.Miscellaneous.LinearInterp(Peturbed_QZ,$K273,1,AI$1),ZeroCompFreq,'PDH Calc'!$K273/365)</f>
        <v>1</v>
      </c>
      <c r="AJ273" s="8">
        <f ca="1">_xll.Orion.ExcelAPI.Miscellaneous.Zero2DF(_xll.Orion.ExcelAPI.Miscellaneous.LinearInterp(Peturbed_QZ,$K273,1,AJ$1),ZeroCompFreq,'PDH Calc'!$K273/365)</f>
        <v>1</v>
      </c>
      <c r="AK273" s="8">
        <f ca="1">_xll.Orion.ExcelAPI.Miscellaneous.Zero2DF(_xll.Orion.ExcelAPI.Miscellaneous.LinearInterp(Peturbed_QZ,$K273,1,AK$1),ZeroCompFreq,'PDH Calc'!$K273/365)</f>
        <v>1</v>
      </c>
    </row>
    <row r="274" spans="1:37">
      <c r="A274" s="4"/>
      <c r="B274" s="6"/>
      <c r="F274" s="11"/>
      <c r="G274" s="6"/>
      <c r="H274" s="20"/>
      <c r="I274" s="21"/>
      <c r="J274" s="26"/>
      <c r="K274" s="6">
        <f t="shared" ca="1" si="10"/>
        <v>0</v>
      </c>
      <c r="L274" s="201">
        <f ca="1">_xll.Orion.ExcelAPI.Miscellaneous.Zero2DF(_xll.Orion.ExcelAPI.Miscellaneous.LinearInterp(Peturbed_QZ,$K274,1,L$1),ZeroCompFreq,'PDH Calc'!$K274/365)</f>
        <v>1</v>
      </c>
      <c r="M274" s="8">
        <f ca="1">_xll.Orion.ExcelAPI.Miscellaneous.Zero2DF(_xll.Orion.ExcelAPI.Miscellaneous.LinearInterp(Peturbed_QZ,$K274,1,M$1),ZeroCompFreq,'PDH Calc'!$K274/365)</f>
        <v>1</v>
      </c>
      <c r="N274" s="8">
        <f ca="1">_xll.Orion.ExcelAPI.Miscellaneous.Zero2DF(_xll.Orion.ExcelAPI.Miscellaneous.LinearInterp(Peturbed_QZ,$K274,1,N$1),ZeroCompFreq,'PDH Calc'!$K274/365)</f>
        <v>1</v>
      </c>
      <c r="O274" s="8">
        <f ca="1">_xll.Orion.ExcelAPI.Miscellaneous.Zero2DF(_xll.Orion.ExcelAPI.Miscellaneous.LinearInterp(Peturbed_QZ,$K274,1,O$1),ZeroCompFreq,'PDH Calc'!$K274/365)</f>
        <v>1</v>
      </c>
      <c r="P274" s="8">
        <f ca="1">_xll.Orion.ExcelAPI.Miscellaneous.Zero2DF(_xll.Orion.ExcelAPI.Miscellaneous.LinearInterp(Peturbed_QZ,$K274,1,P$1),ZeroCompFreq,'PDH Calc'!$K274/365)</f>
        <v>1</v>
      </c>
      <c r="Q274" s="8">
        <f ca="1">_xll.Orion.ExcelAPI.Miscellaneous.Zero2DF(_xll.Orion.ExcelAPI.Miscellaneous.LinearInterp(Peturbed_QZ,$K274,1,Q$1),ZeroCompFreq,'PDH Calc'!$K274/365)</f>
        <v>1</v>
      </c>
      <c r="R274" s="8">
        <f ca="1">_xll.Orion.ExcelAPI.Miscellaneous.Zero2DF(_xll.Orion.ExcelAPI.Miscellaneous.LinearInterp(Peturbed_QZ,$K274,1,R$1),ZeroCompFreq,'PDH Calc'!$K274/365)</f>
        <v>1</v>
      </c>
      <c r="S274" s="8">
        <f ca="1">_xll.Orion.ExcelAPI.Miscellaneous.Zero2DF(_xll.Orion.ExcelAPI.Miscellaneous.LinearInterp(Peturbed_QZ,$K274,1,S$1),ZeroCompFreq,'PDH Calc'!$K274/365)</f>
        <v>1</v>
      </c>
      <c r="T274" s="8">
        <f ca="1">_xll.Orion.ExcelAPI.Miscellaneous.Zero2DF(_xll.Orion.ExcelAPI.Miscellaneous.LinearInterp(Peturbed_QZ,$K274,1,T$1),ZeroCompFreq,'PDH Calc'!$K274/365)</f>
        <v>1</v>
      </c>
      <c r="U274" s="8">
        <f ca="1">_xll.Orion.ExcelAPI.Miscellaneous.Zero2DF(_xll.Orion.ExcelAPI.Miscellaneous.LinearInterp(Peturbed_QZ,$K274,1,U$1),ZeroCompFreq,'PDH Calc'!$K274/365)</f>
        <v>1</v>
      </c>
      <c r="V274" s="8">
        <f ca="1">_xll.Orion.ExcelAPI.Miscellaneous.Zero2DF(_xll.Orion.ExcelAPI.Miscellaneous.LinearInterp(Peturbed_QZ,$K274,1,V$1),ZeroCompFreq,'PDH Calc'!$K274/365)</f>
        <v>1</v>
      </c>
      <c r="W274" s="8">
        <f ca="1">_xll.Orion.ExcelAPI.Miscellaneous.Zero2DF(_xll.Orion.ExcelAPI.Miscellaneous.LinearInterp(Peturbed_QZ,$K274,1,W$1),ZeroCompFreq,'PDH Calc'!$K274/365)</f>
        <v>1</v>
      </c>
      <c r="X274" s="8">
        <f ca="1">_xll.Orion.ExcelAPI.Miscellaneous.Zero2DF(_xll.Orion.ExcelAPI.Miscellaneous.LinearInterp(Peturbed_QZ,$K274,1,X$1),ZeroCompFreq,'PDH Calc'!$K274/365)</f>
        <v>1</v>
      </c>
      <c r="Y274" s="8">
        <f ca="1">_xll.Orion.ExcelAPI.Miscellaneous.Zero2DF(_xll.Orion.ExcelAPI.Miscellaneous.LinearInterp(Peturbed_QZ,$K274,1,Y$1),ZeroCompFreq,'PDH Calc'!$K274/365)</f>
        <v>1</v>
      </c>
      <c r="Z274" s="8">
        <f ca="1">_xll.Orion.ExcelAPI.Miscellaneous.Zero2DF(_xll.Orion.ExcelAPI.Miscellaneous.LinearInterp(Peturbed_QZ,$K274,1,Z$1),ZeroCompFreq,'PDH Calc'!$K274/365)</f>
        <v>1</v>
      </c>
      <c r="AA274" s="8">
        <f ca="1">_xll.Orion.ExcelAPI.Miscellaneous.Zero2DF(_xll.Orion.ExcelAPI.Miscellaneous.LinearInterp(Peturbed_QZ,$K274,1,AA$1),ZeroCompFreq,'PDH Calc'!$K274/365)</f>
        <v>1</v>
      </c>
      <c r="AB274" s="8">
        <f ca="1">_xll.Orion.ExcelAPI.Miscellaneous.Zero2DF(_xll.Orion.ExcelAPI.Miscellaneous.LinearInterp(Peturbed_QZ,$K274,1,AB$1),ZeroCompFreq,'PDH Calc'!$K274/365)</f>
        <v>1</v>
      </c>
      <c r="AC274" s="8">
        <f ca="1">_xll.Orion.ExcelAPI.Miscellaneous.Zero2DF(_xll.Orion.ExcelAPI.Miscellaneous.LinearInterp(Peturbed_QZ,$K274,1,AC$1),ZeroCompFreq,'PDH Calc'!$K274/365)</f>
        <v>1</v>
      </c>
      <c r="AD274" s="8">
        <f ca="1">_xll.Orion.ExcelAPI.Miscellaneous.Zero2DF(_xll.Orion.ExcelAPI.Miscellaneous.LinearInterp(Peturbed_QZ,$K274,1,AD$1),ZeroCompFreq,'PDH Calc'!$K274/365)</f>
        <v>1</v>
      </c>
      <c r="AE274" s="8">
        <f ca="1">_xll.Orion.ExcelAPI.Miscellaneous.Zero2DF(_xll.Orion.ExcelAPI.Miscellaneous.LinearInterp(Peturbed_QZ,$K274,1,AE$1),ZeroCompFreq,'PDH Calc'!$K274/365)</f>
        <v>1</v>
      </c>
      <c r="AF274" s="8">
        <f ca="1">_xll.Orion.ExcelAPI.Miscellaneous.Zero2DF(_xll.Orion.ExcelAPI.Miscellaneous.LinearInterp(Peturbed_QZ,$K274,1,AF$1),ZeroCompFreq,'PDH Calc'!$K274/365)</f>
        <v>1</v>
      </c>
      <c r="AG274" s="8">
        <f ca="1">_xll.Orion.ExcelAPI.Miscellaneous.Zero2DF(_xll.Orion.ExcelAPI.Miscellaneous.LinearInterp(Peturbed_QZ,$K274,1,AG$1),ZeroCompFreq,'PDH Calc'!$K274/365)</f>
        <v>1</v>
      </c>
      <c r="AH274" s="8">
        <f ca="1">_xll.Orion.ExcelAPI.Miscellaneous.Zero2DF(_xll.Orion.ExcelAPI.Miscellaneous.LinearInterp(Peturbed_QZ,$K274,1,AH$1),ZeroCompFreq,'PDH Calc'!$K274/365)</f>
        <v>1</v>
      </c>
      <c r="AI274" s="8">
        <f ca="1">_xll.Orion.ExcelAPI.Miscellaneous.Zero2DF(_xll.Orion.ExcelAPI.Miscellaneous.LinearInterp(Peturbed_QZ,$K274,1,AI$1),ZeroCompFreq,'PDH Calc'!$K274/365)</f>
        <v>1</v>
      </c>
      <c r="AJ274" s="8">
        <f ca="1">_xll.Orion.ExcelAPI.Miscellaneous.Zero2DF(_xll.Orion.ExcelAPI.Miscellaneous.LinearInterp(Peturbed_QZ,$K274,1,AJ$1),ZeroCompFreq,'PDH Calc'!$K274/365)</f>
        <v>1</v>
      </c>
      <c r="AK274" s="8">
        <f ca="1">_xll.Orion.ExcelAPI.Miscellaneous.Zero2DF(_xll.Orion.ExcelAPI.Miscellaneous.LinearInterp(Peturbed_QZ,$K274,1,AK$1),ZeroCompFreq,'PDH Calc'!$K274/365)</f>
        <v>1</v>
      </c>
    </row>
    <row r="275" spans="1:37">
      <c r="A275" s="4"/>
      <c r="B275" s="6"/>
      <c r="F275" s="11"/>
      <c r="G275" s="6"/>
      <c r="H275" s="20"/>
      <c r="I275" s="21"/>
      <c r="J275" s="26"/>
      <c r="K275" s="6">
        <f t="shared" ca="1" si="10"/>
        <v>0</v>
      </c>
      <c r="L275" s="201">
        <f ca="1">_xll.Orion.ExcelAPI.Miscellaneous.Zero2DF(_xll.Orion.ExcelAPI.Miscellaneous.LinearInterp(Peturbed_QZ,$K275,1,L$1),ZeroCompFreq,'PDH Calc'!$K275/365)</f>
        <v>1</v>
      </c>
      <c r="M275" s="8">
        <f ca="1">_xll.Orion.ExcelAPI.Miscellaneous.Zero2DF(_xll.Orion.ExcelAPI.Miscellaneous.LinearInterp(Peturbed_QZ,$K275,1,M$1),ZeroCompFreq,'PDH Calc'!$K275/365)</f>
        <v>1</v>
      </c>
      <c r="N275" s="8">
        <f ca="1">_xll.Orion.ExcelAPI.Miscellaneous.Zero2DF(_xll.Orion.ExcelAPI.Miscellaneous.LinearInterp(Peturbed_QZ,$K275,1,N$1),ZeroCompFreq,'PDH Calc'!$K275/365)</f>
        <v>1</v>
      </c>
      <c r="O275" s="8">
        <f ca="1">_xll.Orion.ExcelAPI.Miscellaneous.Zero2DF(_xll.Orion.ExcelAPI.Miscellaneous.LinearInterp(Peturbed_QZ,$K275,1,O$1),ZeroCompFreq,'PDH Calc'!$K275/365)</f>
        <v>1</v>
      </c>
      <c r="P275" s="8">
        <f ca="1">_xll.Orion.ExcelAPI.Miscellaneous.Zero2DF(_xll.Orion.ExcelAPI.Miscellaneous.LinearInterp(Peturbed_QZ,$K275,1,P$1),ZeroCompFreq,'PDH Calc'!$K275/365)</f>
        <v>1</v>
      </c>
      <c r="Q275" s="8">
        <f ca="1">_xll.Orion.ExcelAPI.Miscellaneous.Zero2DF(_xll.Orion.ExcelAPI.Miscellaneous.LinearInterp(Peturbed_QZ,$K275,1,Q$1),ZeroCompFreq,'PDH Calc'!$K275/365)</f>
        <v>1</v>
      </c>
      <c r="R275" s="8">
        <f ca="1">_xll.Orion.ExcelAPI.Miscellaneous.Zero2DF(_xll.Orion.ExcelAPI.Miscellaneous.LinearInterp(Peturbed_QZ,$K275,1,R$1),ZeroCompFreq,'PDH Calc'!$K275/365)</f>
        <v>1</v>
      </c>
      <c r="S275" s="8">
        <f ca="1">_xll.Orion.ExcelAPI.Miscellaneous.Zero2DF(_xll.Orion.ExcelAPI.Miscellaneous.LinearInterp(Peturbed_QZ,$K275,1,S$1),ZeroCompFreq,'PDH Calc'!$K275/365)</f>
        <v>1</v>
      </c>
      <c r="T275" s="8">
        <f ca="1">_xll.Orion.ExcelAPI.Miscellaneous.Zero2DF(_xll.Orion.ExcelAPI.Miscellaneous.LinearInterp(Peturbed_QZ,$K275,1,T$1),ZeroCompFreq,'PDH Calc'!$K275/365)</f>
        <v>1</v>
      </c>
      <c r="U275" s="8">
        <f ca="1">_xll.Orion.ExcelAPI.Miscellaneous.Zero2DF(_xll.Orion.ExcelAPI.Miscellaneous.LinearInterp(Peturbed_QZ,$K275,1,U$1),ZeroCompFreq,'PDH Calc'!$K275/365)</f>
        <v>1</v>
      </c>
      <c r="V275" s="8">
        <f ca="1">_xll.Orion.ExcelAPI.Miscellaneous.Zero2DF(_xll.Orion.ExcelAPI.Miscellaneous.LinearInterp(Peturbed_QZ,$K275,1,V$1),ZeroCompFreq,'PDH Calc'!$K275/365)</f>
        <v>1</v>
      </c>
      <c r="W275" s="8">
        <f ca="1">_xll.Orion.ExcelAPI.Miscellaneous.Zero2DF(_xll.Orion.ExcelAPI.Miscellaneous.LinearInterp(Peturbed_QZ,$K275,1,W$1),ZeroCompFreq,'PDH Calc'!$K275/365)</f>
        <v>1</v>
      </c>
      <c r="X275" s="8">
        <f ca="1">_xll.Orion.ExcelAPI.Miscellaneous.Zero2DF(_xll.Orion.ExcelAPI.Miscellaneous.LinearInterp(Peturbed_QZ,$K275,1,X$1),ZeroCompFreq,'PDH Calc'!$K275/365)</f>
        <v>1</v>
      </c>
      <c r="Y275" s="8">
        <f ca="1">_xll.Orion.ExcelAPI.Miscellaneous.Zero2DF(_xll.Orion.ExcelAPI.Miscellaneous.LinearInterp(Peturbed_QZ,$K275,1,Y$1),ZeroCompFreq,'PDH Calc'!$K275/365)</f>
        <v>1</v>
      </c>
      <c r="Z275" s="8">
        <f ca="1">_xll.Orion.ExcelAPI.Miscellaneous.Zero2DF(_xll.Orion.ExcelAPI.Miscellaneous.LinearInterp(Peturbed_QZ,$K275,1,Z$1),ZeroCompFreq,'PDH Calc'!$K275/365)</f>
        <v>1</v>
      </c>
      <c r="AA275" s="8">
        <f ca="1">_xll.Orion.ExcelAPI.Miscellaneous.Zero2DF(_xll.Orion.ExcelAPI.Miscellaneous.LinearInterp(Peturbed_QZ,$K275,1,AA$1),ZeroCompFreq,'PDH Calc'!$K275/365)</f>
        <v>1</v>
      </c>
      <c r="AB275" s="8">
        <f ca="1">_xll.Orion.ExcelAPI.Miscellaneous.Zero2DF(_xll.Orion.ExcelAPI.Miscellaneous.LinearInterp(Peturbed_QZ,$K275,1,AB$1),ZeroCompFreq,'PDH Calc'!$K275/365)</f>
        <v>1</v>
      </c>
      <c r="AC275" s="8">
        <f ca="1">_xll.Orion.ExcelAPI.Miscellaneous.Zero2DF(_xll.Orion.ExcelAPI.Miscellaneous.LinearInterp(Peturbed_QZ,$K275,1,AC$1),ZeroCompFreq,'PDH Calc'!$K275/365)</f>
        <v>1</v>
      </c>
      <c r="AD275" s="8">
        <f ca="1">_xll.Orion.ExcelAPI.Miscellaneous.Zero2DF(_xll.Orion.ExcelAPI.Miscellaneous.LinearInterp(Peturbed_QZ,$K275,1,AD$1),ZeroCompFreq,'PDH Calc'!$K275/365)</f>
        <v>1</v>
      </c>
      <c r="AE275" s="8">
        <f ca="1">_xll.Orion.ExcelAPI.Miscellaneous.Zero2DF(_xll.Orion.ExcelAPI.Miscellaneous.LinearInterp(Peturbed_QZ,$K275,1,AE$1),ZeroCompFreq,'PDH Calc'!$K275/365)</f>
        <v>1</v>
      </c>
      <c r="AF275" s="8">
        <f ca="1">_xll.Orion.ExcelAPI.Miscellaneous.Zero2DF(_xll.Orion.ExcelAPI.Miscellaneous.LinearInterp(Peturbed_QZ,$K275,1,AF$1),ZeroCompFreq,'PDH Calc'!$K275/365)</f>
        <v>1</v>
      </c>
      <c r="AG275" s="8">
        <f ca="1">_xll.Orion.ExcelAPI.Miscellaneous.Zero2DF(_xll.Orion.ExcelAPI.Miscellaneous.LinearInterp(Peturbed_QZ,$K275,1,AG$1),ZeroCompFreq,'PDH Calc'!$K275/365)</f>
        <v>1</v>
      </c>
      <c r="AH275" s="8">
        <f ca="1">_xll.Orion.ExcelAPI.Miscellaneous.Zero2DF(_xll.Orion.ExcelAPI.Miscellaneous.LinearInterp(Peturbed_QZ,$K275,1,AH$1),ZeroCompFreq,'PDH Calc'!$K275/365)</f>
        <v>1</v>
      </c>
      <c r="AI275" s="8">
        <f ca="1">_xll.Orion.ExcelAPI.Miscellaneous.Zero2DF(_xll.Orion.ExcelAPI.Miscellaneous.LinearInterp(Peturbed_QZ,$K275,1,AI$1),ZeroCompFreq,'PDH Calc'!$K275/365)</f>
        <v>1</v>
      </c>
      <c r="AJ275" s="8">
        <f ca="1">_xll.Orion.ExcelAPI.Miscellaneous.Zero2DF(_xll.Orion.ExcelAPI.Miscellaneous.LinearInterp(Peturbed_QZ,$K275,1,AJ$1),ZeroCompFreq,'PDH Calc'!$K275/365)</f>
        <v>1</v>
      </c>
      <c r="AK275" s="8">
        <f ca="1">_xll.Orion.ExcelAPI.Miscellaneous.Zero2DF(_xll.Orion.ExcelAPI.Miscellaneous.LinearInterp(Peturbed_QZ,$K275,1,AK$1),ZeroCompFreq,'PDH Calc'!$K275/365)</f>
        <v>1</v>
      </c>
    </row>
    <row r="276" spans="1:37">
      <c r="A276" s="4"/>
      <c r="B276" s="6"/>
      <c r="F276" s="11"/>
      <c r="G276" s="6"/>
      <c r="H276" s="20"/>
      <c r="I276" s="21"/>
      <c r="J276" s="26"/>
      <c r="K276" s="6">
        <f t="shared" ca="1" si="10"/>
        <v>0</v>
      </c>
      <c r="L276" s="201">
        <f ca="1">_xll.Orion.ExcelAPI.Miscellaneous.Zero2DF(_xll.Orion.ExcelAPI.Miscellaneous.LinearInterp(Peturbed_QZ,$K276,1,L$1),ZeroCompFreq,'PDH Calc'!$K276/365)</f>
        <v>1</v>
      </c>
      <c r="M276" s="8">
        <f ca="1">_xll.Orion.ExcelAPI.Miscellaneous.Zero2DF(_xll.Orion.ExcelAPI.Miscellaneous.LinearInterp(Peturbed_QZ,$K276,1,M$1),ZeroCompFreq,'PDH Calc'!$K276/365)</f>
        <v>1</v>
      </c>
      <c r="N276" s="8">
        <f ca="1">_xll.Orion.ExcelAPI.Miscellaneous.Zero2DF(_xll.Orion.ExcelAPI.Miscellaneous.LinearInterp(Peturbed_QZ,$K276,1,N$1),ZeroCompFreq,'PDH Calc'!$K276/365)</f>
        <v>1</v>
      </c>
      <c r="O276" s="8">
        <f ca="1">_xll.Orion.ExcelAPI.Miscellaneous.Zero2DF(_xll.Orion.ExcelAPI.Miscellaneous.LinearInterp(Peturbed_QZ,$K276,1,O$1),ZeroCompFreq,'PDH Calc'!$K276/365)</f>
        <v>1</v>
      </c>
      <c r="P276" s="8">
        <f ca="1">_xll.Orion.ExcelAPI.Miscellaneous.Zero2DF(_xll.Orion.ExcelAPI.Miscellaneous.LinearInterp(Peturbed_QZ,$K276,1,P$1),ZeroCompFreq,'PDH Calc'!$K276/365)</f>
        <v>1</v>
      </c>
      <c r="Q276" s="8">
        <f ca="1">_xll.Orion.ExcelAPI.Miscellaneous.Zero2DF(_xll.Orion.ExcelAPI.Miscellaneous.LinearInterp(Peturbed_QZ,$K276,1,Q$1),ZeroCompFreq,'PDH Calc'!$K276/365)</f>
        <v>1</v>
      </c>
      <c r="R276" s="8">
        <f ca="1">_xll.Orion.ExcelAPI.Miscellaneous.Zero2DF(_xll.Orion.ExcelAPI.Miscellaneous.LinearInterp(Peturbed_QZ,$K276,1,R$1),ZeroCompFreq,'PDH Calc'!$K276/365)</f>
        <v>1</v>
      </c>
      <c r="S276" s="8">
        <f ca="1">_xll.Orion.ExcelAPI.Miscellaneous.Zero2DF(_xll.Orion.ExcelAPI.Miscellaneous.LinearInterp(Peturbed_QZ,$K276,1,S$1),ZeroCompFreq,'PDH Calc'!$K276/365)</f>
        <v>1</v>
      </c>
      <c r="T276" s="8">
        <f ca="1">_xll.Orion.ExcelAPI.Miscellaneous.Zero2DF(_xll.Orion.ExcelAPI.Miscellaneous.LinearInterp(Peturbed_QZ,$K276,1,T$1),ZeroCompFreq,'PDH Calc'!$K276/365)</f>
        <v>1</v>
      </c>
      <c r="U276" s="8">
        <f ca="1">_xll.Orion.ExcelAPI.Miscellaneous.Zero2DF(_xll.Orion.ExcelAPI.Miscellaneous.LinearInterp(Peturbed_QZ,$K276,1,U$1),ZeroCompFreq,'PDH Calc'!$K276/365)</f>
        <v>1</v>
      </c>
      <c r="V276" s="8">
        <f ca="1">_xll.Orion.ExcelAPI.Miscellaneous.Zero2DF(_xll.Orion.ExcelAPI.Miscellaneous.LinearInterp(Peturbed_QZ,$K276,1,V$1),ZeroCompFreq,'PDH Calc'!$K276/365)</f>
        <v>1</v>
      </c>
      <c r="W276" s="8">
        <f ca="1">_xll.Orion.ExcelAPI.Miscellaneous.Zero2DF(_xll.Orion.ExcelAPI.Miscellaneous.LinearInterp(Peturbed_QZ,$K276,1,W$1),ZeroCompFreq,'PDH Calc'!$K276/365)</f>
        <v>1</v>
      </c>
      <c r="X276" s="8">
        <f ca="1">_xll.Orion.ExcelAPI.Miscellaneous.Zero2DF(_xll.Orion.ExcelAPI.Miscellaneous.LinearInterp(Peturbed_QZ,$K276,1,X$1),ZeroCompFreq,'PDH Calc'!$K276/365)</f>
        <v>1</v>
      </c>
      <c r="Y276" s="8">
        <f ca="1">_xll.Orion.ExcelAPI.Miscellaneous.Zero2DF(_xll.Orion.ExcelAPI.Miscellaneous.LinearInterp(Peturbed_QZ,$K276,1,Y$1),ZeroCompFreq,'PDH Calc'!$K276/365)</f>
        <v>1</v>
      </c>
      <c r="Z276" s="8">
        <f ca="1">_xll.Orion.ExcelAPI.Miscellaneous.Zero2DF(_xll.Orion.ExcelAPI.Miscellaneous.LinearInterp(Peturbed_QZ,$K276,1,Z$1),ZeroCompFreq,'PDH Calc'!$K276/365)</f>
        <v>1</v>
      </c>
      <c r="AA276" s="8">
        <f ca="1">_xll.Orion.ExcelAPI.Miscellaneous.Zero2DF(_xll.Orion.ExcelAPI.Miscellaneous.LinearInterp(Peturbed_QZ,$K276,1,AA$1),ZeroCompFreq,'PDH Calc'!$K276/365)</f>
        <v>1</v>
      </c>
      <c r="AB276" s="8">
        <f ca="1">_xll.Orion.ExcelAPI.Miscellaneous.Zero2DF(_xll.Orion.ExcelAPI.Miscellaneous.LinearInterp(Peturbed_QZ,$K276,1,AB$1),ZeroCompFreq,'PDH Calc'!$K276/365)</f>
        <v>1</v>
      </c>
      <c r="AC276" s="8">
        <f ca="1">_xll.Orion.ExcelAPI.Miscellaneous.Zero2DF(_xll.Orion.ExcelAPI.Miscellaneous.LinearInterp(Peturbed_QZ,$K276,1,AC$1),ZeroCompFreq,'PDH Calc'!$K276/365)</f>
        <v>1</v>
      </c>
      <c r="AD276" s="8">
        <f ca="1">_xll.Orion.ExcelAPI.Miscellaneous.Zero2DF(_xll.Orion.ExcelAPI.Miscellaneous.LinearInterp(Peturbed_QZ,$K276,1,AD$1),ZeroCompFreq,'PDH Calc'!$K276/365)</f>
        <v>1</v>
      </c>
      <c r="AE276" s="8">
        <f ca="1">_xll.Orion.ExcelAPI.Miscellaneous.Zero2DF(_xll.Orion.ExcelAPI.Miscellaneous.LinearInterp(Peturbed_QZ,$K276,1,AE$1),ZeroCompFreq,'PDH Calc'!$K276/365)</f>
        <v>1</v>
      </c>
      <c r="AF276" s="8">
        <f ca="1">_xll.Orion.ExcelAPI.Miscellaneous.Zero2DF(_xll.Orion.ExcelAPI.Miscellaneous.LinearInterp(Peturbed_QZ,$K276,1,AF$1),ZeroCompFreq,'PDH Calc'!$K276/365)</f>
        <v>1</v>
      </c>
      <c r="AG276" s="8">
        <f ca="1">_xll.Orion.ExcelAPI.Miscellaneous.Zero2DF(_xll.Orion.ExcelAPI.Miscellaneous.LinearInterp(Peturbed_QZ,$K276,1,AG$1),ZeroCompFreq,'PDH Calc'!$K276/365)</f>
        <v>1</v>
      </c>
      <c r="AH276" s="8">
        <f ca="1">_xll.Orion.ExcelAPI.Miscellaneous.Zero2DF(_xll.Orion.ExcelAPI.Miscellaneous.LinearInterp(Peturbed_QZ,$K276,1,AH$1),ZeroCompFreq,'PDH Calc'!$K276/365)</f>
        <v>1</v>
      </c>
      <c r="AI276" s="8">
        <f ca="1">_xll.Orion.ExcelAPI.Miscellaneous.Zero2DF(_xll.Orion.ExcelAPI.Miscellaneous.LinearInterp(Peturbed_QZ,$K276,1,AI$1),ZeroCompFreq,'PDH Calc'!$K276/365)</f>
        <v>1</v>
      </c>
      <c r="AJ276" s="8">
        <f ca="1">_xll.Orion.ExcelAPI.Miscellaneous.Zero2DF(_xll.Orion.ExcelAPI.Miscellaneous.LinearInterp(Peturbed_QZ,$K276,1,AJ$1),ZeroCompFreq,'PDH Calc'!$K276/365)</f>
        <v>1</v>
      </c>
      <c r="AK276" s="8">
        <f ca="1">_xll.Orion.ExcelAPI.Miscellaneous.Zero2DF(_xll.Orion.ExcelAPI.Miscellaneous.LinearInterp(Peturbed_QZ,$K276,1,AK$1),ZeroCompFreq,'PDH Calc'!$K276/365)</f>
        <v>1</v>
      </c>
    </row>
    <row r="277" spans="1:37">
      <c r="A277" s="4"/>
      <c r="B277" s="6"/>
      <c r="F277" s="11"/>
      <c r="G277" s="6"/>
      <c r="H277" s="20"/>
      <c r="I277" s="21"/>
      <c r="J277" s="26"/>
      <c r="K277" s="6">
        <f t="shared" ca="1" si="10"/>
        <v>0</v>
      </c>
      <c r="L277" s="201">
        <f ca="1">_xll.Orion.ExcelAPI.Miscellaneous.Zero2DF(_xll.Orion.ExcelAPI.Miscellaneous.LinearInterp(Peturbed_QZ,$K277,1,L$1),ZeroCompFreq,'PDH Calc'!$K277/365)</f>
        <v>1</v>
      </c>
      <c r="M277" s="8">
        <f ca="1">_xll.Orion.ExcelAPI.Miscellaneous.Zero2DF(_xll.Orion.ExcelAPI.Miscellaneous.LinearInterp(Peturbed_QZ,$K277,1,M$1),ZeroCompFreq,'PDH Calc'!$K277/365)</f>
        <v>1</v>
      </c>
      <c r="N277" s="8">
        <f ca="1">_xll.Orion.ExcelAPI.Miscellaneous.Zero2DF(_xll.Orion.ExcelAPI.Miscellaneous.LinearInterp(Peturbed_QZ,$K277,1,N$1),ZeroCompFreq,'PDH Calc'!$K277/365)</f>
        <v>1</v>
      </c>
      <c r="O277" s="8">
        <f ca="1">_xll.Orion.ExcelAPI.Miscellaneous.Zero2DF(_xll.Orion.ExcelAPI.Miscellaneous.LinearInterp(Peturbed_QZ,$K277,1,O$1),ZeroCompFreq,'PDH Calc'!$K277/365)</f>
        <v>1</v>
      </c>
      <c r="P277" s="8">
        <f ca="1">_xll.Orion.ExcelAPI.Miscellaneous.Zero2DF(_xll.Orion.ExcelAPI.Miscellaneous.LinearInterp(Peturbed_QZ,$K277,1,P$1),ZeroCompFreq,'PDH Calc'!$K277/365)</f>
        <v>1</v>
      </c>
      <c r="Q277" s="8">
        <f ca="1">_xll.Orion.ExcelAPI.Miscellaneous.Zero2DF(_xll.Orion.ExcelAPI.Miscellaneous.LinearInterp(Peturbed_QZ,$K277,1,Q$1),ZeroCompFreq,'PDH Calc'!$K277/365)</f>
        <v>1</v>
      </c>
      <c r="R277" s="8">
        <f ca="1">_xll.Orion.ExcelAPI.Miscellaneous.Zero2DF(_xll.Orion.ExcelAPI.Miscellaneous.LinearInterp(Peturbed_QZ,$K277,1,R$1),ZeroCompFreq,'PDH Calc'!$K277/365)</f>
        <v>1</v>
      </c>
      <c r="S277" s="8">
        <f ca="1">_xll.Orion.ExcelAPI.Miscellaneous.Zero2DF(_xll.Orion.ExcelAPI.Miscellaneous.LinearInterp(Peturbed_QZ,$K277,1,S$1),ZeroCompFreq,'PDH Calc'!$K277/365)</f>
        <v>1</v>
      </c>
      <c r="T277" s="8">
        <f ca="1">_xll.Orion.ExcelAPI.Miscellaneous.Zero2DF(_xll.Orion.ExcelAPI.Miscellaneous.LinearInterp(Peturbed_QZ,$K277,1,T$1),ZeroCompFreq,'PDH Calc'!$K277/365)</f>
        <v>1</v>
      </c>
      <c r="U277" s="8">
        <f ca="1">_xll.Orion.ExcelAPI.Miscellaneous.Zero2DF(_xll.Orion.ExcelAPI.Miscellaneous.LinearInterp(Peturbed_QZ,$K277,1,U$1),ZeroCompFreq,'PDH Calc'!$K277/365)</f>
        <v>1</v>
      </c>
      <c r="V277" s="8">
        <f ca="1">_xll.Orion.ExcelAPI.Miscellaneous.Zero2DF(_xll.Orion.ExcelAPI.Miscellaneous.LinearInterp(Peturbed_QZ,$K277,1,V$1),ZeroCompFreq,'PDH Calc'!$K277/365)</f>
        <v>1</v>
      </c>
      <c r="W277" s="8">
        <f ca="1">_xll.Orion.ExcelAPI.Miscellaneous.Zero2DF(_xll.Orion.ExcelAPI.Miscellaneous.LinearInterp(Peturbed_QZ,$K277,1,W$1),ZeroCompFreq,'PDH Calc'!$K277/365)</f>
        <v>1</v>
      </c>
      <c r="X277" s="8">
        <f ca="1">_xll.Orion.ExcelAPI.Miscellaneous.Zero2DF(_xll.Orion.ExcelAPI.Miscellaneous.LinearInterp(Peturbed_QZ,$K277,1,X$1),ZeroCompFreq,'PDH Calc'!$K277/365)</f>
        <v>1</v>
      </c>
      <c r="Y277" s="8">
        <f ca="1">_xll.Orion.ExcelAPI.Miscellaneous.Zero2DF(_xll.Orion.ExcelAPI.Miscellaneous.LinearInterp(Peturbed_QZ,$K277,1,Y$1),ZeroCompFreq,'PDH Calc'!$K277/365)</f>
        <v>1</v>
      </c>
      <c r="Z277" s="8">
        <f ca="1">_xll.Orion.ExcelAPI.Miscellaneous.Zero2DF(_xll.Orion.ExcelAPI.Miscellaneous.LinearInterp(Peturbed_QZ,$K277,1,Z$1),ZeroCompFreq,'PDH Calc'!$K277/365)</f>
        <v>1</v>
      </c>
      <c r="AA277" s="8">
        <f ca="1">_xll.Orion.ExcelAPI.Miscellaneous.Zero2DF(_xll.Orion.ExcelAPI.Miscellaneous.LinearInterp(Peturbed_QZ,$K277,1,AA$1),ZeroCompFreq,'PDH Calc'!$K277/365)</f>
        <v>1</v>
      </c>
      <c r="AB277" s="8">
        <f ca="1">_xll.Orion.ExcelAPI.Miscellaneous.Zero2DF(_xll.Orion.ExcelAPI.Miscellaneous.LinearInterp(Peturbed_QZ,$K277,1,AB$1),ZeroCompFreq,'PDH Calc'!$K277/365)</f>
        <v>1</v>
      </c>
      <c r="AC277" s="8">
        <f ca="1">_xll.Orion.ExcelAPI.Miscellaneous.Zero2DF(_xll.Orion.ExcelAPI.Miscellaneous.LinearInterp(Peturbed_QZ,$K277,1,AC$1),ZeroCompFreq,'PDH Calc'!$K277/365)</f>
        <v>1</v>
      </c>
      <c r="AD277" s="8">
        <f ca="1">_xll.Orion.ExcelAPI.Miscellaneous.Zero2DF(_xll.Orion.ExcelAPI.Miscellaneous.LinearInterp(Peturbed_QZ,$K277,1,AD$1),ZeroCompFreq,'PDH Calc'!$K277/365)</f>
        <v>1</v>
      </c>
      <c r="AE277" s="8">
        <f ca="1">_xll.Orion.ExcelAPI.Miscellaneous.Zero2DF(_xll.Orion.ExcelAPI.Miscellaneous.LinearInterp(Peturbed_QZ,$K277,1,AE$1),ZeroCompFreq,'PDH Calc'!$K277/365)</f>
        <v>1</v>
      </c>
      <c r="AF277" s="8">
        <f ca="1">_xll.Orion.ExcelAPI.Miscellaneous.Zero2DF(_xll.Orion.ExcelAPI.Miscellaneous.LinearInterp(Peturbed_QZ,$K277,1,AF$1),ZeroCompFreq,'PDH Calc'!$K277/365)</f>
        <v>1</v>
      </c>
      <c r="AG277" s="8">
        <f ca="1">_xll.Orion.ExcelAPI.Miscellaneous.Zero2DF(_xll.Orion.ExcelAPI.Miscellaneous.LinearInterp(Peturbed_QZ,$K277,1,AG$1),ZeroCompFreq,'PDH Calc'!$K277/365)</f>
        <v>1</v>
      </c>
      <c r="AH277" s="8">
        <f ca="1">_xll.Orion.ExcelAPI.Miscellaneous.Zero2DF(_xll.Orion.ExcelAPI.Miscellaneous.LinearInterp(Peturbed_QZ,$K277,1,AH$1),ZeroCompFreq,'PDH Calc'!$K277/365)</f>
        <v>1</v>
      </c>
      <c r="AI277" s="8">
        <f ca="1">_xll.Orion.ExcelAPI.Miscellaneous.Zero2DF(_xll.Orion.ExcelAPI.Miscellaneous.LinearInterp(Peturbed_QZ,$K277,1,AI$1),ZeroCompFreq,'PDH Calc'!$K277/365)</f>
        <v>1</v>
      </c>
      <c r="AJ277" s="8">
        <f ca="1">_xll.Orion.ExcelAPI.Miscellaneous.Zero2DF(_xll.Orion.ExcelAPI.Miscellaneous.LinearInterp(Peturbed_QZ,$K277,1,AJ$1),ZeroCompFreq,'PDH Calc'!$K277/365)</f>
        <v>1</v>
      </c>
      <c r="AK277" s="8">
        <f ca="1">_xll.Orion.ExcelAPI.Miscellaneous.Zero2DF(_xll.Orion.ExcelAPI.Miscellaneous.LinearInterp(Peturbed_QZ,$K277,1,AK$1),ZeroCompFreq,'PDH Calc'!$K277/365)</f>
        <v>1</v>
      </c>
    </row>
    <row r="278" spans="1:37">
      <c r="A278" s="4"/>
      <c r="B278" s="6"/>
      <c r="F278" s="11"/>
      <c r="G278" s="6"/>
      <c r="H278" s="20"/>
      <c r="I278" s="21"/>
      <c r="J278" s="26"/>
      <c r="K278" s="6">
        <f t="shared" ca="1" si="10"/>
        <v>0</v>
      </c>
      <c r="L278" s="201">
        <f ca="1">_xll.Orion.ExcelAPI.Miscellaneous.Zero2DF(_xll.Orion.ExcelAPI.Miscellaneous.LinearInterp(Peturbed_QZ,$K278,1,L$1),ZeroCompFreq,'PDH Calc'!$K278/365)</f>
        <v>1</v>
      </c>
      <c r="M278" s="8">
        <f ca="1">_xll.Orion.ExcelAPI.Miscellaneous.Zero2DF(_xll.Orion.ExcelAPI.Miscellaneous.LinearInterp(Peturbed_QZ,$K278,1,M$1),ZeroCompFreq,'PDH Calc'!$K278/365)</f>
        <v>1</v>
      </c>
      <c r="N278" s="8">
        <f ca="1">_xll.Orion.ExcelAPI.Miscellaneous.Zero2DF(_xll.Orion.ExcelAPI.Miscellaneous.LinearInterp(Peturbed_QZ,$K278,1,N$1),ZeroCompFreq,'PDH Calc'!$K278/365)</f>
        <v>1</v>
      </c>
      <c r="O278" s="8">
        <f ca="1">_xll.Orion.ExcelAPI.Miscellaneous.Zero2DF(_xll.Orion.ExcelAPI.Miscellaneous.LinearInterp(Peturbed_QZ,$K278,1,O$1),ZeroCompFreq,'PDH Calc'!$K278/365)</f>
        <v>1</v>
      </c>
      <c r="P278" s="8">
        <f ca="1">_xll.Orion.ExcelAPI.Miscellaneous.Zero2DF(_xll.Orion.ExcelAPI.Miscellaneous.LinearInterp(Peturbed_QZ,$K278,1,P$1),ZeroCompFreq,'PDH Calc'!$K278/365)</f>
        <v>1</v>
      </c>
      <c r="Q278" s="8">
        <f ca="1">_xll.Orion.ExcelAPI.Miscellaneous.Zero2DF(_xll.Orion.ExcelAPI.Miscellaneous.LinearInterp(Peturbed_QZ,$K278,1,Q$1),ZeroCompFreq,'PDH Calc'!$K278/365)</f>
        <v>1</v>
      </c>
      <c r="R278" s="8">
        <f ca="1">_xll.Orion.ExcelAPI.Miscellaneous.Zero2DF(_xll.Orion.ExcelAPI.Miscellaneous.LinearInterp(Peturbed_QZ,$K278,1,R$1),ZeroCompFreq,'PDH Calc'!$K278/365)</f>
        <v>1</v>
      </c>
      <c r="S278" s="8">
        <f ca="1">_xll.Orion.ExcelAPI.Miscellaneous.Zero2DF(_xll.Orion.ExcelAPI.Miscellaneous.LinearInterp(Peturbed_QZ,$K278,1,S$1),ZeroCompFreq,'PDH Calc'!$K278/365)</f>
        <v>1</v>
      </c>
      <c r="T278" s="8">
        <f ca="1">_xll.Orion.ExcelAPI.Miscellaneous.Zero2DF(_xll.Orion.ExcelAPI.Miscellaneous.LinearInterp(Peturbed_QZ,$K278,1,T$1),ZeroCompFreq,'PDH Calc'!$K278/365)</f>
        <v>1</v>
      </c>
      <c r="U278" s="8">
        <f ca="1">_xll.Orion.ExcelAPI.Miscellaneous.Zero2DF(_xll.Orion.ExcelAPI.Miscellaneous.LinearInterp(Peturbed_QZ,$K278,1,U$1),ZeroCompFreq,'PDH Calc'!$K278/365)</f>
        <v>1</v>
      </c>
      <c r="V278" s="8">
        <f ca="1">_xll.Orion.ExcelAPI.Miscellaneous.Zero2DF(_xll.Orion.ExcelAPI.Miscellaneous.LinearInterp(Peturbed_QZ,$K278,1,V$1),ZeroCompFreq,'PDH Calc'!$K278/365)</f>
        <v>1</v>
      </c>
      <c r="W278" s="8">
        <f ca="1">_xll.Orion.ExcelAPI.Miscellaneous.Zero2DF(_xll.Orion.ExcelAPI.Miscellaneous.LinearInterp(Peturbed_QZ,$K278,1,W$1),ZeroCompFreq,'PDH Calc'!$K278/365)</f>
        <v>1</v>
      </c>
      <c r="X278" s="8">
        <f ca="1">_xll.Orion.ExcelAPI.Miscellaneous.Zero2DF(_xll.Orion.ExcelAPI.Miscellaneous.LinearInterp(Peturbed_QZ,$K278,1,X$1),ZeroCompFreq,'PDH Calc'!$K278/365)</f>
        <v>1</v>
      </c>
      <c r="Y278" s="8">
        <f ca="1">_xll.Orion.ExcelAPI.Miscellaneous.Zero2DF(_xll.Orion.ExcelAPI.Miscellaneous.LinearInterp(Peturbed_QZ,$K278,1,Y$1),ZeroCompFreq,'PDH Calc'!$K278/365)</f>
        <v>1</v>
      </c>
      <c r="Z278" s="8">
        <f ca="1">_xll.Orion.ExcelAPI.Miscellaneous.Zero2DF(_xll.Orion.ExcelAPI.Miscellaneous.LinearInterp(Peturbed_QZ,$K278,1,Z$1),ZeroCompFreq,'PDH Calc'!$K278/365)</f>
        <v>1</v>
      </c>
      <c r="AA278" s="8">
        <f ca="1">_xll.Orion.ExcelAPI.Miscellaneous.Zero2DF(_xll.Orion.ExcelAPI.Miscellaneous.LinearInterp(Peturbed_QZ,$K278,1,AA$1),ZeroCompFreq,'PDH Calc'!$K278/365)</f>
        <v>1</v>
      </c>
      <c r="AB278" s="8">
        <f ca="1">_xll.Orion.ExcelAPI.Miscellaneous.Zero2DF(_xll.Orion.ExcelAPI.Miscellaneous.LinearInterp(Peturbed_QZ,$K278,1,AB$1),ZeroCompFreq,'PDH Calc'!$K278/365)</f>
        <v>1</v>
      </c>
      <c r="AC278" s="8">
        <f ca="1">_xll.Orion.ExcelAPI.Miscellaneous.Zero2DF(_xll.Orion.ExcelAPI.Miscellaneous.LinearInterp(Peturbed_QZ,$K278,1,AC$1),ZeroCompFreq,'PDH Calc'!$K278/365)</f>
        <v>1</v>
      </c>
      <c r="AD278" s="8">
        <f ca="1">_xll.Orion.ExcelAPI.Miscellaneous.Zero2DF(_xll.Orion.ExcelAPI.Miscellaneous.LinearInterp(Peturbed_QZ,$K278,1,AD$1),ZeroCompFreq,'PDH Calc'!$K278/365)</f>
        <v>1</v>
      </c>
      <c r="AE278" s="8">
        <f ca="1">_xll.Orion.ExcelAPI.Miscellaneous.Zero2DF(_xll.Orion.ExcelAPI.Miscellaneous.LinearInterp(Peturbed_QZ,$K278,1,AE$1),ZeroCompFreq,'PDH Calc'!$K278/365)</f>
        <v>1</v>
      </c>
      <c r="AF278" s="8">
        <f ca="1">_xll.Orion.ExcelAPI.Miscellaneous.Zero2DF(_xll.Orion.ExcelAPI.Miscellaneous.LinearInterp(Peturbed_QZ,$K278,1,AF$1),ZeroCompFreq,'PDH Calc'!$K278/365)</f>
        <v>1</v>
      </c>
      <c r="AG278" s="8">
        <f ca="1">_xll.Orion.ExcelAPI.Miscellaneous.Zero2DF(_xll.Orion.ExcelAPI.Miscellaneous.LinearInterp(Peturbed_QZ,$K278,1,AG$1),ZeroCompFreq,'PDH Calc'!$K278/365)</f>
        <v>1</v>
      </c>
      <c r="AH278" s="8">
        <f ca="1">_xll.Orion.ExcelAPI.Miscellaneous.Zero2DF(_xll.Orion.ExcelAPI.Miscellaneous.LinearInterp(Peturbed_QZ,$K278,1,AH$1),ZeroCompFreq,'PDH Calc'!$K278/365)</f>
        <v>1</v>
      </c>
      <c r="AI278" s="8">
        <f ca="1">_xll.Orion.ExcelAPI.Miscellaneous.Zero2DF(_xll.Orion.ExcelAPI.Miscellaneous.LinearInterp(Peturbed_QZ,$K278,1,AI$1),ZeroCompFreq,'PDH Calc'!$K278/365)</f>
        <v>1</v>
      </c>
      <c r="AJ278" s="8">
        <f ca="1">_xll.Orion.ExcelAPI.Miscellaneous.Zero2DF(_xll.Orion.ExcelAPI.Miscellaneous.LinearInterp(Peturbed_QZ,$K278,1,AJ$1),ZeroCompFreq,'PDH Calc'!$K278/365)</f>
        <v>1</v>
      </c>
      <c r="AK278" s="8">
        <f ca="1">_xll.Orion.ExcelAPI.Miscellaneous.Zero2DF(_xll.Orion.ExcelAPI.Miscellaneous.LinearInterp(Peturbed_QZ,$K278,1,AK$1),ZeroCompFreq,'PDH Calc'!$K278/365)</f>
        <v>1</v>
      </c>
    </row>
    <row r="279" spans="1:37">
      <c r="A279" s="4"/>
      <c r="B279" s="6"/>
      <c r="F279" s="11"/>
      <c r="G279" s="6"/>
      <c r="H279" s="20"/>
      <c r="I279" s="21"/>
      <c r="J279" s="26"/>
      <c r="K279" s="6">
        <f t="shared" ca="1" si="10"/>
        <v>0</v>
      </c>
      <c r="L279" s="201">
        <f ca="1">_xll.Orion.ExcelAPI.Miscellaneous.Zero2DF(_xll.Orion.ExcelAPI.Miscellaneous.LinearInterp(Peturbed_QZ,$K279,1,L$1),ZeroCompFreq,'PDH Calc'!$K279/365)</f>
        <v>1</v>
      </c>
      <c r="M279" s="8">
        <f ca="1">_xll.Orion.ExcelAPI.Miscellaneous.Zero2DF(_xll.Orion.ExcelAPI.Miscellaneous.LinearInterp(Peturbed_QZ,$K279,1,M$1),ZeroCompFreq,'PDH Calc'!$K279/365)</f>
        <v>1</v>
      </c>
      <c r="N279" s="8">
        <f ca="1">_xll.Orion.ExcelAPI.Miscellaneous.Zero2DF(_xll.Orion.ExcelAPI.Miscellaneous.LinearInterp(Peturbed_QZ,$K279,1,N$1),ZeroCompFreq,'PDH Calc'!$K279/365)</f>
        <v>1</v>
      </c>
      <c r="O279" s="8">
        <f ca="1">_xll.Orion.ExcelAPI.Miscellaneous.Zero2DF(_xll.Orion.ExcelAPI.Miscellaneous.LinearInterp(Peturbed_QZ,$K279,1,O$1),ZeroCompFreq,'PDH Calc'!$K279/365)</f>
        <v>1</v>
      </c>
      <c r="P279" s="8">
        <f ca="1">_xll.Orion.ExcelAPI.Miscellaneous.Zero2DF(_xll.Orion.ExcelAPI.Miscellaneous.LinearInterp(Peturbed_QZ,$K279,1,P$1),ZeroCompFreq,'PDH Calc'!$K279/365)</f>
        <v>1</v>
      </c>
      <c r="Q279" s="8">
        <f ca="1">_xll.Orion.ExcelAPI.Miscellaneous.Zero2DF(_xll.Orion.ExcelAPI.Miscellaneous.LinearInterp(Peturbed_QZ,$K279,1,Q$1),ZeroCompFreq,'PDH Calc'!$K279/365)</f>
        <v>1</v>
      </c>
      <c r="R279" s="8">
        <f ca="1">_xll.Orion.ExcelAPI.Miscellaneous.Zero2DF(_xll.Orion.ExcelAPI.Miscellaneous.LinearInterp(Peturbed_QZ,$K279,1,R$1),ZeroCompFreq,'PDH Calc'!$K279/365)</f>
        <v>1</v>
      </c>
      <c r="S279" s="8">
        <f ca="1">_xll.Orion.ExcelAPI.Miscellaneous.Zero2DF(_xll.Orion.ExcelAPI.Miscellaneous.LinearInterp(Peturbed_QZ,$K279,1,S$1),ZeroCompFreq,'PDH Calc'!$K279/365)</f>
        <v>1</v>
      </c>
      <c r="T279" s="8">
        <f ca="1">_xll.Orion.ExcelAPI.Miscellaneous.Zero2DF(_xll.Orion.ExcelAPI.Miscellaneous.LinearInterp(Peturbed_QZ,$K279,1,T$1),ZeroCompFreq,'PDH Calc'!$K279/365)</f>
        <v>1</v>
      </c>
      <c r="U279" s="8">
        <f ca="1">_xll.Orion.ExcelAPI.Miscellaneous.Zero2DF(_xll.Orion.ExcelAPI.Miscellaneous.LinearInterp(Peturbed_QZ,$K279,1,U$1),ZeroCompFreq,'PDH Calc'!$K279/365)</f>
        <v>1</v>
      </c>
      <c r="V279" s="8">
        <f ca="1">_xll.Orion.ExcelAPI.Miscellaneous.Zero2DF(_xll.Orion.ExcelAPI.Miscellaneous.LinearInterp(Peturbed_QZ,$K279,1,V$1),ZeroCompFreq,'PDH Calc'!$K279/365)</f>
        <v>1</v>
      </c>
      <c r="W279" s="8">
        <f ca="1">_xll.Orion.ExcelAPI.Miscellaneous.Zero2DF(_xll.Orion.ExcelAPI.Miscellaneous.LinearInterp(Peturbed_QZ,$K279,1,W$1),ZeroCompFreq,'PDH Calc'!$K279/365)</f>
        <v>1</v>
      </c>
      <c r="X279" s="8">
        <f ca="1">_xll.Orion.ExcelAPI.Miscellaneous.Zero2DF(_xll.Orion.ExcelAPI.Miscellaneous.LinearInterp(Peturbed_QZ,$K279,1,X$1),ZeroCompFreq,'PDH Calc'!$K279/365)</f>
        <v>1</v>
      </c>
      <c r="Y279" s="8">
        <f ca="1">_xll.Orion.ExcelAPI.Miscellaneous.Zero2DF(_xll.Orion.ExcelAPI.Miscellaneous.LinearInterp(Peturbed_QZ,$K279,1,Y$1),ZeroCompFreq,'PDH Calc'!$K279/365)</f>
        <v>1</v>
      </c>
      <c r="Z279" s="8">
        <f ca="1">_xll.Orion.ExcelAPI.Miscellaneous.Zero2DF(_xll.Orion.ExcelAPI.Miscellaneous.LinearInterp(Peturbed_QZ,$K279,1,Z$1),ZeroCompFreq,'PDH Calc'!$K279/365)</f>
        <v>1</v>
      </c>
      <c r="AA279" s="8">
        <f ca="1">_xll.Orion.ExcelAPI.Miscellaneous.Zero2DF(_xll.Orion.ExcelAPI.Miscellaneous.LinearInterp(Peturbed_QZ,$K279,1,AA$1),ZeroCompFreq,'PDH Calc'!$K279/365)</f>
        <v>1</v>
      </c>
      <c r="AB279" s="8">
        <f ca="1">_xll.Orion.ExcelAPI.Miscellaneous.Zero2DF(_xll.Orion.ExcelAPI.Miscellaneous.LinearInterp(Peturbed_QZ,$K279,1,AB$1),ZeroCompFreq,'PDH Calc'!$K279/365)</f>
        <v>1</v>
      </c>
      <c r="AC279" s="8">
        <f ca="1">_xll.Orion.ExcelAPI.Miscellaneous.Zero2DF(_xll.Orion.ExcelAPI.Miscellaneous.LinearInterp(Peturbed_QZ,$K279,1,AC$1),ZeroCompFreq,'PDH Calc'!$K279/365)</f>
        <v>1</v>
      </c>
      <c r="AD279" s="8">
        <f ca="1">_xll.Orion.ExcelAPI.Miscellaneous.Zero2DF(_xll.Orion.ExcelAPI.Miscellaneous.LinearInterp(Peturbed_QZ,$K279,1,AD$1),ZeroCompFreq,'PDH Calc'!$K279/365)</f>
        <v>1</v>
      </c>
      <c r="AE279" s="8">
        <f ca="1">_xll.Orion.ExcelAPI.Miscellaneous.Zero2DF(_xll.Orion.ExcelAPI.Miscellaneous.LinearInterp(Peturbed_QZ,$K279,1,AE$1),ZeroCompFreq,'PDH Calc'!$K279/365)</f>
        <v>1</v>
      </c>
      <c r="AF279" s="8">
        <f ca="1">_xll.Orion.ExcelAPI.Miscellaneous.Zero2DF(_xll.Orion.ExcelAPI.Miscellaneous.LinearInterp(Peturbed_QZ,$K279,1,AF$1),ZeroCompFreq,'PDH Calc'!$K279/365)</f>
        <v>1</v>
      </c>
      <c r="AG279" s="8">
        <f ca="1">_xll.Orion.ExcelAPI.Miscellaneous.Zero2DF(_xll.Orion.ExcelAPI.Miscellaneous.LinearInterp(Peturbed_QZ,$K279,1,AG$1),ZeroCompFreq,'PDH Calc'!$K279/365)</f>
        <v>1</v>
      </c>
      <c r="AH279" s="8">
        <f ca="1">_xll.Orion.ExcelAPI.Miscellaneous.Zero2DF(_xll.Orion.ExcelAPI.Miscellaneous.LinearInterp(Peturbed_QZ,$K279,1,AH$1),ZeroCompFreq,'PDH Calc'!$K279/365)</f>
        <v>1</v>
      </c>
      <c r="AI279" s="8">
        <f ca="1">_xll.Orion.ExcelAPI.Miscellaneous.Zero2DF(_xll.Orion.ExcelAPI.Miscellaneous.LinearInterp(Peturbed_QZ,$K279,1,AI$1),ZeroCompFreq,'PDH Calc'!$K279/365)</f>
        <v>1</v>
      </c>
      <c r="AJ279" s="8">
        <f ca="1">_xll.Orion.ExcelAPI.Miscellaneous.Zero2DF(_xll.Orion.ExcelAPI.Miscellaneous.LinearInterp(Peturbed_QZ,$K279,1,AJ$1),ZeroCompFreq,'PDH Calc'!$K279/365)</f>
        <v>1</v>
      </c>
      <c r="AK279" s="8">
        <f ca="1">_xll.Orion.ExcelAPI.Miscellaneous.Zero2DF(_xll.Orion.ExcelAPI.Miscellaneous.LinearInterp(Peturbed_QZ,$K279,1,AK$1),ZeroCompFreq,'PDH Calc'!$K279/365)</f>
        <v>1</v>
      </c>
    </row>
    <row r="280" spans="1:37">
      <c r="A280" s="4"/>
      <c r="B280" s="6"/>
      <c r="F280" s="11"/>
      <c r="G280" s="6"/>
      <c r="H280" s="20"/>
      <c r="I280" s="21"/>
      <c r="J280" s="26"/>
      <c r="K280" s="6">
        <f t="shared" ca="1" si="10"/>
        <v>0</v>
      </c>
      <c r="L280" s="201">
        <f ca="1">_xll.Orion.ExcelAPI.Miscellaneous.Zero2DF(_xll.Orion.ExcelAPI.Miscellaneous.LinearInterp(Peturbed_QZ,$K280,1,L$1),ZeroCompFreq,'PDH Calc'!$K280/365)</f>
        <v>1</v>
      </c>
      <c r="M280" s="8">
        <f ca="1">_xll.Orion.ExcelAPI.Miscellaneous.Zero2DF(_xll.Orion.ExcelAPI.Miscellaneous.LinearInterp(Peturbed_QZ,$K280,1,M$1),ZeroCompFreq,'PDH Calc'!$K280/365)</f>
        <v>1</v>
      </c>
      <c r="N280" s="8">
        <f ca="1">_xll.Orion.ExcelAPI.Miscellaneous.Zero2DF(_xll.Orion.ExcelAPI.Miscellaneous.LinearInterp(Peturbed_QZ,$K280,1,N$1),ZeroCompFreq,'PDH Calc'!$K280/365)</f>
        <v>1</v>
      </c>
      <c r="O280" s="8">
        <f ca="1">_xll.Orion.ExcelAPI.Miscellaneous.Zero2DF(_xll.Orion.ExcelAPI.Miscellaneous.LinearInterp(Peturbed_QZ,$K280,1,O$1),ZeroCompFreq,'PDH Calc'!$K280/365)</f>
        <v>1</v>
      </c>
      <c r="P280" s="8">
        <f ca="1">_xll.Orion.ExcelAPI.Miscellaneous.Zero2DF(_xll.Orion.ExcelAPI.Miscellaneous.LinearInterp(Peturbed_QZ,$K280,1,P$1),ZeroCompFreq,'PDH Calc'!$K280/365)</f>
        <v>1</v>
      </c>
      <c r="Q280" s="8">
        <f ca="1">_xll.Orion.ExcelAPI.Miscellaneous.Zero2DF(_xll.Orion.ExcelAPI.Miscellaneous.LinearInterp(Peturbed_QZ,$K280,1,Q$1),ZeroCompFreq,'PDH Calc'!$K280/365)</f>
        <v>1</v>
      </c>
      <c r="R280" s="8">
        <f ca="1">_xll.Orion.ExcelAPI.Miscellaneous.Zero2DF(_xll.Orion.ExcelAPI.Miscellaneous.LinearInterp(Peturbed_QZ,$K280,1,R$1),ZeroCompFreq,'PDH Calc'!$K280/365)</f>
        <v>1</v>
      </c>
      <c r="S280" s="8">
        <f ca="1">_xll.Orion.ExcelAPI.Miscellaneous.Zero2DF(_xll.Orion.ExcelAPI.Miscellaneous.LinearInterp(Peturbed_QZ,$K280,1,S$1),ZeroCompFreq,'PDH Calc'!$K280/365)</f>
        <v>1</v>
      </c>
      <c r="T280" s="8">
        <f ca="1">_xll.Orion.ExcelAPI.Miscellaneous.Zero2DF(_xll.Orion.ExcelAPI.Miscellaneous.LinearInterp(Peturbed_QZ,$K280,1,T$1),ZeroCompFreq,'PDH Calc'!$K280/365)</f>
        <v>1</v>
      </c>
      <c r="U280" s="8">
        <f ca="1">_xll.Orion.ExcelAPI.Miscellaneous.Zero2DF(_xll.Orion.ExcelAPI.Miscellaneous.LinearInterp(Peturbed_QZ,$K280,1,U$1),ZeroCompFreq,'PDH Calc'!$K280/365)</f>
        <v>1</v>
      </c>
      <c r="V280" s="8">
        <f ca="1">_xll.Orion.ExcelAPI.Miscellaneous.Zero2DF(_xll.Orion.ExcelAPI.Miscellaneous.LinearInterp(Peturbed_QZ,$K280,1,V$1),ZeroCompFreq,'PDH Calc'!$K280/365)</f>
        <v>1</v>
      </c>
      <c r="W280" s="8">
        <f ca="1">_xll.Orion.ExcelAPI.Miscellaneous.Zero2DF(_xll.Orion.ExcelAPI.Miscellaneous.LinearInterp(Peturbed_QZ,$K280,1,W$1),ZeroCompFreq,'PDH Calc'!$K280/365)</f>
        <v>1</v>
      </c>
      <c r="X280" s="8">
        <f ca="1">_xll.Orion.ExcelAPI.Miscellaneous.Zero2DF(_xll.Orion.ExcelAPI.Miscellaneous.LinearInterp(Peturbed_QZ,$K280,1,X$1),ZeroCompFreq,'PDH Calc'!$K280/365)</f>
        <v>1</v>
      </c>
      <c r="Y280" s="8">
        <f ca="1">_xll.Orion.ExcelAPI.Miscellaneous.Zero2DF(_xll.Orion.ExcelAPI.Miscellaneous.LinearInterp(Peturbed_QZ,$K280,1,Y$1),ZeroCompFreq,'PDH Calc'!$K280/365)</f>
        <v>1</v>
      </c>
      <c r="Z280" s="8">
        <f ca="1">_xll.Orion.ExcelAPI.Miscellaneous.Zero2DF(_xll.Orion.ExcelAPI.Miscellaneous.LinearInterp(Peturbed_QZ,$K280,1,Z$1),ZeroCompFreq,'PDH Calc'!$K280/365)</f>
        <v>1</v>
      </c>
      <c r="AA280" s="8">
        <f ca="1">_xll.Orion.ExcelAPI.Miscellaneous.Zero2DF(_xll.Orion.ExcelAPI.Miscellaneous.LinearInterp(Peturbed_QZ,$K280,1,AA$1),ZeroCompFreq,'PDH Calc'!$K280/365)</f>
        <v>1</v>
      </c>
      <c r="AB280" s="8">
        <f ca="1">_xll.Orion.ExcelAPI.Miscellaneous.Zero2DF(_xll.Orion.ExcelAPI.Miscellaneous.LinearInterp(Peturbed_QZ,$K280,1,AB$1),ZeroCompFreq,'PDH Calc'!$K280/365)</f>
        <v>1</v>
      </c>
      <c r="AC280" s="8">
        <f ca="1">_xll.Orion.ExcelAPI.Miscellaneous.Zero2DF(_xll.Orion.ExcelAPI.Miscellaneous.LinearInterp(Peturbed_QZ,$K280,1,AC$1),ZeroCompFreq,'PDH Calc'!$K280/365)</f>
        <v>1</v>
      </c>
      <c r="AD280" s="8">
        <f ca="1">_xll.Orion.ExcelAPI.Miscellaneous.Zero2DF(_xll.Orion.ExcelAPI.Miscellaneous.LinearInterp(Peturbed_QZ,$K280,1,AD$1),ZeroCompFreq,'PDH Calc'!$K280/365)</f>
        <v>1</v>
      </c>
      <c r="AE280" s="8">
        <f ca="1">_xll.Orion.ExcelAPI.Miscellaneous.Zero2DF(_xll.Orion.ExcelAPI.Miscellaneous.LinearInterp(Peturbed_QZ,$K280,1,AE$1),ZeroCompFreq,'PDH Calc'!$K280/365)</f>
        <v>1</v>
      </c>
      <c r="AF280" s="8">
        <f ca="1">_xll.Orion.ExcelAPI.Miscellaneous.Zero2DF(_xll.Orion.ExcelAPI.Miscellaneous.LinearInterp(Peturbed_QZ,$K280,1,AF$1),ZeroCompFreq,'PDH Calc'!$K280/365)</f>
        <v>1</v>
      </c>
      <c r="AG280" s="8">
        <f ca="1">_xll.Orion.ExcelAPI.Miscellaneous.Zero2DF(_xll.Orion.ExcelAPI.Miscellaneous.LinearInterp(Peturbed_QZ,$K280,1,AG$1),ZeroCompFreq,'PDH Calc'!$K280/365)</f>
        <v>1</v>
      </c>
      <c r="AH280" s="8">
        <f ca="1">_xll.Orion.ExcelAPI.Miscellaneous.Zero2DF(_xll.Orion.ExcelAPI.Miscellaneous.LinearInterp(Peturbed_QZ,$K280,1,AH$1),ZeroCompFreq,'PDH Calc'!$K280/365)</f>
        <v>1</v>
      </c>
      <c r="AI280" s="8">
        <f ca="1">_xll.Orion.ExcelAPI.Miscellaneous.Zero2DF(_xll.Orion.ExcelAPI.Miscellaneous.LinearInterp(Peturbed_QZ,$K280,1,AI$1),ZeroCompFreq,'PDH Calc'!$K280/365)</f>
        <v>1</v>
      </c>
      <c r="AJ280" s="8">
        <f ca="1">_xll.Orion.ExcelAPI.Miscellaneous.Zero2DF(_xll.Orion.ExcelAPI.Miscellaneous.LinearInterp(Peturbed_QZ,$K280,1,AJ$1),ZeroCompFreq,'PDH Calc'!$K280/365)</f>
        <v>1</v>
      </c>
      <c r="AK280" s="8">
        <f ca="1">_xll.Orion.ExcelAPI.Miscellaneous.Zero2DF(_xll.Orion.ExcelAPI.Miscellaneous.LinearInterp(Peturbed_QZ,$K280,1,AK$1),ZeroCompFreq,'PDH Calc'!$K280/365)</f>
        <v>1</v>
      </c>
    </row>
    <row r="281" spans="1:37">
      <c r="A281" s="4"/>
      <c r="B281" s="6"/>
      <c r="F281" s="11"/>
      <c r="G281" s="6"/>
      <c r="H281" s="20"/>
      <c r="I281" s="21"/>
      <c r="J281" s="26"/>
      <c r="K281" s="6">
        <f t="shared" ca="1" si="10"/>
        <v>0</v>
      </c>
      <c r="L281" s="201">
        <f ca="1">_xll.Orion.ExcelAPI.Miscellaneous.Zero2DF(_xll.Orion.ExcelAPI.Miscellaneous.LinearInterp(Peturbed_QZ,$K281,1,L$1),ZeroCompFreq,'PDH Calc'!$K281/365)</f>
        <v>1</v>
      </c>
      <c r="M281" s="8">
        <f ca="1">_xll.Orion.ExcelAPI.Miscellaneous.Zero2DF(_xll.Orion.ExcelAPI.Miscellaneous.LinearInterp(Peturbed_QZ,$K281,1,M$1),ZeroCompFreq,'PDH Calc'!$K281/365)</f>
        <v>1</v>
      </c>
      <c r="N281" s="8">
        <f ca="1">_xll.Orion.ExcelAPI.Miscellaneous.Zero2DF(_xll.Orion.ExcelAPI.Miscellaneous.LinearInterp(Peturbed_QZ,$K281,1,N$1),ZeroCompFreq,'PDH Calc'!$K281/365)</f>
        <v>1</v>
      </c>
      <c r="O281" s="8">
        <f ca="1">_xll.Orion.ExcelAPI.Miscellaneous.Zero2DF(_xll.Orion.ExcelAPI.Miscellaneous.LinearInterp(Peturbed_QZ,$K281,1,O$1),ZeroCompFreq,'PDH Calc'!$K281/365)</f>
        <v>1</v>
      </c>
      <c r="P281" s="8">
        <f ca="1">_xll.Orion.ExcelAPI.Miscellaneous.Zero2DF(_xll.Orion.ExcelAPI.Miscellaneous.LinearInterp(Peturbed_QZ,$K281,1,P$1),ZeroCompFreq,'PDH Calc'!$K281/365)</f>
        <v>1</v>
      </c>
      <c r="Q281" s="8">
        <f ca="1">_xll.Orion.ExcelAPI.Miscellaneous.Zero2DF(_xll.Orion.ExcelAPI.Miscellaneous.LinearInterp(Peturbed_QZ,$K281,1,Q$1),ZeroCompFreq,'PDH Calc'!$K281/365)</f>
        <v>1</v>
      </c>
      <c r="R281" s="8">
        <f ca="1">_xll.Orion.ExcelAPI.Miscellaneous.Zero2DF(_xll.Orion.ExcelAPI.Miscellaneous.LinearInterp(Peturbed_QZ,$K281,1,R$1),ZeroCompFreq,'PDH Calc'!$K281/365)</f>
        <v>1</v>
      </c>
      <c r="S281" s="8">
        <f ca="1">_xll.Orion.ExcelAPI.Miscellaneous.Zero2DF(_xll.Orion.ExcelAPI.Miscellaneous.LinearInterp(Peturbed_QZ,$K281,1,S$1),ZeroCompFreq,'PDH Calc'!$K281/365)</f>
        <v>1</v>
      </c>
      <c r="T281" s="8">
        <f ca="1">_xll.Orion.ExcelAPI.Miscellaneous.Zero2DF(_xll.Orion.ExcelAPI.Miscellaneous.LinearInterp(Peturbed_QZ,$K281,1,T$1),ZeroCompFreq,'PDH Calc'!$K281/365)</f>
        <v>1</v>
      </c>
      <c r="U281" s="8">
        <f ca="1">_xll.Orion.ExcelAPI.Miscellaneous.Zero2DF(_xll.Orion.ExcelAPI.Miscellaneous.LinearInterp(Peturbed_QZ,$K281,1,U$1),ZeroCompFreq,'PDH Calc'!$K281/365)</f>
        <v>1</v>
      </c>
      <c r="V281" s="8">
        <f ca="1">_xll.Orion.ExcelAPI.Miscellaneous.Zero2DF(_xll.Orion.ExcelAPI.Miscellaneous.LinearInterp(Peturbed_QZ,$K281,1,V$1),ZeroCompFreq,'PDH Calc'!$K281/365)</f>
        <v>1</v>
      </c>
      <c r="W281" s="8">
        <f ca="1">_xll.Orion.ExcelAPI.Miscellaneous.Zero2DF(_xll.Orion.ExcelAPI.Miscellaneous.LinearInterp(Peturbed_QZ,$K281,1,W$1),ZeroCompFreq,'PDH Calc'!$K281/365)</f>
        <v>1</v>
      </c>
      <c r="X281" s="8">
        <f ca="1">_xll.Orion.ExcelAPI.Miscellaneous.Zero2DF(_xll.Orion.ExcelAPI.Miscellaneous.LinearInterp(Peturbed_QZ,$K281,1,X$1),ZeroCompFreq,'PDH Calc'!$K281/365)</f>
        <v>1</v>
      </c>
      <c r="Y281" s="8">
        <f ca="1">_xll.Orion.ExcelAPI.Miscellaneous.Zero2DF(_xll.Orion.ExcelAPI.Miscellaneous.LinearInterp(Peturbed_QZ,$K281,1,Y$1),ZeroCompFreq,'PDH Calc'!$K281/365)</f>
        <v>1</v>
      </c>
      <c r="Z281" s="8">
        <f ca="1">_xll.Orion.ExcelAPI.Miscellaneous.Zero2DF(_xll.Orion.ExcelAPI.Miscellaneous.LinearInterp(Peturbed_QZ,$K281,1,Z$1),ZeroCompFreq,'PDH Calc'!$K281/365)</f>
        <v>1</v>
      </c>
      <c r="AA281" s="8">
        <f ca="1">_xll.Orion.ExcelAPI.Miscellaneous.Zero2DF(_xll.Orion.ExcelAPI.Miscellaneous.LinearInterp(Peturbed_QZ,$K281,1,AA$1),ZeroCompFreq,'PDH Calc'!$K281/365)</f>
        <v>1</v>
      </c>
      <c r="AB281" s="8">
        <f ca="1">_xll.Orion.ExcelAPI.Miscellaneous.Zero2DF(_xll.Orion.ExcelAPI.Miscellaneous.LinearInterp(Peturbed_QZ,$K281,1,AB$1),ZeroCompFreq,'PDH Calc'!$K281/365)</f>
        <v>1</v>
      </c>
      <c r="AC281" s="8">
        <f ca="1">_xll.Orion.ExcelAPI.Miscellaneous.Zero2DF(_xll.Orion.ExcelAPI.Miscellaneous.LinearInterp(Peturbed_QZ,$K281,1,AC$1),ZeroCompFreq,'PDH Calc'!$K281/365)</f>
        <v>1</v>
      </c>
      <c r="AD281" s="8">
        <f ca="1">_xll.Orion.ExcelAPI.Miscellaneous.Zero2DF(_xll.Orion.ExcelAPI.Miscellaneous.LinearInterp(Peturbed_QZ,$K281,1,AD$1),ZeroCompFreq,'PDH Calc'!$K281/365)</f>
        <v>1</v>
      </c>
      <c r="AE281" s="8">
        <f ca="1">_xll.Orion.ExcelAPI.Miscellaneous.Zero2DF(_xll.Orion.ExcelAPI.Miscellaneous.LinearInterp(Peturbed_QZ,$K281,1,AE$1),ZeroCompFreq,'PDH Calc'!$K281/365)</f>
        <v>1</v>
      </c>
      <c r="AF281" s="8">
        <f ca="1">_xll.Orion.ExcelAPI.Miscellaneous.Zero2DF(_xll.Orion.ExcelAPI.Miscellaneous.LinearInterp(Peturbed_QZ,$K281,1,AF$1),ZeroCompFreq,'PDH Calc'!$K281/365)</f>
        <v>1</v>
      </c>
      <c r="AG281" s="8">
        <f ca="1">_xll.Orion.ExcelAPI.Miscellaneous.Zero2DF(_xll.Orion.ExcelAPI.Miscellaneous.LinearInterp(Peturbed_QZ,$K281,1,AG$1),ZeroCompFreq,'PDH Calc'!$K281/365)</f>
        <v>1</v>
      </c>
      <c r="AH281" s="8">
        <f ca="1">_xll.Orion.ExcelAPI.Miscellaneous.Zero2DF(_xll.Orion.ExcelAPI.Miscellaneous.LinearInterp(Peturbed_QZ,$K281,1,AH$1),ZeroCompFreq,'PDH Calc'!$K281/365)</f>
        <v>1</v>
      </c>
      <c r="AI281" s="8">
        <f ca="1">_xll.Orion.ExcelAPI.Miscellaneous.Zero2DF(_xll.Orion.ExcelAPI.Miscellaneous.LinearInterp(Peturbed_QZ,$K281,1,AI$1),ZeroCompFreq,'PDH Calc'!$K281/365)</f>
        <v>1</v>
      </c>
      <c r="AJ281" s="8">
        <f ca="1">_xll.Orion.ExcelAPI.Miscellaneous.Zero2DF(_xll.Orion.ExcelAPI.Miscellaneous.LinearInterp(Peturbed_QZ,$K281,1,AJ$1),ZeroCompFreq,'PDH Calc'!$K281/365)</f>
        <v>1</v>
      </c>
      <c r="AK281" s="8">
        <f ca="1">_xll.Orion.ExcelAPI.Miscellaneous.Zero2DF(_xll.Orion.ExcelAPI.Miscellaneous.LinearInterp(Peturbed_QZ,$K281,1,AK$1),ZeroCompFreq,'PDH Calc'!$K281/365)</f>
        <v>1</v>
      </c>
    </row>
    <row r="282" spans="1:37">
      <c r="A282" s="4"/>
      <c r="B282" s="6"/>
      <c r="F282" s="11"/>
      <c r="G282" s="6"/>
      <c r="H282" s="20"/>
      <c r="I282" s="21"/>
      <c r="J282" s="26"/>
      <c r="K282" s="6">
        <f t="shared" ca="1" si="10"/>
        <v>0</v>
      </c>
      <c r="L282" s="201">
        <f ca="1">_xll.Orion.ExcelAPI.Miscellaneous.Zero2DF(_xll.Orion.ExcelAPI.Miscellaneous.LinearInterp(Peturbed_QZ,$K282,1,L$1),ZeroCompFreq,'PDH Calc'!$K282/365)</f>
        <v>1</v>
      </c>
      <c r="M282" s="8">
        <f ca="1">_xll.Orion.ExcelAPI.Miscellaneous.Zero2DF(_xll.Orion.ExcelAPI.Miscellaneous.LinearInterp(Peturbed_QZ,$K282,1,M$1),ZeroCompFreq,'PDH Calc'!$K282/365)</f>
        <v>1</v>
      </c>
      <c r="N282" s="8">
        <f ca="1">_xll.Orion.ExcelAPI.Miscellaneous.Zero2DF(_xll.Orion.ExcelAPI.Miscellaneous.LinearInterp(Peturbed_QZ,$K282,1,N$1),ZeroCompFreq,'PDH Calc'!$K282/365)</f>
        <v>1</v>
      </c>
      <c r="O282" s="8">
        <f ca="1">_xll.Orion.ExcelAPI.Miscellaneous.Zero2DF(_xll.Orion.ExcelAPI.Miscellaneous.LinearInterp(Peturbed_QZ,$K282,1,O$1),ZeroCompFreq,'PDH Calc'!$K282/365)</f>
        <v>1</v>
      </c>
      <c r="P282" s="8">
        <f ca="1">_xll.Orion.ExcelAPI.Miscellaneous.Zero2DF(_xll.Orion.ExcelAPI.Miscellaneous.LinearInterp(Peturbed_QZ,$K282,1,P$1),ZeroCompFreq,'PDH Calc'!$K282/365)</f>
        <v>1</v>
      </c>
      <c r="Q282" s="8">
        <f ca="1">_xll.Orion.ExcelAPI.Miscellaneous.Zero2DF(_xll.Orion.ExcelAPI.Miscellaneous.LinearInterp(Peturbed_QZ,$K282,1,Q$1),ZeroCompFreq,'PDH Calc'!$K282/365)</f>
        <v>1</v>
      </c>
      <c r="R282" s="8">
        <f ca="1">_xll.Orion.ExcelAPI.Miscellaneous.Zero2DF(_xll.Orion.ExcelAPI.Miscellaneous.LinearInterp(Peturbed_QZ,$K282,1,R$1),ZeroCompFreq,'PDH Calc'!$K282/365)</f>
        <v>1</v>
      </c>
      <c r="S282" s="8">
        <f ca="1">_xll.Orion.ExcelAPI.Miscellaneous.Zero2DF(_xll.Orion.ExcelAPI.Miscellaneous.LinearInterp(Peturbed_QZ,$K282,1,S$1),ZeroCompFreq,'PDH Calc'!$K282/365)</f>
        <v>1</v>
      </c>
      <c r="T282" s="8">
        <f ca="1">_xll.Orion.ExcelAPI.Miscellaneous.Zero2DF(_xll.Orion.ExcelAPI.Miscellaneous.LinearInterp(Peturbed_QZ,$K282,1,T$1),ZeroCompFreq,'PDH Calc'!$K282/365)</f>
        <v>1</v>
      </c>
      <c r="U282" s="8">
        <f ca="1">_xll.Orion.ExcelAPI.Miscellaneous.Zero2DF(_xll.Orion.ExcelAPI.Miscellaneous.LinearInterp(Peturbed_QZ,$K282,1,U$1),ZeroCompFreq,'PDH Calc'!$K282/365)</f>
        <v>1</v>
      </c>
      <c r="V282" s="8">
        <f ca="1">_xll.Orion.ExcelAPI.Miscellaneous.Zero2DF(_xll.Orion.ExcelAPI.Miscellaneous.LinearInterp(Peturbed_QZ,$K282,1,V$1),ZeroCompFreq,'PDH Calc'!$K282/365)</f>
        <v>1</v>
      </c>
      <c r="W282" s="8">
        <f ca="1">_xll.Orion.ExcelAPI.Miscellaneous.Zero2DF(_xll.Orion.ExcelAPI.Miscellaneous.LinearInterp(Peturbed_QZ,$K282,1,W$1),ZeroCompFreq,'PDH Calc'!$K282/365)</f>
        <v>1</v>
      </c>
      <c r="X282" s="8">
        <f ca="1">_xll.Orion.ExcelAPI.Miscellaneous.Zero2DF(_xll.Orion.ExcelAPI.Miscellaneous.LinearInterp(Peturbed_QZ,$K282,1,X$1),ZeroCompFreq,'PDH Calc'!$K282/365)</f>
        <v>1</v>
      </c>
      <c r="Y282" s="8">
        <f ca="1">_xll.Orion.ExcelAPI.Miscellaneous.Zero2DF(_xll.Orion.ExcelAPI.Miscellaneous.LinearInterp(Peturbed_QZ,$K282,1,Y$1),ZeroCompFreq,'PDH Calc'!$K282/365)</f>
        <v>1</v>
      </c>
      <c r="Z282" s="8">
        <f ca="1">_xll.Orion.ExcelAPI.Miscellaneous.Zero2DF(_xll.Orion.ExcelAPI.Miscellaneous.LinearInterp(Peturbed_QZ,$K282,1,Z$1),ZeroCompFreq,'PDH Calc'!$K282/365)</f>
        <v>1</v>
      </c>
      <c r="AA282" s="8">
        <f ca="1">_xll.Orion.ExcelAPI.Miscellaneous.Zero2DF(_xll.Orion.ExcelAPI.Miscellaneous.LinearInterp(Peturbed_QZ,$K282,1,AA$1),ZeroCompFreq,'PDH Calc'!$K282/365)</f>
        <v>1</v>
      </c>
      <c r="AB282" s="8">
        <f ca="1">_xll.Orion.ExcelAPI.Miscellaneous.Zero2DF(_xll.Orion.ExcelAPI.Miscellaneous.LinearInterp(Peturbed_QZ,$K282,1,AB$1),ZeroCompFreq,'PDH Calc'!$K282/365)</f>
        <v>1</v>
      </c>
      <c r="AC282" s="8">
        <f ca="1">_xll.Orion.ExcelAPI.Miscellaneous.Zero2DF(_xll.Orion.ExcelAPI.Miscellaneous.LinearInterp(Peturbed_QZ,$K282,1,AC$1),ZeroCompFreq,'PDH Calc'!$K282/365)</f>
        <v>1</v>
      </c>
      <c r="AD282" s="8">
        <f ca="1">_xll.Orion.ExcelAPI.Miscellaneous.Zero2DF(_xll.Orion.ExcelAPI.Miscellaneous.LinearInterp(Peturbed_QZ,$K282,1,AD$1),ZeroCompFreq,'PDH Calc'!$K282/365)</f>
        <v>1</v>
      </c>
      <c r="AE282" s="8">
        <f ca="1">_xll.Orion.ExcelAPI.Miscellaneous.Zero2DF(_xll.Orion.ExcelAPI.Miscellaneous.LinearInterp(Peturbed_QZ,$K282,1,AE$1),ZeroCompFreq,'PDH Calc'!$K282/365)</f>
        <v>1</v>
      </c>
      <c r="AF282" s="8">
        <f ca="1">_xll.Orion.ExcelAPI.Miscellaneous.Zero2DF(_xll.Orion.ExcelAPI.Miscellaneous.LinearInterp(Peturbed_QZ,$K282,1,AF$1),ZeroCompFreq,'PDH Calc'!$K282/365)</f>
        <v>1</v>
      </c>
      <c r="AG282" s="8">
        <f ca="1">_xll.Orion.ExcelAPI.Miscellaneous.Zero2DF(_xll.Orion.ExcelAPI.Miscellaneous.LinearInterp(Peturbed_QZ,$K282,1,AG$1),ZeroCompFreq,'PDH Calc'!$K282/365)</f>
        <v>1</v>
      </c>
      <c r="AH282" s="8">
        <f ca="1">_xll.Orion.ExcelAPI.Miscellaneous.Zero2DF(_xll.Orion.ExcelAPI.Miscellaneous.LinearInterp(Peturbed_QZ,$K282,1,AH$1),ZeroCompFreq,'PDH Calc'!$K282/365)</f>
        <v>1</v>
      </c>
      <c r="AI282" s="8">
        <f ca="1">_xll.Orion.ExcelAPI.Miscellaneous.Zero2DF(_xll.Orion.ExcelAPI.Miscellaneous.LinearInterp(Peturbed_QZ,$K282,1,AI$1),ZeroCompFreq,'PDH Calc'!$K282/365)</f>
        <v>1</v>
      </c>
      <c r="AJ282" s="8">
        <f ca="1">_xll.Orion.ExcelAPI.Miscellaneous.Zero2DF(_xll.Orion.ExcelAPI.Miscellaneous.LinearInterp(Peturbed_QZ,$K282,1,AJ$1),ZeroCompFreq,'PDH Calc'!$K282/365)</f>
        <v>1</v>
      </c>
      <c r="AK282" s="8">
        <f ca="1">_xll.Orion.ExcelAPI.Miscellaneous.Zero2DF(_xll.Orion.ExcelAPI.Miscellaneous.LinearInterp(Peturbed_QZ,$K282,1,AK$1),ZeroCompFreq,'PDH Calc'!$K282/365)</f>
        <v>1</v>
      </c>
    </row>
    <row r="283" spans="1:37">
      <c r="A283" s="4"/>
      <c r="B283" s="6"/>
      <c r="F283" s="11"/>
      <c r="G283" s="6"/>
      <c r="H283" s="20"/>
      <c r="I283" s="21"/>
      <c r="J283" s="26"/>
      <c r="K283" s="6">
        <f t="shared" ref="K283:K346" ca="1" si="11">(H283-Calc_Date)*ISNUMBER(H283)</f>
        <v>0</v>
      </c>
      <c r="L283" s="201">
        <f ca="1">_xll.Orion.ExcelAPI.Miscellaneous.Zero2DF(_xll.Orion.ExcelAPI.Miscellaneous.LinearInterp(Peturbed_QZ,$K283,1,L$1),ZeroCompFreq,'PDH Calc'!$K283/365)</f>
        <v>1</v>
      </c>
      <c r="M283" s="8">
        <f ca="1">_xll.Orion.ExcelAPI.Miscellaneous.Zero2DF(_xll.Orion.ExcelAPI.Miscellaneous.LinearInterp(Peturbed_QZ,$K283,1,M$1),ZeroCompFreq,'PDH Calc'!$K283/365)</f>
        <v>1</v>
      </c>
      <c r="N283" s="8">
        <f ca="1">_xll.Orion.ExcelAPI.Miscellaneous.Zero2DF(_xll.Orion.ExcelAPI.Miscellaneous.LinearInterp(Peturbed_QZ,$K283,1,N$1),ZeroCompFreq,'PDH Calc'!$K283/365)</f>
        <v>1</v>
      </c>
      <c r="O283" s="8">
        <f ca="1">_xll.Orion.ExcelAPI.Miscellaneous.Zero2DF(_xll.Orion.ExcelAPI.Miscellaneous.LinearInterp(Peturbed_QZ,$K283,1,O$1),ZeroCompFreq,'PDH Calc'!$K283/365)</f>
        <v>1</v>
      </c>
      <c r="P283" s="8">
        <f ca="1">_xll.Orion.ExcelAPI.Miscellaneous.Zero2DF(_xll.Orion.ExcelAPI.Miscellaneous.LinearInterp(Peturbed_QZ,$K283,1,P$1),ZeroCompFreq,'PDH Calc'!$K283/365)</f>
        <v>1</v>
      </c>
      <c r="Q283" s="8">
        <f ca="1">_xll.Orion.ExcelAPI.Miscellaneous.Zero2DF(_xll.Orion.ExcelAPI.Miscellaneous.LinearInterp(Peturbed_QZ,$K283,1,Q$1),ZeroCompFreq,'PDH Calc'!$K283/365)</f>
        <v>1</v>
      </c>
      <c r="R283" s="8">
        <f ca="1">_xll.Orion.ExcelAPI.Miscellaneous.Zero2DF(_xll.Orion.ExcelAPI.Miscellaneous.LinearInterp(Peturbed_QZ,$K283,1,R$1),ZeroCompFreq,'PDH Calc'!$K283/365)</f>
        <v>1</v>
      </c>
      <c r="S283" s="8">
        <f ca="1">_xll.Orion.ExcelAPI.Miscellaneous.Zero2DF(_xll.Orion.ExcelAPI.Miscellaneous.LinearInterp(Peturbed_QZ,$K283,1,S$1),ZeroCompFreq,'PDH Calc'!$K283/365)</f>
        <v>1</v>
      </c>
      <c r="T283" s="8">
        <f ca="1">_xll.Orion.ExcelAPI.Miscellaneous.Zero2DF(_xll.Orion.ExcelAPI.Miscellaneous.LinearInterp(Peturbed_QZ,$K283,1,T$1),ZeroCompFreq,'PDH Calc'!$K283/365)</f>
        <v>1</v>
      </c>
      <c r="U283" s="8">
        <f ca="1">_xll.Orion.ExcelAPI.Miscellaneous.Zero2DF(_xll.Orion.ExcelAPI.Miscellaneous.LinearInterp(Peturbed_QZ,$K283,1,U$1),ZeroCompFreq,'PDH Calc'!$K283/365)</f>
        <v>1</v>
      </c>
      <c r="V283" s="8">
        <f ca="1">_xll.Orion.ExcelAPI.Miscellaneous.Zero2DF(_xll.Orion.ExcelAPI.Miscellaneous.LinearInterp(Peturbed_QZ,$K283,1,V$1),ZeroCompFreq,'PDH Calc'!$K283/365)</f>
        <v>1</v>
      </c>
      <c r="W283" s="8">
        <f ca="1">_xll.Orion.ExcelAPI.Miscellaneous.Zero2DF(_xll.Orion.ExcelAPI.Miscellaneous.LinearInterp(Peturbed_QZ,$K283,1,W$1),ZeroCompFreq,'PDH Calc'!$K283/365)</f>
        <v>1</v>
      </c>
      <c r="X283" s="8">
        <f ca="1">_xll.Orion.ExcelAPI.Miscellaneous.Zero2DF(_xll.Orion.ExcelAPI.Miscellaneous.LinearInterp(Peturbed_QZ,$K283,1,X$1),ZeroCompFreq,'PDH Calc'!$K283/365)</f>
        <v>1</v>
      </c>
      <c r="Y283" s="8">
        <f ca="1">_xll.Orion.ExcelAPI.Miscellaneous.Zero2DF(_xll.Orion.ExcelAPI.Miscellaneous.LinearInterp(Peturbed_QZ,$K283,1,Y$1),ZeroCompFreq,'PDH Calc'!$K283/365)</f>
        <v>1</v>
      </c>
      <c r="Z283" s="8">
        <f ca="1">_xll.Orion.ExcelAPI.Miscellaneous.Zero2DF(_xll.Orion.ExcelAPI.Miscellaneous.LinearInterp(Peturbed_QZ,$K283,1,Z$1),ZeroCompFreq,'PDH Calc'!$K283/365)</f>
        <v>1</v>
      </c>
      <c r="AA283" s="8">
        <f ca="1">_xll.Orion.ExcelAPI.Miscellaneous.Zero2DF(_xll.Orion.ExcelAPI.Miscellaneous.LinearInterp(Peturbed_QZ,$K283,1,AA$1),ZeroCompFreq,'PDH Calc'!$K283/365)</f>
        <v>1</v>
      </c>
      <c r="AB283" s="8">
        <f ca="1">_xll.Orion.ExcelAPI.Miscellaneous.Zero2DF(_xll.Orion.ExcelAPI.Miscellaneous.LinearInterp(Peturbed_QZ,$K283,1,AB$1),ZeroCompFreq,'PDH Calc'!$K283/365)</f>
        <v>1</v>
      </c>
      <c r="AC283" s="8">
        <f ca="1">_xll.Orion.ExcelAPI.Miscellaneous.Zero2DF(_xll.Orion.ExcelAPI.Miscellaneous.LinearInterp(Peturbed_QZ,$K283,1,AC$1),ZeroCompFreq,'PDH Calc'!$K283/365)</f>
        <v>1</v>
      </c>
      <c r="AD283" s="8">
        <f ca="1">_xll.Orion.ExcelAPI.Miscellaneous.Zero2DF(_xll.Orion.ExcelAPI.Miscellaneous.LinearInterp(Peturbed_QZ,$K283,1,AD$1),ZeroCompFreq,'PDH Calc'!$K283/365)</f>
        <v>1</v>
      </c>
      <c r="AE283" s="8">
        <f ca="1">_xll.Orion.ExcelAPI.Miscellaneous.Zero2DF(_xll.Orion.ExcelAPI.Miscellaneous.LinearInterp(Peturbed_QZ,$K283,1,AE$1),ZeroCompFreq,'PDH Calc'!$K283/365)</f>
        <v>1</v>
      </c>
      <c r="AF283" s="8">
        <f ca="1">_xll.Orion.ExcelAPI.Miscellaneous.Zero2DF(_xll.Orion.ExcelAPI.Miscellaneous.LinearInterp(Peturbed_QZ,$K283,1,AF$1),ZeroCompFreq,'PDH Calc'!$K283/365)</f>
        <v>1</v>
      </c>
      <c r="AG283" s="8">
        <f ca="1">_xll.Orion.ExcelAPI.Miscellaneous.Zero2DF(_xll.Orion.ExcelAPI.Miscellaneous.LinearInterp(Peturbed_QZ,$K283,1,AG$1),ZeroCompFreq,'PDH Calc'!$K283/365)</f>
        <v>1</v>
      </c>
      <c r="AH283" s="8">
        <f ca="1">_xll.Orion.ExcelAPI.Miscellaneous.Zero2DF(_xll.Orion.ExcelAPI.Miscellaneous.LinearInterp(Peturbed_QZ,$K283,1,AH$1),ZeroCompFreq,'PDH Calc'!$K283/365)</f>
        <v>1</v>
      </c>
      <c r="AI283" s="8">
        <f ca="1">_xll.Orion.ExcelAPI.Miscellaneous.Zero2DF(_xll.Orion.ExcelAPI.Miscellaneous.LinearInterp(Peturbed_QZ,$K283,1,AI$1),ZeroCompFreq,'PDH Calc'!$K283/365)</f>
        <v>1</v>
      </c>
      <c r="AJ283" s="8">
        <f ca="1">_xll.Orion.ExcelAPI.Miscellaneous.Zero2DF(_xll.Orion.ExcelAPI.Miscellaneous.LinearInterp(Peturbed_QZ,$K283,1,AJ$1),ZeroCompFreq,'PDH Calc'!$K283/365)</f>
        <v>1</v>
      </c>
      <c r="AK283" s="8">
        <f ca="1">_xll.Orion.ExcelAPI.Miscellaneous.Zero2DF(_xll.Orion.ExcelAPI.Miscellaneous.LinearInterp(Peturbed_QZ,$K283,1,AK$1),ZeroCompFreq,'PDH Calc'!$K283/365)</f>
        <v>1</v>
      </c>
    </row>
    <row r="284" spans="1:37">
      <c r="A284" s="4"/>
      <c r="B284" s="6"/>
      <c r="F284" s="11"/>
      <c r="G284" s="6"/>
      <c r="H284" s="20"/>
      <c r="I284" s="21"/>
      <c r="J284" s="26"/>
      <c r="K284" s="6">
        <f t="shared" ca="1" si="11"/>
        <v>0</v>
      </c>
      <c r="L284" s="201">
        <f ca="1">_xll.Orion.ExcelAPI.Miscellaneous.Zero2DF(_xll.Orion.ExcelAPI.Miscellaneous.LinearInterp(Peturbed_QZ,$K284,1,L$1),ZeroCompFreq,'PDH Calc'!$K284/365)</f>
        <v>1</v>
      </c>
      <c r="M284" s="8">
        <f ca="1">_xll.Orion.ExcelAPI.Miscellaneous.Zero2DF(_xll.Orion.ExcelAPI.Miscellaneous.LinearInterp(Peturbed_QZ,$K284,1,M$1),ZeroCompFreq,'PDH Calc'!$K284/365)</f>
        <v>1</v>
      </c>
      <c r="N284" s="8">
        <f ca="1">_xll.Orion.ExcelAPI.Miscellaneous.Zero2DF(_xll.Orion.ExcelAPI.Miscellaneous.LinearInterp(Peturbed_QZ,$K284,1,N$1),ZeroCompFreq,'PDH Calc'!$K284/365)</f>
        <v>1</v>
      </c>
      <c r="O284" s="8">
        <f ca="1">_xll.Orion.ExcelAPI.Miscellaneous.Zero2DF(_xll.Orion.ExcelAPI.Miscellaneous.LinearInterp(Peturbed_QZ,$K284,1,O$1),ZeroCompFreq,'PDH Calc'!$K284/365)</f>
        <v>1</v>
      </c>
      <c r="P284" s="8">
        <f ca="1">_xll.Orion.ExcelAPI.Miscellaneous.Zero2DF(_xll.Orion.ExcelAPI.Miscellaneous.LinearInterp(Peturbed_QZ,$K284,1,P$1),ZeroCompFreq,'PDH Calc'!$K284/365)</f>
        <v>1</v>
      </c>
      <c r="Q284" s="8">
        <f ca="1">_xll.Orion.ExcelAPI.Miscellaneous.Zero2DF(_xll.Orion.ExcelAPI.Miscellaneous.LinearInterp(Peturbed_QZ,$K284,1,Q$1),ZeroCompFreq,'PDH Calc'!$K284/365)</f>
        <v>1</v>
      </c>
      <c r="R284" s="8">
        <f ca="1">_xll.Orion.ExcelAPI.Miscellaneous.Zero2DF(_xll.Orion.ExcelAPI.Miscellaneous.LinearInterp(Peturbed_QZ,$K284,1,R$1),ZeroCompFreq,'PDH Calc'!$K284/365)</f>
        <v>1</v>
      </c>
      <c r="S284" s="8">
        <f ca="1">_xll.Orion.ExcelAPI.Miscellaneous.Zero2DF(_xll.Orion.ExcelAPI.Miscellaneous.LinearInterp(Peturbed_QZ,$K284,1,S$1),ZeroCompFreq,'PDH Calc'!$K284/365)</f>
        <v>1</v>
      </c>
      <c r="T284" s="8">
        <f ca="1">_xll.Orion.ExcelAPI.Miscellaneous.Zero2DF(_xll.Orion.ExcelAPI.Miscellaneous.LinearInterp(Peturbed_QZ,$K284,1,T$1),ZeroCompFreq,'PDH Calc'!$K284/365)</f>
        <v>1</v>
      </c>
      <c r="U284" s="8">
        <f ca="1">_xll.Orion.ExcelAPI.Miscellaneous.Zero2DF(_xll.Orion.ExcelAPI.Miscellaneous.LinearInterp(Peturbed_QZ,$K284,1,U$1),ZeroCompFreq,'PDH Calc'!$K284/365)</f>
        <v>1</v>
      </c>
      <c r="V284" s="8">
        <f ca="1">_xll.Orion.ExcelAPI.Miscellaneous.Zero2DF(_xll.Orion.ExcelAPI.Miscellaneous.LinearInterp(Peturbed_QZ,$K284,1,V$1),ZeroCompFreq,'PDH Calc'!$K284/365)</f>
        <v>1</v>
      </c>
      <c r="W284" s="8">
        <f ca="1">_xll.Orion.ExcelAPI.Miscellaneous.Zero2DF(_xll.Orion.ExcelAPI.Miscellaneous.LinearInterp(Peturbed_QZ,$K284,1,W$1),ZeroCompFreq,'PDH Calc'!$K284/365)</f>
        <v>1</v>
      </c>
      <c r="X284" s="8">
        <f ca="1">_xll.Orion.ExcelAPI.Miscellaneous.Zero2DF(_xll.Orion.ExcelAPI.Miscellaneous.LinearInterp(Peturbed_QZ,$K284,1,X$1),ZeroCompFreq,'PDH Calc'!$K284/365)</f>
        <v>1</v>
      </c>
      <c r="Y284" s="8">
        <f ca="1">_xll.Orion.ExcelAPI.Miscellaneous.Zero2DF(_xll.Orion.ExcelAPI.Miscellaneous.LinearInterp(Peturbed_QZ,$K284,1,Y$1),ZeroCompFreq,'PDH Calc'!$K284/365)</f>
        <v>1</v>
      </c>
      <c r="Z284" s="8">
        <f ca="1">_xll.Orion.ExcelAPI.Miscellaneous.Zero2DF(_xll.Orion.ExcelAPI.Miscellaneous.LinearInterp(Peturbed_QZ,$K284,1,Z$1),ZeroCompFreq,'PDH Calc'!$K284/365)</f>
        <v>1</v>
      </c>
      <c r="AA284" s="8">
        <f ca="1">_xll.Orion.ExcelAPI.Miscellaneous.Zero2DF(_xll.Orion.ExcelAPI.Miscellaneous.LinearInterp(Peturbed_QZ,$K284,1,AA$1),ZeroCompFreq,'PDH Calc'!$K284/365)</f>
        <v>1</v>
      </c>
      <c r="AB284" s="8">
        <f ca="1">_xll.Orion.ExcelAPI.Miscellaneous.Zero2DF(_xll.Orion.ExcelAPI.Miscellaneous.LinearInterp(Peturbed_QZ,$K284,1,AB$1),ZeroCompFreq,'PDH Calc'!$K284/365)</f>
        <v>1</v>
      </c>
      <c r="AC284" s="8">
        <f ca="1">_xll.Orion.ExcelAPI.Miscellaneous.Zero2DF(_xll.Orion.ExcelAPI.Miscellaneous.LinearInterp(Peturbed_QZ,$K284,1,AC$1),ZeroCompFreq,'PDH Calc'!$K284/365)</f>
        <v>1</v>
      </c>
      <c r="AD284" s="8">
        <f ca="1">_xll.Orion.ExcelAPI.Miscellaneous.Zero2DF(_xll.Orion.ExcelAPI.Miscellaneous.LinearInterp(Peturbed_QZ,$K284,1,AD$1),ZeroCompFreq,'PDH Calc'!$K284/365)</f>
        <v>1</v>
      </c>
      <c r="AE284" s="8">
        <f ca="1">_xll.Orion.ExcelAPI.Miscellaneous.Zero2DF(_xll.Orion.ExcelAPI.Miscellaneous.LinearInterp(Peturbed_QZ,$K284,1,AE$1),ZeroCompFreq,'PDH Calc'!$K284/365)</f>
        <v>1</v>
      </c>
      <c r="AF284" s="8">
        <f ca="1">_xll.Orion.ExcelAPI.Miscellaneous.Zero2DF(_xll.Orion.ExcelAPI.Miscellaneous.LinearInterp(Peturbed_QZ,$K284,1,AF$1),ZeroCompFreq,'PDH Calc'!$K284/365)</f>
        <v>1</v>
      </c>
      <c r="AG284" s="8">
        <f ca="1">_xll.Orion.ExcelAPI.Miscellaneous.Zero2DF(_xll.Orion.ExcelAPI.Miscellaneous.LinearInterp(Peturbed_QZ,$K284,1,AG$1),ZeroCompFreq,'PDH Calc'!$K284/365)</f>
        <v>1</v>
      </c>
      <c r="AH284" s="8">
        <f ca="1">_xll.Orion.ExcelAPI.Miscellaneous.Zero2DF(_xll.Orion.ExcelAPI.Miscellaneous.LinearInterp(Peturbed_QZ,$K284,1,AH$1),ZeroCompFreq,'PDH Calc'!$K284/365)</f>
        <v>1</v>
      </c>
      <c r="AI284" s="8">
        <f ca="1">_xll.Orion.ExcelAPI.Miscellaneous.Zero2DF(_xll.Orion.ExcelAPI.Miscellaneous.LinearInterp(Peturbed_QZ,$K284,1,AI$1),ZeroCompFreq,'PDH Calc'!$K284/365)</f>
        <v>1</v>
      </c>
      <c r="AJ284" s="8">
        <f ca="1">_xll.Orion.ExcelAPI.Miscellaneous.Zero2DF(_xll.Orion.ExcelAPI.Miscellaneous.LinearInterp(Peturbed_QZ,$K284,1,AJ$1),ZeroCompFreq,'PDH Calc'!$K284/365)</f>
        <v>1</v>
      </c>
      <c r="AK284" s="8">
        <f ca="1">_xll.Orion.ExcelAPI.Miscellaneous.Zero2DF(_xll.Orion.ExcelAPI.Miscellaneous.LinearInterp(Peturbed_QZ,$K284,1,AK$1),ZeroCompFreq,'PDH Calc'!$K284/365)</f>
        <v>1</v>
      </c>
    </row>
    <row r="285" spans="1:37">
      <c r="A285" s="4"/>
      <c r="B285" s="6"/>
      <c r="F285" s="11"/>
      <c r="G285" s="6"/>
      <c r="H285" s="20"/>
      <c r="I285" s="21"/>
      <c r="J285" s="26"/>
      <c r="K285" s="6">
        <f t="shared" ca="1" si="11"/>
        <v>0</v>
      </c>
      <c r="L285" s="201">
        <f ca="1">_xll.Orion.ExcelAPI.Miscellaneous.Zero2DF(_xll.Orion.ExcelAPI.Miscellaneous.LinearInterp(Peturbed_QZ,$K285,1,L$1),ZeroCompFreq,'PDH Calc'!$K285/365)</f>
        <v>1</v>
      </c>
      <c r="M285" s="8">
        <f ca="1">_xll.Orion.ExcelAPI.Miscellaneous.Zero2DF(_xll.Orion.ExcelAPI.Miscellaneous.LinearInterp(Peturbed_QZ,$K285,1,M$1),ZeroCompFreq,'PDH Calc'!$K285/365)</f>
        <v>1</v>
      </c>
      <c r="N285" s="8">
        <f ca="1">_xll.Orion.ExcelAPI.Miscellaneous.Zero2DF(_xll.Orion.ExcelAPI.Miscellaneous.LinearInterp(Peturbed_QZ,$K285,1,N$1),ZeroCompFreq,'PDH Calc'!$K285/365)</f>
        <v>1</v>
      </c>
      <c r="O285" s="8">
        <f ca="1">_xll.Orion.ExcelAPI.Miscellaneous.Zero2DF(_xll.Orion.ExcelAPI.Miscellaneous.LinearInterp(Peturbed_QZ,$K285,1,O$1),ZeroCompFreq,'PDH Calc'!$K285/365)</f>
        <v>1</v>
      </c>
      <c r="P285" s="8">
        <f ca="1">_xll.Orion.ExcelAPI.Miscellaneous.Zero2DF(_xll.Orion.ExcelAPI.Miscellaneous.LinearInterp(Peturbed_QZ,$K285,1,P$1),ZeroCompFreq,'PDH Calc'!$K285/365)</f>
        <v>1</v>
      </c>
      <c r="Q285" s="8">
        <f ca="1">_xll.Orion.ExcelAPI.Miscellaneous.Zero2DF(_xll.Orion.ExcelAPI.Miscellaneous.LinearInterp(Peturbed_QZ,$K285,1,Q$1),ZeroCompFreq,'PDH Calc'!$K285/365)</f>
        <v>1</v>
      </c>
      <c r="R285" s="8">
        <f ca="1">_xll.Orion.ExcelAPI.Miscellaneous.Zero2DF(_xll.Orion.ExcelAPI.Miscellaneous.LinearInterp(Peturbed_QZ,$K285,1,R$1),ZeroCompFreq,'PDH Calc'!$K285/365)</f>
        <v>1</v>
      </c>
      <c r="S285" s="8">
        <f ca="1">_xll.Orion.ExcelAPI.Miscellaneous.Zero2DF(_xll.Orion.ExcelAPI.Miscellaneous.LinearInterp(Peturbed_QZ,$K285,1,S$1),ZeroCompFreq,'PDH Calc'!$K285/365)</f>
        <v>1</v>
      </c>
      <c r="T285" s="8">
        <f ca="1">_xll.Orion.ExcelAPI.Miscellaneous.Zero2DF(_xll.Orion.ExcelAPI.Miscellaneous.LinearInterp(Peturbed_QZ,$K285,1,T$1),ZeroCompFreq,'PDH Calc'!$K285/365)</f>
        <v>1</v>
      </c>
      <c r="U285" s="8">
        <f ca="1">_xll.Orion.ExcelAPI.Miscellaneous.Zero2DF(_xll.Orion.ExcelAPI.Miscellaneous.LinearInterp(Peturbed_QZ,$K285,1,U$1),ZeroCompFreq,'PDH Calc'!$K285/365)</f>
        <v>1</v>
      </c>
      <c r="V285" s="8">
        <f ca="1">_xll.Orion.ExcelAPI.Miscellaneous.Zero2DF(_xll.Orion.ExcelAPI.Miscellaneous.LinearInterp(Peturbed_QZ,$K285,1,V$1),ZeroCompFreq,'PDH Calc'!$K285/365)</f>
        <v>1</v>
      </c>
      <c r="W285" s="8">
        <f ca="1">_xll.Orion.ExcelAPI.Miscellaneous.Zero2DF(_xll.Orion.ExcelAPI.Miscellaneous.LinearInterp(Peturbed_QZ,$K285,1,W$1),ZeroCompFreq,'PDH Calc'!$K285/365)</f>
        <v>1</v>
      </c>
      <c r="X285" s="8">
        <f ca="1">_xll.Orion.ExcelAPI.Miscellaneous.Zero2DF(_xll.Orion.ExcelAPI.Miscellaneous.LinearInterp(Peturbed_QZ,$K285,1,X$1),ZeroCompFreq,'PDH Calc'!$K285/365)</f>
        <v>1</v>
      </c>
      <c r="Y285" s="8">
        <f ca="1">_xll.Orion.ExcelAPI.Miscellaneous.Zero2DF(_xll.Orion.ExcelAPI.Miscellaneous.LinearInterp(Peturbed_QZ,$K285,1,Y$1),ZeroCompFreq,'PDH Calc'!$K285/365)</f>
        <v>1</v>
      </c>
      <c r="Z285" s="8">
        <f ca="1">_xll.Orion.ExcelAPI.Miscellaneous.Zero2DF(_xll.Orion.ExcelAPI.Miscellaneous.LinearInterp(Peturbed_QZ,$K285,1,Z$1),ZeroCompFreq,'PDH Calc'!$K285/365)</f>
        <v>1</v>
      </c>
      <c r="AA285" s="8">
        <f ca="1">_xll.Orion.ExcelAPI.Miscellaneous.Zero2DF(_xll.Orion.ExcelAPI.Miscellaneous.LinearInterp(Peturbed_QZ,$K285,1,AA$1),ZeroCompFreq,'PDH Calc'!$K285/365)</f>
        <v>1</v>
      </c>
      <c r="AB285" s="8">
        <f ca="1">_xll.Orion.ExcelAPI.Miscellaneous.Zero2DF(_xll.Orion.ExcelAPI.Miscellaneous.LinearInterp(Peturbed_QZ,$K285,1,AB$1),ZeroCompFreq,'PDH Calc'!$K285/365)</f>
        <v>1</v>
      </c>
      <c r="AC285" s="8">
        <f ca="1">_xll.Orion.ExcelAPI.Miscellaneous.Zero2DF(_xll.Orion.ExcelAPI.Miscellaneous.LinearInterp(Peturbed_QZ,$K285,1,AC$1),ZeroCompFreq,'PDH Calc'!$K285/365)</f>
        <v>1</v>
      </c>
      <c r="AD285" s="8">
        <f ca="1">_xll.Orion.ExcelAPI.Miscellaneous.Zero2DF(_xll.Orion.ExcelAPI.Miscellaneous.LinearInterp(Peturbed_QZ,$K285,1,AD$1),ZeroCompFreq,'PDH Calc'!$K285/365)</f>
        <v>1</v>
      </c>
      <c r="AE285" s="8">
        <f ca="1">_xll.Orion.ExcelAPI.Miscellaneous.Zero2DF(_xll.Orion.ExcelAPI.Miscellaneous.LinearInterp(Peturbed_QZ,$K285,1,AE$1),ZeroCompFreq,'PDH Calc'!$K285/365)</f>
        <v>1</v>
      </c>
      <c r="AF285" s="8">
        <f ca="1">_xll.Orion.ExcelAPI.Miscellaneous.Zero2DF(_xll.Orion.ExcelAPI.Miscellaneous.LinearInterp(Peturbed_QZ,$K285,1,AF$1),ZeroCompFreq,'PDH Calc'!$K285/365)</f>
        <v>1</v>
      </c>
      <c r="AG285" s="8">
        <f ca="1">_xll.Orion.ExcelAPI.Miscellaneous.Zero2DF(_xll.Orion.ExcelAPI.Miscellaneous.LinearInterp(Peturbed_QZ,$K285,1,AG$1),ZeroCompFreq,'PDH Calc'!$K285/365)</f>
        <v>1</v>
      </c>
      <c r="AH285" s="8">
        <f ca="1">_xll.Orion.ExcelAPI.Miscellaneous.Zero2DF(_xll.Orion.ExcelAPI.Miscellaneous.LinearInterp(Peturbed_QZ,$K285,1,AH$1),ZeroCompFreq,'PDH Calc'!$K285/365)</f>
        <v>1</v>
      </c>
      <c r="AI285" s="8">
        <f ca="1">_xll.Orion.ExcelAPI.Miscellaneous.Zero2DF(_xll.Orion.ExcelAPI.Miscellaneous.LinearInterp(Peturbed_QZ,$K285,1,AI$1),ZeroCompFreq,'PDH Calc'!$K285/365)</f>
        <v>1</v>
      </c>
      <c r="AJ285" s="8">
        <f ca="1">_xll.Orion.ExcelAPI.Miscellaneous.Zero2DF(_xll.Orion.ExcelAPI.Miscellaneous.LinearInterp(Peturbed_QZ,$K285,1,AJ$1),ZeroCompFreq,'PDH Calc'!$K285/365)</f>
        <v>1</v>
      </c>
      <c r="AK285" s="8">
        <f ca="1">_xll.Orion.ExcelAPI.Miscellaneous.Zero2DF(_xll.Orion.ExcelAPI.Miscellaneous.LinearInterp(Peturbed_QZ,$K285,1,AK$1),ZeroCompFreq,'PDH Calc'!$K285/365)</f>
        <v>1</v>
      </c>
    </row>
    <row r="286" spans="1:37">
      <c r="A286" s="4"/>
      <c r="B286" s="6"/>
      <c r="F286" s="11"/>
      <c r="G286" s="6"/>
      <c r="H286" s="20"/>
      <c r="I286" s="21"/>
      <c r="J286" s="26"/>
      <c r="K286" s="6">
        <f t="shared" ca="1" si="11"/>
        <v>0</v>
      </c>
      <c r="L286" s="201">
        <f ca="1">_xll.Orion.ExcelAPI.Miscellaneous.Zero2DF(_xll.Orion.ExcelAPI.Miscellaneous.LinearInterp(Peturbed_QZ,$K286,1,L$1),ZeroCompFreq,'PDH Calc'!$K286/365)</f>
        <v>1</v>
      </c>
      <c r="M286" s="8">
        <f ca="1">_xll.Orion.ExcelAPI.Miscellaneous.Zero2DF(_xll.Orion.ExcelAPI.Miscellaneous.LinearInterp(Peturbed_QZ,$K286,1,M$1),ZeroCompFreq,'PDH Calc'!$K286/365)</f>
        <v>1</v>
      </c>
      <c r="N286" s="8">
        <f ca="1">_xll.Orion.ExcelAPI.Miscellaneous.Zero2DF(_xll.Orion.ExcelAPI.Miscellaneous.LinearInterp(Peturbed_QZ,$K286,1,N$1),ZeroCompFreq,'PDH Calc'!$K286/365)</f>
        <v>1</v>
      </c>
      <c r="O286" s="8">
        <f ca="1">_xll.Orion.ExcelAPI.Miscellaneous.Zero2DF(_xll.Orion.ExcelAPI.Miscellaneous.LinearInterp(Peturbed_QZ,$K286,1,O$1),ZeroCompFreq,'PDH Calc'!$K286/365)</f>
        <v>1</v>
      </c>
      <c r="P286" s="8">
        <f ca="1">_xll.Orion.ExcelAPI.Miscellaneous.Zero2DF(_xll.Orion.ExcelAPI.Miscellaneous.LinearInterp(Peturbed_QZ,$K286,1,P$1),ZeroCompFreq,'PDH Calc'!$K286/365)</f>
        <v>1</v>
      </c>
      <c r="Q286" s="8">
        <f ca="1">_xll.Orion.ExcelAPI.Miscellaneous.Zero2DF(_xll.Orion.ExcelAPI.Miscellaneous.LinearInterp(Peturbed_QZ,$K286,1,Q$1),ZeroCompFreq,'PDH Calc'!$K286/365)</f>
        <v>1</v>
      </c>
      <c r="R286" s="8">
        <f ca="1">_xll.Orion.ExcelAPI.Miscellaneous.Zero2DF(_xll.Orion.ExcelAPI.Miscellaneous.LinearInterp(Peturbed_QZ,$K286,1,R$1),ZeroCompFreq,'PDH Calc'!$K286/365)</f>
        <v>1</v>
      </c>
      <c r="S286" s="8">
        <f ca="1">_xll.Orion.ExcelAPI.Miscellaneous.Zero2DF(_xll.Orion.ExcelAPI.Miscellaneous.LinearInterp(Peturbed_QZ,$K286,1,S$1),ZeroCompFreq,'PDH Calc'!$K286/365)</f>
        <v>1</v>
      </c>
      <c r="T286" s="8">
        <f ca="1">_xll.Orion.ExcelAPI.Miscellaneous.Zero2DF(_xll.Orion.ExcelAPI.Miscellaneous.LinearInterp(Peturbed_QZ,$K286,1,T$1),ZeroCompFreq,'PDH Calc'!$K286/365)</f>
        <v>1</v>
      </c>
      <c r="U286" s="8">
        <f ca="1">_xll.Orion.ExcelAPI.Miscellaneous.Zero2DF(_xll.Orion.ExcelAPI.Miscellaneous.LinearInterp(Peturbed_QZ,$K286,1,U$1),ZeroCompFreq,'PDH Calc'!$K286/365)</f>
        <v>1</v>
      </c>
      <c r="V286" s="8">
        <f ca="1">_xll.Orion.ExcelAPI.Miscellaneous.Zero2DF(_xll.Orion.ExcelAPI.Miscellaneous.LinearInterp(Peturbed_QZ,$K286,1,V$1),ZeroCompFreq,'PDH Calc'!$K286/365)</f>
        <v>1</v>
      </c>
      <c r="W286" s="8">
        <f ca="1">_xll.Orion.ExcelAPI.Miscellaneous.Zero2DF(_xll.Orion.ExcelAPI.Miscellaneous.LinearInterp(Peturbed_QZ,$K286,1,W$1),ZeroCompFreq,'PDH Calc'!$K286/365)</f>
        <v>1</v>
      </c>
      <c r="X286" s="8">
        <f ca="1">_xll.Orion.ExcelAPI.Miscellaneous.Zero2DF(_xll.Orion.ExcelAPI.Miscellaneous.LinearInterp(Peturbed_QZ,$K286,1,X$1),ZeroCompFreq,'PDH Calc'!$K286/365)</f>
        <v>1</v>
      </c>
      <c r="Y286" s="8">
        <f ca="1">_xll.Orion.ExcelAPI.Miscellaneous.Zero2DF(_xll.Orion.ExcelAPI.Miscellaneous.LinearInterp(Peturbed_QZ,$K286,1,Y$1),ZeroCompFreq,'PDH Calc'!$K286/365)</f>
        <v>1</v>
      </c>
      <c r="Z286" s="8">
        <f ca="1">_xll.Orion.ExcelAPI.Miscellaneous.Zero2DF(_xll.Orion.ExcelAPI.Miscellaneous.LinearInterp(Peturbed_QZ,$K286,1,Z$1),ZeroCompFreq,'PDH Calc'!$K286/365)</f>
        <v>1</v>
      </c>
      <c r="AA286" s="8">
        <f ca="1">_xll.Orion.ExcelAPI.Miscellaneous.Zero2DF(_xll.Orion.ExcelAPI.Miscellaneous.LinearInterp(Peturbed_QZ,$K286,1,AA$1),ZeroCompFreq,'PDH Calc'!$K286/365)</f>
        <v>1</v>
      </c>
      <c r="AB286" s="8">
        <f ca="1">_xll.Orion.ExcelAPI.Miscellaneous.Zero2DF(_xll.Orion.ExcelAPI.Miscellaneous.LinearInterp(Peturbed_QZ,$K286,1,AB$1),ZeroCompFreq,'PDH Calc'!$K286/365)</f>
        <v>1</v>
      </c>
      <c r="AC286" s="8">
        <f ca="1">_xll.Orion.ExcelAPI.Miscellaneous.Zero2DF(_xll.Orion.ExcelAPI.Miscellaneous.LinearInterp(Peturbed_QZ,$K286,1,AC$1),ZeroCompFreq,'PDH Calc'!$K286/365)</f>
        <v>1</v>
      </c>
      <c r="AD286" s="8">
        <f ca="1">_xll.Orion.ExcelAPI.Miscellaneous.Zero2DF(_xll.Orion.ExcelAPI.Miscellaneous.LinearInterp(Peturbed_QZ,$K286,1,AD$1),ZeroCompFreq,'PDH Calc'!$K286/365)</f>
        <v>1</v>
      </c>
      <c r="AE286" s="8">
        <f ca="1">_xll.Orion.ExcelAPI.Miscellaneous.Zero2DF(_xll.Orion.ExcelAPI.Miscellaneous.LinearInterp(Peturbed_QZ,$K286,1,AE$1),ZeroCompFreq,'PDH Calc'!$K286/365)</f>
        <v>1</v>
      </c>
      <c r="AF286" s="8">
        <f ca="1">_xll.Orion.ExcelAPI.Miscellaneous.Zero2DF(_xll.Orion.ExcelAPI.Miscellaneous.LinearInterp(Peturbed_QZ,$K286,1,AF$1),ZeroCompFreq,'PDH Calc'!$K286/365)</f>
        <v>1</v>
      </c>
      <c r="AG286" s="8">
        <f ca="1">_xll.Orion.ExcelAPI.Miscellaneous.Zero2DF(_xll.Orion.ExcelAPI.Miscellaneous.LinearInterp(Peturbed_QZ,$K286,1,AG$1),ZeroCompFreq,'PDH Calc'!$K286/365)</f>
        <v>1</v>
      </c>
      <c r="AH286" s="8">
        <f ca="1">_xll.Orion.ExcelAPI.Miscellaneous.Zero2DF(_xll.Orion.ExcelAPI.Miscellaneous.LinearInterp(Peturbed_QZ,$K286,1,AH$1),ZeroCompFreq,'PDH Calc'!$K286/365)</f>
        <v>1</v>
      </c>
      <c r="AI286" s="8">
        <f ca="1">_xll.Orion.ExcelAPI.Miscellaneous.Zero2DF(_xll.Orion.ExcelAPI.Miscellaneous.LinearInterp(Peturbed_QZ,$K286,1,AI$1),ZeroCompFreq,'PDH Calc'!$K286/365)</f>
        <v>1</v>
      </c>
      <c r="AJ286" s="8">
        <f ca="1">_xll.Orion.ExcelAPI.Miscellaneous.Zero2DF(_xll.Orion.ExcelAPI.Miscellaneous.LinearInterp(Peturbed_QZ,$K286,1,AJ$1),ZeroCompFreq,'PDH Calc'!$K286/365)</f>
        <v>1</v>
      </c>
      <c r="AK286" s="8">
        <f ca="1">_xll.Orion.ExcelAPI.Miscellaneous.Zero2DF(_xll.Orion.ExcelAPI.Miscellaneous.LinearInterp(Peturbed_QZ,$K286,1,AK$1),ZeroCompFreq,'PDH Calc'!$K286/365)</f>
        <v>1</v>
      </c>
    </row>
    <row r="287" spans="1:37">
      <c r="A287" s="4"/>
      <c r="B287" s="6"/>
      <c r="F287" s="11"/>
      <c r="G287" s="6"/>
      <c r="H287" s="20"/>
      <c r="I287" s="21"/>
      <c r="J287" s="26"/>
      <c r="K287" s="6">
        <f t="shared" ca="1" si="11"/>
        <v>0</v>
      </c>
      <c r="L287" s="201">
        <f ca="1">_xll.Orion.ExcelAPI.Miscellaneous.Zero2DF(_xll.Orion.ExcelAPI.Miscellaneous.LinearInterp(Peturbed_QZ,$K287,1,L$1),ZeroCompFreq,'PDH Calc'!$K287/365)</f>
        <v>1</v>
      </c>
      <c r="M287" s="8">
        <f ca="1">_xll.Orion.ExcelAPI.Miscellaneous.Zero2DF(_xll.Orion.ExcelAPI.Miscellaneous.LinearInterp(Peturbed_QZ,$K287,1,M$1),ZeroCompFreq,'PDH Calc'!$K287/365)</f>
        <v>1</v>
      </c>
      <c r="N287" s="8">
        <f ca="1">_xll.Orion.ExcelAPI.Miscellaneous.Zero2DF(_xll.Orion.ExcelAPI.Miscellaneous.LinearInterp(Peturbed_QZ,$K287,1,N$1),ZeroCompFreq,'PDH Calc'!$K287/365)</f>
        <v>1</v>
      </c>
      <c r="O287" s="8">
        <f ca="1">_xll.Orion.ExcelAPI.Miscellaneous.Zero2DF(_xll.Orion.ExcelAPI.Miscellaneous.LinearInterp(Peturbed_QZ,$K287,1,O$1),ZeroCompFreq,'PDH Calc'!$K287/365)</f>
        <v>1</v>
      </c>
      <c r="P287" s="8">
        <f ca="1">_xll.Orion.ExcelAPI.Miscellaneous.Zero2DF(_xll.Orion.ExcelAPI.Miscellaneous.LinearInterp(Peturbed_QZ,$K287,1,P$1),ZeroCompFreq,'PDH Calc'!$K287/365)</f>
        <v>1</v>
      </c>
      <c r="Q287" s="8">
        <f ca="1">_xll.Orion.ExcelAPI.Miscellaneous.Zero2DF(_xll.Orion.ExcelAPI.Miscellaneous.LinearInterp(Peturbed_QZ,$K287,1,Q$1),ZeroCompFreq,'PDH Calc'!$K287/365)</f>
        <v>1</v>
      </c>
      <c r="R287" s="8">
        <f ca="1">_xll.Orion.ExcelAPI.Miscellaneous.Zero2DF(_xll.Orion.ExcelAPI.Miscellaneous.LinearInterp(Peturbed_QZ,$K287,1,R$1),ZeroCompFreq,'PDH Calc'!$K287/365)</f>
        <v>1</v>
      </c>
      <c r="S287" s="8">
        <f ca="1">_xll.Orion.ExcelAPI.Miscellaneous.Zero2DF(_xll.Orion.ExcelAPI.Miscellaneous.LinearInterp(Peturbed_QZ,$K287,1,S$1),ZeroCompFreq,'PDH Calc'!$K287/365)</f>
        <v>1</v>
      </c>
      <c r="T287" s="8">
        <f ca="1">_xll.Orion.ExcelAPI.Miscellaneous.Zero2DF(_xll.Orion.ExcelAPI.Miscellaneous.LinearInterp(Peturbed_QZ,$K287,1,T$1),ZeroCompFreq,'PDH Calc'!$K287/365)</f>
        <v>1</v>
      </c>
      <c r="U287" s="8">
        <f ca="1">_xll.Orion.ExcelAPI.Miscellaneous.Zero2DF(_xll.Orion.ExcelAPI.Miscellaneous.LinearInterp(Peturbed_QZ,$K287,1,U$1),ZeroCompFreq,'PDH Calc'!$K287/365)</f>
        <v>1</v>
      </c>
      <c r="V287" s="8">
        <f ca="1">_xll.Orion.ExcelAPI.Miscellaneous.Zero2DF(_xll.Orion.ExcelAPI.Miscellaneous.LinearInterp(Peturbed_QZ,$K287,1,V$1),ZeroCompFreq,'PDH Calc'!$K287/365)</f>
        <v>1</v>
      </c>
      <c r="W287" s="8">
        <f ca="1">_xll.Orion.ExcelAPI.Miscellaneous.Zero2DF(_xll.Orion.ExcelAPI.Miscellaneous.LinearInterp(Peturbed_QZ,$K287,1,W$1),ZeroCompFreq,'PDH Calc'!$K287/365)</f>
        <v>1</v>
      </c>
      <c r="X287" s="8">
        <f ca="1">_xll.Orion.ExcelAPI.Miscellaneous.Zero2DF(_xll.Orion.ExcelAPI.Miscellaneous.LinearInterp(Peturbed_QZ,$K287,1,X$1),ZeroCompFreq,'PDH Calc'!$K287/365)</f>
        <v>1</v>
      </c>
      <c r="Y287" s="8">
        <f ca="1">_xll.Orion.ExcelAPI.Miscellaneous.Zero2DF(_xll.Orion.ExcelAPI.Miscellaneous.LinearInterp(Peturbed_QZ,$K287,1,Y$1),ZeroCompFreq,'PDH Calc'!$K287/365)</f>
        <v>1</v>
      </c>
      <c r="Z287" s="8">
        <f ca="1">_xll.Orion.ExcelAPI.Miscellaneous.Zero2DF(_xll.Orion.ExcelAPI.Miscellaneous.LinearInterp(Peturbed_QZ,$K287,1,Z$1),ZeroCompFreq,'PDH Calc'!$K287/365)</f>
        <v>1</v>
      </c>
      <c r="AA287" s="8">
        <f ca="1">_xll.Orion.ExcelAPI.Miscellaneous.Zero2DF(_xll.Orion.ExcelAPI.Miscellaneous.LinearInterp(Peturbed_QZ,$K287,1,AA$1),ZeroCompFreq,'PDH Calc'!$K287/365)</f>
        <v>1</v>
      </c>
      <c r="AB287" s="8">
        <f ca="1">_xll.Orion.ExcelAPI.Miscellaneous.Zero2DF(_xll.Orion.ExcelAPI.Miscellaneous.LinearInterp(Peturbed_QZ,$K287,1,AB$1),ZeroCompFreq,'PDH Calc'!$K287/365)</f>
        <v>1</v>
      </c>
      <c r="AC287" s="8">
        <f ca="1">_xll.Orion.ExcelAPI.Miscellaneous.Zero2DF(_xll.Orion.ExcelAPI.Miscellaneous.LinearInterp(Peturbed_QZ,$K287,1,AC$1),ZeroCompFreq,'PDH Calc'!$K287/365)</f>
        <v>1</v>
      </c>
      <c r="AD287" s="8">
        <f ca="1">_xll.Orion.ExcelAPI.Miscellaneous.Zero2DF(_xll.Orion.ExcelAPI.Miscellaneous.LinearInterp(Peturbed_QZ,$K287,1,AD$1),ZeroCompFreq,'PDH Calc'!$K287/365)</f>
        <v>1</v>
      </c>
      <c r="AE287" s="8">
        <f ca="1">_xll.Orion.ExcelAPI.Miscellaneous.Zero2DF(_xll.Orion.ExcelAPI.Miscellaneous.LinearInterp(Peturbed_QZ,$K287,1,AE$1),ZeroCompFreq,'PDH Calc'!$K287/365)</f>
        <v>1</v>
      </c>
      <c r="AF287" s="8">
        <f ca="1">_xll.Orion.ExcelAPI.Miscellaneous.Zero2DF(_xll.Orion.ExcelAPI.Miscellaneous.LinearInterp(Peturbed_QZ,$K287,1,AF$1),ZeroCompFreq,'PDH Calc'!$K287/365)</f>
        <v>1</v>
      </c>
      <c r="AG287" s="8">
        <f ca="1">_xll.Orion.ExcelAPI.Miscellaneous.Zero2DF(_xll.Orion.ExcelAPI.Miscellaneous.LinearInterp(Peturbed_QZ,$K287,1,AG$1),ZeroCompFreq,'PDH Calc'!$K287/365)</f>
        <v>1</v>
      </c>
      <c r="AH287" s="8">
        <f ca="1">_xll.Orion.ExcelAPI.Miscellaneous.Zero2DF(_xll.Orion.ExcelAPI.Miscellaneous.LinearInterp(Peturbed_QZ,$K287,1,AH$1),ZeroCompFreq,'PDH Calc'!$K287/365)</f>
        <v>1</v>
      </c>
      <c r="AI287" s="8">
        <f ca="1">_xll.Orion.ExcelAPI.Miscellaneous.Zero2DF(_xll.Orion.ExcelAPI.Miscellaneous.LinearInterp(Peturbed_QZ,$K287,1,AI$1),ZeroCompFreq,'PDH Calc'!$K287/365)</f>
        <v>1</v>
      </c>
      <c r="AJ287" s="8">
        <f ca="1">_xll.Orion.ExcelAPI.Miscellaneous.Zero2DF(_xll.Orion.ExcelAPI.Miscellaneous.LinearInterp(Peturbed_QZ,$K287,1,AJ$1),ZeroCompFreq,'PDH Calc'!$K287/365)</f>
        <v>1</v>
      </c>
      <c r="AK287" s="8">
        <f ca="1">_xll.Orion.ExcelAPI.Miscellaneous.Zero2DF(_xll.Orion.ExcelAPI.Miscellaneous.LinearInterp(Peturbed_QZ,$K287,1,AK$1),ZeroCompFreq,'PDH Calc'!$K287/365)</f>
        <v>1</v>
      </c>
    </row>
    <row r="288" spans="1:37">
      <c r="A288" s="4"/>
      <c r="B288" s="6"/>
      <c r="F288" s="11"/>
      <c r="G288" s="6"/>
      <c r="H288" s="20"/>
      <c r="I288" s="21"/>
      <c r="J288" s="26"/>
      <c r="K288" s="6">
        <f t="shared" ca="1" si="11"/>
        <v>0</v>
      </c>
      <c r="L288" s="201">
        <f ca="1">_xll.Orion.ExcelAPI.Miscellaneous.Zero2DF(_xll.Orion.ExcelAPI.Miscellaneous.LinearInterp(Peturbed_QZ,$K288,1,L$1),ZeroCompFreq,'PDH Calc'!$K288/365)</f>
        <v>1</v>
      </c>
      <c r="M288" s="8">
        <f ca="1">_xll.Orion.ExcelAPI.Miscellaneous.Zero2DF(_xll.Orion.ExcelAPI.Miscellaneous.LinearInterp(Peturbed_QZ,$K288,1,M$1),ZeroCompFreq,'PDH Calc'!$K288/365)</f>
        <v>1</v>
      </c>
      <c r="N288" s="8">
        <f ca="1">_xll.Orion.ExcelAPI.Miscellaneous.Zero2DF(_xll.Orion.ExcelAPI.Miscellaneous.LinearInterp(Peturbed_QZ,$K288,1,N$1),ZeroCompFreq,'PDH Calc'!$K288/365)</f>
        <v>1</v>
      </c>
      <c r="O288" s="8">
        <f ca="1">_xll.Orion.ExcelAPI.Miscellaneous.Zero2DF(_xll.Orion.ExcelAPI.Miscellaneous.LinearInterp(Peturbed_QZ,$K288,1,O$1),ZeroCompFreq,'PDH Calc'!$K288/365)</f>
        <v>1</v>
      </c>
      <c r="P288" s="8">
        <f ca="1">_xll.Orion.ExcelAPI.Miscellaneous.Zero2DF(_xll.Orion.ExcelAPI.Miscellaneous.LinearInterp(Peturbed_QZ,$K288,1,P$1),ZeroCompFreq,'PDH Calc'!$K288/365)</f>
        <v>1</v>
      </c>
      <c r="Q288" s="8">
        <f ca="1">_xll.Orion.ExcelAPI.Miscellaneous.Zero2DF(_xll.Orion.ExcelAPI.Miscellaneous.LinearInterp(Peturbed_QZ,$K288,1,Q$1),ZeroCompFreq,'PDH Calc'!$K288/365)</f>
        <v>1</v>
      </c>
      <c r="R288" s="8">
        <f ca="1">_xll.Orion.ExcelAPI.Miscellaneous.Zero2DF(_xll.Orion.ExcelAPI.Miscellaneous.LinearInterp(Peturbed_QZ,$K288,1,R$1),ZeroCompFreq,'PDH Calc'!$K288/365)</f>
        <v>1</v>
      </c>
      <c r="S288" s="8">
        <f ca="1">_xll.Orion.ExcelAPI.Miscellaneous.Zero2DF(_xll.Orion.ExcelAPI.Miscellaneous.LinearInterp(Peturbed_QZ,$K288,1,S$1),ZeroCompFreq,'PDH Calc'!$K288/365)</f>
        <v>1</v>
      </c>
      <c r="T288" s="8">
        <f ca="1">_xll.Orion.ExcelAPI.Miscellaneous.Zero2DF(_xll.Orion.ExcelAPI.Miscellaneous.LinearInterp(Peturbed_QZ,$K288,1,T$1),ZeroCompFreq,'PDH Calc'!$K288/365)</f>
        <v>1</v>
      </c>
      <c r="U288" s="8">
        <f ca="1">_xll.Orion.ExcelAPI.Miscellaneous.Zero2DF(_xll.Orion.ExcelAPI.Miscellaneous.LinearInterp(Peturbed_QZ,$K288,1,U$1),ZeroCompFreq,'PDH Calc'!$K288/365)</f>
        <v>1</v>
      </c>
      <c r="V288" s="8">
        <f ca="1">_xll.Orion.ExcelAPI.Miscellaneous.Zero2DF(_xll.Orion.ExcelAPI.Miscellaneous.LinearInterp(Peturbed_QZ,$K288,1,V$1),ZeroCompFreq,'PDH Calc'!$K288/365)</f>
        <v>1</v>
      </c>
      <c r="W288" s="8">
        <f ca="1">_xll.Orion.ExcelAPI.Miscellaneous.Zero2DF(_xll.Orion.ExcelAPI.Miscellaneous.LinearInterp(Peturbed_QZ,$K288,1,W$1),ZeroCompFreq,'PDH Calc'!$K288/365)</f>
        <v>1</v>
      </c>
      <c r="X288" s="8">
        <f ca="1">_xll.Orion.ExcelAPI.Miscellaneous.Zero2DF(_xll.Orion.ExcelAPI.Miscellaneous.LinearInterp(Peturbed_QZ,$K288,1,X$1),ZeroCompFreq,'PDH Calc'!$K288/365)</f>
        <v>1</v>
      </c>
      <c r="Y288" s="8">
        <f ca="1">_xll.Orion.ExcelAPI.Miscellaneous.Zero2DF(_xll.Orion.ExcelAPI.Miscellaneous.LinearInterp(Peturbed_QZ,$K288,1,Y$1),ZeroCompFreq,'PDH Calc'!$K288/365)</f>
        <v>1</v>
      </c>
      <c r="Z288" s="8">
        <f ca="1">_xll.Orion.ExcelAPI.Miscellaneous.Zero2DF(_xll.Orion.ExcelAPI.Miscellaneous.LinearInterp(Peturbed_QZ,$K288,1,Z$1),ZeroCompFreq,'PDH Calc'!$K288/365)</f>
        <v>1</v>
      </c>
      <c r="AA288" s="8">
        <f ca="1">_xll.Orion.ExcelAPI.Miscellaneous.Zero2DF(_xll.Orion.ExcelAPI.Miscellaneous.LinearInterp(Peturbed_QZ,$K288,1,AA$1),ZeroCompFreq,'PDH Calc'!$K288/365)</f>
        <v>1</v>
      </c>
      <c r="AB288" s="8">
        <f ca="1">_xll.Orion.ExcelAPI.Miscellaneous.Zero2DF(_xll.Orion.ExcelAPI.Miscellaneous.LinearInterp(Peturbed_QZ,$K288,1,AB$1),ZeroCompFreq,'PDH Calc'!$K288/365)</f>
        <v>1</v>
      </c>
      <c r="AC288" s="8">
        <f ca="1">_xll.Orion.ExcelAPI.Miscellaneous.Zero2DF(_xll.Orion.ExcelAPI.Miscellaneous.LinearInterp(Peturbed_QZ,$K288,1,AC$1),ZeroCompFreq,'PDH Calc'!$K288/365)</f>
        <v>1</v>
      </c>
      <c r="AD288" s="8">
        <f ca="1">_xll.Orion.ExcelAPI.Miscellaneous.Zero2DF(_xll.Orion.ExcelAPI.Miscellaneous.LinearInterp(Peturbed_QZ,$K288,1,AD$1),ZeroCompFreq,'PDH Calc'!$K288/365)</f>
        <v>1</v>
      </c>
      <c r="AE288" s="8">
        <f ca="1">_xll.Orion.ExcelAPI.Miscellaneous.Zero2DF(_xll.Orion.ExcelAPI.Miscellaneous.LinearInterp(Peturbed_QZ,$K288,1,AE$1),ZeroCompFreq,'PDH Calc'!$K288/365)</f>
        <v>1</v>
      </c>
      <c r="AF288" s="8">
        <f ca="1">_xll.Orion.ExcelAPI.Miscellaneous.Zero2DF(_xll.Orion.ExcelAPI.Miscellaneous.LinearInterp(Peturbed_QZ,$K288,1,AF$1),ZeroCompFreq,'PDH Calc'!$K288/365)</f>
        <v>1</v>
      </c>
      <c r="AG288" s="8">
        <f ca="1">_xll.Orion.ExcelAPI.Miscellaneous.Zero2DF(_xll.Orion.ExcelAPI.Miscellaneous.LinearInterp(Peturbed_QZ,$K288,1,AG$1),ZeroCompFreq,'PDH Calc'!$K288/365)</f>
        <v>1</v>
      </c>
      <c r="AH288" s="8">
        <f ca="1">_xll.Orion.ExcelAPI.Miscellaneous.Zero2DF(_xll.Orion.ExcelAPI.Miscellaneous.LinearInterp(Peturbed_QZ,$K288,1,AH$1),ZeroCompFreq,'PDH Calc'!$K288/365)</f>
        <v>1</v>
      </c>
      <c r="AI288" s="8">
        <f ca="1">_xll.Orion.ExcelAPI.Miscellaneous.Zero2DF(_xll.Orion.ExcelAPI.Miscellaneous.LinearInterp(Peturbed_QZ,$K288,1,AI$1),ZeroCompFreq,'PDH Calc'!$K288/365)</f>
        <v>1</v>
      </c>
      <c r="AJ288" s="8">
        <f ca="1">_xll.Orion.ExcelAPI.Miscellaneous.Zero2DF(_xll.Orion.ExcelAPI.Miscellaneous.LinearInterp(Peturbed_QZ,$K288,1,AJ$1),ZeroCompFreq,'PDH Calc'!$K288/365)</f>
        <v>1</v>
      </c>
      <c r="AK288" s="8">
        <f ca="1">_xll.Orion.ExcelAPI.Miscellaneous.Zero2DF(_xll.Orion.ExcelAPI.Miscellaneous.LinearInterp(Peturbed_QZ,$K288,1,AK$1),ZeroCompFreq,'PDH Calc'!$K288/365)</f>
        <v>1</v>
      </c>
    </row>
    <row r="289" spans="1:37">
      <c r="A289" s="4"/>
      <c r="B289" s="6"/>
      <c r="F289" s="11"/>
      <c r="G289" s="6"/>
      <c r="H289" s="20"/>
      <c r="I289" s="21"/>
      <c r="J289" s="26"/>
      <c r="K289" s="6">
        <f t="shared" ca="1" si="11"/>
        <v>0</v>
      </c>
      <c r="L289" s="201">
        <f ca="1">_xll.Orion.ExcelAPI.Miscellaneous.Zero2DF(_xll.Orion.ExcelAPI.Miscellaneous.LinearInterp(Peturbed_QZ,$K289,1,L$1),ZeroCompFreq,'PDH Calc'!$K289/365)</f>
        <v>1</v>
      </c>
      <c r="M289" s="8">
        <f ca="1">_xll.Orion.ExcelAPI.Miscellaneous.Zero2DF(_xll.Orion.ExcelAPI.Miscellaneous.LinearInterp(Peturbed_QZ,$K289,1,M$1),ZeroCompFreq,'PDH Calc'!$K289/365)</f>
        <v>1</v>
      </c>
      <c r="N289" s="8">
        <f ca="1">_xll.Orion.ExcelAPI.Miscellaneous.Zero2DF(_xll.Orion.ExcelAPI.Miscellaneous.LinearInterp(Peturbed_QZ,$K289,1,N$1),ZeroCompFreq,'PDH Calc'!$K289/365)</f>
        <v>1</v>
      </c>
      <c r="O289" s="8">
        <f ca="1">_xll.Orion.ExcelAPI.Miscellaneous.Zero2DF(_xll.Orion.ExcelAPI.Miscellaneous.LinearInterp(Peturbed_QZ,$K289,1,O$1),ZeroCompFreq,'PDH Calc'!$K289/365)</f>
        <v>1</v>
      </c>
      <c r="P289" s="8">
        <f ca="1">_xll.Orion.ExcelAPI.Miscellaneous.Zero2DF(_xll.Orion.ExcelAPI.Miscellaneous.LinearInterp(Peturbed_QZ,$K289,1,P$1),ZeroCompFreq,'PDH Calc'!$K289/365)</f>
        <v>1</v>
      </c>
      <c r="Q289" s="8">
        <f ca="1">_xll.Orion.ExcelAPI.Miscellaneous.Zero2DF(_xll.Orion.ExcelAPI.Miscellaneous.LinearInterp(Peturbed_QZ,$K289,1,Q$1),ZeroCompFreq,'PDH Calc'!$K289/365)</f>
        <v>1</v>
      </c>
      <c r="R289" s="8">
        <f ca="1">_xll.Orion.ExcelAPI.Miscellaneous.Zero2DF(_xll.Orion.ExcelAPI.Miscellaneous.LinearInterp(Peturbed_QZ,$K289,1,R$1),ZeroCompFreq,'PDH Calc'!$K289/365)</f>
        <v>1</v>
      </c>
      <c r="S289" s="8">
        <f ca="1">_xll.Orion.ExcelAPI.Miscellaneous.Zero2DF(_xll.Orion.ExcelAPI.Miscellaneous.LinearInterp(Peturbed_QZ,$K289,1,S$1),ZeroCompFreq,'PDH Calc'!$K289/365)</f>
        <v>1</v>
      </c>
      <c r="T289" s="8">
        <f ca="1">_xll.Orion.ExcelAPI.Miscellaneous.Zero2DF(_xll.Orion.ExcelAPI.Miscellaneous.LinearInterp(Peturbed_QZ,$K289,1,T$1),ZeroCompFreq,'PDH Calc'!$K289/365)</f>
        <v>1</v>
      </c>
      <c r="U289" s="8">
        <f ca="1">_xll.Orion.ExcelAPI.Miscellaneous.Zero2DF(_xll.Orion.ExcelAPI.Miscellaneous.LinearInterp(Peturbed_QZ,$K289,1,U$1),ZeroCompFreq,'PDH Calc'!$K289/365)</f>
        <v>1</v>
      </c>
      <c r="V289" s="8">
        <f ca="1">_xll.Orion.ExcelAPI.Miscellaneous.Zero2DF(_xll.Orion.ExcelAPI.Miscellaneous.LinearInterp(Peturbed_QZ,$K289,1,V$1),ZeroCompFreq,'PDH Calc'!$K289/365)</f>
        <v>1</v>
      </c>
      <c r="W289" s="8">
        <f ca="1">_xll.Orion.ExcelAPI.Miscellaneous.Zero2DF(_xll.Orion.ExcelAPI.Miscellaneous.LinearInterp(Peturbed_QZ,$K289,1,W$1),ZeroCompFreq,'PDH Calc'!$K289/365)</f>
        <v>1</v>
      </c>
      <c r="X289" s="8">
        <f ca="1">_xll.Orion.ExcelAPI.Miscellaneous.Zero2DF(_xll.Orion.ExcelAPI.Miscellaneous.LinearInterp(Peturbed_QZ,$K289,1,X$1),ZeroCompFreq,'PDH Calc'!$K289/365)</f>
        <v>1</v>
      </c>
      <c r="Y289" s="8">
        <f ca="1">_xll.Orion.ExcelAPI.Miscellaneous.Zero2DF(_xll.Orion.ExcelAPI.Miscellaneous.LinearInterp(Peturbed_QZ,$K289,1,Y$1),ZeroCompFreq,'PDH Calc'!$K289/365)</f>
        <v>1</v>
      </c>
      <c r="Z289" s="8">
        <f ca="1">_xll.Orion.ExcelAPI.Miscellaneous.Zero2DF(_xll.Orion.ExcelAPI.Miscellaneous.LinearInterp(Peturbed_QZ,$K289,1,Z$1),ZeroCompFreq,'PDH Calc'!$K289/365)</f>
        <v>1</v>
      </c>
      <c r="AA289" s="8">
        <f ca="1">_xll.Orion.ExcelAPI.Miscellaneous.Zero2DF(_xll.Orion.ExcelAPI.Miscellaneous.LinearInterp(Peturbed_QZ,$K289,1,AA$1),ZeroCompFreq,'PDH Calc'!$K289/365)</f>
        <v>1</v>
      </c>
      <c r="AB289" s="8">
        <f ca="1">_xll.Orion.ExcelAPI.Miscellaneous.Zero2DF(_xll.Orion.ExcelAPI.Miscellaneous.LinearInterp(Peturbed_QZ,$K289,1,AB$1),ZeroCompFreq,'PDH Calc'!$K289/365)</f>
        <v>1</v>
      </c>
      <c r="AC289" s="8">
        <f ca="1">_xll.Orion.ExcelAPI.Miscellaneous.Zero2DF(_xll.Orion.ExcelAPI.Miscellaneous.LinearInterp(Peturbed_QZ,$K289,1,AC$1),ZeroCompFreq,'PDH Calc'!$K289/365)</f>
        <v>1</v>
      </c>
      <c r="AD289" s="8">
        <f ca="1">_xll.Orion.ExcelAPI.Miscellaneous.Zero2DF(_xll.Orion.ExcelAPI.Miscellaneous.LinearInterp(Peturbed_QZ,$K289,1,AD$1),ZeroCompFreq,'PDH Calc'!$K289/365)</f>
        <v>1</v>
      </c>
      <c r="AE289" s="8">
        <f ca="1">_xll.Orion.ExcelAPI.Miscellaneous.Zero2DF(_xll.Orion.ExcelAPI.Miscellaneous.LinearInterp(Peturbed_QZ,$K289,1,AE$1),ZeroCompFreq,'PDH Calc'!$K289/365)</f>
        <v>1</v>
      </c>
      <c r="AF289" s="8">
        <f ca="1">_xll.Orion.ExcelAPI.Miscellaneous.Zero2DF(_xll.Orion.ExcelAPI.Miscellaneous.LinearInterp(Peturbed_QZ,$K289,1,AF$1),ZeroCompFreq,'PDH Calc'!$K289/365)</f>
        <v>1</v>
      </c>
      <c r="AG289" s="8">
        <f ca="1">_xll.Orion.ExcelAPI.Miscellaneous.Zero2DF(_xll.Orion.ExcelAPI.Miscellaneous.LinearInterp(Peturbed_QZ,$K289,1,AG$1),ZeroCompFreq,'PDH Calc'!$K289/365)</f>
        <v>1</v>
      </c>
      <c r="AH289" s="8">
        <f ca="1">_xll.Orion.ExcelAPI.Miscellaneous.Zero2DF(_xll.Orion.ExcelAPI.Miscellaneous.LinearInterp(Peturbed_QZ,$K289,1,AH$1),ZeroCompFreq,'PDH Calc'!$K289/365)</f>
        <v>1</v>
      </c>
      <c r="AI289" s="8">
        <f ca="1">_xll.Orion.ExcelAPI.Miscellaneous.Zero2DF(_xll.Orion.ExcelAPI.Miscellaneous.LinearInterp(Peturbed_QZ,$K289,1,AI$1),ZeroCompFreq,'PDH Calc'!$K289/365)</f>
        <v>1</v>
      </c>
      <c r="AJ289" s="8">
        <f ca="1">_xll.Orion.ExcelAPI.Miscellaneous.Zero2DF(_xll.Orion.ExcelAPI.Miscellaneous.LinearInterp(Peturbed_QZ,$K289,1,AJ$1),ZeroCompFreq,'PDH Calc'!$K289/365)</f>
        <v>1</v>
      </c>
      <c r="AK289" s="8">
        <f ca="1">_xll.Orion.ExcelAPI.Miscellaneous.Zero2DF(_xll.Orion.ExcelAPI.Miscellaneous.LinearInterp(Peturbed_QZ,$K289,1,AK$1),ZeroCompFreq,'PDH Calc'!$K289/365)</f>
        <v>1</v>
      </c>
    </row>
    <row r="290" spans="1:37">
      <c r="A290" s="4"/>
      <c r="B290" s="6"/>
      <c r="F290" s="11"/>
      <c r="G290" s="6"/>
      <c r="H290" s="20"/>
      <c r="I290" s="21"/>
      <c r="J290" s="26"/>
      <c r="K290" s="6">
        <f t="shared" ca="1" si="11"/>
        <v>0</v>
      </c>
      <c r="L290" s="201">
        <f ca="1">_xll.Orion.ExcelAPI.Miscellaneous.Zero2DF(_xll.Orion.ExcelAPI.Miscellaneous.LinearInterp(Peturbed_QZ,$K290,1,L$1),ZeroCompFreq,'PDH Calc'!$K290/365)</f>
        <v>1</v>
      </c>
      <c r="M290" s="8">
        <f ca="1">_xll.Orion.ExcelAPI.Miscellaneous.Zero2DF(_xll.Orion.ExcelAPI.Miscellaneous.LinearInterp(Peturbed_QZ,$K290,1,M$1),ZeroCompFreq,'PDH Calc'!$K290/365)</f>
        <v>1</v>
      </c>
      <c r="N290" s="8">
        <f ca="1">_xll.Orion.ExcelAPI.Miscellaneous.Zero2DF(_xll.Orion.ExcelAPI.Miscellaneous.LinearInterp(Peturbed_QZ,$K290,1,N$1),ZeroCompFreq,'PDH Calc'!$K290/365)</f>
        <v>1</v>
      </c>
      <c r="O290" s="8">
        <f ca="1">_xll.Orion.ExcelAPI.Miscellaneous.Zero2DF(_xll.Orion.ExcelAPI.Miscellaneous.LinearInterp(Peturbed_QZ,$K290,1,O$1),ZeroCompFreq,'PDH Calc'!$K290/365)</f>
        <v>1</v>
      </c>
      <c r="P290" s="8">
        <f ca="1">_xll.Orion.ExcelAPI.Miscellaneous.Zero2DF(_xll.Orion.ExcelAPI.Miscellaneous.LinearInterp(Peturbed_QZ,$K290,1,P$1),ZeroCompFreq,'PDH Calc'!$K290/365)</f>
        <v>1</v>
      </c>
      <c r="Q290" s="8">
        <f ca="1">_xll.Orion.ExcelAPI.Miscellaneous.Zero2DF(_xll.Orion.ExcelAPI.Miscellaneous.LinearInterp(Peturbed_QZ,$K290,1,Q$1),ZeroCompFreq,'PDH Calc'!$K290/365)</f>
        <v>1</v>
      </c>
      <c r="R290" s="8">
        <f ca="1">_xll.Orion.ExcelAPI.Miscellaneous.Zero2DF(_xll.Orion.ExcelAPI.Miscellaneous.LinearInterp(Peturbed_QZ,$K290,1,R$1),ZeroCompFreq,'PDH Calc'!$K290/365)</f>
        <v>1</v>
      </c>
      <c r="S290" s="8">
        <f ca="1">_xll.Orion.ExcelAPI.Miscellaneous.Zero2DF(_xll.Orion.ExcelAPI.Miscellaneous.LinearInterp(Peturbed_QZ,$K290,1,S$1),ZeroCompFreq,'PDH Calc'!$K290/365)</f>
        <v>1</v>
      </c>
      <c r="T290" s="8">
        <f ca="1">_xll.Orion.ExcelAPI.Miscellaneous.Zero2DF(_xll.Orion.ExcelAPI.Miscellaneous.LinearInterp(Peturbed_QZ,$K290,1,T$1),ZeroCompFreq,'PDH Calc'!$K290/365)</f>
        <v>1</v>
      </c>
      <c r="U290" s="8">
        <f ca="1">_xll.Orion.ExcelAPI.Miscellaneous.Zero2DF(_xll.Orion.ExcelAPI.Miscellaneous.LinearInterp(Peturbed_QZ,$K290,1,U$1),ZeroCompFreq,'PDH Calc'!$K290/365)</f>
        <v>1</v>
      </c>
      <c r="V290" s="8">
        <f ca="1">_xll.Orion.ExcelAPI.Miscellaneous.Zero2DF(_xll.Orion.ExcelAPI.Miscellaneous.LinearInterp(Peturbed_QZ,$K290,1,V$1),ZeroCompFreq,'PDH Calc'!$K290/365)</f>
        <v>1</v>
      </c>
      <c r="W290" s="8">
        <f ca="1">_xll.Orion.ExcelAPI.Miscellaneous.Zero2DF(_xll.Orion.ExcelAPI.Miscellaneous.LinearInterp(Peturbed_QZ,$K290,1,W$1),ZeroCompFreq,'PDH Calc'!$K290/365)</f>
        <v>1</v>
      </c>
      <c r="X290" s="8">
        <f ca="1">_xll.Orion.ExcelAPI.Miscellaneous.Zero2DF(_xll.Orion.ExcelAPI.Miscellaneous.LinearInterp(Peturbed_QZ,$K290,1,X$1),ZeroCompFreq,'PDH Calc'!$K290/365)</f>
        <v>1</v>
      </c>
      <c r="Y290" s="8">
        <f ca="1">_xll.Orion.ExcelAPI.Miscellaneous.Zero2DF(_xll.Orion.ExcelAPI.Miscellaneous.LinearInterp(Peturbed_QZ,$K290,1,Y$1),ZeroCompFreq,'PDH Calc'!$K290/365)</f>
        <v>1</v>
      </c>
      <c r="Z290" s="8">
        <f ca="1">_xll.Orion.ExcelAPI.Miscellaneous.Zero2DF(_xll.Orion.ExcelAPI.Miscellaneous.LinearInterp(Peturbed_QZ,$K290,1,Z$1),ZeroCompFreq,'PDH Calc'!$K290/365)</f>
        <v>1</v>
      </c>
      <c r="AA290" s="8">
        <f ca="1">_xll.Orion.ExcelAPI.Miscellaneous.Zero2DF(_xll.Orion.ExcelAPI.Miscellaneous.LinearInterp(Peturbed_QZ,$K290,1,AA$1),ZeroCompFreq,'PDH Calc'!$K290/365)</f>
        <v>1</v>
      </c>
      <c r="AB290" s="8">
        <f ca="1">_xll.Orion.ExcelAPI.Miscellaneous.Zero2DF(_xll.Orion.ExcelAPI.Miscellaneous.LinearInterp(Peturbed_QZ,$K290,1,AB$1),ZeroCompFreq,'PDH Calc'!$K290/365)</f>
        <v>1</v>
      </c>
      <c r="AC290" s="8">
        <f ca="1">_xll.Orion.ExcelAPI.Miscellaneous.Zero2DF(_xll.Orion.ExcelAPI.Miscellaneous.LinearInterp(Peturbed_QZ,$K290,1,AC$1),ZeroCompFreq,'PDH Calc'!$K290/365)</f>
        <v>1</v>
      </c>
      <c r="AD290" s="8">
        <f ca="1">_xll.Orion.ExcelAPI.Miscellaneous.Zero2DF(_xll.Orion.ExcelAPI.Miscellaneous.LinearInterp(Peturbed_QZ,$K290,1,AD$1),ZeroCompFreq,'PDH Calc'!$K290/365)</f>
        <v>1</v>
      </c>
      <c r="AE290" s="8">
        <f ca="1">_xll.Orion.ExcelAPI.Miscellaneous.Zero2DF(_xll.Orion.ExcelAPI.Miscellaneous.LinearInterp(Peturbed_QZ,$K290,1,AE$1),ZeroCompFreq,'PDH Calc'!$K290/365)</f>
        <v>1</v>
      </c>
      <c r="AF290" s="8">
        <f ca="1">_xll.Orion.ExcelAPI.Miscellaneous.Zero2DF(_xll.Orion.ExcelAPI.Miscellaneous.LinearInterp(Peturbed_QZ,$K290,1,AF$1),ZeroCompFreq,'PDH Calc'!$K290/365)</f>
        <v>1</v>
      </c>
      <c r="AG290" s="8">
        <f ca="1">_xll.Orion.ExcelAPI.Miscellaneous.Zero2DF(_xll.Orion.ExcelAPI.Miscellaneous.LinearInterp(Peturbed_QZ,$K290,1,AG$1),ZeroCompFreq,'PDH Calc'!$K290/365)</f>
        <v>1</v>
      </c>
      <c r="AH290" s="8">
        <f ca="1">_xll.Orion.ExcelAPI.Miscellaneous.Zero2DF(_xll.Orion.ExcelAPI.Miscellaneous.LinearInterp(Peturbed_QZ,$K290,1,AH$1),ZeroCompFreq,'PDH Calc'!$K290/365)</f>
        <v>1</v>
      </c>
      <c r="AI290" s="8">
        <f ca="1">_xll.Orion.ExcelAPI.Miscellaneous.Zero2DF(_xll.Orion.ExcelAPI.Miscellaneous.LinearInterp(Peturbed_QZ,$K290,1,AI$1),ZeroCompFreq,'PDH Calc'!$K290/365)</f>
        <v>1</v>
      </c>
      <c r="AJ290" s="8">
        <f ca="1">_xll.Orion.ExcelAPI.Miscellaneous.Zero2DF(_xll.Orion.ExcelAPI.Miscellaneous.LinearInterp(Peturbed_QZ,$K290,1,AJ$1),ZeroCompFreq,'PDH Calc'!$K290/365)</f>
        <v>1</v>
      </c>
      <c r="AK290" s="8">
        <f ca="1">_xll.Orion.ExcelAPI.Miscellaneous.Zero2DF(_xll.Orion.ExcelAPI.Miscellaneous.LinearInterp(Peturbed_QZ,$K290,1,AK$1),ZeroCompFreq,'PDH Calc'!$K290/365)</f>
        <v>1</v>
      </c>
    </row>
    <row r="291" spans="1:37">
      <c r="A291" s="4"/>
      <c r="B291" s="6"/>
      <c r="F291" s="11"/>
      <c r="G291" s="6"/>
      <c r="H291" s="20"/>
      <c r="I291" s="21"/>
      <c r="J291" s="26"/>
      <c r="K291" s="6">
        <f t="shared" ca="1" si="11"/>
        <v>0</v>
      </c>
      <c r="L291" s="201">
        <f ca="1">_xll.Orion.ExcelAPI.Miscellaneous.Zero2DF(_xll.Orion.ExcelAPI.Miscellaneous.LinearInterp(Peturbed_QZ,$K291,1,L$1),ZeroCompFreq,'PDH Calc'!$K291/365)</f>
        <v>1</v>
      </c>
      <c r="M291" s="8">
        <f ca="1">_xll.Orion.ExcelAPI.Miscellaneous.Zero2DF(_xll.Orion.ExcelAPI.Miscellaneous.LinearInterp(Peturbed_QZ,$K291,1,M$1),ZeroCompFreq,'PDH Calc'!$K291/365)</f>
        <v>1</v>
      </c>
      <c r="N291" s="8">
        <f ca="1">_xll.Orion.ExcelAPI.Miscellaneous.Zero2DF(_xll.Orion.ExcelAPI.Miscellaneous.LinearInterp(Peturbed_QZ,$K291,1,N$1),ZeroCompFreq,'PDH Calc'!$K291/365)</f>
        <v>1</v>
      </c>
      <c r="O291" s="8">
        <f ca="1">_xll.Orion.ExcelAPI.Miscellaneous.Zero2DF(_xll.Orion.ExcelAPI.Miscellaneous.LinearInterp(Peturbed_QZ,$K291,1,O$1),ZeroCompFreq,'PDH Calc'!$K291/365)</f>
        <v>1</v>
      </c>
      <c r="P291" s="8">
        <f ca="1">_xll.Orion.ExcelAPI.Miscellaneous.Zero2DF(_xll.Orion.ExcelAPI.Miscellaneous.LinearInterp(Peturbed_QZ,$K291,1,P$1),ZeroCompFreq,'PDH Calc'!$K291/365)</f>
        <v>1</v>
      </c>
      <c r="Q291" s="8">
        <f ca="1">_xll.Orion.ExcelAPI.Miscellaneous.Zero2DF(_xll.Orion.ExcelAPI.Miscellaneous.LinearInterp(Peturbed_QZ,$K291,1,Q$1),ZeroCompFreq,'PDH Calc'!$K291/365)</f>
        <v>1</v>
      </c>
      <c r="R291" s="8">
        <f ca="1">_xll.Orion.ExcelAPI.Miscellaneous.Zero2DF(_xll.Orion.ExcelAPI.Miscellaneous.LinearInterp(Peturbed_QZ,$K291,1,R$1),ZeroCompFreq,'PDH Calc'!$K291/365)</f>
        <v>1</v>
      </c>
      <c r="S291" s="8">
        <f ca="1">_xll.Orion.ExcelAPI.Miscellaneous.Zero2DF(_xll.Orion.ExcelAPI.Miscellaneous.LinearInterp(Peturbed_QZ,$K291,1,S$1),ZeroCompFreq,'PDH Calc'!$K291/365)</f>
        <v>1</v>
      </c>
      <c r="T291" s="8">
        <f ca="1">_xll.Orion.ExcelAPI.Miscellaneous.Zero2DF(_xll.Orion.ExcelAPI.Miscellaneous.LinearInterp(Peturbed_QZ,$K291,1,T$1),ZeroCompFreq,'PDH Calc'!$K291/365)</f>
        <v>1</v>
      </c>
      <c r="U291" s="8">
        <f ca="1">_xll.Orion.ExcelAPI.Miscellaneous.Zero2DF(_xll.Orion.ExcelAPI.Miscellaneous.LinearInterp(Peturbed_QZ,$K291,1,U$1),ZeroCompFreq,'PDH Calc'!$K291/365)</f>
        <v>1</v>
      </c>
      <c r="V291" s="8">
        <f ca="1">_xll.Orion.ExcelAPI.Miscellaneous.Zero2DF(_xll.Orion.ExcelAPI.Miscellaneous.LinearInterp(Peturbed_QZ,$K291,1,V$1),ZeroCompFreq,'PDH Calc'!$K291/365)</f>
        <v>1</v>
      </c>
      <c r="W291" s="8">
        <f ca="1">_xll.Orion.ExcelAPI.Miscellaneous.Zero2DF(_xll.Orion.ExcelAPI.Miscellaneous.LinearInterp(Peturbed_QZ,$K291,1,W$1),ZeroCompFreq,'PDH Calc'!$K291/365)</f>
        <v>1</v>
      </c>
      <c r="X291" s="8">
        <f ca="1">_xll.Orion.ExcelAPI.Miscellaneous.Zero2DF(_xll.Orion.ExcelAPI.Miscellaneous.LinearInterp(Peturbed_QZ,$K291,1,X$1),ZeroCompFreq,'PDH Calc'!$K291/365)</f>
        <v>1</v>
      </c>
      <c r="Y291" s="8">
        <f ca="1">_xll.Orion.ExcelAPI.Miscellaneous.Zero2DF(_xll.Orion.ExcelAPI.Miscellaneous.LinearInterp(Peturbed_QZ,$K291,1,Y$1),ZeroCompFreq,'PDH Calc'!$K291/365)</f>
        <v>1</v>
      </c>
      <c r="Z291" s="8">
        <f ca="1">_xll.Orion.ExcelAPI.Miscellaneous.Zero2DF(_xll.Orion.ExcelAPI.Miscellaneous.LinearInterp(Peturbed_QZ,$K291,1,Z$1),ZeroCompFreq,'PDH Calc'!$K291/365)</f>
        <v>1</v>
      </c>
      <c r="AA291" s="8">
        <f ca="1">_xll.Orion.ExcelAPI.Miscellaneous.Zero2DF(_xll.Orion.ExcelAPI.Miscellaneous.LinearInterp(Peturbed_QZ,$K291,1,AA$1),ZeroCompFreq,'PDH Calc'!$K291/365)</f>
        <v>1</v>
      </c>
      <c r="AB291" s="8">
        <f ca="1">_xll.Orion.ExcelAPI.Miscellaneous.Zero2DF(_xll.Orion.ExcelAPI.Miscellaneous.LinearInterp(Peturbed_QZ,$K291,1,AB$1),ZeroCompFreq,'PDH Calc'!$K291/365)</f>
        <v>1</v>
      </c>
      <c r="AC291" s="8">
        <f ca="1">_xll.Orion.ExcelAPI.Miscellaneous.Zero2DF(_xll.Orion.ExcelAPI.Miscellaneous.LinearInterp(Peturbed_QZ,$K291,1,AC$1),ZeroCompFreq,'PDH Calc'!$K291/365)</f>
        <v>1</v>
      </c>
      <c r="AD291" s="8">
        <f ca="1">_xll.Orion.ExcelAPI.Miscellaneous.Zero2DF(_xll.Orion.ExcelAPI.Miscellaneous.LinearInterp(Peturbed_QZ,$K291,1,AD$1),ZeroCompFreq,'PDH Calc'!$K291/365)</f>
        <v>1</v>
      </c>
      <c r="AE291" s="8">
        <f ca="1">_xll.Orion.ExcelAPI.Miscellaneous.Zero2DF(_xll.Orion.ExcelAPI.Miscellaneous.LinearInterp(Peturbed_QZ,$K291,1,AE$1),ZeroCompFreq,'PDH Calc'!$K291/365)</f>
        <v>1</v>
      </c>
      <c r="AF291" s="8">
        <f ca="1">_xll.Orion.ExcelAPI.Miscellaneous.Zero2DF(_xll.Orion.ExcelAPI.Miscellaneous.LinearInterp(Peturbed_QZ,$K291,1,AF$1),ZeroCompFreq,'PDH Calc'!$K291/365)</f>
        <v>1</v>
      </c>
      <c r="AG291" s="8">
        <f ca="1">_xll.Orion.ExcelAPI.Miscellaneous.Zero2DF(_xll.Orion.ExcelAPI.Miscellaneous.LinearInterp(Peturbed_QZ,$K291,1,AG$1),ZeroCompFreq,'PDH Calc'!$K291/365)</f>
        <v>1</v>
      </c>
      <c r="AH291" s="8">
        <f ca="1">_xll.Orion.ExcelAPI.Miscellaneous.Zero2DF(_xll.Orion.ExcelAPI.Miscellaneous.LinearInterp(Peturbed_QZ,$K291,1,AH$1),ZeroCompFreq,'PDH Calc'!$K291/365)</f>
        <v>1</v>
      </c>
      <c r="AI291" s="8">
        <f ca="1">_xll.Orion.ExcelAPI.Miscellaneous.Zero2DF(_xll.Orion.ExcelAPI.Miscellaneous.LinearInterp(Peturbed_QZ,$K291,1,AI$1),ZeroCompFreq,'PDH Calc'!$K291/365)</f>
        <v>1</v>
      </c>
      <c r="AJ291" s="8">
        <f ca="1">_xll.Orion.ExcelAPI.Miscellaneous.Zero2DF(_xll.Orion.ExcelAPI.Miscellaneous.LinearInterp(Peturbed_QZ,$K291,1,AJ$1),ZeroCompFreq,'PDH Calc'!$K291/365)</f>
        <v>1</v>
      </c>
      <c r="AK291" s="8">
        <f ca="1">_xll.Orion.ExcelAPI.Miscellaneous.Zero2DF(_xll.Orion.ExcelAPI.Miscellaneous.LinearInterp(Peturbed_QZ,$K291,1,AK$1),ZeroCompFreq,'PDH Calc'!$K291/365)</f>
        <v>1</v>
      </c>
    </row>
    <row r="292" spans="1:37">
      <c r="A292" s="4"/>
      <c r="B292" s="6"/>
      <c r="F292" s="11"/>
      <c r="G292" s="6"/>
      <c r="H292" s="20"/>
      <c r="I292" s="21"/>
      <c r="J292" s="26"/>
      <c r="K292" s="6">
        <f t="shared" ca="1" si="11"/>
        <v>0</v>
      </c>
      <c r="L292" s="201">
        <f ca="1">_xll.Orion.ExcelAPI.Miscellaneous.Zero2DF(_xll.Orion.ExcelAPI.Miscellaneous.LinearInterp(Peturbed_QZ,$K292,1,L$1),ZeroCompFreq,'PDH Calc'!$K292/365)</f>
        <v>1</v>
      </c>
      <c r="M292" s="8">
        <f ca="1">_xll.Orion.ExcelAPI.Miscellaneous.Zero2DF(_xll.Orion.ExcelAPI.Miscellaneous.LinearInterp(Peturbed_QZ,$K292,1,M$1),ZeroCompFreq,'PDH Calc'!$K292/365)</f>
        <v>1</v>
      </c>
      <c r="N292" s="8">
        <f ca="1">_xll.Orion.ExcelAPI.Miscellaneous.Zero2DF(_xll.Orion.ExcelAPI.Miscellaneous.LinearInterp(Peturbed_QZ,$K292,1,N$1),ZeroCompFreq,'PDH Calc'!$K292/365)</f>
        <v>1</v>
      </c>
      <c r="O292" s="8">
        <f ca="1">_xll.Orion.ExcelAPI.Miscellaneous.Zero2DF(_xll.Orion.ExcelAPI.Miscellaneous.LinearInterp(Peturbed_QZ,$K292,1,O$1),ZeroCompFreq,'PDH Calc'!$K292/365)</f>
        <v>1</v>
      </c>
      <c r="P292" s="8">
        <f ca="1">_xll.Orion.ExcelAPI.Miscellaneous.Zero2DF(_xll.Orion.ExcelAPI.Miscellaneous.LinearInterp(Peturbed_QZ,$K292,1,P$1),ZeroCompFreq,'PDH Calc'!$K292/365)</f>
        <v>1</v>
      </c>
      <c r="Q292" s="8">
        <f ca="1">_xll.Orion.ExcelAPI.Miscellaneous.Zero2DF(_xll.Orion.ExcelAPI.Miscellaneous.LinearInterp(Peturbed_QZ,$K292,1,Q$1),ZeroCompFreq,'PDH Calc'!$K292/365)</f>
        <v>1</v>
      </c>
      <c r="R292" s="8">
        <f ca="1">_xll.Orion.ExcelAPI.Miscellaneous.Zero2DF(_xll.Orion.ExcelAPI.Miscellaneous.LinearInterp(Peturbed_QZ,$K292,1,R$1),ZeroCompFreq,'PDH Calc'!$K292/365)</f>
        <v>1</v>
      </c>
      <c r="S292" s="8">
        <f ca="1">_xll.Orion.ExcelAPI.Miscellaneous.Zero2DF(_xll.Orion.ExcelAPI.Miscellaneous.LinearInterp(Peturbed_QZ,$K292,1,S$1),ZeroCompFreq,'PDH Calc'!$K292/365)</f>
        <v>1</v>
      </c>
      <c r="T292" s="8">
        <f ca="1">_xll.Orion.ExcelAPI.Miscellaneous.Zero2DF(_xll.Orion.ExcelAPI.Miscellaneous.LinearInterp(Peturbed_QZ,$K292,1,T$1),ZeroCompFreq,'PDH Calc'!$K292/365)</f>
        <v>1</v>
      </c>
      <c r="U292" s="8">
        <f ca="1">_xll.Orion.ExcelAPI.Miscellaneous.Zero2DF(_xll.Orion.ExcelAPI.Miscellaneous.LinearInterp(Peturbed_QZ,$K292,1,U$1),ZeroCompFreq,'PDH Calc'!$K292/365)</f>
        <v>1</v>
      </c>
      <c r="V292" s="8">
        <f ca="1">_xll.Orion.ExcelAPI.Miscellaneous.Zero2DF(_xll.Orion.ExcelAPI.Miscellaneous.LinearInterp(Peturbed_QZ,$K292,1,V$1),ZeroCompFreq,'PDH Calc'!$K292/365)</f>
        <v>1</v>
      </c>
      <c r="W292" s="8">
        <f ca="1">_xll.Orion.ExcelAPI.Miscellaneous.Zero2DF(_xll.Orion.ExcelAPI.Miscellaneous.LinearInterp(Peturbed_QZ,$K292,1,W$1),ZeroCompFreq,'PDH Calc'!$K292/365)</f>
        <v>1</v>
      </c>
      <c r="X292" s="8">
        <f ca="1">_xll.Orion.ExcelAPI.Miscellaneous.Zero2DF(_xll.Orion.ExcelAPI.Miscellaneous.LinearInterp(Peturbed_QZ,$K292,1,X$1),ZeroCompFreq,'PDH Calc'!$K292/365)</f>
        <v>1</v>
      </c>
      <c r="Y292" s="8">
        <f ca="1">_xll.Orion.ExcelAPI.Miscellaneous.Zero2DF(_xll.Orion.ExcelAPI.Miscellaneous.LinearInterp(Peturbed_QZ,$K292,1,Y$1),ZeroCompFreq,'PDH Calc'!$K292/365)</f>
        <v>1</v>
      </c>
      <c r="Z292" s="8">
        <f ca="1">_xll.Orion.ExcelAPI.Miscellaneous.Zero2DF(_xll.Orion.ExcelAPI.Miscellaneous.LinearInterp(Peturbed_QZ,$K292,1,Z$1),ZeroCompFreq,'PDH Calc'!$K292/365)</f>
        <v>1</v>
      </c>
      <c r="AA292" s="8">
        <f ca="1">_xll.Orion.ExcelAPI.Miscellaneous.Zero2DF(_xll.Orion.ExcelAPI.Miscellaneous.LinearInterp(Peturbed_QZ,$K292,1,AA$1),ZeroCompFreq,'PDH Calc'!$K292/365)</f>
        <v>1</v>
      </c>
      <c r="AB292" s="8">
        <f ca="1">_xll.Orion.ExcelAPI.Miscellaneous.Zero2DF(_xll.Orion.ExcelAPI.Miscellaneous.LinearInterp(Peturbed_QZ,$K292,1,AB$1),ZeroCompFreq,'PDH Calc'!$K292/365)</f>
        <v>1</v>
      </c>
      <c r="AC292" s="8">
        <f ca="1">_xll.Orion.ExcelAPI.Miscellaneous.Zero2DF(_xll.Orion.ExcelAPI.Miscellaneous.LinearInterp(Peturbed_QZ,$K292,1,AC$1),ZeroCompFreq,'PDH Calc'!$K292/365)</f>
        <v>1</v>
      </c>
      <c r="AD292" s="8">
        <f ca="1">_xll.Orion.ExcelAPI.Miscellaneous.Zero2DF(_xll.Orion.ExcelAPI.Miscellaneous.LinearInterp(Peturbed_QZ,$K292,1,AD$1),ZeroCompFreq,'PDH Calc'!$K292/365)</f>
        <v>1</v>
      </c>
      <c r="AE292" s="8">
        <f ca="1">_xll.Orion.ExcelAPI.Miscellaneous.Zero2DF(_xll.Orion.ExcelAPI.Miscellaneous.LinearInterp(Peturbed_QZ,$K292,1,AE$1),ZeroCompFreq,'PDH Calc'!$K292/365)</f>
        <v>1</v>
      </c>
      <c r="AF292" s="8">
        <f ca="1">_xll.Orion.ExcelAPI.Miscellaneous.Zero2DF(_xll.Orion.ExcelAPI.Miscellaneous.LinearInterp(Peturbed_QZ,$K292,1,AF$1),ZeroCompFreq,'PDH Calc'!$K292/365)</f>
        <v>1</v>
      </c>
      <c r="AG292" s="8">
        <f ca="1">_xll.Orion.ExcelAPI.Miscellaneous.Zero2DF(_xll.Orion.ExcelAPI.Miscellaneous.LinearInterp(Peturbed_QZ,$K292,1,AG$1),ZeroCompFreq,'PDH Calc'!$K292/365)</f>
        <v>1</v>
      </c>
      <c r="AH292" s="8">
        <f ca="1">_xll.Orion.ExcelAPI.Miscellaneous.Zero2DF(_xll.Orion.ExcelAPI.Miscellaneous.LinearInterp(Peturbed_QZ,$K292,1,AH$1),ZeroCompFreq,'PDH Calc'!$K292/365)</f>
        <v>1</v>
      </c>
      <c r="AI292" s="8">
        <f ca="1">_xll.Orion.ExcelAPI.Miscellaneous.Zero2DF(_xll.Orion.ExcelAPI.Miscellaneous.LinearInterp(Peturbed_QZ,$K292,1,AI$1),ZeroCompFreq,'PDH Calc'!$K292/365)</f>
        <v>1</v>
      </c>
      <c r="AJ292" s="8">
        <f ca="1">_xll.Orion.ExcelAPI.Miscellaneous.Zero2DF(_xll.Orion.ExcelAPI.Miscellaneous.LinearInterp(Peturbed_QZ,$K292,1,AJ$1),ZeroCompFreq,'PDH Calc'!$K292/365)</f>
        <v>1</v>
      </c>
      <c r="AK292" s="8">
        <f ca="1">_xll.Orion.ExcelAPI.Miscellaneous.Zero2DF(_xll.Orion.ExcelAPI.Miscellaneous.LinearInterp(Peturbed_QZ,$K292,1,AK$1),ZeroCompFreq,'PDH Calc'!$K292/365)</f>
        <v>1</v>
      </c>
    </row>
    <row r="293" spans="1:37">
      <c r="A293" s="4"/>
      <c r="B293" s="6"/>
      <c r="F293" s="11"/>
      <c r="G293" s="6"/>
      <c r="H293" s="20"/>
      <c r="I293" s="21"/>
      <c r="J293" s="26"/>
      <c r="K293" s="6">
        <f t="shared" ca="1" si="11"/>
        <v>0</v>
      </c>
      <c r="L293" s="201">
        <f ca="1">_xll.Orion.ExcelAPI.Miscellaneous.Zero2DF(_xll.Orion.ExcelAPI.Miscellaneous.LinearInterp(Peturbed_QZ,$K293,1,L$1),ZeroCompFreq,'PDH Calc'!$K293/365)</f>
        <v>1</v>
      </c>
      <c r="M293" s="8">
        <f ca="1">_xll.Orion.ExcelAPI.Miscellaneous.Zero2DF(_xll.Orion.ExcelAPI.Miscellaneous.LinearInterp(Peturbed_QZ,$K293,1,M$1),ZeroCompFreq,'PDH Calc'!$K293/365)</f>
        <v>1</v>
      </c>
      <c r="N293" s="8">
        <f ca="1">_xll.Orion.ExcelAPI.Miscellaneous.Zero2DF(_xll.Orion.ExcelAPI.Miscellaneous.LinearInterp(Peturbed_QZ,$K293,1,N$1),ZeroCompFreq,'PDH Calc'!$K293/365)</f>
        <v>1</v>
      </c>
      <c r="O293" s="8">
        <f ca="1">_xll.Orion.ExcelAPI.Miscellaneous.Zero2DF(_xll.Orion.ExcelAPI.Miscellaneous.LinearInterp(Peturbed_QZ,$K293,1,O$1),ZeroCompFreq,'PDH Calc'!$K293/365)</f>
        <v>1</v>
      </c>
      <c r="P293" s="8">
        <f ca="1">_xll.Orion.ExcelAPI.Miscellaneous.Zero2DF(_xll.Orion.ExcelAPI.Miscellaneous.LinearInterp(Peturbed_QZ,$K293,1,P$1),ZeroCompFreq,'PDH Calc'!$K293/365)</f>
        <v>1</v>
      </c>
      <c r="Q293" s="8">
        <f ca="1">_xll.Orion.ExcelAPI.Miscellaneous.Zero2DF(_xll.Orion.ExcelAPI.Miscellaneous.LinearInterp(Peturbed_QZ,$K293,1,Q$1),ZeroCompFreq,'PDH Calc'!$K293/365)</f>
        <v>1</v>
      </c>
      <c r="R293" s="8">
        <f ca="1">_xll.Orion.ExcelAPI.Miscellaneous.Zero2DF(_xll.Orion.ExcelAPI.Miscellaneous.LinearInterp(Peturbed_QZ,$K293,1,R$1),ZeroCompFreq,'PDH Calc'!$K293/365)</f>
        <v>1</v>
      </c>
      <c r="S293" s="8">
        <f ca="1">_xll.Orion.ExcelAPI.Miscellaneous.Zero2DF(_xll.Orion.ExcelAPI.Miscellaneous.LinearInterp(Peturbed_QZ,$K293,1,S$1),ZeroCompFreq,'PDH Calc'!$K293/365)</f>
        <v>1</v>
      </c>
      <c r="T293" s="8">
        <f ca="1">_xll.Orion.ExcelAPI.Miscellaneous.Zero2DF(_xll.Orion.ExcelAPI.Miscellaneous.LinearInterp(Peturbed_QZ,$K293,1,T$1),ZeroCompFreq,'PDH Calc'!$K293/365)</f>
        <v>1</v>
      </c>
      <c r="U293" s="8">
        <f ca="1">_xll.Orion.ExcelAPI.Miscellaneous.Zero2DF(_xll.Orion.ExcelAPI.Miscellaneous.LinearInterp(Peturbed_QZ,$K293,1,U$1),ZeroCompFreq,'PDH Calc'!$K293/365)</f>
        <v>1</v>
      </c>
      <c r="V293" s="8">
        <f ca="1">_xll.Orion.ExcelAPI.Miscellaneous.Zero2DF(_xll.Orion.ExcelAPI.Miscellaneous.LinearInterp(Peturbed_QZ,$K293,1,V$1),ZeroCompFreq,'PDH Calc'!$K293/365)</f>
        <v>1</v>
      </c>
      <c r="W293" s="8">
        <f ca="1">_xll.Orion.ExcelAPI.Miscellaneous.Zero2DF(_xll.Orion.ExcelAPI.Miscellaneous.LinearInterp(Peturbed_QZ,$K293,1,W$1),ZeroCompFreq,'PDH Calc'!$K293/365)</f>
        <v>1</v>
      </c>
      <c r="X293" s="8">
        <f ca="1">_xll.Orion.ExcelAPI.Miscellaneous.Zero2DF(_xll.Orion.ExcelAPI.Miscellaneous.LinearInterp(Peturbed_QZ,$K293,1,X$1),ZeroCompFreq,'PDH Calc'!$K293/365)</f>
        <v>1</v>
      </c>
      <c r="Y293" s="8">
        <f ca="1">_xll.Orion.ExcelAPI.Miscellaneous.Zero2DF(_xll.Orion.ExcelAPI.Miscellaneous.LinearInterp(Peturbed_QZ,$K293,1,Y$1),ZeroCompFreq,'PDH Calc'!$K293/365)</f>
        <v>1</v>
      </c>
      <c r="Z293" s="8">
        <f ca="1">_xll.Orion.ExcelAPI.Miscellaneous.Zero2DF(_xll.Orion.ExcelAPI.Miscellaneous.LinearInterp(Peturbed_QZ,$K293,1,Z$1),ZeroCompFreq,'PDH Calc'!$K293/365)</f>
        <v>1</v>
      </c>
      <c r="AA293" s="8">
        <f ca="1">_xll.Orion.ExcelAPI.Miscellaneous.Zero2DF(_xll.Orion.ExcelAPI.Miscellaneous.LinearInterp(Peturbed_QZ,$K293,1,AA$1),ZeroCompFreq,'PDH Calc'!$K293/365)</f>
        <v>1</v>
      </c>
      <c r="AB293" s="8">
        <f ca="1">_xll.Orion.ExcelAPI.Miscellaneous.Zero2DF(_xll.Orion.ExcelAPI.Miscellaneous.LinearInterp(Peturbed_QZ,$K293,1,AB$1),ZeroCompFreq,'PDH Calc'!$K293/365)</f>
        <v>1</v>
      </c>
      <c r="AC293" s="8">
        <f ca="1">_xll.Orion.ExcelAPI.Miscellaneous.Zero2DF(_xll.Orion.ExcelAPI.Miscellaneous.LinearInterp(Peturbed_QZ,$K293,1,AC$1),ZeroCompFreq,'PDH Calc'!$K293/365)</f>
        <v>1</v>
      </c>
      <c r="AD293" s="8">
        <f ca="1">_xll.Orion.ExcelAPI.Miscellaneous.Zero2DF(_xll.Orion.ExcelAPI.Miscellaneous.LinearInterp(Peturbed_QZ,$K293,1,AD$1),ZeroCompFreq,'PDH Calc'!$K293/365)</f>
        <v>1</v>
      </c>
      <c r="AE293" s="8">
        <f ca="1">_xll.Orion.ExcelAPI.Miscellaneous.Zero2DF(_xll.Orion.ExcelAPI.Miscellaneous.LinearInterp(Peturbed_QZ,$K293,1,AE$1),ZeroCompFreq,'PDH Calc'!$K293/365)</f>
        <v>1</v>
      </c>
      <c r="AF293" s="8">
        <f ca="1">_xll.Orion.ExcelAPI.Miscellaneous.Zero2DF(_xll.Orion.ExcelAPI.Miscellaneous.LinearInterp(Peturbed_QZ,$K293,1,AF$1),ZeroCompFreq,'PDH Calc'!$K293/365)</f>
        <v>1</v>
      </c>
      <c r="AG293" s="8">
        <f ca="1">_xll.Orion.ExcelAPI.Miscellaneous.Zero2DF(_xll.Orion.ExcelAPI.Miscellaneous.LinearInterp(Peturbed_QZ,$K293,1,AG$1),ZeroCompFreq,'PDH Calc'!$K293/365)</f>
        <v>1</v>
      </c>
      <c r="AH293" s="8">
        <f ca="1">_xll.Orion.ExcelAPI.Miscellaneous.Zero2DF(_xll.Orion.ExcelAPI.Miscellaneous.LinearInterp(Peturbed_QZ,$K293,1,AH$1),ZeroCompFreq,'PDH Calc'!$K293/365)</f>
        <v>1</v>
      </c>
      <c r="AI293" s="8">
        <f ca="1">_xll.Orion.ExcelAPI.Miscellaneous.Zero2DF(_xll.Orion.ExcelAPI.Miscellaneous.LinearInterp(Peturbed_QZ,$K293,1,AI$1),ZeroCompFreq,'PDH Calc'!$K293/365)</f>
        <v>1</v>
      </c>
      <c r="AJ293" s="8">
        <f ca="1">_xll.Orion.ExcelAPI.Miscellaneous.Zero2DF(_xll.Orion.ExcelAPI.Miscellaneous.LinearInterp(Peturbed_QZ,$K293,1,AJ$1),ZeroCompFreq,'PDH Calc'!$K293/365)</f>
        <v>1</v>
      </c>
      <c r="AK293" s="8">
        <f ca="1">_xll.Orion.ExcelAPI.Miscellaneous.Zero2DF(_xll.Orion.ExcelAPI.Miscellaneous.LinearInterp(Peturbed_QZ,$K293,1,AK$1),ZeroCompFreq,'PDH Calc'!$K293/365)</f>
        <v>1</v>
      </c>
    </row>
    <row r="294" spans="1:37">
      <c r="A294" s="4"/>
      <c r="B294" s="6"/>
      <c r="F294" s="11"/>
      <c r="G294" s="6"/>
      <c r="H294" s="20"/>
      <c r="I294" s="21"/>
      <c r="J294" s="26"/>
      <c r="K294" s="6">
        <f t="shared" ca="1" si="11"/>
        <v>0</v>
      </c>
      <c r="L294" s="201">
        <f ca="1">_xll.Orion.ExcelAPI.Miscellaneous.Zero2DF(_xll.Orion.ExcelAPI.Miscellaneous.LinearInterp(Peturbed_QZ,$K294,1,L$1),ZeroCompFreq,'PDH Calc'!$K294/365)</f>
        <v>1</v>
      </c>
      <c r="M294" s="8">
        <f ca="1">_xll.Orion.ExcelAPI.Miscellaneous.Zero2DF(_xll.Orion.ExcelAPI.Miscellaneous.LinearInterp(Peturbed_QZ,$K294,1,M$1),ZeroCompFreq,'PDH Calc'!$K294/365)</f>
        <v>1</v>
      </c>
      <c r="N294" s="8">
        <f ca="1">_xll.Orion.ExcelAPI.Miscellaneous.Zero2DF(_xll.Orion.ExcelAPI.Miscellaneous.LinearInterp(Peturbed_QZ,$K294,1,N$1),ZeroCompFreq,'PDH Calc'!$K294/365)</f>
        <v>1</v>
      </c>
      <c r="O294" s="8">
        <f ca="1">_xll.Orion.ExcelAPI.Miscellaneous.Zero2DF(_xll.Orion.ExcelAPI.Miscellaneous.LinearInterp(Peturbed_QZ,$K294,1,O$1),ZeroCompFreq,'PDH Calc'!$K294/365)</f>
        <v>1</v>
      </c>
      <c r="P294" s="8">
        <f ca="1">_xll.Orion.ExcelAPI.Miscellaneous.Zero2DF(_xll.Orion.ExcelAPI.Miscellaneous.LinearInterp(Peturbed_QZ,$K294,1,P$1),ZeroCompFreq,'PDH Calc'!$K294/365)</f>
        <v>1</v>
      </c>
      <c r="Q294" s="8">
        <f ca="1">_xll.Orion.ExcelAPI.Miscellaneous.Zero2DF(_xll.Orion.ExcelAPI.Miscellaneous.LinearInterp(Peturbed_QZ,$K294,1,Q$1),ZeroCompFreq,'PDH Calc'!$K294/365)</f>
        <v>1</v>
      </c>
      <c r="R294" s="8">
        <f ca="1">_xll.Orion.ExcelAPI.Miscellaneous.Zero2DF(_xll.Orion.ExcelAPI.Miscellaneous.LinearInterp(Peturbed_QZ,$K294,1,R$1),ZeroCompFreq,'PDH Calc'!$K294/365)</f>
        <v>1</v>
      </c>
      <c r="S294" s="8">
        <f ca="1">_xll.Orion.ExcelAPI.Miscellaneous.Zero2DF(_xll.Orion.ExcelAPI.Miscellaneous.LinearInterp(Peturbed_QZ,$K294,1,S$1),ZeroCompFreq,'PDH Calc'!$K294/365)</f>
        <v>1</v>
      </c>
      <c r="T294" s="8">
        <f ca="1">_xll.Orion.ExcelAPI.Miscellaneous.Zero2DF(_xll.Orion.ExcelAPI.Miscellaneous.LinearInterp(Peturbed_QZ,$K294,1,T$1),ZeroCompFreq,'PDH Calc'!$K294/365)</f>
        <v>1</v>
      </c>
      <c r="U294" s="8">
        <f ca="1">_xll.Orion.ExcelAPI.Miscellaneous.Zero2DF(_xll.Orion.ExcelAPI.Miscellaneous.LinearInterp(Peturbed_QZ,$K294,1,U$1),ZeroCompFreq,'PDH Calc'!$K294/365)</f>
        <v>1</v>
      </c>
      <c r="V294" s="8">
        <f ca="1">_xll.Orion.ExcelAPI.Miscellaneous.Zero2DF(_xll.Orion.ExcelAPI.Miscellaneous.LinearInterp(Peturbed_QZ,$K294,1,V$1),ZeroCompFreq,'PDH Calc'!$K294/365)</f>
        <v>1</v>
      </c>
      <c r="W294" s="8">
        <f ca="1">_xll.Orion.ExcelAPI.Miscellaneous.Zero2DF(_xll.Orion.ExcelAPI.Miscellaneous.LinearInterp(Peturbed_QZ,$K294,1,W$1),ZeroCompFreq,'PDH Calc'!$K294/365)</f>
        <v>1</v>
      </c>
      <c r="X294" s="8">
        <f ca="1">_xll.Orion.ExcelAPI.Miscellaneous.Zero2DF(_xll.Orion.ExcelAPI.Miscellaneous.LinearInterp(Peturbed_QZ,$K294,1,X$1),ZeroCompFreq,'PDH Calc'!$K294/365)</f>
        <v>1</v>
      </c>
      <c r="Y294" s="8">
        <f ca="1">_xll.Orion.ExcelAPI.Miscellaneous.Zero2DF(_xll.Orion.ExcelAPI.Miscellaneous.LinearInterp(Peturbed_QZ,$K294,1,Y$1),ZeroCompFreq,'PDH Calc'!$K294/365)</f>
        <v>1</v>
      </c>
      <c r="Z294" s="8">
        <f ca="1">_xll.Orion.ExcelAPI.Miscellaneous.Zero2DF(_xll.Orion.ExcelAPI.Miscellaneous.LinearInterp(Peturbed_QZ,$K294,1,Z$1),ZeroCompFreq,'PDH Calc'!$K294/365)</f>
        <v>1</v>
      </c>
      <c r="AA294" s="8">
        <f ca="1">_xll.Orion.ExcelAPI.Miscellaneous.Zero2DF(_xll.Orion.ExcelAPI.Miscellaneous.LinearInterp(Peturbed_QZ,$K294,1,AA$1),ZeroCompFreq,'PDH Calc'!$K294/365)</f>
        <v>1</v>
      </c>
      <c r="AB294" s="8">
        <f ca="1">_xll.Orion.ExcelAPI.Miscellaneous.Zero2DF(_xll.Orion.ExcelAPI.Miscellaneous.LinearInterp(Peturbed_QZ,$K294,1,AB$1),ZeroCompFreq,'PDH Calc'!$K294/365)</f>
        <v>1</v>
      </c>
      <c r="AC294" s="8">
        <f ca="1">_xll.Orion.ExcelAPI.Miscellaneous.Zero2DF(_xll.Orion.ExcelAPI.Miscellaneous.LinearInterp(Peturbed_QZ,$K294,1,AC$1),ZeroCompFreq,'PDH Calc'!$K294/365)</f>
        <v>1</v>
      </c>
      <c r="AD294" s="8">
        <f ca="1">_xll.Orion.ExcelAPI.Miscellaneous.Zero2DF(_xll.Orion.ExcelAPI.Miscellaneous.LinearInterp(Peturbed_QZ,$K294,1,AD$1),ZeroCompFreq,'PDH Calc'!$K294/365)</f>
        <v>1</v>
      </c>
      <c r="AE294" s="8">
        <f ca="1">_xll.Orion.ExcelAPI.Miscellaneous.Zero2DF(_xll.Orion.ExcelAPI.Miscellaneous.LinearInterp(Peturbed_QZ,$K294,1,AE$1),ZeroCompFreq,'PDH Calc'!$K294/365)</f>
        <v>1</v>
      </c>
      <c r="AF294" s="8">
        <f ca="1">_xll.Orion.ExcelAPI.Miscellaneous.Zero2DF(_xll.Orion.ExcelAPI.Miscellaneous.LinearInterp(Peturbed_QZ,$K294,1,AF$1),ZeroCompFreq,'PDH Calc'!$K294/365)</f>
        <v>1</v>
      </c>
      <c r="AG294" s="8">
        <f ca="1">_xll.Orion.ExcelAPI.Miscellaneous.Zero2DF(_xll.Orion.ExcelAPI.Miscellaneous.LinearInterp(Peturbed_QZ,$K294,1,AG$1),ZeroCompFreq,'PDH Calc'!$K294/365)</f>
        <v>1</v>
      </c>
      <c r="AH294" s="8">
        <f ca="1">_xll.Orion.ExcelAPI.Miscellaneous.Zero2DF(_xll.Orion.ExcelAPI.Miscellaneous.LinearInterp(Peturbed_QZ,$K294,1,AH$1),ZeroCompFreq,'PDH Calc'!$K294/365)</f>
        <v>1</v>
      </c>
      <c r="AI294" s="8">
        <f ca="1">_xll.Orion.ExcelAPI.Miscellaneous.Zero2DF(_xll.Orion.ExcelAPI.Miscellaneous.LinearInterp(Peturbed_QZ,$K294,1,AI$1),ZeroCompFreq,'PDH Calc'!$K294/365)</f>
        <v>1</v>
      </c>
      <c r="AJ294" s="8">
        <f ca="1">_xll.Orion.ExcelAPI.Miscellaneous.Zero2DF(_xll.Orion.ExcelAPI.Miscellaneous.LinearInterp(Peturbed_QZ,$K294,1,AJ$1),ZeroCompFreq,'PDH Calc'!$K294/365)</f>
        <v>1</v>
      </c>
      <c r="AK294" s="8">
        <f ca="1">_xll.Orion.ExcelAPI.Miscellaneous.Zero2DF(_xll.Orion.ExcelAPI.Miscellaneous.LinearInterp(Peturbed_QZ,$K294,1,AK$1),ZeroCompFreq,'PDH Calc'!$K294/365)</f>
        <v>1</v>
      </c>
    </row>
    <row r="295" spans="1:37">
      <c r="A295" s="4"/>
      <c r="B295" s="6"/>
      <c r="F295" s="11"/>
      <c r="G295" s="6"/>
      <c r="H295" s="20"/>
      <c r="I295" s="21"/>
      <c r="J295" s="26"/>
      <c r="K295" s="6">
        <f t="shared" ca="1" si="11"/>
        <v>0</v>
      </c>
      <c r="L295" s="201">
        <f ca="1">_xll.Orion.ExcelAPI.Miscellaneous.Zero2DF(_xll.Orion.ExcelAPI.Miscellaneous.LinearInterp(Peturbed_QZ,$K295,1,L$1),ZeroCompFreq,'PDH Calc'!$K295/365)</f>
        <v>1</v>
      </c>
      <c r="M295" s="8">
        <f ca="1">_xll.Orion.ExcelAPI.Miscellaneous.Zero2DF(_xll.Orion.ExcelAPI.Miscellaneous.LinearInterp(Peturbed_QZ,$K295,1,M$1),ZeroCompFreq,'PDH Calc'!$K295/365)</f>
        <v>1</v>
      </c>
      <c r="N295" s="8">
        <f ca="1">_xll.Orion.ExcelAPI.Miscellaneous.Zero2DF(_xll.Orion.ExcelAPI.Miscellaneous.LinearInterp(Peturbed_QZ,$K295,1,N$1),ZeroCompFreq,'PDH Calc'!$K295/365)</f>
        <v>1</v>
      </c>
      <c r="O295" s="8">
        <f ca="1">_xll.Orion.ExcelAPI.Miscellaneous.Zero2DF(_xll.Orion.ExcelAPI.Miscellaneous.LinearInterp(Peturbed_QZ,$K295,1,O$1),ZeroCompFreq,'PDH Calc'!$K295/365)</f>
        <v>1</v>
      </c>
      <c r="P295" s="8">
        <f ca="1">_xll.Orion.ExcelAPI.Miscellaneous.Zero2DF(_xll.Orion.ExcelAPI.Miscellaneous.LinearInterp(Peturbed_QZ,$K295,1,P$1),ZeroCompFreq,'PDH Calc'!$K295/365)</f>
        <v>1</v>
      </c>
      <c r="Q295" s="8">
        <f ca="1">_xll.Orion.ExcelAPI.Miscellaneous.Zero2DF(_xll.Orion.ExcelAPI.Miscellaneous.LinearInterp(Peturbed_QZ,$K295,1,Q$1),ZeroCompFreq,'PDH Calc'!$K295/365)</f>
        <v>1</v>
      </c>
      <c r="R295" s="8">
        <f ca="1">_xll.Orion.ExcelAPI.Miscellaneous.Zero2DF(_xll.Orion.ExcelAPI.Miscellaneous.LinearInterp(Peturbed_QZ,$K295,1,R$1),ZeroCompFreq,'PDH Calc'!$K295/365)</f>
        <v>1</v>
      </c>
      <c r="S295" s="8">
        <f ca="1">_xll.Orion.ExcelAPI.Miscellaneous.Zero2DF(_xll.Orion.ExcelAPI.Miscellaneous.LinearInterp(Peturbed_QZ,$K295,1,S$1),ZeroCompFreq,'PDH Calc'!$K295/365)</f>
        <v>1</v>
      </c>
      <c r="T295" s="8">
        <f ca="1">_xll.Orion.ExcelAPI.Miscellaneous.Zero2DF(_xll.Orion.ExcelAPI.Miscellaneous.LinearInterp(Peturbed_QZ,$K295,1,T$1),ZeroCompFreq,'PDH Calc'!$K295/365)</f>
        <v>1</v>
      </c>
      <c r="U295" s="8">
        <f ca="1">_xll.Orion.ExcelAPI.Miscellaneous.Zero2DF(_xll.Orion.ExcelAPI.Miscellaneous.LinearInterp(Peturbed_QZ,$K295,1,U$1),ZeroCompFreq,'PDH Calc'!$K295/365)</f>
        <v>1</v>
      </c>
      <c r="V295" s="8">
        <f ca="1">_xll.Orion.ExcelAPI.Miscellaneous.Zero2DF(_xll.Orion.ExcelAPI.Miscellaneous.LinearInterp(Peturbed_QZ,$K295,1,V$1),ZeroCompFreq,'PDH Calc'!$K295/365)</f>
        <v>1</v>
      </c>
      <c r="W295" s="8">
        <f ca="1">_xll.Orion.ExcelAPI.Miscellaneous.Zero2DF(_xll.Orion.ExcelAPI.Miscellaneous.LinearInterp(Peturbed_QZ,$K295,1,W$1),ZeroCompFreq,'PDH Calc'!$K295/365)</f>
        <v>1</v>
      </c>
      <c r="X295" s="8">
        <f ca="1">_xll.Orion.ExcelAPI.Miscellaneous.Zero2DF(_xll.Orion.ExcelAPI.Miscellaneous.LinearInterp(Peturbed_QZ,$K295,1,X$1),ZeroCompFreq,'PDH Calc'!$K295/365)</f>
        <v>1</v>
      </c>
      <c r="Y295" s="8">
        <f ca="1">_xll.Orion.ExcelAPI.Miscellaneous.Zero2DF(_xll.Orion.ExcelAPI.Miscellaneous.LinearInterp(Peturbed_QZ,$K295,1,Y$1),ZeroCompFreq,'PDH Calc'!$K295/365)</f>
        <v>1</v>
      </c>
      <c r="Z295" s="8">
        <f ca="1">_xll.Orion.ExcelAPI.Miscellaneous.Zero2DF(_xll.Orion.ExcelAPI.Miscellaneous.LinearInterp(Peturbed_QZ,$K295,1,Z$1),ZeroCompFreq,'PDH Calc'!$K295/365)</f>
        <v>1</v>
      </c>
      <c r="AA295" s="8">
        <f ca="1">_xll.Orion.ExcelAPI.Miscellaneous.Zero2DF(_xll.Orion.ExcelAPI.Miscellaneous.LinearInterp(Peturbed_QZ,$K295,1,AA$1),ZeroCompFreq,'PDH Calc'!$K295/365)</f>
        <v>1</v>
      </c>
      <c r="AB295" s="8">
        <f ca="1">_xll.Orion.ExcelAPI.Miscellaneous.Zero2DF(_xll.Orion.ExcelAPI.Miscellaneous.LinearInterp(Peturbed_QZ,$K295,1,AB$1),ZeroCompFreq,'PDH Calc'!$K295/365)</f>
        <v>1</v>
      </c>
      <c r="AC295" s="8">
        <f ca="1">_xll.Orion.ExcelAPI.Miscellaneous.Zero2DF(_xll.Orion.ExcelAPI.Miscellaneous.LinearInterp(Peturbed_QZ,$K295,1,AC$1),ZeroCompFreq,'PDH Calc'!$K295/365)</f>
        <v>1</v>
      </c>
      <c r="AD295" s="8">
        <f ca="1">_xll.Orion.ExcelAPI.Miscellaneous.Zero2DF(_xll.Orion.ExcelAPI.Miscellaneous.LinearInterp(Peturbed_QZ,$K295,1,AD$1),ZeroCompFreq,'PDH Calc'!$K295/365)</f>
        <v>1</v>
      </c>
      <c r="AE295" s="8">
        <f ca="1">_xll.Orion.ExcelAPI.Miscellaneous.Zero2DF(_xll.Orion.ExcelAPI.Miscellaneous.LinearInterp(Peturbed_QZ,$K295,1,AE$1),ZeroCompFreq,'PDH Calc'!$K295/365)</f>
        <v>1</v>
      </c>
      <c r="AF295" s="8">
        <f ca="1">_xll.Orion.ExcelAPI.Miscellaneous.Zero2DF(_xll.Orion.ExcelAPI.Miscellaneous.LinearInterp(Peturbed_QZ,$K295,1,AF$1),ZeroCompFreq,'PDH Calc'!$K295/365)</f>
        <v>1</v>
      </c>
      <c r="AG295" s="8">
        <f ca="1">_xll.Orion.ExcelAPI.Miscellaneous.Zero2DF(_xll.Orion.ExcelAPI.Miscellaneous.LinearInterp(Peturbed_QZ,$K295,1,AG$1),ZeroCompFreq,'PDH Calc'!$K295/365)</f>
        <v>1</v>
      </c>
      <c r="AH295" s="8">
        <f ca="1">_xll.Orion.ExcelAPI.Miscellaneous.Zero2DF(_xll.Orion.ExcelAPI.Miscellaneous.LinearInterp(Peturbed_QZ,$K295,1,AH$1),ZeroCompFreq,'PDH Calc'!$K295/365)</f>
        <v>1</v>
      </c>
      <c r="AI295" s="8">
        <f ca="1">_xll.Orion.ExcelAPI.Miscellaneous.Zero2DF(_xll.Orion.ExcelAPI.Miscellaneous.LinearInterp(Peturbed_QZ,$K295,1,AI$1),ZeroCompFreq,'PDH Calc'!$K295/365)</f>
        <v>1</v>
      </c>
      <c r="AJ295" s="8">
        <f ca="1">_xll.Orion.ExcelAPI.Miscellaneous.Zero2DF(_xll.Orion.ExcelAPI.Miscellaneous.LinearInterp(Peturbed_QZ,$K295,1,AJ$1),ZeroCompFreq,'PDH Calc'!$K295/365)</f>
        <v>1</v>
      </c>
      <c r="AK295" s="8">
        <f ca="1">_xll.Orion.ExcelAPI.Miscellaneous.Zero2DF(_xll.Orion.ExcelAPI.Miscellaneous.LinearInterp(Peturbed_QZ,$K295,1,AK$1),ZeroCompFreq,'PDH Calc'!$K295/365)</f>
        <v>1</v>
      </c>
    </row>
    <row r="296" spans="1:37">
      <c r="A296" s="4"/>
      <c r="B296" s="6"/>
      <c r="F296" s="11"/>
      <c r="G296" s="6"/>
      <c r="H296" s="20"/>
      <c r="I296" s="21"/>
      <c r="J296" s="26"/>
      <c r="K296" s="6">
        <f t="shared" ca="1" si="11"/>
        <v>0</v>
      </c>
      <c r="L296" s="201">
        <f ca="1">_xll.Orion.ExcelAPI.Miscellaneous.Zero2DF(_xll.Orion.ExcelAPI.Miscellaneous.LinearInterp(Peturbed_QZ,$K296,1,L$1),ZeroCompFreq,'PDH Calc'!$K296/365)</f>
        <v>1</v>
      </c>
      <c r="M296" s="8">
        <f ca="1">_xll.Orion.ExcelAPI.Miscellaneous.Zero2DF(_xll.Orion.ExcelAPI.Miscellaneous.LinearInterp(Peturbed_QZ,$K296,1,M$1),ZeroCompFreq,'PDH Calc'!$K296/365)</f>
        <v>1</v>
      </c>
      <c r="N296" s="8">
        <f ca="1">_xll.Orion.ExcelAPI.Miscellaneous.Zero2DF(_xll.Orion.ExcelAPI.Miscellaneous.LinearInterp(Peturbed_QZ,$K296,1,N$1),ZeroCompFreq,'PDH Calc'!$K296/365)</f>
        <v>1</v>
      </c>
      <c r="O296" s="8">
        <f ca="1">_xll.Orion.ExcelAPI.Miscellaneous.Zero2DF(_xll.Orion.ExcelAPI.Miscellaneous.LinearInterp(Peturbed_QZ,$K296,1,O$1),ZeroCompFreq,'PDH Calc'!$K296/365)</f>
        <v>1</v>
      </c>
      <c r="P296" s="8">
        <f ca="1">_xll.Orion.ExcelAPI.Miscellaneous.Zero2DF(_xll.Orion.ExcelAPI.Miscellaneous.LinearInterp(Peturbed_QZ,$K296,1,P$1),ZeroCompFreq,'PDH Calc'!$K296/365)</f>
        <v>1</v>
      </c>
      <c r="Q296" s="8">
        <f ca="1">_xll.Orion.ExcelAPI.Miscellaneous.Zero2DF(_xll.Orion.ExcelAPI.Miscellaneous.LinearInterp(Peturbed_QZ,$K296,1,Q$1),ZeroCompFreq,'PDH Calc'!$K296/365)</f>
        <v>1</v>
      </c>
      <c r="R296" s="8">
        <f ca="1">_xll.Orion.ExcelAPI.Miscellaneous.Zero2DF(_xll.Orion.ExcelAPI.Miscellaneous.LinearInterp(Peturbed_QZ,$K296,1,R$1),ZeroCompFreq,'PDH Calc'!$K296/365)</f>
        <v>1</v>
      </c>
      <c r="S296" s="8">
        <f ca="1">_xll.Orion.ExcelAPI.Miscellaneous.Zero2DF(_xll.Orion.ExcelAPI.Miscellaneous.LinearInterp(Peturbed_QZ,$K296,1,S$1),ZeroCompFreq,'PDH Calc'!$K296/365)</f>
        <v>1</v>
      </c>
      <c r="T296" s="8">
        <f ca="1">_xll.Orion.ExcelAPI.Miscellaneous.Zero2DF(_xll.Orion.ExcelAPI.Miscellaneous.LinearInterp(Peturbed_QZ,$K296,1,T$1),ZeroCompFreq,'PDH Calc'!$K296/365)</f>
        <v>1</v>
      </c>
      <c r="U296" s="8">
        <f ca="1">_xll.Orion.ExcelAPI.Miscellaneous.Zero2DF(_xll.Orion.ExcelAPI.Miscellaneous.LinearInterp(Peturbed_QZ,$K296,1,U$1),ZeroCompFreq,'PDH Calc'!$K296/365)</f>
        <v>1</v>
      </c>
      <c r="V296" s="8">
        <f ca="1">_xll.Orion.ExcelAPI.Miscellaneous.Zero2DF(_xll.Orion.ExcelAPI.Miscellaneous.LinearInterp(Peturbed_QZ,$K296,1,V$1),ZeroCompFreq,'PDH Calc'!$K296/365)</f>
        <v>1</v>
      </c>
      <c r="W296" s="8">
        <f ca="1">_xll.Orion.ExcelAPI.Miscellaneous.Zero2DF(_xll.Orion.ExcelAPI.Miscellaneous.LinearInterp(Peturbed_QZ,$K296,1,W$1),ZeroCompFreq,'PDH Calc'!$K296/365)</f>
        <v>1</v>
      </c>
      <c r="X296" s="8">
        <f ca="1">_xll.Orion.ExcelAPI.Miscellaneous.Zero2DF(_xll.Orion.ExcelAPI.Miscellaneous.LinearInterp(Peturbed_QZ,$K296,1,X$1),ZeroCompFreq,'PDH Calc'!$K296/365)</f>
        <v>1</v>
      </c>
      <c r="Y296" s="8">
        <f ca="1">_xll.Orion.ExcelAPI.Miscellaneous.Zero2DF(_xll.Orion.ExcelAPI.Miscellaneous.LinearInterp(Peturbed_QZ,$K296,1,Y$1),ZeroCompFreq,'PDH Calc'!$K296/365)</f>
        <v>1</v>
      </c>
      <c r="Z296" s="8">
        <f ca="1">_xll.Orion.ExcelAPI.Miscellaneous.Zero2DF(_xll.Orion.ExcelAPI.Miscellaneous.LinearInterp(Peturbed_QZ,$K296,1,Z$1),ZeroCompFreq,'PDH Calc'!$K296/365)</f>
        <v>1</v>
      </c>
      <c r="AA296" s="8">
        <f ca="1">_xll.Orion.ExcelAPI.Miscellaneous.Zero2DF(_xll.Orion.ExcelAPI.Miscellaneous.LinearInterp(Peturbed_QZ,$K296,1,AA$1),ZeroCompFreq,'PDH Calc'!$K296/365)</f>
        <v>1</v>
      </c>
      <c r="AB296" s="8">
        <f ca="1">_xll.Orion.ExcelAPI.Miscellaneous.Zero2DF(_xll.Orion.ExcelAPI.Miscellaneous.LinearInterp(Peturbed_QZ,$K296,1,AB$1),ZeroCompFreq,'PDH Calc'!$K296/365)</f>
        <v>1</v>
      </c>
      <c r="AC296" s="8">
        <f ca="1">_xll.Orion.ExcelAPI.Miscellaneous.Zero2DF(_xll.Orion.ExcelAPI.Miscellaneous.LinearInterp(Peturbed_QZ,$K296,1,AC$1),ZeroCompFreq,'PDH Calc'!$K296/365)</f>
        <v>1</v>
      </c>
      <c r="AD296" s="8">
        <f ca="1">_xll.Orion.ExcelAPI.Miscellaneous.Zero2DF(_xll.Orion.ExcelAPI.Miscellaneous.LinearInterp(Peturbed_QZ,$K296,1,AD$1),ZeroCompFreq,'PDH Calc'!$K296/365)</f>
        <v>1</v>
      </c>
      <c r="AE296" s="8">
        <f ca="1">_xll.Orion.ExcelAPI.Miscellaneous.Zero2DF(_xll.Orion.ExcelAPI.Miscellaneous.LinearInterp(Peturbed_QZ,$K296,1,AE$1),ZeroCompFreq,'PDH Calc'!$K296/365)</f>
        <v>1</v>
      </c>
      <c r="AF296" s="8">
        <f ca="1">_xll.Orion.ExcelAPI.Miscellaneous.Zero2DF(_xll.Orion.ExcelAPI.Miscellaneous.LinearInterp(Peturbed_QZ,$K296,1,AF$1),ZeroCompFreq,'PDH Calc'!$K296/365)</f>
        <v>1</v>
      </c>
      <c r="AG296" s="8">
        <f ca="1">_xll.Orion.ExcelAPI.Miscellaneous.Zero2DF(_xll.Orion.ExcelAPI.Miscellaneous.LinearInterp(Peturbed_QZ,$K296,1,AG$1),ZeroCompFreq,'PDH Calc'!$K296/365)</f>
        <v>1</v>
      </c>
      <c r="AH296" s="8">
        <f ca="1">_xll.Orion.ExcelAPI.Miscellaneous.Zero2DF(_xll.Orion.ExcelAPI.Miscellaneous.LinearInterp(Peturbed_QZ,$K296,1,AH$1),ZeroCompFreq,'PDH Calc'!$K296/365)</f>
        <v>1</v>
      </c>
      <c r="AI296" s="8">
        <f ca="1">_xll.Orion.ExcelAPI.Miscellaneous.Zero2DF(_xll.Orion.ExcelAPI.Miscellaneous.LinearInterp(Peturbed_QZ,$K296,1,AI$1),ZeroCompFreq,'PDH Calc'!$K296/365)</f>
        <v>1</v>
      </c>
      <c r="AJ296" s="8">
        <f ca="1">_xll.Orion.ExcelAPI.Miscellaneous.Zero2DF(_xll.Orion.ExcelAPI.Miscellaneous.LinearInterp(Peturbed_QZ,$K296,1,AJ$1),ZeroCompFreq,'PDH Calc'!$K296/365)</f>
        <v>1</v>
      </c>
      <c r="AK296" s="8">
        <f ca="1">_xll.Orion.ExcelAPI.Miscellaneous.Zero2DF(_xll.Orion.ExcelAPI.Miscellaneous.LinearInterp(Peturbed_QZ,$K296,1,AK$1),ZeroCompFreq,'PDH Calc'!$K296/365)</f>
        <v>1</v>
      </c>
    </row>
    <row r="297" spans="1:37">
      <c r="A297" s="4"/>
      <c r="B297" s="6"/>
      <c r="F297" s="11"/>
      <c r="G297" s="6"/>
      <c r="H297" s="20"/>
      <c r="I297" s="21"/>
      <c r="J297" s="26"/>
      <c r="K297" s="6">
        <f t="shared" ca="1" si="11"/>
        <v>0</v>
      </c>
      <c r="L297" s="201">
        <f ca="1">_xll.Orion.ExcelAPI.Miscellaneous.Zero2DF(_xll.Orion.ExcelAPI.Miscellaneous.LinearInterp(Peturbed_QZ,$K297,1,L$1),ZeroCompFreq,'PDH Calc'!$K297/365)</f>
        <v>1</v>
      </c>
      <c r="M297" s="8">
        <f ca="1">_xll.Orion.ExcelAPI.Miscellaneous.Zero2DF(_xll.Orion.ExcelAPI.Miscellaneous.LinearInterp(Peturbed_QZ,$K297,1,M$1),ZeroCompFreq,'PDH Calc'!$K297/365)</f>
        <v>1</v>
      </c>
      <c r="N297" s="8">
        <f ca="1">_xll.Orion.ExcelAPI.Miscellaneous.Zero2DF(_xll.Orion.ExcelAPI.Miscellaneous.LinearInterp(Peturbed_QZ,$K297,1,N$1),ZeroCompFreq,'PDH Calc'!$K297/365)</f>
        <v>1</v>
      </c>
      <c r="O297" s="8">
        <f ca="1">_xll.Orion.ExcelAPI.Miscellaneous.Zero2DF(_xll.Orion.ExcelAPI.Miscellaneous.LinearInterp(Peturbed_QZ,$K297,1,O$1),ZeroCompFreq,'PDH Calc'!$K297/365)</f>
        <v>1</v>
      </c>
      <c r="P297" s="8">
        <f ca="1">_xll.Orion.ExcelAPI.Miscellaneous.Zero2DF(_xll.Orion.ExcelAPI.Miscellaneous.LinearInterp(Peturbed_QZ,$K297,1,P$1),ZeroCompFreq,'PDH Calc'!$K297/365)</f>
        <v>1</v>
      </c>
      <c r="Q297" s="8">
        <f ca="1">_xll.Orion.ExcelAPI.Miscellaneous.Zero2DF(_xll.Orion.ExcelAPI.Miscellaneous.LinearInterp(Peturbed_QZ,$K297,1,Q$1),ZeroCompFreq,'PDH Calc'!$K297/365)</f>
        <v>1</v>
      </c>
      <c r="R297" s="8">
        <f ca="1">_xll.Orion.ExcelAPI.Miscellaneous.Zero2DF(_xll.Orion.ExcelAPI.Miscellaneous.LinearInterp(Peturbed_QZ,$K297,1,R$1),ZeroCompFreq,'PDH Calc'!$K297/365)</f>
        <v>1</v>
      </c>
      <c r="S297" s="8">
        <f ca="1">_xll.Orion.ExcelAPI.Miscellaneous.Zero2DF(_xll.Orion.ExcelAPI.Miscellaneous.LinearInterp(Peturbed_QZ,$K297,1,S$1),ZeroCompFreq,'PDH Calc'!$K297/365)</f>
        <v>1</v>
      </c>
      <c r="T297" s="8">
        <f ca="1">_xll.Orion.ExcelAPI.Miscellaneous.Zero2DF(_xll.Orion.ExcelAPI.Miscellaneous.LinearInterp(Peturbed_QZ,$K297,1,T$1),ZeroCompFreq,'PDH Calc'!$K297/365)</f>
        <v>1</v>
      </c>
      <c r="U297" s="8">
        <f ca="1">_xll.Orion.ExcelAPI.Miscellaneous.Zero2DF(_xll.Orion.ExcelAPI.Miscellaneous.LinearInterp(Peturbed_QZ,$K297,1,U$1),ZeroCompFreq,'PDH Calc'!$K297/365)</f>
        <v>1</v>
      </c>
      <c r="V297" s="8">
        <f ca="1">_xll.Orion.ExcelAPI.Miscellaneous.Zero2DF(_xll.Orion.ExcelAPI.Miscellaneous.LinearInterp(Peturbed_QZ,$K297,1,V$1),ZeroCompFreq,'PDH Calc'!$K297/365)</f>
        <v>1</v>
      </c>
      <c r="W297" s="8">
        <f ca="1">_xll.Orion.ExcelAPI.Miscellaneous.Zero2DF(_xll.Orion.ExcelAPI.Miscellaneous.LinearInterp(Peturbed_QZ,$K297,1,W$1),ZeroCompFreq,'PDH Calc'!$K297/365)</f>
        <v>1</v>
      </c>
      <c r="X297" s="8">
        <f ca="1">_xll.Orion.ExcelAPI.Miscellaneous.Zero2DF(_xll.Orion.ExcelAPI.Miscellaneous.LinearInterp(Peturbed_QZ,$K297,1,X$1),ZeroCompFreq,'PDH Calc'!$K297/365)</f>
        <v>1</v>
      </c>
      <c r="Y297" s="8">
        <f ca="1">_xll.Orion.ExcelAPI.Miscellaneous.Zero2DF(_xll.Orion.ExcelAPI.Miscellaneous.LinearInterp(Peturbed_QZ,$K297,1,Y$1),ZeroCompFreq,'PDH Calc'!$K297/365)</f>
        <v>1</v>
      </c>
      <c r="Z297" s="8">
        <f ca="1">_xll.Orion.ExcelAPI.Miscellaneous.Zero2DF(_xll.Orion.ExcelAPI.Miscellaneous.LinearInterp(Peturbed_QZ,$K297,1,Z$1),ZeroCompFreq,'PDH Calc'!$K297/365)</f>
        <v>1</v>
      </c>
      <c r="AA297" s="8">
        <f ca="1">_xll.Orion.ExcelAPI.Miscellaneous.Zero2DF(_xll.Orion.ExcelAPI.Miscellaneous.LinearInterp(Peturbed_QZ,$K297,1,AA$1),ZeroCompFreq,'PDH Calc'!$K297/365)</f>
        <v>1</v>
      </c>
      <c r="AB297" s="8">
        <f ca="1">_xll.Orion.ExcelAPI.Miscellaneous.Zero2DF(_xll.Orion.ExcelAPI.Miscellaneous.LinearInterp(Peturbed_QZ,$K297,1,AB$1),ZeroCompFreq,'PDH Calc'!$K297/365)</f>
        <v>1</v>
      </c>
      <c r="AC297" s="8">
        <f ca="1">_xll.Orion.ExcelAPI.Miscellaneous.Zero2DF(_xll.Orion.ExcelAPI.Miscellaneous.LinearInterp(Peturbed_QZ,$K297,1,AC$1),ZeroCompFreq,'PDH Calc'!$K297/365)</f>
        <v>1</v>
      </c>
      <c r="AD297" s="8">
        <f ca="1">_xll.Orion.ExcelAPI.Miscellaneous.Zero2DF(_xll.Orion.ExcelAPI.Miscellaneous.LinearInterp(Peturbed_QZ,$K297,1,AD$1),ZeroCompFreq,'PDH Calc'!$K297/365)</f>
        <v>1</v>
      </c>
      <c r="AE297" s="8">
        <f ca="1">_xll.Orion.ExcelAPI.Miscellaneous.Zero2DF(_xll.Orion.ExcelAPI.Miscellaneous.LinearInterp(Peturbed_QZ,$K297,1,AE$1),ZeroCompFreq,'PDH Calc'!$K297/365)</f>
        <v>1</v>
      </c>
      <c r="AF297" s="8">
        <f ca="1">_xll.Orion.ExcelAPI.Miscellaneous.Zero2DF(_xll.Orion.ExcelAPI.Miscellaneous.LinearInterp(Peturbed_QZ,$K297,1,AF$1),ZeroCompFreq,'PDH Calc'!$K297/365)</f>
        <v>1</v>
      </c>
      <c r="AG297" s="8">
        <f ca="1">_xll.Orion.ExcelAPI.Miscellaneous.Zero2DF(_xll.Orion.ExcelAPI.Miscellaneous.LinearInterp(Peturbed_QZ,$K297,1,AG$1),ZeroCompFreq,'PDH Calc'!$K297/365)</f>
        <v>1</v>
      </c>
      <c r="AH297" s="8">
        <f ca="1">_xll.Orion.ExcelAPI.Miscellaneous.Zero2DF(_xll.Orion.ExcelAPI.Miscellaneous.LinearInterp(Peturbed_QZ,$K297,1,AH$1),ZeroCompFreq,'PDH Calc'!$K297/365)</f>
        <v>1</v>
      </c>
      <c r="AI297" s="8">
        <f ca="1">_xll.Orion.ExcelAPI.Miscellaneous.Zero2DF(_xll.Orion.ExcelAPI.Miscellaneous.LinearInterp(Peturbed_QZ,$K297,1,AI$1),ZeroCompFreq,'PDH Calc'!$K297/365)</f>
        <v>1</v>
      </c>
      <c r="AJ297" s="8">
        <f ca="1">_xll.Orion.ExcelAPI.Miscellaneous.Zero2DF(_xll.Orion.ExcelAPI.Miscellaneous.LinearInterp(Peturbed_QZ,$K297,1,AJ$1),ZeroCompFreq,'PDH Calc'!$K297/365)</f>
        <v>1</v>
      </c>
      <c r="AK297" s="8">
        <f ca="1">_xll.Orion.ExcelAPI.Miscellaneous.Zero2DF(_xll.Orion.ExcelAPI.Miscellaneous.LinearInterp(Peturbed_QZ,$K297,1,AK$1),ZeroCompFreq,'PDH Calc'!$K297/365)</f>
        <v>1</v>
      </c>
    </row>
    <row r="298" spans="1:37">
      <c r="A298" s="4"/>
      <c r="B298" s="6"/>
      <c r="F298" s="11"/>
      <c r="G298" s="6"/>
      <c r="H298" s="20"/>
      <c r="I298" s="21"/>
      <c r="J298" s="26"/>
      <c r="K298" s="6">
        <f t="shared" ca="1" si="11"/>
        <v>0</v>
      </c>
      <c r="L298" s="201">
        <f ca="1">_xll.Orion.ExcelAPI.Miscellaneous.Zero2DF(_xll.Orion.ExcelAPI.Miscellaneous.LinearInterp(Peturbed_QZ,$K298,1,L$1),ZeroCompFreq,'PDH Calc'!$K298/365)</f>
        <v>1</v>
      </c>
      <c r="M298" s="8">
        <f ca="1">_xll.Orion.ExcelAPI.Miscellaneous.Zero2DF(_xll.Orion.ExcelAPI.Miscellaneous.LinearInterp(Peturbed_QZ,$K298,1,M$1),ZeroCompFreq,'PDH Calc'!$K298/365)</f>
        <v>1</v>
      </c>
      <c r="N298" s="8">
        <f ca="1">_xll.Orion.ExcelAPI.Miscellaneous.Zero2DF(_xll.Orion.ExcelAPI.Miscellaneous.LinearInterp(Peturbed_QZ,$K298,1,N$1),ZeroCompFreq,'PDH Calc'!$K298/365)</f>
        <v>1</v>
      </c>
      <c r="O298" s="8">
        <f ca="1">_xll.Orion.ExcelAPI.Miscellaneous.Zero2DF(_xll.Orion.ExcelAPI.Miscellaneous.LinearInterp(Peturbed_QZ,$K298,1,O$1),ZeroCompFreq,'PDH Calc'!$K298/365)</f>
        <v>1</v>
      </c>
      <c r="P298" s="8">
        <f ca="1">_xll.Orion.ExcelAPI.Miscellaneous.Zero2DF(_xll.Orion.ExcelAPI.Miscellaneous.LinearInterp(Peturbed_QZ,$K298,1,P$1),ZeroCompFreq,'PDH Calc'!$K298/365)</f>
        <v>1</v>
      </c>
      <c r="Q298" s="8">
        <f ca="1">_xll.Orion.ExcelAPI.Miscellaneous.Zero2DF(_xll.Orion.ExcelAPI.Miscellaneous.LinearInterp(Peturbed_QZ,$K298,1,Q$1),ZeroCompFreq,'PDH Calc'!$K298/365)</f>
        <v>1</v>
      </c>
      <c r="R298" s="8">
        <f ca="1">_xll.Orion.ExcelAPI.Miscellaneous.Zero2DF(_xll.Orion.ExcelAPI.Miscellaneous.LinearInterp(Peturbed_QZ,$K298,1,R$1),ZeroCompFreq,'PDH Calc'!$K298/365)</f>
        <v>1</v>
      </c>
      <c r="S298" s="8">
        <f ca="1">_xll.Orion.ExcelAPI.Miscellaneous.Zero2DF(_xll.Orion.ExcelAPI.Miscellaneous.LinearInterp(Peturbed_QZ,$K298,1,S$1),ZeroCompFreq,'PDH Calc'!$K298/365)</f>
        <v>1</v>
      </c>
      <c r="T298" s="8">
        <f ca="1">_xll.Orion.ExcelAPI.Miscellaneous.Zero2DF(_xll.Orion.ExcelAPI.Miscellaneous.LinearInterp(Peturbed_QZ,$K298,1,T$1),ZeroCompFreq,'PDH Calc'!$K298/365)</f>
        <v>1</v>
      </c>
      <c r="U298" s="8">
        <f ca="1">_xll.Orion.ExcelAPI.Miscellaneous.Zero2DF(_xll.Orion.ExcelAPI.Miscellaneous.LinearInterp(Peturbed_QZ,$K298,1,U$1),ZeroCompFreq,'PDH Calc'!$K298/365)</f>
        <v>1</v>
      </c>
      <c r="V298" s="8">
        <f ca="1">_xll.Orion.ExcelAPI.Miscellaneous.Zero2DF(_xll.Orion.ExcelAPI.Miscellaneous.LinearInterp(Peturbed_QZ,$K298,1,V$1),ZeroCompFreq,'PDH Calc'!$K298/365)</f>
        <v>1</v>
      </c>
      <c r="W298" s="8">
        <f ca="1">_xll.Orion.ExcelAPI.Miscellaneous.Zero2DF(_xll.Orion.ExcelAPI.Miscellaneous.LinearInterp(Peturbed_QZ,$K298,1,W$1),ZeroCompFreq,'PDH Calc'!$K298/365)</f>
        <v>1</v>
      </c>
      <c r="X298" s="8">
        <f ca="1">_xll.Orion.ExcelAPI.Miscellaneous.Zero2DF(_xll.Orion.ExcelAPI.Miscellaneous.LinearInterp(Peturbed_QZ,$K298,1,X$1),ZeroCompFreq,'PDH Calc'!$K298/365)</f>
        <v>1</v>
      </c>
      <c r="Y298" s="8">
        <f ca="1">_xll.Orion.ExcelAPI.Miscellaneous.Zero2DF(_xll.Orion.ExcelAPI.Miscellaneous.LinearInterp(Peturbed_QZ,$K298,1,Y$1),ZeroCompFreq,'PDH Calc'!$K298/365)</f>
        <v>1</v>
      </c>
      <c r="Z298" s="8">
        <f ca="1">_xll.Orion.ExcelAPI.Miscellaneous.Zero2DF(_xll.Orion.ExcelAPI.Miscellaneous.LinearInterp(Peturbed_QZ,$K298,1,Z$1),ZeroCompFreq,'PDH Calc'!$K298/365)</f>
        <v>1</v>
      </c>
      <c r="AA298" s="8">
        <f ca="1">_xll.Orion.ExcelAPI.Miscellaneous.Zero2DF(_xll.Orion.ExcelAPI.Miscellaneous.LinearInterp(Peturbed_QZ,$K298,1,AA$1),ZeroCompFreq,'PDH Calc'!$K298/365)</f>
        <v>1</v>
      </c>
      <c r="AB298" s="8">
        <f ca="1">_xll.Orion.ExcelAPI.Miscellaneous.Zero2DF(_xll.Orion.ExcelAPI.Miscellaneous.LinearInterp(Peturbed_QZ,$K298,1,AB$1),ZeroCompFreq,'PDH Calc'!$K298/365)</f>
        <v>1</v>
      </c>
      <c r="AC298" s="8">
        <f ca="1">_xll.Orion.ExcelAPI.Miscellaneous.Zero2DF(_xll.Orion.ExcelAPI.Miscellaneous.LinearInterp(Peturbed_QZ,$K298,1,AC$1),ZeroCompFreq,'PDH Calc'!$K298/365)</f>
        <v>1</v>
      </c>
      <c r="AD298" s="8">
        <f ca="1">_xll.Orion.ExcelAPI.Miscellaneous.Zero2DF(_xll.Orion.ExcelAPI.Miscellaneous.LinearInterp(Peturbed_QZ,$K298,1,AD$1),ZeroCompFreq,'PDH Calc'!$K298/365)</f>
        <v>1</v>
      </c>
      <c r="AE298" s="8">
        <f ca="1">_xll.Orion.ExcelAPI.Miscellaneous.Zero2DF(_xll.Orion.ExcelAPI.Miscellaneous.LinearInterp(Peturbed_QZ,$K298,1,AE$1),ZeroCompFreq,'PDH Calc'!$K298/365)</f>
        <v>1</v>
      </c>
      <c r="AF298" s="8">
        <f ca="1">_xll.Orion.ExcelAPI.Miscellaneous.Zero2DF(_xll.Orion.ExcelAPI.Miscellaneous.LinearInterp(Peturbed_QZ,$K298,1,AF$1),ZeroCompFreq,'PDH Calc'!$K298/365)</f>
        <v>1</v>
      </c>
      <c r="AG298" s="8">
        <f ca="1">_xll.Orion.ExcelAPI.Miscellaneous.Zero2DF(_xll.Orion.ExcelAPI.Miscellaneous.LinearInterp(Peturbed_QZ,$K298,1,AG$1),ZeroCompFreq,'PDH Calc'!$K298/365)</f>
        <v>1</v>
      </c>
      <c r="AH298" s="8">
        <f ca="1">_xll.Orion.ExcelAPI.Miscellaneous.Zero2DF(_xll.Orion.ExcelAPI.Miscellaneous.LinearInterp(Peturbed_QZ,$K298,1,AH$1),ZeroCompFreq,'PDH Calc'!$K298/365)</f>
        <v>1</v>
      </c>
      <c r="AI298" s="8">
        <f ca="1">_xll.Orion.ExcelAPI.Miscellaneous.Zero2DF(_xll.Orion.ExcelAPI.Miscellaneous.LinearInterp(Peturbed_QZ,$K298,1,AI$1),ZeroCompFreq,'PDH Calc'!$K298/365)</f>
        <v>1</v>
      </c>
      <c r="AJ298" s="8">
        <f ca="1">_xll.Orion.ExcelAPI.Miscellaneous.Zero2DF(_xll.Orion.ExcelAPI.Miscellaneous.LinearInterp(Peturbed_QZ,$K298,1,AJ$1),ZeroCompFreq,'PDH Calc'!$K298/365)</f>
        <v>1</v>
      </c>
      <c r="AK298" s="8">
        <f ca="1">_xll.Orion.ExcelAPI.Miscellaneous.Zero2DF(_xll.Orion.ExcelAPI.Miscellaneous.LinearInterp(Peturbed_QZ,$K298,1,AK$1),ZeroCompFreq,'PDH Calc'!$K298/365)</f>
        <v>1</v>
      </c>
    </row>
    <row r="299" spans="1:37">
      <c r="A299" s="4"/>
      <c r="B299" s="6"/>
      <c r="F299" s="11"/>
      <c r="G299" s="6"/>
      <c r="H299" s="20"/>
      <c r="I299" s="21"/>
      <c r="J299" s="26"/>
      <c r="K299" s="6">
        <f t="shared" ca="1" si="11"/>
        <v>0</v>
      </c>
      <c r="L299" s="201">
        <f ca="1">_xll.Orion.ExcelAPI.Miscellaneous.Zero2DF(_xll.Orion.ExcelAPI.Miscellaneous.LinearInterp(Peturbed_QZ,$K299,1,L$1),ZeroCompFreq,'PDH Calc'!$K299/365)</f>
        <v>1</v>
      </c>
      <c r="M299" s="8">
        <f ca="1">_xll.Orion.ExcelAPI.Miscellaneous.Zero2DF(_xll.Orion.ExcelAPI.Miscellaneous.LinearInterp(Peturbed_QZ,$K299,1,M$1),ZeroCompFreq,'PDH Calc'!$K299/365)</f>
        <v>1</v>
      </c>
      <c r="N299" s="8">
        <f ca="1">_xll.Orion.ExcelAPI.Miscellaneous.Zero2DF(_xll.Orion.ExcelAPI.Miscellaneous.LinearInterp(Peturbed_QZ,$K299,1,N$1),ZeroCompFreq,'PDH Calc'!$K299/365)</f>
        <v>1</v>
      </c>
      <c r="O299" s="8">
        <f ca="1">_xll.Orion.ExcelAPI.Miscellaneous.Zero2DF(_xll.Orion.ExcelAPI.Miscellaneous.LinearInterp(Peturbed_QZ,$K299,1,O$1),ZeroCompFreq,'PDH Calc'!$K299/365)</f>
        <v>1</v>
      </c>
      <c r="P299" s="8">
        <f ca="1">_xll.Orion.ExcelAPI.Miscellaneous.Zero2DF(_xll.Orion.ExcelAPI.Miscellaneous.LinearInterp(Peturbed_QZ,$K299,1,P$1),ZeroCompFreq,'PDH Calc'!$K299/365)</f>
        <v>1</v>
      </c>
      <c r="Q299" s="8">
        <f ca="1">_xll.Orion.ExcelAPI.Miscellaneous.Zero2DF(_xll.Orion.ExcelAPI.Miscellaneous.LinearInterp(Peturbed_QZ,$K299,1,Q$1),ZeroCompFreq,'PDH Calc'!$K299/365)</f>
        <v>1</v>
      </c>
      <c r="R299" s="8">
        <f ca="1">_xll.Orion.ExcelAPI.Miscellaneous.Zero2DF(_xll.Orion.ExcelAPI.Miscellaneous.LinearInterp(Peturbed_QZ,$K299,1,R$1),ZeroCompFreq,'PDH Calc'!$K299/365)</f>
        <v>1</v>
      </c>
      <c r="S299" s="8">
        <f ca="1">_xll.Orion.ExcelAPI.Miscellaneous.Zero2DF(_xll.Orion.ExcelAPI.Miscellaneous.LinearInterp(Peturbed_QZ,$K299,1,S$1),ZeroCompFreq,'PDH Calc'!$K299/365)</f>
        <v>1</v>
      </c>
      <c r="T299" s="8">
        <f ca="1">_xll.Orion.ExcelAPI.Miscellaneous.Zero2DF(_xll.Orion.ExcelAPI.Miscellaneous.LinearInterp(Peturbed_QZ,$K299,1,T$1),ZeroCompFreq,'PDH Calc'!$K299/365)</f>
        <v>1</v>
      </c>
      <c r="U299" s="8">
        <f ca="1">_xll.Orion.ExcelAPI.Miscellaneous.Zero2DF(_xll.Orion.ExcelAPI.Miscellaneous.LinearInterp(Peturbed_QZ,$K299,1,U$1),ZeroCompFreq,'PDH Calc'!$K299/365)</f>
        <v>1</v>
      </c>
      <c r="V299" s="8">
        <f ca="1">_xll.Orion.ExcelAPI.Miscellaneous.Zero2DF(_xll.Orion.ExcelAPI.Miscellaneous.LinearInterp(Peturbed_QZ,$K299,1,V$1),ZeroCompFreq,'PDH Calc'!$K299/365)</f>
        <v>1</v>
      </c>
      <c r="W299" s="8">
        <f ca="1">_xll.Orion.ExcelAPI.Miscellaneous.Zero2DF(_xll.Orion.ExcelAPI.Miscellaneous.LinearInterp(Peturbed_QZ,$K299,1,W$1),ZeroCompFreq,'PDH Calc'!$K299/365)</f>
        <v>1</v>
      </c>
      <c r="X299" s="8">
        <f ca="1">_xll.Orion.ExcelAPI.Miscellaneous.Zero2DF(_xll.Orion.ExcelAPI.Miscellaneous.LinearInterp(Peturbed_QZ,$K299,1,X$1),ZeroCompFreq,'PDH Calc'!$K299/365)</f>
        <v>1</v>
      </c>
      <c r="Y299" s="8">
        <f ca="1">_xll.Orion.ExcelAPI.Miscellaneous.Zero2DF(_xll.Orion.ExcelAPI.Miscellaneous.LinearInterp(Peturbed_QZ,$K299,1,Y$1),ZeroCompFreq,'PDH Calc'!$K299/365)</f>
        <v>1</v>
      </c>
      <c r="Z299" s="8">
        <f ca="1">_xll.Orion.ExcelAPI.Miscellaneous.Zero2DF(_xll.Orion.ExcelAPI.Miscellaneous.LinearInterp(Peturbed_QZ,$K299,1,Z$1),ZeroCompFreq,'PDH Calc'!$K299/365)</f>
        <v>1</v>
      </c>
      <c r="AA299" s="8">
        <f ca="1">_xll.Orion.ExcelAPI.Miscellaneous.Zero2DF(_xll.Orion.ExcelAPI.Miscellaneous.LinearInterp(Peturbed_QZ,$K299,1,AA$1),ZeroCompFreq,'PDH Calc'!$K299/365)</f>
        <v>1</v>
      </c>
      <c r="AB299" s="8">
        <f ca="1">_xll.Orion.ExcelAPI.Miscellaneous.Zero2DF(_xll.Orion.ExcelAPI.Miscellaneous.LinearInterp(Peturbed_QZ,$K299,1,AB$1),ZeroCompFreq,'PDH Calc'!$K299/365)</f>
        <v>1</v>
      </c>
      <c r="AC299" s="8">
        <f ca="1">_xll.Orion.ExcelAPI.Miscellaneous.Zero2DF(_xll.Orion.ExcelAPI.Miscellaneous.LinearInterp(Peturbed_QZ,$K299,1,AC$1),ZeroCompFreq,'PDH Calc'!$K299/365)</f>
        <v>1</v>
      </c>
      <c r="AD299" s="8">
        <f ca="1">_xll.Orion.ExcelAPI.Miscellaneous.Zero2DF(_xll.Orion.ExcelAPI.Miscellaneous.LinearInterp(Peturbed_QZ,$K299,1,AD$1),ZeroCompFreq,'PDH Calc'!$K299/365)</f>
        <v>1</v>
      </c>
      <c r="AE299" s="8">
        <f ca="1">_xll.Orion.ExcelAPI.Miscellaneous.Zero2DF(_xll.Orion.ExcelAPI.Miscellaneous.LinearInterp(Peturbed_QZ,$K299,1,AE$1),ZeroCompFreq,'PDH Calc'!$K299/365)</f>
        <v>1</v>
      </c>
      <c r="AF299" s="8">
        <f ca="1">_xll.Orion.ExcelAPI.Miscellaneous.Zero2DF(_xll.Orion.ExcelAPI.Miscellaneous.LinearInterp(Peturbed_QZ,$K299,1,AF$1),ZeroCompFreq,'PDH Calc'!$K299/365)</f>
        <v>1</v>
      </c>
      <c r="AG299" s="8">
        <f ca="1">_xll.Orion.ExcelAPI.Miscellaneous.Zero2DF(_xll.Orion.ExcelAPI.Miscellaneous.LinearInterp(Peturbed_QZ,$K299,1,AG$1),ZeroCompFreq,'PDH Calc'!$K299/365)</f>
        <v>1</v>
      </c>
      <c r="AH299" s="8">
        <f ca="1">_xll.Orion.ExcelAPI.Miscellaneous.Zero2DF(_xll.Orion.ExcelAPI.Miscellaneous.LinearInterp(Peturbed_QZ,$K299,1,AH$1),ZeroCompFreq,'PDH Calc'!$K299/365)</f>
        <v>1</v>
      </c>
      <c r="AI299" s="8">
        <f ca="1">_xll.Orion.ExcelAPI.Miscellaneous.Zero2DF(_xll.Orion.ExcelAPI.Miscellaneous.LinearInterp(Peturbed_QZ,$K299,1,AI$1),ZeroCompFreq,'PDH Calc'!$K299/365)</f>
        <v>1</v>
      </c>
      <c r="AJ299" s="8">
        <f ca="1">_xll.Orion.ExcelAPI.Miscellaneous.Zero2DF(_xll.Orion.ExcelAPI.Miscellaneous.LinearInterp(Peturbed_QZ,$K299,1,AJ$1),ZeroCompFreq,'PDH Calc'!$K299/365)</f>
        <v>1</v>
      </c>
      <c r="AK299" s="8">
        <f ca="1">_xll.Orion.ExcelAPI.Miscellaneous.Zero2DF(_xll.Orion.ExcelAPI.Miscellaneous.LinearInterp(Peturbed_QZ,$K299,1,AK$1),ZeroCompFreq,'PDH Calc'!$K299/365)</f>
        <v>1</v>
      </c>
    </row>
    <row r="300" spans="1:37">
      <c r="A300" s="4"/>
      <c r="B300" s="6"/>
      <c r="F300" s="11"/>
      <c r="G300" s="6"/>
      <c r="H300" s="20"/>
      <c r="I300" s="21"/>
      <c r="J300" s="26"/>
      <c r="K300" s="6">
        <f t="shared" ca="1" si="11"/>
        <v>0</v>
      </c>
      <c r="L300" s="201">
        <f ca="1">_xll.Orion.ExcelAPI.Miscellaneous.Zero2DF(_xll.Orion.ExcelAPI.Miscellaneous.LinearInterp(Peturbed_QZ,$K300,1,L$1),ZeroCompFreq,'PDH Calc'!$K300/365)</f>
        <v>1</v>
      </c>
      <c r="M300" s="8">
        <f ca="1">_xll.Orion.ExcelAPI.Miscellaneous.Zero2DF(_xll.Orion.ExcelAPI.Miscellaneous.LinearInterp(Peturbed_QZ,$K300,1,M$1),ZeroCompFreq,'PDH Calc'!$K300/365)</f>
        <v>1</v>
      </c>
      <c r="N300" s="8">
        <f ca="1">_xll.Orion.ExcelAPI.Miscellaneous.Zero2DF(_xll.Orion.ExcelAPI.Miscellaneous.LinearInterp(Peturbed_QZ,$K300,1,N$1),ZeroCompFreq,'PDH Calc'!$K300/365)</f>
        <v>1</v>
      </c>
      <c r="O300" s="8">
        <f ca="1">_xll.Orion.ExcelAPI.Miscellaneous.Zero2DF(_xll.Orion.ExcelAPI.Miscellaneous.LinearInterp(Peturbed_QZ,$K300,1,O$1),ZeroCompFreq,'PDH Calc'!$K300/365)</f>
        <v>1</v>
      </c>
      <c r="P300" s="8">
        <f ca="1">_xll.Orion.ExcelAPI.Miscellaneous.Zero2DF(_xll.Orion.ExcelAPI.Miscellaneous.LinearInterp(Peturbed_QZ,$K300,1,P$1),ZeroCompFreq,'PDH Calc'!$K300/365)</f>
        <v>1</v>
      </c>
      <c r="Q300" s="8">
        <f ca="1">_xll.Orion.ExcelAPI.Miscellaneous.Zero2DF(_xll.Orion.ExcelAPI.Miscellaneous.LinearInterp(Peturbed_QZ,$K300,1,Q$1),ZeroCompFreq,'PDH Calc'!$K300/365)</f>
        <v>1</v>
      </c>
      <c r="R300" s="8">
        <f ca="1">_xll.Orion.ExcelAPI.Miscellaneous.Zero2DF(_xll.Orion.ExcelAPI.Miscellaneous.LinearInterp(Peturbed_QZ,$K300,1,R$1),ZeroCompFreq,'PDH Calc'!$K300/365)</f>
        <v>1</v>
      </c>
      <c r="S300" s="8">
        <f ca="1">_xll.Orion.ExcelAPI.Miscellaneous.Zero2DF(_xll.Orion.ExcelAPI.Miscellaneous.LinearInterp(Peturbed_QZ,$K300,1,S$1),ZeroCompFreq,'PDH Calc'!$K300/365)</f>
        <v>1</v>
      </c>
      <c r="T300" s="8">
        <f ca="1">_xll.Orion.ExcelAPI.Miscellaneous.Zero2DF(_xll.Orion.ExcelAPI.Miscellaneous.LinearInterp(Peturbed_QZ,$K300,1,T$1),ZeroCompFreq,'PDH Calc'!$K300/365)</f>
        <v>1</v>
      </c>
      <c r="U300" s="8">
        <f ca="1">_xll.Orion.ExcelAPI.Miscellaneous.Zero2DF(_xll.Orion.ExcelAPI.Miscellaneous.LinearInterp(Peturbed_QZ,$K300,1,U$1),ZeroCompFreq,'PDH Calc'!$K300/365)</f>
        <v>1</v>
      </c>
      <c r="V300" s="8">
        <f ca="1">_xll.Orion.ExcelAPI.Miscellaneous.Zero2DF(_xll.Orion.ExcelAPI.Miscellaneous.LinearInterp(Peturbed_QZ,$K300,1,V$1),ZeroCompFreq,'PDH Calc'!$K300/365)</f>
        <v>1</v>
      </c>
      <c r="W300" s="8">
        <f ca="1">_xll.Orion.ExcelAPI.Miscellaneous.Zero2DF(_xll.Orion.ExcelAPI.Miscellaneous.LinearInterp(Peturbed_QZ,$K300,1,W$1),ZeroCompFreq,'PDH Calc'!$K300/365)</f>
        <v>1</v>
      </c>
      <c r="X300" s="8">
        <f ca="1">_xll.Orion.ExcelAPI.Miscellaneous.Zero2DF(_xll.Orion.ExcelAPI.Miscellaneous.LinearInterp(Peturbed_QZ,$K300,1,X$1),ZeroCompFreq,'PDH Calc'!$K300/365)</f>
        <v>1</v>
      </c>
      <c r="Y300" s="8">
        <f ca="1">_xll.Orion.ExcelAPI.Miscellaneous.Zero2DF(_xll.Orion.ExcelAPI.Miscellaneous.LinearInterp(Peturbed_QZ,$K300,1,Y$1),ZeroCompFreq,'PDH Calc'!$K300/365)</f>
        <v>1</v>
      </c>
      <c r="Z300" s="8">
        <f ca="1">_xll.Orion.ExcelAPI.Miscellaneous.Zero2DF(_xll.Orion.ExcelAPI.Miscellaneous.LinearInterp(Peturbed_QZ,$K300,1,Z$1),ZeroCompFreq,'PDH Calc'!$K300/365)</f>
        <v>1</v>
      </c>
      <c r="AA300" s="8">
        <f ca="1">_xll.Orion.ExcelAPI.Miscellaneous.Zero2DF(_xll.Orion.ExcelAPI.Miscellaneous.LinearInterp(Peturbed_QZ,$K300,1,AA$1),ZeroCompFreq,'PDH Calc'!$K300/365)</f>
        <v>1</v>
      </c>
      <c r="AB300" s="8">
        <f ca="1">_xll.Orion.ExcelAPI.Miscellaneous.Zero2DF(_xll.Orion.ExcelAPI.Miscellaneous.LinearInterp(Peturbed_QZ,$K300,1,AB$1),ZeroCompFreq,'PDH Calc'!$K300/365)</f>
        <v>1</v>
      </c>
      <c r="AC300" s="8">
        <f ca="1">_xll.Orion.ExcelAPI.Miscellaneous.Zero2DF(_xll.Orion.ExcelAPI.Miscellaneous.LinearInterp(Peturbed_QZ,$K300,1,AC$1),ZeroCompFreq,'PDH Calc'!$K300/365)</f>
        <v>1</v>
      </c>
      <c r="AD300" s="8">
        <f ca="1">_xll.Orion.ExcelAPI.Miscellaneous.Zero2DF(_xll.Orion.ExcelAPI.Miscellaneous.LinearInterp(Peturbed_QZ,$K300,1,AD$1),ZeroCompFreq,'PDH Calc'!$K300/365)</f>
        <v>1</v>
      </c>
      <c r="AE300" s="8">
        <f ca="1">_xll.Orion.ExcelAPI.Miscellaneous.Zero2DF(_xll.Orion.ExcelAPI.Miscellaneous.LinearInterp(Peturbed_QZ,$K300,1,AE$1),ZeroCompFreq,'PDH Calc'!$K300/365)</f>
        <v>1</v>
      </c>
      <c r="AF300" s="8">
        <f ca="1">_xll.Orion.ExcelAPI.Miscellaneous.Zero2DF(_xll.Orion.ExcelAPI.Miscellaneous.LinearInterp(Peturbed_QZ,$K300,1,AF$1),ZeroCompFreq,'PDH Calc'!$K300/365)</f>
        <v>1</v>
      </c>
      <c r="AG300" s="8">
        <f ca="1">_xll.Orion.ExcelAPI.Miscellaneous.Zero2DF(_xll.Orion.ExcelAPI.Miscellaneous.LinearInterp(Peturbed_QZ,$K300,1,AG$1),ZeroCompFreq,'PDH Calc'!$K300/365)</f>
        <v>1</v>
      </c>
      <c r="AH300" s="8">
        <f ca="1">_xll.Orion.ExcelAPI.Miscellaneous.Zero2DF(_xll.Orion.ExcelAPI.Miscellaneous.LinearInterp(Peturbed_QZ,$K300,1,AH$1),ZeroCompFreq,'PDH Calc'!$K300/365)</f>
        <v>1</v>
      </c>
      <c r="AI300" s="8">
        <f ca="1">_xll.Orion.ExcelAPI.Miscellaneous.Zero2DF(_xll.Orion.ExcelAPI.Miscellaneous.LinearInterp(Peturbed_QZ,$K300,1,AI$1),ZeroCompFreq,'PDH Calc'!$K300/365)</f>
        <v>1</v>
      </c>
      <c r="AJ300" s="8">
        <f ca="1">_xll.Orion.ExcelAPI.Miscellaneous.Zero2DF(_xll.Orion.ExcelAPI.Miscellaneous.LinearInterp(Peturbed_QZ,$K300,1,AJ$1),ZeroCompFreq,'PDH Calc'!$K300/365)</f>
        <v>1</v>
      </c>
      <c r="AK300" s="8">
        <f ca="1">_xll.Orion.ExcelAPI.Miscellaneous.Zero2DF(_xll.Orion.ExcelAPI.Miscellaneous.LinearInterp(Peturbed_QZ,$K300,1,AK$1),ZeroCompFreq,'PDH Calc'!$K300/365)</f>
        <v>1</v>
      </c>
    </row>
    <row r="301" spans="1:37">
      <c r="A301" s="4"/>
      <c r="B301" s="6"/>
      <c r="F301" s="11"/>
      <c r="G301" s="6"/>
      <c r="H301" s="20"/>
      <c r="I301" s="21"/>
      <c r="J301" s="26"/>
      <c r="K301" s="6">
        <f t="shared" ca="1" si="11"/>
        <v>0</v>
      </c>
      <c r="L301" s="201">
        <f ca="1">_xll.Orion.ExcelAPI.Miscellaneous.Zero2DF(_xll.Orion.ExcelAPI.Miscellaneous.LinearInterp(Peturbed_QZ,$K301,1,L$1),ZeroCompFreq,'PDH Calc'!$K301/365)</f>
        <v>1</v>
      </c>
      <c r="M301" s="8">
        <f ca="1">_xll.Orion.ExcelAPI.Miscellaneous.Zero2DF(_xll.Orion.ExcelAPI.Miscellaneous.LinearInterp(Peturbed_QZ,$K301,1,M$1),ZeroCompFreq,'PDH Calc'!$K301/365)</f>
        <v>1</v>
      </c>
      <c r="N301" s="8">
        <f ca="1">_xll.Orion.ExcelAPI.Miscellaneous.Zero2DF(_xll.Orion.ExcelAPI.Miscellaneous.LinearInterp(Peturbed_QZ,$K301,1,N$1),ZeroCompFreq,'PDH Calc'!$K301/365)</f>
        <v>1</v>
      </c>
      <c r="O301" s="8">
        <f ca="1">_xll.Orion.ExcelAPI.Miscellaneous.Zero2DF(_xll.Orion.ExcelAPI.Miscellaneous.LinearInterp(Peturbed_QZ,$K301,1,O$1),ZeroCompFreq,'PDH Calc'!$K301/365)</f>
        <v>1</v>
      </c>
      <c r="P301" s="8">
        <f ca="1">_xll.Orion.ExcelAPI.Miscellaneous.Zero2DF(_xll.Orion.ExcelAPI.Miscellaneous.LinearInterp(Peturbed_QZ,$K301,1,P$1),ZeroCompFreq,'PDH Calc'!$K301/365)</f>
        <v>1</v>
      </c>
      <c r="Q301" s="8">
        <f ca="1">_xll.Orion.ExcelAPI.Miscellaneous.Zero2DF(_xll.Orion.ExcelAPI.Miscellaneous.LinearInterp(Peturbed_QZ,$K301,1,Q$1),ZeroCompFreq,'PDH Calc'!$K301/365)</f>
        <v>1</v>
      </c>
      <c r="R301" s="8">
        <f ca="1">_xll.Orion.ExcelAPI.Miscellaneous.Zero2DF(_xll.Orion.ExcelAPI.Miscellaneous.LinearInterp(Peturbed_QZ,$K301,1,R$1),ZeroCompFreq,'PDH Calc'!$K301/365)</f>
        <v>1</v>
      </c>
      <c r="S301" s="8">
        <f ca="1">_xll.Orion.ExcelAPI.Miscellaneous.Zero2DF(_xll.Orion.ExcelAPI.Miscellaneous.LinearInterp(Peturbed_QZ,$K301,1,S$1),ZeroCompFreq,'PDH Calc'!$K301/365)</f>
        <v>1</v>
      </c>
      <c r="T301" s="8">
        <f ca="1">_xll.Orion.ExcelAPI.Miscellaneous.Zero2DF(_xll.Orion.ExcelAPI.Miscellaneous.LinearInterp(Peturbed_QZ,$K301,1,T$1),ZeroCompFreq,'PDH Calc'!$K301/365)</f>
        <v>1</v>
      </c>
      <c r="U301" s="8">
        <f ca="1">_xll.Orion.ExcelAPI.Miscellaneous.Zero2DF(_xll.Orion.ExcelAPI.Miscellaneous.LinearInterp(Peturbed_QZ,$K301,1,U$1),ZeroCompFreq,'PDH Calc'!$K301/365)</f>
        <v>1</v>
      </c>
      <c r="V301" s="8">
        <f ca="1">_xll.Orion.ExcelAPI.Miscellaneous.Zero2DF(_xll.Orion.ExcelAPI.Miscellaneous.LinearInterp(Peturbed_QZ,$K301,1,V$1),ZeroCompFreq,'PDH Calc'!$K301/365)</f>
        <v>1</v>
      </c>
      <c r="W301" s="8">
        <f ca="1">_xll.Orion.ExcelAPI.Miscellaneous.Zero2DF(_xll.Orion.ExcelAPI.Miscellaneous.LinearInterp(Peturbed_QZ,$K301,1,W$1),ZeroCompFreq,'PDH Calc'!$K301/365)</f>
        <v>1</v>
      </c>
      <c r="X301" s="8">
        <f ca="1">_xll.Orion.ExcelAPI.Miscellaneous.Zero2DF(_xll.Orion.ExcelAPI.Miscellaneous.LinearInterp(Peturbed_QZ,$K301,1,X$1),ZeroCompFreq,'PDH Calc'!$K301/365)</f>
        <v>1</v>
      </c>
      <c r="Y301" s="8">
        <f ca="1">_xll.Orion.ExcelAPI.Miscellaneous.Zero2DF(_xll.Orion.ExcelAPI.Miscellaneous.LinearInterp(Peturbed_QZ,$K301,1,Y$1),ZeroCompFreq,'PDH Calc'!$K301/365)</f>
        <v>1</v>
      </c>
      <c r="Z301" s="8">
        <f ca="1">_xll.Orion.ExcelAPI.Miscellaneous.Zero2DF(_xll.Orion.ExcelAPI.Miscellaneous.LinearInterp(Peturbed_QZ,$K301,1,Z$1),ZeroCompFreq,'PDH Calc'!$K301/365)</f>
        <v>1</v>
      </c>
      <c r="AA301" s="8">
        <f ca="1">_xll.Orion.ExcelAPI.Miscellaneous.Zero2DF(_xll.Orion.ExcelAPI.Miscellaneous.LinearInterp(Peturbed_QZ,$K301,1,AA$1),ZeroCompFreq,'PDH Calc'!$K301/365)</f>
        <v>1</v>
      </c>
      <c r="AB301" s="8">
        <f ca="1">_xll.Orion.ExcelAPI.Miscellaneous.Zero2DF(_xll.Orion.ExcelAPI.Miscellaneous.LinearInterp(Peturbed_QZ,$K301,1,AB$1),ZeroCompFreq,'PDH Calc'!$K301/365)</f>
        <v>1</v>
      </c>
      <c r="AC301" s="8">
        <f ca="1">_xll.Orion.ExcelAPI.Miscellaneous.Zero2DF(_xll.Orion.ExcelAPI.Miscellaneous.LinearInterp(Peturbed_QZ,$K301,1,AC$1),ZeroCompFreq,'PDH Calc'!$K301/365)</f>
        <v>1</v>
      </c>
      <c r="AD301" s="8">
        <f ca="1">_xll.Orion.ExcelAPI.Miscellaneous.Zero2DF(_xll.Orion.ExcelAPI.Miscellaneous.LinearInterp(Peturbed_QZ,$K301,1,AD$1),ZeroCompFreq,'PDH Calc'!$K301/365)</f>
        <v>1</v>
      </c>
      <c r="AE301" s="8">
        <f ca="1">_xll.Orion.ExcelAPI.Miscellaneous.Zero2DF(_xll.Orion.ExcelAPI.Miscellaneous.LinearInterp(Peturbed_QZ,$K301,1,AE$1),ZeroCompFreq,'PDH Calc'!$K301/365)</f>
        <v>1</v>
      </c>
      <c r="AF301" s="8">
        <f ca="1">_xll.Orion.ExcelAPI.Miscellaneous.Zero2DF(_xll.Orion.ExcelAPI.Miscellaneous.LinearInterp(Peturbed_QZ,$K301,1,AF$1),ZeroCompFreq,'PDH Calc'!$K301/365)</f>
        <v>1</v>
      </c>
      <c r="AG301" s="8">
        <f ca="1">_xll.Orion.ExcelAPI.Miscellaneous.Zero2DF(_xll.Orion.ExcelAPI.Miscellaneous.LinearInterp(Peturbed_QZ,$K301,1,AG$1),ZeroCompFreq,'PDH Calc'!$K301/365)</f>
        <v>1</v>
      </c>
      <c r="AH301" s="8">
        <f ca="1">_xll.Orion.ExcelAPI.Miscellaneous.Zero2DF(_xll.Orion.ExcelAPI.Miscellaneous.LinearInterp(Peturbed_QZ,$K301,1,AH$1),ZeroCompFreq,'PDH Calc'!$K301/365)</f>
        <v>1</v>
      </c>
      <c r="AI301" s="8">
        <f ca="1">_xll.Orion.ExcelAPI.Miscellaneous.Zero2DF(_xll.Orion.ExcelAPI.Miscellaneous.LinearInterp(Peturbed_QZ,$K301,1,AI$1),ZeroCompFreq,'PDH Calc'!$K301/365)</f>
        <v>1</v>
      </c>
      <c r="AJ301" s="8">
        <f ca="1">_xll.Orion.ExcelAPI.Miscellaneous.Zero2DF(_xll.Orion.ExcelAPI.Miscellaneous.LinearInterp(Peturbed_QZ,$K301,1,AJ$1),ZeroCompFreq,'PDH Calc'!$K301/365)</f>
        <v>1</v>
      </c>
      <c r="AK301" s="8">
        <f ca="1">_xll.Orion.ExcelAPI.Miscellaneous.Zero2DF(_xll.Orion.ExcelAPI.Miscellaneous.LinearInterp(Peturbed_QZ,$K301,1,AK$1),ZeroCompFreq,'PDH Calc'!$K301/365)</f>
        <v>1</v>
      </c>
    </row>
    <row r="302" spans="1:37">
      <c r="A302" s="4"/>
      <c r="B302" s="6"/>
      <c r="F302" s="11"/>
      <c r="G302" s="6"/>
      <c r="H302" s="20"/>
      <c r="I302" s="21"/>
      <c r="J302" s="26"/>
      <c r="K302" s="6">
        <f t="shared" ca="1" si="11"/>
        <v>0</v>
      </c>
      <c r="L302" s="201">
        <f ca="1">_xll.Orion.ExcelAPI.Miscellaneous.Zero2DF(_xll.Orion.ExcelAPI.Miscellaneous.LinearInterp(Peturbed_QZ,$K302,1,L$1),ZeroCompFreq,'PDH Calc'!$K302/365)</f>
        <v>1</v>
      </c>
      <c r="M302" s="8">
        <f ca="1">_xll.Orion.ExcelAPI.Miscellaneous.Zero2DF(_xll.Orion.ExcelAPI.Miscellaneous.LinearInterp(Peturbed_QZ,$K302,1,M$1),ZeroCompFreq,'PDH Calc'!$K302/365)</f>
        <v>1</v>
      </c>
      <c r="N302" s="8">
        <f ca="1">_xll.Orion.ExcelAPI.Miscellaneous.Zero2DF(_xll.Orion.ExcelAPI.Miscellaneous.LinearInterp(Peturbed_QZ,$K302,1,N$1),ZeroCompFreq,'PDH Calc'!$K302/365)</f>
        <v>1</v>
      </c>
      <c r="O302" s="8">
        <f ca="1">_xll.Orion.ExcelAPI.Miscellaneous.Zero2DF(_xll.Orion.ExcelAPI.Miscellaneous.LinearInterp(Peturbed_QZ,$K302,1,O$1),ZeroCompFreq,'PDH Calc'!$K302/365)</f>
        <v>1</v>
      </c>
      <c r="P302" s="8">
        <f ca="1">_xll.Orion.ExcelAPI.Miscellaneous.Zero2DF(_xll.Orion.ExcelAPI.Miscellaneous.LinearInterp(Peturbed_QZ,$K302,1,P$1),ZeroCompFreq,'PDH Calc'!$K302/365)</f>
        <v>1</v>
      </c>
      <c r="Q302" s="8">
        <f ca="1">_xll.Orion.ExcelAPI.Miscellaneous.Zero2DF(_xll.Orion.ExcelAPI.Miscellaneous.LinearInterp(Peturbed_QZ,$K302,1,Q$1),ZeroCompFreq,'PDH Calc'!$K302/365)</f>
        <v>1</v>
      </c>
      <c r="R302" s="8">
        <f ca="1">_xll.Orion.ExcelAPI.Miscellaneous.Zero2DF(_xll.Orion.ExcelAPI.Miscellaneous.LinearInterp(Peturbed_QZ,$K302,1,R$1),ZeroCompFreq,'PDH Calc'!$K302/365)</f>
        <v>1</v>
      </c>
      <c r="S302" s="8">
        <f ca="1">_xll.Orion.ExcelAPI.Miscellaneous.Zero2DF(_xll.Orion.ExcelAPI.Miscellaneous.LinearInterp(Peturbed_QZ,$K302,1,S$1),ZeroCompFreq,'PDH Calc'!$K302/365)</f>
        <v>1</v>
      </c>
      <c r="T302" s="8">
        <f ca="1">_xll.Orion.ExcelAPI.Miscellaneous.Zero2DF(_xll.Orion.ExcelAPI.Miscellaneous.LinearInterp(Peturbed_QZ,$K302,1,T$1),ZeroCompFreq,'PDH Calc'!$K302/365)</f>
        <v>1</v>
      </c>
      <c r="U302" s="8">
        <f ca="1">_xll.Orion.ExcelAPI.Miscellaneous.Zero2DF(_xll.Orion.ExcelAPI.Miscellaneous.LinearInterp(Peturbed_QZ,$K302,1,U$1),ZeroCompFreq,'PDH Calc'!$K302/365)</f>
        <v>1</v>
      </c>
      <c r="V302" s="8">
        <f ca="1">_xll.Orion.ExcelAPI.Miscellaneous.Zero2DF(_xll.Orion.ExcelAPI.Miscellaneous.LinearInterp(Peturbed_QZ,$K302,1,V$1),ZeroCompFreq,'PDH Calc'!$K302/365)</f>
        <v>1</v>
      </c>
      <c r="W302" s="8">
        <f ca="1">_xll.Orion.ExcelAPI.Miscellaneous.Zero2DF(_xll.Orion.ExcelAPI.Miscellaneous.LinearInterp(Peturbed_QZ,$K302,1,W$1),ZeroCompFreq,'PDH Calc'!$K302/365)</f>
        <v>1</v>
      </c>
      <c r="X302" s="8">
        <f ca="1">_xll.Orion.ExcelAPI.Miscellaneous.Zero2DF(_xll.Orion.ExcelAPI.Miscellaneous.LinearInterp(Peturbed_QZ,$K302,1,X$1),ZeroCompFreq,'PDH Calc'!$K302/365)</f>
        <v>1</v>
      </c>
      <c r="Y302" s="8">
        <f ca="1">_xll.Orion.ExcelAPI.Miscellaneous.Zero2DF(_xll.Orion.ExcelAPI.Miscellaneous.LinearInterp(Peturbed_QZ,$K302,1,Y$1),ZeroCompFreq,'PDH Calc'!$K302/365)</f>
        <v>1</v>
      </c>
      <c r="Z302" s="8">
        <f ca="1">_xll.Orion.ExcelAPI.Miscellaneous.Zero2DF(_xll.Orion.ExcelAPI.Miscellaneous.LinearInterp(Peturbed_QZ,$K302,1,Z$1),ZeroCompFreq,'PDH Calc'!$K302/365)</f>
        <v>1</v>
      </c>
      <c r="AA302" s="8">
        <f ca="1">_xll.Orion.ExcelAPI.Miscellaneous.Zero2DF(_xll.Orion.ExcelAPI.Miscellaneous.LinearInterp(Peturbed_QZ,$K302,1,AA$1),ZeroCompFreq,'PDH Calc'!$K302/365)</f>
        <v>1</v>
      </c>
      <c r="AB302" s="8">
        <f ca="1">_xll.Orion.ExcelAPI.Miscellaneous.Zero2DF(_xll.Orion.ExcelAPI.Miscellaneous.LinearInterp(Peturbed_QZ,$K302,1,AB$1),ZeroCompFreq,'PDH Calc'!$K302/365)</f>
        <v>1</v>
      </c>
      <c r="AC302" s="8">
        <f ca="1">_xll.Orion.ExcelAPI.Miscellaneous.Zero2DF(_xll.Orion.ExcelAPI.Miscellaneous.LinearInterp(Peturbed_QZ,$K302,1,AC$1),ZeroCompFreq,'PDH Calc'!$K302/365)</f>
        <v>1</v>
      </c>
      <c r="AD302" s="8">
        <f ca="1">_xll.Orion.ExcelAPI.Miscellaneous.Zero2DF(_xll.Orion.ExcelAPI.Miscellaneous.LinearInterp(Peturbed_QZ,$K302,1,AD$1),ZeroCompFreq,'PDH Calc'!$K302/365)</f>
        <v>1</v>
      </c>
      <c r="AE302" s="8">
        <f ca="1">_xll.Orion.ExcelAPI.Miscellaneous.Zero2DF(_xll.Orion.ExcelAPI.Miscellaneous.LinearInterp(Peturbed_QZ,$K302,1,AE$1),ZeroCompFreq,'PDH Calc'!$K302/365)</f>
        <v>1</v>
      </c>
      <c r="AF302" s="8">
        <f ca="1">_xll.Orion.ExcelAPI.Miscellaneous.Zero2DF(_xll.Orion.ExcelAPI.Miscellaneous.LinearInterp(Peturbed_QZ,$K302,1,AF$1),ZeroCompFreq,'PDH Calc'!$K302/365)</f>
        <v>1</v>
      </c>
      <c r="AG302" s="8">
        <f ca="1">_xll.Orion.ExcelAPI.Miscellaneous.Zero2DF(_xll.Orion.ExcelAPI.Miscellaneous.LinearInterp(Peturbed_QZ,$K302,1,AG$1),ZeroCompFreq,'PDH Calc'!$K302/365)</f>
        <v>1</v>
      </c>
      <c r="AH302" s="8">
        <f ca="1">_xll.Orion.ExcelAPI.Miscellaneous.Zero2DF(_xll.Orion.ExcelAPI.Miscellaneous.LinearInterp(Peturbed_QZ,$K302,1,AH$1),ZeroCompFreq,'PDH Calc'!$K302/365)</f>
        <v>1</v>
      </c>
      <c r="AI302" s="8">
        <f ca="1">_xll.Orion.ExcelAPI.Miscellaneous.Zero2DF(_xll.Orion.ExcelAPI.Miscellaneous.LinearInterp(Peturbed_QZ,$K302,1,AI$1),ZeroCompFreq,'PDH Calc'!$K302/365)</f>
        <v>1</v>
      </c>
      <c r="AJ302" s="8">
        <f ca="1">_xll.Orion.ExcelAPI.Miscellaneous.Zero2DF(_xll.Orion.ExcelAPI.Miscellaneous.LinearInterp(Peturbed_QZ,$K302,1,AJ$1),ZeroCompFreq,'PDH Calc'!$K302/365)</f>
        <v>1</v>
      </c>
      <c r="AK302" s="8">
        <f ca="1">_xll.Orion.ExcelAPI.Miscellaneous.Zero2DF(_xll.Orion.ExcelAPI.Miscellaneous.LinearInterp(Peturbed_QZ,$K302,1,AK$1),ZeroCompFreq,'PDH Calc'!$K302/365)</f>
        <v>1</v>
      </c>
    </row>
    <row r="303" spans="1:37">
      <c r="A303" s="4"/>
      <c r="B303" s="6"/>
      <c r="F303" s="11"/>
      <c r="G303" s="6"/>
      <c r="H303" s="20"/>
      <c r="I303" s="21"/>
      <c r="J303" s="26"/>
      <c r="K303" s="6">
        <f t="shared" ca="1" si="11"/>
        <v>0</v>
      </c>
      <c r="L303" s="201">
        <f ca="1">_xll.Orion.ExcelAPI.Miscellaneous.Zero2DF(_xll.Orion.ExcelAPI.Miscellaneous.LinearInterp(Peturbed_QZ,$K303,1,L$1),ZeroCompFreq,'PDH Calc'!$K303/365)</f>
        <v>1</v>
      </c>
      <c r="M303" s="8">
        <f ca="1">_xll.Orion.ExcelAPI.Miscellaneous.Zero2DF(_xll.Orion.ExcelAPI.Miscellaneous.LinearInterp(Peturbed_QZ,$K303,1,M$1),ZeroCompFreq,'PDH Calc'!$K303/365)</f>
        <v>1</v>
      </c>
      <c r="N303" s="8">
        <f ca="1">_xll.Orion.ExcelAPI.Miscellaneous.Zero2DF(_xll.Orion.ExcelAPI.Miscellaneous.LinearInterp(Peturbed_QZ,$K303,1,N$1),ZeroCompFreq,'PDH Calc'!$K303/365)</f>
        <v>1</v>
      </c>
      <c r="O303" s="8">
        <f ca="1">_xll.Orion.ExcelAPI.Miscellaneous.Zero2DF(_xll.Orion.ExcelAPI.Miscellaneous.LinearInterp(Peturbed_QZ,$K303,1,O$1),ZeroCompFreq,'PDH Calc'!$K303/365)</f>
        <v>1</v>
      </c>
      <c r="P303" s="8">
        <f ca="1">_xll.Orion.ExcelAPI.Miscellaneous.Zero2DF(_xll.Orion.ExcelAPI.Miscellaneous.LinearInterp(Peturbed_QZ,$K303,1,P$1),ZeroCompFreq,'PDH Calc'!$K303/365)</f>
        <v>1</v>
      </c>
      <c r="Q303" s="8">
        <f ca="1">_xll.Orion.ExcelAPI.Miscellaneous.Zero2DF(_xll.Orion.ExcelAPI.Miscellaneous.LinearInterp(Peturbed_QZ,$K303,1,Q$1),ZeroCompFreq,'PDH Calc'!$K303/365)</f>
        <v>1</v>
      </c>
      <c r="R303" s="8">
        <f ca="1">_xll.Orion.ExcelAPI.Miscellaneous.Zero2DF(_xll.Orion.ExcelAPI.Miscellaneous.LinearInterp(Peturbed_QZ,$K303,1,R$1),ZeroCompFreq,'PDH Calc'!$K303/365)</f>
        <v>1</v>
      </c>
      <c r="S303" s="8">
        <f ca="1">_xll.Orion.ExcelAPI.Miscellaneous.Zero2DF(_xll.Orion.ExcelAPI.Miscellaneous.LinearInterp(Peturbed_QZ,$K303,1,S$1),ZeroCompFreq,'PDH Calc'!$K303/365)</f>
        <v>1</v>
      </c>
      <c r="T303" s="8">
        <f ca="1">_xll.Orion.ExcelAPI.Miscellaneous.Zero2DF(_xll.Orion.ExcelAPI.Miscellaneous.LinearInterp(Peturbed_QZ,$K303,1,T$1),ZeroCompFreq,'PDH Calc'!$K303/365)</f>
        <v>1</v>
      </c>
      <c r="U303" s="8">
        <f ca="1">_xll.Orion.ExcelAPI.Miscellaneous.Zero2DF(_xll.Orion.ExcelAPI.Miscellaneous.LinearInterp(Peturbed_QZ,$K303,1,U$1),ZeroCompFreq,'PDH Calc'!$K303/365)</f>
        <v>1</v>
      </c>
      <c r="V303" s="8">
        <f ca="1">_xll.Orion.ExcelAPI.Miscellaneous.Zero2DF(_xll.Orion.ExcelAPI.Miscellaneous.LinearInterp(Peturbed_QZ,$K303,1,V$1),ZeroCompFreq,'PDH Calc'!$K303/365)</f>
        <v>1</v>
      </c>
      <c r="W303" s="8">
        <f ca="1">_xll.Orion.ExcelAPI.Miscellaneous.Zero2DF(_xll.Orion.ExcelAPI.Miscellaneous.LinearInterp(Peturbed_QZ,$K303,1,W$1),ZeroCompFreq,'PDH Calc'!$K303/365)</f>
        <v>1</v>
      </c>
      <c r="X303" s="8">
        <f ca="1">_xll.Orion.ExcelAPI.Miscellaneous.Zero2DF(_xll.Orion.ExcelAPI.Miscellaneous.LinearInterp(Peturbed_QZ,$K303,1,X$1),ZeroCompFreq,'PDH Calc'!$K303/365)</f>
        <v>1</v>
      </c>
      <c r="Y303" s="8">
        <f ca="1">_xll.Orion.ExcelAPI.Miscellaneous.Zero2DF(_xll.Orion.ExcelAPI.Miscellaneous.LinearInterp(Peturbed_QZ,$K303,1,Y$1),ZeroCompFreq,'PDH Calc'!$K303/365)</f>
        <v>1</v>
      </c>
      <c r="Z303" s="8">
        <f ca="1">_xll.Orion.ExcelAPI.Miscellaneous.Zero2DF(_xll.Orion.ExcelAPI.Miscellaneous.LinearInterp(Peturbed_QZ,$K303,1,Z$1),ZeroCompFreq,'PDH Calc'!$K303/365)</f>
        <v>1</v>
      </c>
      <c r="AA303" s="8">
        <f ca="1">_xll.Orion.ExcelAPI.Miscellaneous.Zero2DF(_xll.Orion.ExcelAPI.Miscellaneous.LinearInterp(Peturbed_QZ,$K303,1,AA$1),ZeroCompFreq,'PDH Calc'!$K303/365)</f>
        <v>1</v>
      </c>
      <c r="AB303" s="8">
        <f ca="1">_xll.Orion.ExcelAPI.Miscellaneous.Zero2DF(_xll.Orion.ExcelAPI.Miscellaneous.LinearInterp(Peturbed_QZ,$K303,1,AB$1),ZeroCompFreq,'PDH Calc'!$K303/365)</f>
        <v>1</v>
      </c>
      <c r="AC303" s="8">
        <f ca="1">_xll.Orion.ExcelAPI.Miscellaneous.Zero2DF(_xll.Orion.ExcelAPI.Miscellaneous.LinearInterp(Peturbed_QZ,$K303,1,AC$1),ZeroCompFreq,'PDH Calc'!$K303/365)</f>
        <v>1</v>
      </c>
      <c r="AD303" s="8">
        <f ca="1">_xll.Orion.ExcelAPI.Miscellaneous.Zero2DF(_xll.Orion.ExcelAPI.Miscellaneous.LinearInterp(Peturbed_QZ,$K303,1,AD$1),ZeroCompFreq,'PDH Calc'!$K303/365)</f>
        <v>1</v>
      </c>
      <c r="AE303" s="8">
        <f ca="1">_xll.Orion.ExcelAPI.Miscellaneous.Zero2DF(_xll.Orion.ExcelAPI.Miscellaneous.LinearInterp(Peturbed_QZ,$K303,1,AE$1),ZeroCompFreq,'PDH Calc'!$K303/365)</f>
        <v>1</v>
      </c>
      <c r="AF303" s="8">
        <f ca="1">_xll.Orion.ExcelAPI.Miscellaneous.Zero2DF(_xll.Orion.ExcelAPI.Miscellaneous.LinearInterp(Peturbed_QZ,$K303,1,AF$1),ZeroCompFreq,'PDH Calc'!$K303/365)</f>
        <v>1</v>
      </c>
      <c r="AG303" s="8">
        <f ca="1">_xll.Orion.ExcelAPI.Miscellaneous.Zero2DF(_xll.Orion.ExcelAPI.Miscellaneous.LinearInterp(Peturbed_QZ,$K303,1,AG$1),ZeroCompFreq,'PDH Calc'!$K303/365)</f>
        <v>1</v>
      </c>
      <c r="AH303" s="8">
        <f ca="1">_xll.Orion.ExcelAPI.Miscellaneous.Zero2DF(_xll.Orion.ExcelAPI.Miscellaneous.LinearInterp(Peturbed_QZ,$K303,1,AH$1),ZeroCompFreq,'PDH Calc'!$K303/365)</f>
        <v>1</v>
      </c>
      <c r="AI303" s="8">
        <f ca="1">_xll.Orion.ExcelAPI.Miscellaneous.Zero2DF(_xll.Orion.ExcelAPI.Miscellaneous.LinearInterp(Peturbed_QZ,$K303,1,AI$1),ZeroCompFreq,'PDH Calc'!$K303/365)</f>
        <v>1</v>
      </c>
      <c r="AJ303" s="8">
        <f ca="1">_xll.Orion.ExcelAPI.Miscellaneous.Zero2DF(_xll.Orion.ExcelAPI.Miscellaneous.LinearInterp(Peturbed_QZ,$K303,1,AJ$1),ZeroCompFreq,'PDH Calc'!$K303/365)</f>
        <v>1</v>
      </c>
      <c r="AK303" s="8">
        <f ca="1">_xll.Orion.ExcelAPI.Miscellaneous.Zero2DF(_xll.Orion.ExcelAPI.Miscellaneous.LinearInterp(Peturbed_QZ,$K303,1,AK$1),ZeroCompFreq,'PDH Calc'!$K303/365)</f>
        <v>1</v>
      </c>
    </row>
    <row r="304" spans="1:37">
      <c r="A304" s="4"/>
      <c r="B304" s="6"/>
      <c r="F304" s="11"/>
      <c r="G304" s="6"/>
      <c r="H304" s="20"/>
      <c r="I304" s="21"/>
      <c r="J304" s="26"/>
      <c r="K304" s="6">
        <f t="shared" ca="1" si="11"/>
        <v>0</v>
      </c>
      <c r="L304" s="201">
        <f ca="1">_xll.Orion.ExcelAPI.Miscellaneous.Zero2DF(_xll.Orion.ExcelAPI.Miscellaneous.LinearInterp(Peturbed_QZ,$K304,1,L$1),ZeroCompFreq,'PDH Calc'!$K304/365)</f>
        <v>1</v>
      </c>
      <c r="M304" s="8">
        <f ca="1">_xll.Orion.ExcelAPI.Miscellaneous.Zero2DF(_xll.Orion.ExcelAPI.Miscellaneous.LinearInterp(Peturbed_QZ,$K304,1,M$1),ZeroCompFreq,'PDH Calc'!$K304/365)</f>
        <v>1</v>
      </c>
      <c r="N304" s="8">
        <f ca="1">_xll.Orion.ExcelAPI.Miscellaneous.Zero2DF(_xll.Orion.ExcelAPI.Miscellaneous.LinearInterp(Peturbed_QZ,$K304,1,N$1),ZeroCompFreq,'PDH Calc'!$K304/365)</f>
        <v>1</v>
      </c>
      <c r="O304" s="8">
        <f ca="1">_xll.Orion.ExcelAPI.Miscellaneous.Zero2DF(_xll.Orion.ExcelAPI.Miscellaneous.LinearInterp(Peturbed_QZ,$K304,1,O$1),ZeroCompFreq,'PDH Calc'!$K304/365)</f>
        <v>1</v>
      </c>
      <c r="P304" s="8">
        <f ca="1">_xll.Orion.ExcelAPI.Miscellaneous.Zero2DF(_xll.Orion.ExcelAPI.Miscellaneous.LinearInterp(Peturbed_QZ,$K304,1,P$1),ZeroCompFreq,'PDH Calc'!$K304/365)</f>
        <v>1</v>
      </c>
      <c r="Q304" s="8">
        <f ca="1">_xll.Orion.ExcelAPI.Miscellaneous.Zero2DF(_xll.Orion.ExcelAPI.Miscellaneous.LinearInterp(Peturbed_QZ,$K304,1,Q$1),ZeroCompFreq,'PDH Calc'!$K304/365)</f>
        <v>1</v>
      </c>
      <c r="R304" s="8">
        <f ca="1">_xll.Orion.ExcelAPI.Miscellaneous.Zero2DF(_xll.Orion.ExcelAPI.Miscellaneous.LinearInterp(Peturbed_QZ,$K304,1,R$1),ZeroCompFreq,'PDH Calc'!$K304/365)</f>
        <v>1</v>
      </c>
      <c r="S304" s="8">
        <f ca="1">_xll.Orion.ExcelAPI.Miscellaneous.Zero2DF(_xll.Orion.ExcelAPI.Miscellaneous.LinearInterp(Peturbed_QZ,$K304,1,S$1),ZeroCompFreq,'PDH Calc'!$K304/365)</f>
        <v>1</v>
      </c>
      <c r="T304" s="8">
        <f ca="1">_xll.Orion.ExcelAPI.Miscellaneous.Zero2DF(_xll.Orion.ExcelAPI.Miscellaneous.LinearInterp(Peturbed_QZ,$K304,1,T$1),ZeroCompFreq,'PDH Calc'!$K304/365)</f>
        <v>1</v>
      </c>
      <c r="U304" s="8">
        <f ca="1">_xll.Orion.ExcelAPI.Miscellaneous.Zero2DF(_xll.Orion.ExcelAPI.Miscellaneous.LinearInterp(Peturbed_QZ,$K304,1,U$1),ZeroCompFreq,'PDH Calc'!$K304/365)</f>
        <v>1</v>
      </c>
      <c r="V304" s="8">
        <f ca="1">_xll.Orion.ExcelAPI.Miscellaneous.Zero2DF(_xll.Orion.ExcelAPI.Miscellaneous.LinearInterp(Peturbed_QZ,$K304,1,V$1),ZeroCompFreq,'PDH Calc'!$K304/365)</f>
        <v>1</v>
      </c>
      <c r="W304" s="8">
        <f ca="1">_xll.Orion.ExcelAPI.Miscellaneous.Zero2DF(_xll.Orion.ExcelAPI.Miscellaneous.LinearInterp(Peturbed_QZ,$K304,1,W$1),ZeroCompFreq,'PDH Calc'!$K304/365)</f>
        <v>1</v>
      </c>
      <c r="X304" s="8">
        <f ca="1">_xll.Orion.ExcelAPI.Miscellaneous.Zero2DF(_xll.Orion.ExcelAPI.Miscellaneous.LinearInterp(Peturbed_QZ,$K304,1,X$1),ZeroCompFreq,'PDH Calc'!$K304/365)</f>
        <v>1</v>
      </c>
      <c r="Y304" s="8">
        <f ca="1">_xll.Orion.ExcelAPI.Miscellaneous.Zero2DF(_xll.Orion.ExcelAPI.Miscellaneous.LinearInterp(Peturbed_QZ,$K304,1,Y$1),ZeroCompFreq,'PDH Calc'!$K304/365)</f>
        <v>1</v>
      </c>
      <c r="Z304" s="8">
        <f ca="1">_xll.Orion.ExcelAPI.Miscellaneous.Zero2DF(_xll.Orion.ExcelAPI.Miscellaneous.LinearInterp(Peturbed_QZ,$K304,1,Z$1),ZeroCompFreq,'PDH Calc'!$K304/365)</f>
        <v>1</v>
      </c>
      <c r="AA304" s="8">
        <f ca="1">_xll.Orion.ExcelAPI.Miscellaneous.Zero2DF(_xll.Orion.ExcelAPI.Miscellaneous.LinearInterp(Peturbed_QZ,$K304,1,AA$1),ZeroCompFreq,'PDH Calc'!$K304/365)</f>
        <v>1</v>
      </c>
      <c r="AB304" s="8">
        <f ca="1">_xll.Orion.ExcelAPI.Miscellaneous.Zero2DF(_xll.Orion.ExcelAPI.Miscellaneous.LinearInterp(Peturbed_QZ,$K304,1,AB$1),ZeroCompFreq,'PDH Calc'!$K304/365)</f>
        <v>1</v>
      </c>
      <c r="AC304" s="8">
        <f ca="1">_xll.Orion.ExcelAPI.Miscellaneous.Zero2DF(_xll.Orion.ExcelAPI.Miscellaneous.LinearInterp(Peturbed_QZ,$K304,1,AC$1),ZeroCompFreq,'PDH Calc'!$K304/365)</f>
        <v>1</v>
      </c>
      <c r="AD304" s="8">
        <f ca="1">_xll.Orion.ExcelAPI.Miscellaneous.Zero2DF(_xll.Orion.ExcelAPI.Miscellaneous.LinearInterp(Peturbed_QZ,$K304,1,AD$1),ZeroCompFreq,'PDH Calc'!$K304/365)</f>
        <v>1</v>
      </c>
      <c r="AE304" s="8">
        <f ca="1">_xll.Orion.ExcelAPI.Miscellaneous.Zero2DF(_xll.Orion.ExcelAPI.Miscellaneous.LinearInterp(Peturbed_QZ,$K304,1,AE$1),ZeroCompFreq,'PDH Calc'!$K304/365)</f>
        <v>1</v>
      </c>
      <c r="AF304" s="8">
        <f ca="1">_xll.Orion.ExcelAPI.Miscellaneous.Zero2DF(_xll.Orion.ExcelAPI.Miscellaneous.LinearInterp(Peturbed_QZ,$K304,1,AF$1),ZeroCompFreq,'PDH Calc'!$K304/365)</f>
        <v>1</v>
      </c>
      <c r="AG304" s="8">
        <f ca="1">_xll.Orion.ExcelAPI.Miscellaneous.Zero2DF(_xll.Orion.ExcelAPI.Miscellaneous.LinearInterp(Peturbed_QZ,$K304,1,AG$1),ZeroCompFreq,'PDH Calc'!$K304/365)</f>
        <v>1</v>
      </c>
      <c r="AH304" s="8">
        <f ca="1">_xll.Orion.ExcelAPI.Miscellaneous.Zero2DF(_xll.Orion.ExcelAPI.Miscellaneous.LinearInterp(Peturbed_QZ,$K304,1,AH$1),ZeroCompFreq,'PDH Calc'!$K304/365)</f>
        <v>1</v>
      </c>
      <c r="AI304" s="8">
        <f ca="1">_xll.Orion.ExcelAPI.Miscellaneous.Zero2DF(_xll.Orion.ExcelAPI.Miscellaneous.LinearInterp(Peturbed_QZ,$K304,1,AI$1),ZeroCompFreq,'PDH Calc'!$K304/365)</f>
        <v>1</v>
      </c>
      <c r="AJ304" s="8">
        <f ca="1">_xll.Orion.ExcelAPI.Miscellaneous.Zero2DF(_xll.Orion.ExcelAPI.Miscellaneous.LinearInterp(Peturbed_QZ,$K304,1,AJ$1),ZeroCompFreq,'PDH Calc'!$K304/365)</f>
        <v>1</v>
      </c>
      <c r="AK304" s="8">
        <f ca="1">_xll.Orion.ExcelAPI.Miscellaneous.Zero2DF(_xll.Orion.ExcelAPI.Miscellaneous.LinearInterp(Peturbed_QZ,$K304,1,AK$1),ZeroCompFreq,'PDH Calc'!$K304/365)</f>
        <v>1</v>
      </c>
    </row>
    <row r="305" spans="1:37">
      <c r="A305" s="4"/>
      <c r="B305" s="6"/>
      <c r="F305" s="11"/>
      <c r="G305" s="6"/>
      <c r="H305" s="20"/>
      <c r="I305" s="21"/>
      <c r="J305" s="26"/>
      <c r="K305" s="6">
        <f t="shared" ca="1" si="11"/>
        <v>0</v>
      </c>
      <c r="L305" s="201">
        <f ca="1">_xll.Orion.ExcelAPI.Miscellaneous.Zero2DF(_xll.Orion.ExcelAPI.Miscellaneous.LinearInterp(Peturbed_QZ,$K305,1,L$1),ZeroCompFreq,'PDH Calc'!$K305/365)</f>
        <v>1</v>
      </c>
      <c r="M305" s="8">
        <f ca="1">_xll.Orion.ExcelAPI.Miscellaneous.Zero2DF(_xll.Orion.ExcelAPI.Miscellaneous.LinearInterp(Peturbed_QZ,$K305,1,M$1),ZeroCompFreq,'PDH Calc'!$K305/365)</f>
        <v>1</v>
      </c>
      <c r="N305" s="8">
        <f ca="1">_xll.Orion.ExcelAPI.Miscellaneous.Zero2DF(_xll.Orion.ExcelAPI.Miscellaneous.LinearInterp(Peturbed_QZ,$K305,1,N$1),ZeroCompFreq,'PDH Calc'!$K305/365)</f>
        <v>1</v>
      </c>
      <c r="O305" s="8">
        <f ca="1">_xll.Orion.ExcelAPI.Miscellaneous.Zero2DF(_xll.Orion.ExcelAPI.Miscellaneous.LinearInterp(Peturbed_QZ,$K305,1,O$1),ZeroCompFreq,'PDH Calc'!$K305/365)</f>
        <v>1</v>
      </c>
      <c r="P305" s="8">
        <f ca="1">_xll.Orion.ExcelAPI.Miscellaneous.Zero2DF(_xll.Orion.ExcelAPI.Miscellaneous.LinearInterp(Peturbed_QZ,$K305,1,P$1),ZeroCompFreq,'PDH Calc'!$K305/365)</f>
        <v>1</v>
      </c>
      <c r="Q305" s="8">
        <f ca="1">_xll.Orion.ExcelAPI.Miscellaneous.Zero2DF(_xll.Orion.ExcelAPI.Miscellaneous.LinearInterp(Peturbed_QZ,$K305,1,Q$1),ZeroCompFreq,'PDH Calc'!$K305/365)</f>
        <v>1</v>
      </c>
      <c r="R305" s="8">
        <f ca="1">_xll.Orion.ExcelAPI.Miscellaneous.Zero2DF(_xll.Orion.ExcelAPI.Miscellaneous.LinearInterp(Peturbed_QZ,$K305,1,R$1),ZeroCompFreq,'PDH Calc'!$K305/365)</f>
        <v>1</v>
      </c>
      <c r="S305" s="8">
        <f ca="1">_xll.Orion.ExcelAPI.Miscellaneous.Zero2DF(_xll.Orion.ExcelAPI.Miscellaneous.LinearInterp(Peturbed_QZ,$K305,1,S$1),ZeroCompFreq,'PDH Calc'!$K305/365)</f>
        <v>1</v>
      </c>
      <c r="T305" s="8">
        <f ca="1">_xll.Orion.ExcelAPI.Miscellaneous.Zero2DF(_xll.Orion.ExcelAPI.Miscellaneous.LinearInterp(Peturbed_QZ,$K305,1,T$1),ZeroCompFreq,'PDH Calc'!$K305/365)</f>
        <v>1</v>
      </c>
      <c r="U305" s="8">
        <f ca="1">_xll.Orion.ExcelAPI.Miscellaneous.Zero2DF(_xll.Orion.ExcelAPI.Miscellaneous.LinearInterp(Peturbed_QZ,$K305,1,U$1),ZeroCompFreq,'PDH Calc'!$K305/365)</f>
        <v>1</v>
      </c>
      <c r="V305" s="8">
        <f ca="1">_xll.Orion.ExcelAPI.Miscellaneous.Zero2DF(_xll.Orion.ExcelAPI.Miscellaneous.LinearInterp(Peturbed_QZ,$K305,1,V$1),ZeroCompFreq,'PDH Calc'!$K305/365)</f>
        <v>1</v>
      </c>
      <c r="W305" s="8">
        <f ca="1">_xll.Orion.ExcelAPI.Miscellaneous.Zero2DF(_xll.Orion.ExcelAPI.Miscellaneous.LinearInterp(Peturbed_QZ,$K305,1,W$1),ZeroCompFreq,'PDH Calc'!$K305/365)</f>
        <v>1</v>
      </c>
      <c r="X305" s="8">
        <f ca="1">_xll.Orion.ExcelAPI.Miscellaneous.Zero2DF(_xll.Orion.ExcelAPI.Miscellaneous.LinearInterp(Peturbed_QZ,$K305,1,X$1),ZeroCompFreq,'PDH Calc'!$K305/365)</f>
        <v>1</v>
      </c>
      <c r="Y305" s="8">
        <f ca="1">_xll.Orion.ExcelAPI.Miscellaneous.Zero2DF(_xll.Orion.ExcelAPI.Miscellaneous.LinearInterp(Peturbed_QZ,$K305,1,Y$1),ZeroCompFreq,'PDH Calc'!$K305/365)</f>
        <v>1</v>
      </c>
      <c r="Z305" s="8">
        <f ca="1">_xll.Orion.ExcelAPI.Miscellaneous.Zero2DF(_xll.Orion.ExcelAPI.Miscellaneous.LinearInterp(Peturbed_QZ,$K305,1,Z$1),ZeroCompFreq,'PDH Calc'!$K305/365)</f>
        <v>1</v>
      </c>
      <c r="AA305" s="8">
        <f ca="1">_xll.Orion.ExcelAPI.Miscellaneous.Zero2DF(_xll.Orion.ExcelAPI.Miscellaneous.LinearInterp(Peturbed_QZ,$K305,1,AA$1),ZeroCompFreq,'PDH Calc'!$K305/365)</f>
        <v>1</v>
      </c>
      <c r="AB305" s="8">
        <f ca="1">_xll.Orion.ExcelAPI.Miscellaneous.Zero2DF(_xll.Orion.ExcelAPI.Miscellaneous.LinearInterp(Peturbed_QZ,$K305,1,AB$1),ZeroCompFreq,'PDH Calc'!$K305/365)</f>
        <v>1</v>
      </c>
      <c r="AC305" s="8">
        <f ca="1">_xll.Orion.ExcelAPI.Miscellaneous.Zero2DF(_xll.Orion.ExcelAPI.Miscellaneous.LinearInterp(Peturbed_QZ,$K305,1,AC$1),ZeroCompFreq,'PDH Calc'!$K305/365)</f>
        <v>1</v>
      </c>
      <c r="AD305" s="8">
        <f ca="1">_xll.Orion.ExcelAPI.Miscellaneous.Zero2DF(_xll.Orion.ExcelAPI.Miscellaneous.LinearInterp(Peturbed_QZ,$K305,1,AD$1),ZeroCompFreq,'PDH Calc'!$K305/365)</f>
        <v>1</v>
      </c>
      <c r="AE305" s="8">
        <f ca="1">_xll.Orion.ExcelAPI.Miscellaneous.Zero2DF(_xll.Orion.ExcelAPI.Miscellaneous.LinearInterp(Peturbed_QZ,$K305,1,AE$1),ZeroCompFreq,'PDH Calc'!$K305/365)</f>
        <v>1</v>
      </c>
      <c r="AF305" s="8">
        <f ca="1">_xll.Orion.ExcelAPI.Miscellaneous.Zero2DF(_xll.Orion.ExcelAPI.Miscellaneous.LinearInterp(Peturbed_QZ,$K305,1,AF$1),ZeroCompFreq,'PDH Calc'!$K305/365)</f>
        <v>1</v>
      </c>
      <c r="AG305" s="8">
        <f ca="1">_xll.Orion.ExcelAPI.Miscellaneous.Zero2DF(_xll.Orion.ExcelAPI.Miscellaneous.LinearInterp(Peturbed_QZ,$K305,1,AG$1),ZeroCompFreq,'PDH Calc'!$K305/365)</f>
        <v>1</v>
      </c>
      <c r="AH305" s="8">
        <f ca="1">_xll.Orion.ExcelAPI.Miscellaneous.Zero2DF(_xll.Orion.ExcelAPI.Miscellaneous.LinearInterp(Peturbed_QZ,$K305,1,AH$1),ZeroCompFreq,'PDH Calc'!$K305/365)</f>
        <v>1</v>
      </c>
      <c r="AI305" s="8">
        <f ca="1">_xll.Orion.ExcelAPI.Miscellaneous.Zero2DF(_xll.Orion.ExcelAPI.Miscellaneous.LinearInterp(Peturbed_QZ,$K305,1,AI$1),ZeroCompFreq,'PDH Calc'!$K305/365)</f>
        <v>1</v>
      </c>
      <c r="AJ305" s="8">
        <f ca="1">_xll.Orion.ExcelAPI.Miscellaneous.Zero2DF(_xll.Orion.ExcelAPI.Miscellaneous.LinearInterp(Peturbed_QZ,$K305,1,AJ$1),ZeroCompFreq,'PDH Calc'!$K305/365)</f>
        <v>1</v>
      </c>
      <c r="AK305" s="8">
        <f ca="1">_xll.Orion.ExcelAPI.Miscellaneous.Zero2DF(_xll.Orion.ExcelAPI.Miscellaneous.LinearInterp(Peturbed_QZ,$K305,1,AK$1),ZeroCompFreq,'PDH Calc'!$K305/365)</f>
        <v>1</v>
      </c>
    </row>
    <row r="306" spans="1:37">
      <c r="A306" s="4"/>
      <c r="B306" s="6"/>
      <c r="F306" s="11"/>
      <c r="G306" s="6"/>
      <c r="H306" s="20"/>
      <c r="I306" s="21"/>
      <c r="J306" s="26"/>
      <c r="K306" s="6">
        <f t="shared" ca="1" si="11"/>
        <v>0</v>
      </c>
      <c r="L306" s="201">
        <f ca="1">_xll.Orion.ExcelAPI.Miscellaneous.Zero2DF(_xll.Orion.ExcelAPI.Miscellaneous.LinearInterp(Peturbed_QZ,$K306,1,L$1),ZeroCompFreq,'PDH Calc'!$K306/365)</f>
        <v>1</v>
      </c>
      <c r="M306" s="8">
        <f ca="1">_xll.Orion.ExcelAPI.Miscellaneous.Zero2DF(_xll.Orion.ExcelAPI.Miscellaneous.LinearInterp(Peturbed_QZ,$K306,1,M$1),ZeroCompFreq,'PDH Calc'!$K306/365)</f>
        <v>1</v>
      </c>
      <c r="N306" s="8">
        <f ca="1">_xll.Orion.ExcelAPI.Miscellaneous.Zero2DF(_xll.Orion.ExcelAPI.Miscellaneous.LinearInterp(Peturbed_QZ,$K306,1,N$1),ZeroCompFreq,'PDH Calc'!$K306/365)</f>
        <v>1</v>
      </c>
      <c r="O306" s="8">
        <f ca="1">_xll.Orion.ExcelAPI.Miscellaneous.Zero2DF(_xll.Orion.ExcelAPI.Miscellaneous.LinearInterp(Peturbed_QZ,$K306,1,O$1),ZeroCompFreq,'PDH Calc'!$K306/365)</f>
        <v>1</v>
      </c>
      <c r="P306" s="8">
        <f ca="1">_xll.Orion.ExcelAPI.Miscellaneous.Zero2DF(_xll.Orion.ExcelAPI.Miscellaneous.LinearInterp(Peturbed_QZ,$K306,1,P$1),ZeroCompFreq,'PDH Calc'!$K306/365)</f>
        <v>1</v>
      </c>
      <c r="Q306" s="8">
        <f ca="1">_xll.Orion.ExcelAPI.Miscellaneous.Zero2DF(_xll.Orion.ExcelAPI.Miscellaneous.LinearInterp(Peturbed_QZ,$K306,1,Q$1),ZeroCompFreq,'PDH Calc'!$K306/365)</f>
        <v>1</v>
      </c>
      <c r="R306" s="8">
        <f ca="1">_xll.Orion.ExcelAPI.Miscellaneous.Zero2DF(_xll.Orion.ExcelAPI.Miscellaneous.LinearInterp(Peturbed_QZ,$K306,1,R$1),ZeroCompFreq,'PDH Calc'!$K306/365)</f>
        <v>1</v>
      </c>
      <c r="S306" s="8">
        <f ca="1">_xll.Orion.ExcelAPI.Miscellaneous.Zero2DF(_xll.Orion.ExcelAPI.Miscellaneous.LinearInterp(Peturbed_QZ,$K306,1,S$1),ZeroCompFreq,'PDH Calc'!$K306/365)</f>
        <v>1</v>
      </c>
      <c r="T306" s="8">
        <f ca="1">_xll.Orion.ExcelAPI.Miscellaneous.Zero2DF(_xll.Orion.ExcelAPI.Miscellaneous.LinearInterp(Peturbed_QZ,$K306,1,T$1),ZeroCompFreq,'PDH Calc'!$K306/365)</f>
        <v>1</v>
      </c>
      <c r="U306" s="8">
        <f ca="1">_xll.Orion.ExcelAPI.Miscellaneous.Zero2DF(_xll.Orion.ExcelAPI.Miscellaneous.LinearInterp(Peturbed_QZ,$K306,1,U$1),ZeroCompFreq,'PDH Calc'!$K306/365)</f>
        <v>1</v>
      </c>
      <c r="V306" s="8">
        <f ca="1">_xll.Orion.ExcelAPI.Miscellaneous.Zero2DF(_xll.Orion.ExcelAPI.Miscellaneous.LinearInterp(Peturbed_QZ,$K306,1,V$1),ZeroCompFreq,'PDH Calc'!$K306/365)</f>
        <v>1</v>
      </c>
      <c r="W306" s="8">
        <f ca="1">_xll.Orion.ExcelAPI.Miscellaneous.Zero2DF(_xll.Orion.ExcelAPI.Miscellaneous.LinearInterp(Peturbed_QZ,$K306,1,W$1),ZeroCompFreq,'PDH Calc'!$K306/365)</f>
        <v>1</v>
      </c>
      <c r="X306" s="8">
        <f ca="1">_xll.Orion.ExcelAPI.Miscellaneous.Zero2DF(_xll.Orion.ExcelAPI.Miscellaneous.LinearInterp(Peturbed_QZ,$K306,1,X$1),ZeroCompFreq,'PDH Calc'!$K306/365)</f>
        <v>1</v>
      </c>
      <c r="Y306" s="8">
        <f ca="1">_xll.Orion.ExcelAPI.Miscellaneous.Zero2DF(_xll.Orion.ExcelAPI.Miscellaneous.LinearInterp(Peturbed_QZ,$K306,1,Y$1),ZeroCompFreq,'PDH Calc'!$K306/365)</f>
        <v>1</v>
      </c>
      <c r="Z306" s="8">
        <f ca="1">_xll.Orion.ExcelAPI.Miscellaneous.Zero2DF(_xll.Orion.ExcelAPI.Miscellaneous.LinearInterp(Peturbed_QZ,$K306,1,Z$1),ZeroCompFreq,'PDH Calc'!$K306/365)</f>
        <v>1</v>
      </c>
      <c r="AA306" s="8">
        <f ca="1">_xll.Orion.ExcelAPI.Miscellaneous.Zero2DF(_xll.Orion.ExcelAPI.Miscellaneous.LinearInterp(Peturbed_QZ,$K306,1,AA$1),ZeroCompFreq,'PDH Calc'!$K306/365)</f>
        <v>1</v>
      </c>
      <c r="AB306" s="8">
        <f ca="1">_xll.Orion.ExcelAPI.Miscellaneous.Zero2DF(_xll.Orion.ExcelAPI.Miscellaneous.LinearInterp(Peturbed_QZ,$K306,1,AB$1),ZeroCompFreq,'PDH Calc'!$K306/365)</f>
        <v>1</v>
      </c>
      <c r="AC306" s="8">
        <f ca="1">_xll.Orion.ExcelAPI.Miscellaneous.Zero2DF(_xll.Orion.ExcelAPI.Miscellaneous.LinearInterp(Peturbed_QZ,$K306,1,AC$1),ZeroCompFreq,'PDH Calc'!$K306/365)</f>
        <v>1</v>
      </c>
      <c r="AD306" s="8">
        <f ca="1">_xll.Orion.ExcelAPI.Miscellaneous.Zero2DF(_xll.Orion.ExcelAPI.Miscellaneous.LinearInterp(Peturbed_QZ,$K306,1,AD$1),ZeroCompFreq,'PDH Calc'!$K306/365)</f>
        <v>1</v>
      </c>
      <c r="AE306" s="8">
        <f ca="1">_xll.Orion.ExcelAPI.Miscellaneous.Zero2DF(_xll.Orion.ExcelAPI.Miscellaneous.LinearInterp(Peturbed_QZ,$K306,1,AE$1),ZeroCompFreq,'PDH Calc'!$K306/365)</f>
        <v>1</v>
      </c>
      <c r="AF306" s="8">
        <f ca="1">_xll.Orion.ExcelAPI.Miscellaneous.Zero2DF(_xll.Orion.ExcelAPI.Miscellaneous.LinearInterp(Peturbed_QZ,$K306,1,AF$1),ZeroCompFreq,'PDH Calc'!$K306/365)</f>
        <v>1</v>
      </c>
      <c r="AG306" s="8">
        <f ca="1">_xll.Orion.ExcelAPI.Miscellaneous.Zero2DF(_xll.Orion.ExcelAPI.Miscellaneous.LinearInterp(Peturbed_QZ,$K306,1,AG$1),ZeroCompFreq,'PDH Calc'!$K306/365)</f>
        <v>1</v>
      </c>
      <c r="AH306" s="8">
        <f ca="1">_xll.Orion.ExcelAPI.Miscellaneous.Zero2DF(_xll.Orion.ExcelAPI.Miscellaneous.LinearInterp(Peturbed_QZ,$K306,1,AH$1),ZeroCompFreq,'PDH Calc'!$K306/365)</f>
        <v>1</v>
      </c>
      <c r="AI306" s="8">
        <f ca="1">_xll.Orion.ExcelAPI.Miscellaneous.Zero2DF(_xll.Orion.ExcelAPI.Miscellaneous.LinearInterp(Peturbed_QZ,$K306,1,AI$1),ZeroCompFreq,'PDH Calc'!$K306/365)</f>
        <v>1</v>
      </c>
      <c r="AJ306" s="8">
        <f ca="1">_xll.Orion.ExcelAPI.Miscellaneous.Zero2DF(_xll.Orion.ExcelAPI.Miscellaneous.LinearInterp(Peturbed_QZ,$K306,1,AJ$1),ZeroCompFreq,'PDH Calc'!$K306/365)</f>
        <v>1</v>
      </c>
      <c r="AK306" s="8">
        <f ca="1">_xll.Orion.ExcelAPI.Miscellaneous.Zero2DF(_xll.Orion.ExcelAPI.Miscellaneous.LinearInterp(Peturbed_QZ,$K306,1,AK$1),ZeroCompFreq,'PDH Calc'!$K306/365)</f>
        <v>1</v>
      </c>
    </row>
    <row r="307" spans="1:37">
      <c r="A307" s="4"/>
      <c r="B307" s="6"/>
      <c r="F307" s="11"/>
      <c r="G307" s="6"/>
      <c r="H307" s="20"/>
      <c r="I307" s="21"/>
      <c r="J307" s="26"/>
      <c r="K307" s="6">
        <f t="shared" ca="1" si="11"/>
        <v>0</v>
      </c>
      <c r="L307" s="201">
        <f ca="1">_xll.Orion.ExcelAPI.Miscellaneous.Zero2DF(_xll.Orion.ExcelAPI.Miscellaneous.LinearInterp(Peturbed_QZ,$K307,1,L$1),ZeroCompFreq,'PDH Calc'!$K307/365)</f>
        <v>1</v>
      </c>
      <c r="M307" s="8">
        <f ca="1">_xll.Orion.ExcelAPI.Miscellaneous.Zero2DF(_xll.Orion.ExcelAPI.Miscellaneous.LinearInterp(Peturbed_QZ,$K307,1,M$1),ZeroCompFreq,'PDH Calc'!$K307/365)</f>
        <v>1</v>
      </c>
      <c r="N307" s="8">
        <f ca="1">_xll.Orion.ExcelAPI.Miscellaneous.Zero2DF(_xll.Orion.ExcelAPI.Miscellaneous.LinearInterp(Peturbed_QZ,$K307,1,N$1),ZeroCompFreq,'PDH Calc'!$K307/365)</f>
        <v>1</v>
      </c>
      <c r="O307" s="8">
        <f ca="1">_xll.Orion.ExcelAPI.Miscellaneous.Zero2DF(_xll.Orion.ExcelAPI.Miscellaneous.LinearInterp(Peturbed_QZ,$K307,1,O$1),ZeroCompFreq,'PDH Calc'!$K307/365)</f>
        <v>1</v>
      </c>
      <c r="P307" s="8">
        <f ca="1">_xll.Orion.ExcelAPI.Miscellaneous.Zero2DF(_xll.Orion.ExcelAPI.Miscellaneous.LinearInterp(Peturbed_QZ,$K307,1,P$1),ZeroCompFreq,'PDH Calc'!$K307/365)</f>
        <v>1</v>
      </c>
      <c r="Q307" s="8">
        <f ca="1">_xll.Orion.ExcelAPI.Miscellaneous.Zero2DF(_xll.Orion.ExcelAPI.Miscellaneous.LinearInterp(Peturbed_QZ,$K307,1,Q$1),ZeroCompFreq,'PDH Calc'!$K307/365)</f>
        <v>1</v>
      </c>
      <c r="R307" s="8">
        <f ca="1">_xll.Orion.ExcelAPI.Miscellaneous.Zero2DF(_xll.Orion.ExcelAPI.Miscellaneous.LinearInterp(Peturbed_QZ,$K307,1,R$1),ZeroCompFreq,'PDH Calc'!$K307/365)</f>
        <v>1</v>
      </c>
      <c r="S307" s="8">
        <f ca="1">_xll.Orion.ExcelAPI.Miscellaneous.Zero2DF(_xll.Orion.ExcelAPI.Miscellaneous.LinearInterp(Peturbed_QZ,$K307,1,S$1),ZeroCompFreq,'PDH Calc'!$K307/365)</f>
        <v>1</v>
      </c>
      <c r="T307" s="8">
        <f ca="1">_xll.Orion.ExcelAPI.Miscellaneous.Zero2DF(_xll.Orion.ExcelAPI.Miscellaneous.LinearInterp(Peturbed_QZ,$K307,1,T$1),ZeroCompFreq,'PDH Calc'!$K307/365)</f>
        <v>1</v>
      </c>
      <c r="U307" s="8">
        <f ca="1">_xll.Orion.ExcelAPI.Miscellaneous.Zero2DF(_xll.Orion.ExcelAPI.Miscellaneous.LinearInterp(Peturbed_QZ,$K307,1,U$1),ZeroCompFreq,'PDH Calc'!$K307/365)</f>
        <v>1</v>
      </c>
      <c r="V307" s="8">
        <f ca="1">_xll.Orion.ExcelAPI.Miscellaneous.Zero2DF(_xll.Orion.ExcelAPI.Miscellaneous.LinearInterp(Peturbed_QZ,$K307,1,V$1),ZeroCompFreq,'PDH Calc'!$K307/365)</f>
        <v>1</v>
      </c>
      <c r="W307" s="8">
        <f ca="1">_xll.Orion.ExcelAPI.Miscellaneous.Zero2DF(_xll.Orion.ExcelAPI.Miscellaneous.LinearInterp(Peturbed_QZ,$K307,1,W$1),ZeroCompFreq,'PDH Calc'!$K307/365)</f>
        <v>1</v>
      </c>
      <c r="X307" s="8">
        <f ca="1">_xll.Orion.ExcelAPI.Miscellaneous.Zero2DF(_xll.Orion.ExcelAPI.Miscellaneous.LinearInterp(Peturbed_QZ,$K307,1,X$1),ZeroCompFreq,'PDH Calc'!$K307/365)</f>
        <v>1</v>
      </c>
      <c r="Y307" s="8">
        <f ca="1">_xll.Orion.ExcelAPI.Miscellaneous.Zero2DF(_xll.Orion.ExcelAPI.Miscellaneous.LinearInterp(Peturbed_QZ,$K307,1,Y$1),ZeroCompFreq,'PDH Calc'!$K307/365)</f>
        <v>1</v>
      </c>
      <c r="Z307" s="8">
        <f ca="1">_xll.Orion.ExcelAPI.Miscellaneous.Zero2DF(_xll.Orion.ExcelAPI.Miscellaneous.LinearInterp(Peturbed_QZ,$K307,1,Z$1),ZeroCompFreq,'PDH Calc'!$K307/365)</f>
        <v>1</v>
      </c>
      <c r="AA307" s="8">
        <f ca="1">_xll.Orion.ExcelAPI.Miscellaneous.Zero2DF(_xll.Orion.ExcelAPI.Miscellaneous.LinearInterp(Peturbed_QZ,$K307,1,AA$1),ZeroCompFreq,'PDH Calc'!$K307/365)</f>
        <v>1</v>
      </c>
      <c r="AB307" s="8">
        <f ca="1">_xll.Orion.ExcelAPI.Miscellaneous.Zero2DF(_xll.Orion.ExcelAPI.Miscellaneous.LinearInterp(Peturbed_QZ,$K307,1,AB$1),ZeroCompFreq,'PDH Calc'!$K307/365)</f>
        <v>1</v>
      </c>
      <c r="AC307" s="8">
        <f ca="1">_xll.Orion.ExcelAPI.Miscellaneous.Zero2DF(_xll.Orion.ExcelAPI.Miscellaneous.LinearInterp(Peturbed_QZ,$K307,1,AC$1),ZeroCompFreq,'PDH Calc'!$K307/365)</f>
        <v>1</v>
      </c>
      <c r="AD307" s="8">
        <f ca="1">_xll.Orion.ExcelAPI.Miscellaneous.Zero2DF(_xll.Orion.ExcelAPI.Miscellaneous.LinearInterp(Peturbed_QZ,$K307,1,AD$1),ZeroCompFreq,'PDH Calc'!$K307/365)</f>
        <v>1</v>
      </c>
      <c r="AE307" s="8">
        <f ca="1">_xll.Orion.ExcelAPI.Miscellaneous.Zero2DF(_xll.Orion.ExcelAPI.Miscellaneous.LinearInterp(Peturbed_QZ,$K307,1,AE$1),ZeroCompFreq,'PDH Calc'!$K307/365)</f>
        <v>1</v>
      </c>
      <c r="AF307" s="8">
        <f ca="1">_xll.Orion.ExcelAPI.Miscellaneous.Zero2DF(_xll.Orion.ExcelAPI.Miscellaneous.LinearInterp(Peturbed_QZ,$K307,1,AF$1),ZeroCompFreq,'PDH Calc'!$K307/365)</f>
        <v>1</v>
      </c>
      <c r="AG307" s="8">
        <f ca="1">_xll.Orion.ExcelAPI.Miscellaneous.Zero2DF(_xll.Orion.ExcelAPI.Miscellaneous.LinearInterp(Peturbed_QZ,$K307,1,AG$1),ZeroCompFreq,'PDH Calc'!$K307/365)</f>
        <v>1</v>
      </c>
      <c r="AH307" s="8">
        <f ca="1">_xll.Orion.ExcelAPI.Miscellaneous.Zero2DF(_xll.Orion.ExcelAPI.Miscellaneous.LinearInterp(Peturbed_QZ,$K307,1,AH$1),ZeroCompFreq,'PDH Calc'!$K307/365)</f>
        <v>1</v>
      </c>
      <c r="AI307" s="8">
        <f ca="1">_xll.Orion.ExcelAPI.Miscellaneous.Zero2DF(_xll.Orion.ExcelAPI.Miscellaneous.LinearInterp(Peturbed_QZ,$K307,1,AI$1),ZeroCompFreq,'PDH Calc'!$K307/365)</f>
        <v>1</v>
      </c>
      <c r="AJ307" s="8">
        <f ca="1">_xll.Orion.ExcelAPI.Miscellaneous.Zero2DF(_xll.Orion.ExcelAPI.Miscellaneous.LinearInterp(Peturbed_QZ,$K307,1,AJ$1),ZeroCompFreq,'PDH Calc'!$K307/365)</f>
        <v>1</v>
      </c>
      <c r="AK307" s="8">
        <f ca="1">_xll.Orion.ExcelAPI.Miscellaneous.Zero2DF(_xll.Orion.ExcelAPI.Miscellaneous.LinearInterp(Peturbed_QZ,$K307,1,AK$1),ZeroCompFreq,'PDH Calc'!$K307/365)</f>
        <v>1</v>
      </c>
    </row>
    <row r="308" spans="1:37">
      <c r="A308" s="4"/>
      <c r="B308" s="6"/>
      <c r="F308" s="11"/>
      <c r="G308" s="6"/>
      <c r="H308" s="20"/>
      <c r="I308" s="21"/>
      <c r="J308" s="26"/>
      <c r="K308" s="6">
        <f t="shared" ca="1" si="11"/>
        <v>0</v>
      </c>
      <c r="L308" s="201">
        <f ca="1">_xll.Orion.ExcelAPI.Miscellaneous.Zero2DF(_xll.Orion.ExcelAPI.Miscellaneous.LinearInterp(Peturbed_QZ,$K308,1,L$1),ZeroCompFreq,'PDH Calc'!$K308/365)</f>
        <v>1</v>
      </c>
      <c r="M308" s="8">
        <f ca="1">_xll.Orion.ExcelAPI.Miscellaneous.Zero2DF(_xll.Orion.ExcelAPI.Miscellaneous.LinearInterp(Peturbed_QZ,$K308,1,M$1),ZeroCompFreq,'PDH Calc'!$K308/365)</f>
        <v>1</v>
      </c>
      <c r="N308" s="8">
        <f ca="1">_xll.Orion.ExcelAPI.Miscellaneous.Zero2DF(_xll.Orion.ExcelAPI.Miscellaneous.LinearInterp(Peturbed_QZ,$K308,1,N$1),ZeroCompFreq,'PDH Calc'!$K308/365)</f>
        <v>1</v>
      </c>
      <c r="O308" s="8">
        <f ca="1">_xll.Orion.ExcelAPI.Miscellaneous.Zero2DF(_xll.Orion.ExcelAPI.Miscellaneous.LinearInterp(Peturbed_QZ,$K308,1,O$1),ZeroCompFreq,'PDH Calc'!$K308/365)</f>
        <v>1</v>
      </c>
      <c r="P308" s="8">
        <f ca="1">_xll.Orion.ExcelAPI.Miscellaneous.Zero2DF(_xll.Orion.ExcelAPI.Miscellaneous.LinearInterp(Peturbed_QZ,$K308,1,P$1),ZeroCompFreq,'PDH Calc'!$K308/365)</f>
        <v>1</v>
      </c>
      <c r="Q308" s="8">
        <f ca="1">_xll.Orion.ExcelAPI.Miscellaneous.Zero2DF(_xll.Orion.ExcelAPI.Miscellaneous.LinearInterp(Peturbed_QZ,$K308,1,Q$1),ZeroCompFreq,'PDH Calc'!$K308/365)</f>
        <v>1</v>
      </c>
      <c r="R308" s="8">
        <f ca="1">_xll.Orion.ExcelAPI.Miscellaneous.Zero2DF(_xll.Orion.ExcelAPI.Miscellaneous.LinearInterp(Peturbed_QZ,$K308,1,R$1),ZeroCompFreq,'PDH Calc'!$K308/365)</f>
        <v>1</v>
      </c>
      <c r="S308" s="8">
        <f ca="1">_xll.Orion.ExcelAPI.Miscellaneous.Zero2DF(_xll.Orion.ExcelAPI.Miscellaneous.LinearInterp(Peturbed_QZ,$K308,1,S$1),ZeroCompFreq,'PDH Calc'!$K308/365)</f>
        <v>1</v>
      </c>
      <c r="T308" s="8">
        <f ca="1">_xll.Orion.ExcelAPI.Miscellaneous.Zero2DF(_xll.Orion.ExcelAPI.Miscellaneous.LinearInterp(Peturbed_QZ,$K308,1,T$1),ZeroCompFreq,'PDH Calc'!$K308/365)</f>
        <v>1</v>
      </c>
      <c r="U308" s="8">
        <f ca="1">_xll.Orion.ExcelAPI.Miscellaneous.Zero2DF(_xll.Orion.ExcelAPI.Miscellaneous.LinearInterp(Peturbed_QZ,$K308,1,U$1),ZeroCompFreq,'PDH Calc'!$K308/365)</f>
        <v>1</v>
      </c>
      <c r="V308" s="8">
        <f ca="1">_xll.Orion.ExcelAPI.Miscellaneous.Zero2DF(_xll.Orion.ExcelAPI.Miscellaneous.LinearInterp(Peturbed_QZ,$K308,1,V$1),ZeroCompFreq,'PDH Calc'!$K308/365)</f>
        <v>1</v>
      </c>
      <c r="W308" s="8">
        <f ca="1">_xll.Orion.ExcelAPI.Miscellaneous.Zero2DF(_xll.Orion.ExcelAPI.Miscellaneous.LinearInterp(Peturbed_QZ,$K308,1,W$1),ZeroCompFreq,'PDH Calc'!$K308/365)</f>
        <v>1</v>
      </c>
      <c r="X308" s="8">
        <f ca="1">_xll.Orion.ExcelAPI.Miscellaneous.Zero2DF(_xll.Orion.ExcelAPI.Miscellaneous.LinearInterp(Peturbed_QZ,$K308,1,X$1),ZeroCompFreq,'PDH Calc'!$K308/365)</f>
        <v>1</v>
      </c>
      <c r="Y308" s="8">
        <f ca="1">_xll.Orion.ExcelAPI.Miscellaneous.Zero2DF(_xll.Orion.ExcelAPI.Miscellaneous.LinearInterp(Peturbed_QZ,$K308,1,Y$1),ZeroCompFreq,'PDH Calc'!$K308/365)</f>
        <v>1</v>
      </c>
      <c r="Z308" s="8">
        <f ca="1">_xll.Orion.ExcelAPI.Miscellaneous.Zero2DF(_xll.Orion.ExcelAPI.Miscellaneous.LinearInterp(Peturbed_QZ,$K308,1,Z$1),ZeroCompFreq,'PDH Calc'!$K308/365)</f>
        <v>1</v>
      </c>
      <c r="AA308" s="8">
        <f ca="1">_xll.Orion.ExcelAPI.Miscellaneous.Zero2DF(_xll.Orion.ExcelAPI.Miscellaneous.LinearInterp(Peturbed_QZ,$K308,1,AA$1),ZeroCompFreq,'PDH Calc'!$K308/365)</f>
        <v>1</v>
      </c>
      <c r="AB308" s="8">
        <f ca="1">_xll.Orion.ExcelAPI.Miscellaneous.Zero2DF(_xll.Orion.ExcelAPI.Miscellaneous.LinearInterp(Peturbed_QZ,$K308,1,AB$1),ZeroCompFreq,'PDH Calc'!$K308/365)</f>
        <v>1</v>
      </c>
      <c r="AC308" s="8">
        <f ca="1">_xll.Orion.ExcelAPI.Miscellaneous.Zero2DF(_xll.Orion.ExcelAPI.Miscellaneous.LinearInterp(Peturbed_QZ,$K308,1,AC$1),ZeroCompFreq,'PDH Calc'!$K308/365)</f>
        <v>1</v>
      </c>
      <c r="AD308" s="8">
        <f ca="1">_xll.Orion.ExcelAPI.Miscellaneous.Zero2DF(_xll.Orion.ExcelAPI.Miscellaneous.LinearInterp(Peturbed_QZ,$K308,1,AD$1),ZeroCompFreq,'PDH Calc'!$K308/365)</f>
        <v>1</v>
      </c>
      <c r="AE308" s="8">
        <f ca="1">_xll.Orion.ExcelAPI.Miscellaneous.Zero2DF(_xll.Orion.ExcelAPI.Miscellaneous.LinearInterp(Peturbed_QZ,$K308,1,AE$1),ZeroCompFreq,'PDH Calc'!$K308/365)</f>
        <v>1</v>
      </c>
      <c r="AF308" s="8">
        <f ca="1">_xll.Orion.ExcelAPI.Miscellaneous.Zero2DF(_xll.Orion.ExcelAPI.Miscellaneous.LinearInterp(Peturbed_QZ,$K308,1,AF$1),ZeroCompFreq,'PDH Calc'!$K308/365)</f>
        <v>1</v>
      </c>
      <c r="AG308" s="8">
        <f ca="1">_xll.Orion.ExcelAPI.Miscellaneous.Zero2DF(_xll.Orion.ExcelAPI.Miscellaneous.LinearInterp(Peturbed_QZ,$K308,1,AG$1),ZeroCompFreq,'PDH Calc'!$K308/365)</f>
        <v>1</v>
      </c>
      <c r="AH308" s="8">
        <f ca="1">_xll.Orion.ExcelAPI.Miscellaneous.Zero2DF(_xll.Orion.ExcelAPI.Miscellaneous.LinearInterp(Peturbed_QZ,$K308,1,AH$1),ZeroCompFreq,'PDH Calc'!$K308/365)</f>
        <v>1</v>
      </c>
      <c r="AI308" s="8">
        <f ca="1">_xll.Orion.ExcelAPI.Miscellaneous.Zero2DF(_xll.Orion.ExcelAPI.Miscellaneous.LinearInterp(Peturbed_QZ,$K308,1,AI$1),ZeroCompFreq,'PDH Calc'!$K308/365)</f>
        <v>1</v>
      </c>
      <c r="AJ308" s="8">
        <f ca="1">_xll.Orion.ExcelAPI.Miscellaneous.Zero2DF(_xll.Orion.ExcelAPI.Miscellaneous.LinearInterp(Peturbed_QZ,$K308,1,AJ$1),ZeroCompFreq,'PDH Calc'!$K308/365)</f>
        <v>1</v>
      </c>
      <c r="AK308" s="8">
        <f ca="1">_xll.Orion.ExcelAPI.Miscellaneous.Zero2DF(_xll.Orion.ExcelAPI.Miscellaneous.LinearInterp(Peturbed_QZ,$K308,1,AK$1),ZeroCompFreq,'PDH Calc'!$K308/365)</f>
        <v>1</v>
      </c>
    </row>
    <row r="309" spans="1:37">
      <c r="A309" s="4"/>
      <c r="B309" s="6"/>
      <c r="F309" s="11"/>
      <c r="G309" s="6"/>
      <c r="H309" s="20"/>
      <c r="I309" s="21"/>
      <c r="J309" s="26"/>
      <c r="K309" s="6">
        <f t="shared" ca="1" si="11"/>
        <v>0</v>
      </c>
      <c r="L309" s="201">
        <f ca="1">_xll.Orion.ExcelAPI.Miscellaneous.Zero2DF(_xll.Orion.ExcelAPI.Miscellaneous.LinearInterp(Peturbed_QZ,$K309,1,L$1),ZeroCompFreq,'PDH Calc'!$K309/365)</f>
        <v>1</v>
      </c>
      <c r="M309" s="8">
        <f ca="1">_xll.Orion.ExcelAPI.Miscellaneous.Zero2DF(_xll.Orion.ExcelAPI.Miscellaneous.LinearInterp(Peturbed_QZ,$K309,1,M$1),ZeroCompFreq,'PDH Calc'!$K309/365)</f>
        <v>1</v>
      </c>
      <c r="N309" s="8">
        <f ca="1">_xll.Orion.ExcelAPI.Miscellaneous.Zero2DF(_xll.Orion.ExcelAPI.Miscellaneous.LinearInterp(Peturbed_QZ,$K309,1,N$1),ZeroCompFreq,'PDH Calc'!$K309/365)</f>
        <v>1</v>
      </c>
      <c r="O309" s="8">
        <f ca="1">_xll.Orion.ExcelAPI.Miscellaneous.Zero2DF(_xll.Orion.ExcelAPI.Miscellaneous.LinearInterp(Peturbed_QZ,$K309,1,O$1),ZeroCompFreq,'PDH Calc'!$K309/365)</f>
        <v>1</v>
      </c>
      <c r="P309" s="8">
        <f ca="1">_xll.Orion.ExcelAPI.Miscellaneous.Zero2DF(_xll.Orion.ExcelAPI.Miscellaneous.LinearInterp(Peturbed_QZ,$K309,1,P$1),ZeroCompFreq,'PDH Calc'!$K309/365)</f>
        <v>1</v>
      </c>
      <c r="Q309" s="8">
        <f ca="1">_xll.Orion.ExcelAPI.Miscellaneous.Zero2DF(_xll.Orion.ExcelAPI.Miscellaneous.LinearInterp(Peturbed_QZ,$K309,1,Q$1),ZeroCompFreq,'PDH Calc'!$K309/365)</f>
        <v>1</v>
      </c>
      <c r="R309" s="8">
        <f ca="1">_xll.Orion.ExcelAPI.Miscellaneous.Zero2DF(_xll.Orion.ExcelAPI.Miscellaneous.LinearInterp(Peturbed_QZ,$K309,1,R$1),ZeroCompFreq,'PDH Calc'!$K309/365)</f>
        <v>1</v>
      </c>
      <c r="S309" s="8">
        <f ca="1">_xll.Orion.ExcelAPI.Miscellaneous.Zero2DF(_xll.Orion.ExcelAPI.Miscellaneous.LinearInterp(Peturbed_QZ,$K309,1,S$1),ZeroCompFreq,'PDH Calc'!$K309/365)</f>
        <v>1</v>
      </c>
      <c r="T309" s="8">
        <f ca="1">_xll.Orion.ExcelAPI.Miscellaneous.Zero2DF(_xll.Orion.ExcelAPI.Miscellaneous.LinearInterp(Peturbed_QZ,$K309,1,T$1),ZeroCompFreq,'PDH Calc'!$K309/365)</f>
        <v>1</v>
      </c>
      <c r="U309" s="8">
        <f ca="1">_xll.Orion.ExcelAPI.Miscellaneous.Zero2DF(_xll.Orion.ExcelAPI.Miscellaneous.LinearInterp(Peturbed_QZ,$K309,1,U$1),ZeroCompFreq,'PDH Calc'!$K309/365)</f>
        <v>1</v>
      </c>
      <c r="V309" s="8">
        <f ca="1">_xll.Orion.ExcelAPI.Miscellaneous.Zero2DF(_xll.Orion.ExcelAPI.Miscellaneous.LinearInterp(Peturbed_QZ,$K309,1,V$1),ZeroCompFreq,'PDH Calc'!$K309/365)</f>
        <v>1</v>
      </c>
      <c r="W309" s="8">
        <f ca="1">_xll.Orion.ExcelAPI.Miscellaneous.Zero2DF(_xll.Orion.ExcelAPI.Miscellaneous.LinearInterp(Peturbed_QZ,$K309,1,W$1),ZeroCompFreq,'PDH Calc'!$K309/365)</f>
        <v>1</v>
      </c>
      <c r="X309" s="8">
        <f ca="1">_xll.Orion.ExcelAPI.Miscellaneous.Zero2DF(_xll.Orion.ExcelAPI.Miscellaneous.LinearInterp(Peturbed_QZ,$K309,1,X$1),ZeroCompFreq,'PDH Calc'!$K309/365)</f>
        <v>1</v>
      </c>
      <c r="Y309" s="8">
        <f ca="1">_xll.Orion.ExcelAPI.Miscellaneous.Zero2DF(_xll.Orion.ExcelAPI.Miscellaneous.LinearInterp(Peturbed_QZ,$K309,1,Y$1),ZeroCompFreq,'PDH Calc'!$K309/365)</f>
        <v>1</v>
      </c>
      <c r="Z309" s="8">
        <f ca="1">_xll.Orion.ExcelAPI.Miscellaneous.Zero2DF(_xll.Orion.ExcelAPI.Miscellaneous.LinearInterp(Peturbed_QZ,$K309,1,Z$1),ZeroCompFreq,'PDH Calc'!$K309/365)</f>
        <v>1</v>
      </c>
      <c r="AA309" s="8">
        <f ca="1">_xll.Orion.ExcelAPI.Miscellaneous.Zero2DF(_xll.Orion.ExcelAPI.Miscellaneous.LinearInterp(Peturbed_QZ,$K309,1,AA$1),ZeroCompFreq,'PDH Calc'!$K309/365)</f>
        <v>1</v>
      </c>
      <c r="AB309" s="8">
        <f ca="1">_xll.Orion.ExcelAPI.Miscellaneous.Zero2DF(_xll.Orion.ExcelAPI.Miscellaneous.LinearInterp(Peturbed_QZ,$K309,1,AB$1),ZeroCompFreq,'PDH Calc'!$K309/365)</f>
        <v>1</v>
      </c>
      <c r="AC309" s="8">
        <f ca="1">_xll.Orion.ExcelAPI.Miscellaneous.Zero2DF(_xll.Orion.ExcelAPI.Miscellaneous.LinearInterp(Peturbed_QZ,$K309,1,AC$1),ZeroCompFreq,'PDH Calc'!$K309/365)</f>
        <v>1</v>
      </c>
      <c r="AD309" s="8">
        <f ca="1">_xll.Orion.ExcelAPI.Miscellaneous.Zero2DF(_xll.Orion.ExcelAPI.Miscellaneous.LinearInterp(Peturbed_QZ,$K309,1,AD$1),ZeroCompFreq,'PDH Calc'!$K309/365)</f>
        <v>1</v>
      </c>
      <c r="AE309" s="8">
        <f ca="1">_xll.Orion.ExcelAPI.Miscellaneous.Zero2DF(_xll.Orion.ExcelAPI.Miscellaneous.LinearInterp(Peturbed_QZ,$K309,1,AE$1),ZeroCompFreq,'PDH Calc'!$K309/365)</f>
        <v>1</v>
      </c>
      <c r="AF309" s="8">
        <f ca="1">_xll.Orion.ExcelAPI.Miscellaneous.Zero2DF(_xll.Orion.ExcelAPI.Miscellaneous.LinearInterp(Peturbed_QZ,$K309,1,AF$1),ZeroCompFreq,'PDH Calc'!$K309/365)</f>
        <v>1</v>
      </c>
      <c r="AG309" s="8">
        <f ca="1">_xll.Orion.ExcelAPI.Miscellaneous.Zero2DF(_xll.Orion.ExcelAPI.Miscellaneous.LinearInterp(Peturbed_QZ,$K309,1,AG$1),ZeroCompFreq,'PDH Calc'!$K309/365)</f>
        <v>1</v>
      </c>
      <c r="AH309" s="8">
        <f ca="1">_xll.Orion.ExcelAPI.Miscellaneous.Zero2DF(_xll.Orion.ExcelAPI.Miscellaneous.LinearInterp(Peturbed_QZ,$K309,1,AH$1),ZeroCompFreq,'PDH Calc'!$K309/365)</f>
        <v>1</v>
      </c>
      <c r="AI309" s="8">
        <f ca="1">_xll.Orion.ExcelAPI.Miscellaneous.Zero2DF(_xll.Orion.ExcelAPI.Miscellaneous.LinearInterp(Peturbed_QZ,$K309,1,AI$1),ZeroCompFreq,'PDH Calc'!$K309/365)</f>
        <v>1</v>
      </c>
      <c r="AJ309" s="8">
        <f ca="1">_xll.Orion.ExcelAPI.Miscellaneous.Zero2DF(_xll.Orion.ExcelAPI.Miscellaneous.LinearInterp(Peturbed_QZ,$K309,1,AJ$1),ZeroCompFreq,'PDH Calc'!$K309/365)</f>
        <v>1</v>
      </c>
      <c r="AK309" s="8">
        <f ca="1">_xll.Orion.ExcelAPI.Miscellaneous.Zero2DF(_xll.Orion.ExcelAPI.Miscellaneous.LinearInterp(Peturbed_QZ,$K309,1,AK$1),ZeroCompFreq,'PDH Calc'!$K309/365)</f>
        <v>1</v>
      </c>
    </row>
    <row r="310" spans="1:37">
      <c r="A310" s="4"/>
      <c r="B310" s="6"/>
      <c r="F310" s="11"/>
      <c r="G310" s="6"/>
      <c r="H310" s="20"/>
      <c r="I310" s="21"/>
      <c r="J310" s="26"/>
      <c r="K310" s="6">
        <f t="shared" ca="1" si="11"/>
        <v>0</v>
      </c>
      <c r="L310" s="201">
        <f ca="1">_xll.Orion.ExcelAPI.Miscellaneous.Zero2DF(_xll.Orion.ExcelAPI.Miscellaneous.LinearInterp(Peturbed_QZ,$K310,1,L$1),ZeroCompFreq,'PDH Calc'!$K310/365)</f>
        <v>1</v>
      </c>
      <c r="M310" s="8">
        <f ca="1">_xll.Orion.ExcelAPI.Miscellaneous.Zero2DF(_xll.Orion.ExcelAPI.Miscellaneous.LinearInterp(Peturbed_QZ,$K310,1,M$1),ZeroCompFreq,'PDH Calc'!$K310/365)</f>
        <v>1</v>
      </c>
      <c r="N310" s="8">
        <f ca="1">_xll.Orion.ExcelAPI.Miscellaneous.Zero2DF(_xll.Orion.ExcelAPI.Miscellaneous.LinearInterp(Peturbed_QZ,$K310,1,N$1),ZeroCompFreq,'PDH Calc'!$K310/365)</f>
        <v>1</v>
      </c>
      <c r="O310" s="8">
        <f ca="1">_xll.Orion.ExcelAPI.Miscellaneous.Zero2DF(_xll.Orion.ExcelAPI.Miscellaneous.LinearInterp(Peturbed_QZ,$K310,1,O$1),ZeroCompFreq,'PDH Calc'!$K310/365)</f>
        <v>1</v>
      </c>
      <c r="P310" s="8">
        <f ca="1">_xll.Orion.ExcelAPI.Miscellaneous.Zero2DF(_xll.Orion.ExcelAPI.Miscellaneous.LinearInterp(Peturbed_QZ,$K310,1,P$1),ZeroCompFreq,'PDH Calc'!$K310/365)</f>
        <v>1</v>
      </c>
      <c r="Q310" s="8">
        <f ca="1">_xll.Orion.ExcelAPI.Miscellaneous.Zero2DF(_xll.Orion.ExcelAPI.Miscellaneous.LinearInterp(Peturbed_QZ,$K310,1,Q$1),ZeroCompFreq,'PDH Calc'!$K310/365)</f>
        <v>1</v>
      </c>
      <c r="R310" s="8">
        <f ca="1">_xll.Orion.ExcelAPI.Miscellaneous.Zero2DF(_xll.Orion.ExcelAPI.Miscellaneous.LinearInterp(Peturbed_QZ,$K310,1,R$1),ZeroCompFreq,'PDH Calc'!$K310/365)</f>
        <v>1</v>
      </c>
      <c r="S310" s="8">
        <f ca="1">_xll.Orion.ExcelAPI.Miscellaneous.Zero2DF(_xll.Orion.ExcelAPI.Miscellaneous.LinearInterp(Peturbed_QZ,$K310,1,S$1),ZeroCompFreq,'PDH Calc'!$K310/365)</f>
        <v>1</v>
      </c>
      <c r="T310" s="8">
        <f ca="1">_xll.Orion.ExcelAPI.Miscellaneous.Zero2DF(_xll.Orion.ExcelAPI.Miscellaneous.LinearInterp(Peturbed_QZ,$K310,1,T$1),ZeroCompFreq,'PDH Calc'!$K310/365)</f>
        <v>1</v>
      </c>
      <c r="U310" s="8">
        <f ca="1">_xll.Orion.ExcelAPI.Miscellaneous.Zero2DF(_xll.Orion.ExcelAPI.Miscellaneous.LinearInterp(Peturbed_QZ,$K310,1,U$1),ZeroCompFreq,'PDH Calc'!$K310/365)</f>
        <v>1</v>
      </c>
      <c r="V310" s="8">
        <f ca="1">_xll.Orion.ExcelAPI.Miscellaneous.Zero2DF(_xll.Orion.ExcelAPI.Miscellaneous.LinearInterp(Peturbed_QZ,$K310,1,V$1),ZeroCompFreq,'PDH Calc'!$K310/365)</f>
        <v>1</v>
      </c>
      <c r="W310" s="8">
        <f ca="1">_xll.Orion.ExcelAPI.Miscellaneous.Zero2DF(_xll.Orion.ExcelAPI.Miscellaneous.LinearInterp(Peturbed_QZ,$K310,1,W$1),ZeroCompFreq,'PDH Calc'!$K310/365)</f>
        <v>1</v>
      </c>
      <c r="X310" s="8">
        <f ca="1">_xll.Orion.ExcelAPI.Miscellaneous.Zero2DF(_xll.Orion.ExcelAPI.Miscellaneous.LinearInterp(Peturbed_QZ,$K310,1,X$1),ZeroCompFreq,'PDH Calc'!$K310/365)</f>
        <v>1</v>
      </c>
      <c r="Y310" s="8">
        <f ca="1">_xll.Orion.ExcelAPI.Miscellaneous.Zero2DF(_xll.Orion.ExcelAPI.Miscellaneous.LinearInterp(Peturbed_QZ,$K310,1,Y$1),ZeroCompFreq,'PDH Calc'!$K310/365)</f>
        <v>1</v>
      </c>
      <c r="Z310" s="8">
        <f ca="1">_xll.Orion.ExcelAPI.Miscellaneous.Zero2DF(_xll.Orion.ExcelAPI.Miscellaneous.LinearInterp(Peturbed_QZ,$K310,1,Z$1),ZeroCompFreq,'PDH Calc'!$K310/365)</f>
        <v>1</v>
      </c>
      <c r="AA310" s="8">
        <f ca="1">_xll.Orion.ExcelAPI.Miscellaneous.Zero2DF(_xll.Orion.ExcelAPI.Miscellaneous.LinearInterp(Peturbed_QZ,$K310,1,AA$1),ZeroCompFreq,'PDH Calc'!$K310/365)</f>
        <v>1</v>
      </c>
      <c r="AB310" s="8">
        <f ca="1">_xll.Orion.ExcelAPI.Miscellaneous.Zero2DF(_xll.Orion.ExcelAPI.Miscellaneous.LinearInterp(Peturbed_QZ,$K310,1,AB$1),ZeroCompFreq,'PDH Calc'!$K310/365)</f>
        <v>1</v>
      </c>
      <c r="AC310" s="8">
        <f ca="1">_xll.Orion.ExcelAPI.Miscellaneous.Zero2DF(_xll.Orion.ExcelAPI.Miscellaneous.LinearInterp(Peturbed_QZ,$K310,1,AC$1),ZeroCompFreq,'PDH Calc'!$K310/365)</f>
        <v>1</v>
      </c>
      <c r="AD310" s="8">
        <f ca="1">_xll.Orion.ExcelAPI.Miscellaneous.Zero2DF(_xll.Orion.ExcelAPI.Miscellaneous.LinearInterp(Peturbed_QZ,$K310,1,AD$1),ZeroCompFreq,'PDH Calc'!$K310/365)</f>
        <v>1</v>
      </c>
      <c r="AE310" s="8">
        <f ca="1">_xll.Orion.ExcelAPI.Miscellaneous.Zero2DF(_xll.Orion.ExcelAPI.Miscellaneous.LinearInterp(Peturbed_QZ,$K310,1,AE$1),ZeroCompFreq,'PDH Calc'!$K310/365)</f>
        <v>1</v>
      </c>
      <c r="AF310" s="8">
        <f ca="1">_xll.Orion.ExcelAPI.Miscellaneous.Zero2DF(_xll.Orion.ExcelAPI.Miscellaneous.LinearInterp(Peturbed_QZ,$K310,1,AF$1),ZeroCompFreq,'PDH Calc'!$K310/365)</f>
        <v>1</v>
      </c>
      <c r="AG310" s="8">
        <f ca="1">_xll.Orion.ExcelAPI.Miscellaneous.Zero2DF(_xll.Orion.ExcelAPI.Miscellaneous.LinearInterp(Peturbed_QZ,$K310,1,AG$1),ZeroCompFreq,'PDH Calc'!$K310/365)</f>
        <v>1</v>
      </c>
      <c r="AH310" s="8">
        <f ca="1">_xll.Orion.ExcelAPI.Miscellaneous.Zero2DF(_xll.Orion.ExcelAPI.Miscellaneous.LinearInterp(Peturbed_QZ,$K310,1,AH$1),ZeroCompFreq,'PDH Calc'!$K310/365)</f>
        <v>1</v>
      </c>
      <c r="AI310" s="8">
        <f ca="1">_xll.Orion.ExcelAPI.Miscellaneous.Zero2DF(_xll.Orion.ExcelAPI.Miscellaneous.LinearInterp(Peturbed_QZ,$K310,1,AI$1),ZeroCompFreq,'PDH Calc'!$K310/365)</f>
        <v>1</v>
      </c>
      <c r="AJ310" s="8">
        <f ca="1">_xll.Orion.ExcelAPI.Miscellaneous.Zero2DF(_xll.Orion.ExcelAPI.Miscellaneous.LinearInterp(Peturbed_QZ,$K310,1,AJ$1),ZeroCompFreq,'PDH Calc'!$K310/365)</f>
        <v>1</v>
      </c>
      <c r="AK310" s="8">
        <f ca="1">_xll.Orion.ExcelAPI.Miscellaneous.Zero2DF(_xll.Orion.ExcelAPI.Miscellaneous.LinearInterp(Peturbed_QZ,$K310,1,AK$1),ZeroCompFreq,'PDH Calc'!$K310/365)</f>
        <v>1</v>
      </c>
    </row>
    <row r="311" spans="1:37">
      <c r="A311" s="4"/>
      <c r="B311" s="6"/>
      <c r="F311" s="11"/>
      <c r="G311" s="6"/>
      <c r="H311" s="20"/>
      <c r="I311" s="21"/>
      <c r="J311" s="26"/>
      <c r="K311" s="6">
        <f t="shared" ca="1" si="11"/>
        <v>0</v>
      </c>
      <c r="L311" s="201">
        <f ca="1">_xll.Orion.ExcelAPI.Miscellaneous.Zero2DF(_xll.Orion.ExcelAPI.Miscellaneous.LinearInterp(Peturbed_QZ,$K311,1,L$1),ZeroCompFreq,'PDH Calc'!$K311/365)</f>
        <v>1</v>
      </c>
      <c r="M311" s="8">
        <f ca="1">_xll.Orion.ExcelAPI.Miscellaneous.Zero2DF(_xll.Orion.ExcelAPI.Miscellaneous.LinearInterp(Peturbed_QZ,$K311,1,M$1),ZeroCompFreq,'PDH Calc'!$K311/365)</f>
        <v>1</v>
      </c>
      <c r="N311" s="8">
        <f ca="1">_xll.Orion.ExcelAPI.Miscellaneous.Zero2DF(_xll.Orion.ExcelAPI.Miscellaneous.LinearInterp(Peturbed_QZ,$K311,1,N$1),ZeroCompFreq,'PDH Calc'!$K311/365)</f>
        <v>1</v>
      </c>
      <c r="O311" s="8">
        <f ca="1">_xll.Orion.ExcelAPI.Miscellaneous.Zero2DF(_xll.Orion.ExcelAPI.Miscellaneous.LinearInterp(Peturbed_QZ,$K311,1,O$1),ZeroCompFreq,'PDH Calc'!$K311/365)</f>
        <v>1</v>
      </c>
      <c r="P311" s="8">
        <f ca="1">_xll.Orion.ExcelAPI.Miscellaneous.Zero2DF(_xll.Orion.ExcelAPI.Miscellaneous.LinearInterp(Peturbed_QZ,$K311,1,P$1),ZeroCompFreq,'PDH Calc'!$K311/365)</f>
        <v>1</v>
      </c>
      <c r="Q311" s="8">
        <f ca="1">_xll.Orion.ExcelAPI.Miscellaneous.Zero2DF(_xll.Orion.ExcelAPI.Miscellaneous.LinearInterp(Peturbed_QZ,$K311,1,Q$1),ZeroCompFreq,'PDH Calc'!$K311/365)</f>
        <v>1</v>
      </c>
      <c r="R311" s="8">
        <f ca="1">_xll.Orion.ExcelAPI.Miscellaneous.Zero2DF(_xll.Orion.ExcelAPI.Miscellaneous.LinearInterp(Peturbed_QZ,$K311,1,R$1),ZeroCompFreq,'PDH Calc'!$K311/365)</f>
        <v>1</v>
      </c>
      <c r="S311" s="8">
        <f ca="1">_xll.Orion.ExcelAPI.Miscellaneous.Zero2DF(_xll.Orion.ExcelAPI.Miscellaneous.LinearInterp(Peturbed_QZ,$K311,1,S$1),ZeroCompFreq,'PDH Calc'!$K311/365)</f>
        <v>1</v>
      </c>
      <c r="T311" s="8">
        <f ca="1">_xll.Orion.ExcelAPI.Miscellaneous.Zero2DF(_xll.Orion.ExcelAPI.Miscellaneous.LinearInterp(Peturbed_QZ,$K311,1,T$1),ZeroCompFreq,'PDH Calc'!$K311/365)</f>
        <v>1</v>
      </c>
      <c r="U311" s="8">
        <f ca="1">_xll.Orion.ExcelAPI.Miscellaneous.Zero2DF(_xll.Orion.ExcelAPI.Miscellaneous.LinearInterp(Peturbed_QZ,$K311,1,U$1),ZeroCompFreq,'PDH Calc'!$K311/365)</f>
        <v>1</v>
      </c>
      <c r="V311" s="8">
        <f ca="1">_xll.Orion.ExcelAPI.Miscellaneous.Zero2DF(_xll.Orion.ExcelAPI.Miscellaneous.LinearInterp(Peturbed_QZ,$K311,1,V$1),ZeroCompFreq,'PDH Calc'!$K311/365)</f>
        <v>1</v>
      </c>
      <c r="W311" s="8">
        <f ca="1">_xll.Orion.ExcelAPI.Miscellaneous.Zero2DF(_xll.Orion.ExcelAPI.Miscellaneous.LinearInterp(Peturbed_QZ,$K311,1,W$1),ZeroCompFreq,'PDH Calc'!$K311/365)</f>
        <v>1</v>
      </c>
      <c r="X311" s="8">
        <f ca="1">_xll.Orion.ExcelAPI.Miscellaneous.Zero2DF(_xll.Orion.ExcelAPI.Miscellaneous.LinearInterp(Peturbed_QZ,$K311,1,X$1),ZeroCompFreq,'PDH Calc'!$K311/365)</f>
        <v>1</v>
      </c>
      <c r="Y311" s="8">
        <f ca="1">_xll.Orion.ExcelAPI.Miscellaneous.Zero2DF(_xll.Orion.ExcelAPI.Miscellaneous.LinearInterp(Peturbed_QZ,$K311,1,Y$1),ZeroCompFreq,'PDH Calc'!$K311/365)</f>
        <v>1</v>
      </c>
      <c r="Z311" s="8">
        <f ca="1">_xll.Orion.ExcelAPI.Miscellaneous.Zero2DF(_xll.Orion.ExcelAPI.Miscellaneous.LinearInterp(Peturbed_QZ,$K311,1,Z$1),ZeroCompFreq,'PDH Calc'!$K311/365)</f>
        <v>1</v>
      </c>
      <c r="AA311" s="8">
        <f ca="1">_xll.Orion.ExcelAPI.Miscellaneous.Zero2DF(_xll.Orion.ExcelAPI.Miscellaneous.LinearInterp(Peturbed_QZ,$K311,1,AA$1),ZeroCompFreq,'PDH Calc'!$K311/365)</f>
        <v>1</v>
      </c>
      <c r="AB311" s="8">
        <f ca="1">_xll.Orion.ExcelAPI.Miscellaneous.Zero2DF(_xll.Orion.ExcelAPI.Miscellaneous.LinearInterp(Peturbed_QZ,$K311,1,AB$1),ZeroCompFreq,'PDH Calc'!$K311/365)</f>
        <v>1</v>
      </c>
      <c r="AC311" s="8">
        <f ca="1">_xll.Orion.ExcelAPI.Miscellaneous.Zero2DF(_xll.Orion.ExcelAPI.Miscellaneous.LinearInterp(Peturbed_QZ,$K311,1,AC$1),ZeroCompFreq,'PDH Calc'!$K311/365)</f>
        <v>1</v>
      </c>
      <c r="AD311" s="8">
        <f ca="1">_xll.Orion.ExcelAPI.Miscellaneous.Zero2DF(_xll.Orion.ExcelAPI.Miscellaneous.LinearInterp(Peturbed_QZ,$K311,1,AD$1),ZeroCompFreq,'PDH Calc'!$K311/365)</f>
        <v>1</v>
      </c>
      <c r="AE311" s="8">
        <f ca="1">_xll.Orion.ExcelAPI.Miscellaneous.Zero2DF(_xll.Orion.ExcelAPI.Miscellaneous.LinearInterp(Peturbed_QZ,$K311,1,AE$1),ZeroCompFreq,'PDH Calc'!$K311/365)</f>
        <v>1</v>
      </c>
      <c r="AF311" s="8">
        <f ca="1">_xll.Orion.ExcelAPI.Miscellaneous.Zero2DF(_xll.Orion.ExcelAPI.Miscellaneous.LinearInterp(Peturbed_QZ,$K311,1,AF$1),ZeroCompFreq,'PDH Calc'!$K311/365)</f>
        <v>1</v>
      </c>
      <c r="AG311" s="8">
        <f ca="1">_xll.Orion.ExcelAPI.Miscellaneous.Zero2DF(_xll.Orion.ExcelAPI.Miscellaneous.LinearInterp(Peturbed_QZ,$K311,1,AG$1),ZeroCompFreq,'PDH Calc'!$K311/365)</f>
        <v>1</v>
      </c>
      <c r="AH311" s="8">
        <f ca="1">_xll.Orion.ExcelAPI.Miscellaneous.Zero2DF(_xll.Orion.ExcelAPI.Miscellaneous.LinearInterp(Peturbed_QZ,$K311,1,AH$1),ZeroCompFreq,'PDH Calc'!$K311/365)</f>
        <v>1</v>
      </c>
      <c r="AI311" s="8">
        <f ca="1">_xll.Orion.ExcelAPI.Miscellaneous.Zero2DF(_xll.Orion.ExcelAPI.Miscellaneous.LinearInterp(Peturbed_QZ,$K311,1,AI$1),ZeroCompFreq,'PDH Calc'!$K311/365)</f>
        <v>1</v>
      </c>
      <c r="AJ311" s="8">
        <f ca="1">_xll.Orion.ExcelAPI.Miscellaneous.Zero2DF(_xll.Orion.ExcelAPI.Miscellaneous.LinearInterp(Peturbed_QZ,$K311,1,AJ$1),ZeroCompFreq,'PDH Calc'!$K311/365)</f>
        <v>1</v>
      </c>
      <c r="AK311" s="8">
        <f ca="1">_xll.Orion.ExcelAPI.Miscellaneous.Zero2DF(_xll.Orion.ExcelAPI.Miscellaneous.LinearInterp(Peturbed_QZ,$K311,1,AK$1),ZeroCompFreq,'PDH Calc'!$K311/365)</f>
        <v>1</v>
      </c>
    </row>
    <row r="312" spans="1:37">
      <c r="A312" s="4"/>
      <c r="B312" s="6"/>
      <c r="F312" s="11"/>
      <c r="G312" s="6"/>
      <c r="H312" s="20"/>
      <c r="I312" s="21"/>
      <c r="J312" s="26"/>
      <c r="K312" s="6">
        <f t="shared" ca="1" si="11"/>
        <v>0</v>
      </c>
      <c r="L312" s="201">
        <f ca="1">_xll.Orion.ExcelAPI.Miscellaneous.Zero2DF(_xll.Orion.ExcelAPI.Miscellaneous.LinearInterp(Peturbed_QZ,$K312,1,L$1),ZeroCompFreq,'PDH Calc'!$K312/365)</f>
        <v>1</v>
      </c>
      <c r="M312" s="8">
        <f ca="1">_xll.Orion.ExcelAPI.Miscellaneous.Zero2DF(_xll.Orion.ExcelAPI.Miscellaneous.LinearInterp(Peturbed_QZ,$K312,1,M$1),ZeroCompFreq,'PDH Calc'!$K312/365)</f>
        <v>1</v>
      </c>
      <c r="N312" s="8">
        <f ca="1">_xll.Orion.ExcelAPI.Miscellaneous.Zero2DF(_xll.Orion.ExcelAPI.Miscellaneous.LinearInterp(Peturbed_QZ,$K312,1,N$1),ZeroCompFreq,'PDH Calc'!$K312/365)</f>
        <v>1</v>
      </c>
      <c r="O312" s="8">
        <f ca="1">_xll.Orion.ExcelAPI.Miscellaneous.Zero2DF(_xll.Orion.ExcelAPI.Miscellaneous.LinearInterp(Peturbed_QZ,$K312,1,O$1),ZeroCompFreq,'PDH Calc'!$K312/365)</f>
        <v>1</v>
      </c>
      <c r="P312" s="8">
        <f ca="1">_xll.Orion.ExcelAPI.Miscellaneous.Zero2DF(_xll.Orion.ExcelAPI.Miscellaneous.LinearInterp(Peturbed_QZ,$K312,1,P$1),ZeroCompFreq,'PDH Calc'!$K312/365)</f>
        <v>1</v>
      </c>
      <c r="Q312" s="8">
        <f ca="1">_xll.Orion.ExcelAPI.Miscellaneous.Zero2DF(_xll.Orion.ExcelAPI.Miscellaneous.LinearInterp(Peturbed_QZ,$K312,1,Q$1),ZeroCompFreq,'PDH Calc'!$K312/365)</f>
        <v>1</v>
      </c>
      <c r="R312" s="8">
        <f ca="1">_xll.Orion.ExcelAPI.Miscellaneous.Zero2DF(_xll.Orion.ExcelAPI.Miscellaneous.LinearInterp(Peturbed_QZ,$K312,1,R$1),ZeroCompFreq,'PDH Calc'!$K312/365)</f>
        <v>1</v>
      </c>
      <c r="S312" s="8">
        <f ca="1">_xll.Orion.ExcelAPI.Miscellaneous.Zero2DF(_xll.Orion.ExcelAPI.Miscellaneous.LinearInterp(Peturbed_QZ,$K312,1,S$1),ZeroCompFreq,'PDH Calc'!$K312/365)</f>
        <v>1</v>
      </c>
      <c r="T312" s="8">
        <f ca="1">_xll.Orion.ExcelAPI.Miscellaneous.Zero2DF(_xll.Orion.ExcelAPI.Miscellaneous.LinearInterp(Peturbed_QZ,$K312,1,T$1),ZeroCompFreq,'PDH Calc'!$K312/365)</f>
        <v>1</v>
      </c>
      <c r="U312" s="8">
        <f ca="1">_xll.Orion.ExcelAPI.Miscellaneous.Zero2DF(_xll.Orion.ExcelAPI.Miscellaneous.LinearInterp(Peturbed_QZ,$K312,1,U$1),ZeroCompFreq,'PDH Calc'!$K312/365)</f>
        <v>1</v>
      </c>
      <c r="V312" s="8">
        <f ca="1">_xll.Orion.ExcelAPI.Miscellaneous.Zero2DF(_xll.Orion.ExcelAPI.Miscellaneous.LinearInterp(Peturbed_QZ,$K312,1,V$1),ZeroCompFreq,'PDH Calc'!$K312/365)</f>
        <v>1</v>
      </c>
      <c r="W312" s="8">
        <f ca="1">_xll.Orion.ExcelAPI.Miscellaneous.Zero2DF(_xll.Orion.ExcelAPI.Miscellaneous.LinearInterp(Peturbed_QZ,$K312,1,W$1),ZeroCompFreq,'PDH Calc'!$K312/365)</f>
        <v>1</v>
      </c>
      <c r="X312" s="8">
        <f ca="1">_xll.Orion.ExcelAPI.Miscellaneous.Zero2DF(_xll.Orion.ExcelAPI.Miscellaneous.LinearInterp(Peturbed_QZ,$K312,1,X$1),ZeroCompFreq,'PDH Calc'!$K312/365)</f>
        <v>1</v>
      </c>
      <c r="Y312" s="8">
        <f ca="1">_xll.Orion.ExcelAPI.Miscellaneous.Zero2DF(_xll.Orion.ExcelAPI.Miscellaneous.LinearInterp(Peturbed_QZ,$K312,1,Y$1),ZeroCompFreq,'PDH Calc'!$K312/365)</f>
        <v>1</v>
      </c>
      <c r="Z312" s="8">
        <f ca="1">_xll.Orion.ExcelAPI.Miscellaneous.Zero2DF(_xll.Orion.ExcelAPI.Miscellaneous.LinearInterp(Peturbed_QZ,$K312,1,Z$1),ZeroCompFreq,'PDH Calc'!$K312/365)</f>
        <v>1</v>
      </c>
      <c r="AA312" s="8">
        <f ca="1">_xll.Orion.ExcelAPI.Miscellaneous.Zero2DF(_xll.Orion.ExcelAPI.Miscellaneous.LinearInterp(Peturbed_QZ,$K312,1,AA$1),ZeroCompFreq,'PDH Calc'!$K312/365)</f>
        <v>1</v>
      </c>
      <c r="AB312" s="8">
        <f ca="1">_xll.Orion.ExcelAPI.Miscellaneous.Zero2DF(_xll.Orion.ExcelAPI.Miscellaneous.LinearInterp(Peturbed_QZ,$K312,1,AB$1),ZeroCompFreq,'PDH Calc'!$K312/365)</f>
        <v>1</v>
      </c>
      <c r="AC312" s="8">
        <f ca="1">_xll.Orion.ExcelAPI.Miscellaneous.Zero2DF(_xll.Orion.ExcelAPI.Miscellaneous.LinearInterp(Peturbed_QZ,$K312,1,AC$1),ZeroCompFreq,'PDH Calc'!$K312/365)</f>
        <v>1</v>
      </c>
      <c r="AD312" s="8">
        <f ca="1">_xll.Orion.ExcelAPI.Miscellaneous.Zero2DF(_xll.Orion.ExcelAPI.Miscellaneous.LinearInterp(Peturbed_QZ,$K312,1,AD$1),ZeroCompFreq,'PDH Calc'!$K312/365)</f>
        <v>1</v>
      </c>
      <c r="AE312" s="8">
        <f ca="1">_xll.Orion.ExcelAPI.Miscellaneous.Zero2DF(_xll.Orion.ExcelAPI.Miscellaneous.LinearInterp(Peturbed_QZ,$K312,1,AE$1),ZeroCompFreq,'PDH Calc'!$K312/365)</f>
        <v>1</v>
      </c>
      <c r="AF312" s="8">
        <f ca="1">_xll.Orion.ExcelAPI.Miscellaneous.Zero2DF(_xll.Orion.ExcelAPI.Miscellaneous.LinearInterp(Peturbed_QZ,$K312,1,AF$1),ZeroCompFreq,'PDH Calc'!$K312/365)</f>
        <v>1</v>
      </c>
      <c r="AG312" s="8">
        <f ca="1">_xll.Orion.ExcelAPI.Miscellaneous.Zero2DF(_xll.Orion.ExcelAPI.Miscellaneous.LinearInterp(Peturbed_QZ,$K312,1,AG$1),ZeroCompFreq,'PDH Calc'!$K312/365)</f>
        <v>1</v>
      </c>
      <c r="AH312" s="8">
        <f ca="1">_xll.Orion.ExcelAPI.Miscellaneous.Zero2DF(_xll.Orion.ExcelAPI.Miscellaneous.LinearInterp(Peturbed_QZ,$K312,1,AH$1),ZeroCompFreq,'PDH Calc'!$K312/365)</f>
        <v>1</v>
      </c>
      <c r="AI312" s="8">
        <f ca="1">_xll.Orion.ExcelAPI.Miscellaneous.Zero2DF(_xll.Orion.ExcelAPI.Miscellaneous.LinearInterp(Peturbed_QZ,$K312,1,AI$1),ZeroCompFreq,'PDH Calc'!$K312/365)</f>
        <v>1</v>
      </c>
      <c r="AJ312" s="8">
        <f ca="1">_xll.Orion.ExcelAPI.Miscellaneous.Zero2DF(_xll.Orion.ExcelAPI.Miscellaneous.LinearInterp(Peturbed_QZ,$K312,1,AJ$1),ZeroCompFreq,'PDH Calc'!$K312/365)</f>
        <v>1</v>
      </c>
      <c r="AK312" s="8">
        <f ca="1">_xll.Orion.ExcelAPI.Miscellaneous.Zero2DF(_xll.Orion.ExcelAPI.Miscellaneous.LinearInterp(Peturbed_QZ,$K312,1,AK$1),ZeroCompFreq,'PDH Calc'!$K312/365)</f>
        <v>1</v>
      </c>
    </row>
    <row r="313" spans="1:37">
      <c r="A313" s="4"/>
      <c r="B313" s="6"/>
      <c r="F313" s="11"/>
      <c r="G313" s="6"/>
      <c r="H313" s="20"/>
      <c r="I313" s="21"/>
      <c r="J313" s="26"/>
      <c r="K313" s="6">
        <f t="shared" ca="1" si="11"/>
        <v>0</v>
      </c>
      <c r="L313" s="201">
        <f ca="1">_xll.Orion.ExcelAPI.Miscellaneous.Zero2DF(_xll.Orion.ExcelAPI.Miscellaneous.LinearInterp(Peturbed_QZ,$K313,1,L$1),ZeroCompFreq,'PDH Calc'!$K313/365)</f>
        <v>1</v>
      </c>
      <c r="M313" s="8">
        <f ca="1">_xll.Orion.ExcelAPI.Miscellaneous.Zero2DF(_xll.Orion.ExcelAPI.Miscellaneous.LinearInterp(Peturbed_QZ,$K313,1,M$1),ZeroCompFreq,'PDH Calc'!$K313/365)</f>
        <v>1</v>
      </c>
      <c r="N313" s="8">
        <f ca="1">_xll.Orion.ExcelAPI.Miscellaneous.Zero2DF(_xll.Orion.ExcelAPI.Miscellaneous.LinearInterp(Peturbed_QZ,$K313,1,N$1),ZeroCompFreq,'PDH Calc'!$K313/365)</f>
        <v>1</v>
      </c>
      <c r="O313" s="8">
        <f ca="1">_xll.Orion.ExcelAPI.Miscellaneous.Zero2DF(_xll.Orion.ExcelAPI.Miscellaneous.LinearInterp(Peturbed_QZ,$K313,1,O$1),ZeroCompFreq,'PDH Calc'!$K313/365)</f>
        <v>1</v>
      </c>
      <c r="P313" s="8">
        <f ca="1">_xll.Orion.ExcelAPI.Miscellaneous.Zero2DF(_xll.Orion.ExcelAPI.Miscellaneous.LinearInterp(Peturbed_QZ,$K313,1,P$1),ZeroCompFreq,'PDH Calc'!$K313/365)</f>
        <v>1</v>
      </c>
      <c r="Q313" s="8">
        <f ca="1">_xll.Orion.ExcelAPI.Miscellaneous.Zero2DF(_xll.Orion.ExcelAPI.Miscellaneous.LinearInterp(Peturbed_QZ,$K313,1,Q$1),ZeroCompFreq,'PDH Calc'!$K313/365)</f>
        <v>1</v>
      </c>
      <c r="R313" s="8">
        <f ca="1">_xll.Orion.ExcelAPI.Miscellaneous.Zero2DF(_xll.Orion.ExcelAPI.Miscellaneous.LinearInterp(Peturbed_QZ,$K313,1,R$1),ZeroCompFreq,'PDH Calc'!$K313/365)</f>
        <v>1</v>
      </c>
      <c r="S313" s="8">
        <f ca="1">_xll.Orion.ExcelAPI.Miscellaneous.Zero2DF(_xll.Orion.ExcelAPI.Miscellaneous.LinearInterp(Peturbed_QZ,$K313,1,S$1),ZeroCompFreq,'PDH Calc'!$K313/365)</f>
        <v>1</v>
      </c>
      <c r="T313" s="8">
        <f ca="1">_xll.Orion.ExcelAPI.Miscellaneous.Zero2DF(_xll.Orion.ExcelAPI.Miscellaneous.LinearInterp(Peturbed_QZ,$K313,1,T$1),ZeroCompFreq,'PDH Calc'!$K313/365)</f>
        <v>1</v>
      </c>
      <c r="U313" s="8">
        <f ca="1">_xll.Orion.ExcelAPI.Miscellaneous.Zero2DF(_xll.Orion.ExcelAPI.Miscellaneous.LinearInterp(Peturbed_QZ,$K313,1,U$1),ZeroCompFreq,'PDH Calc'!$K313/365)</f>
        <v>1</v>
      </c>
      <c r="V313" s="8">
        <f ca="1">_xll.Orion.ExcelAPI.Miscellaneous.Zero2DF(_xll.Orion.ExcelAPI.Miscellaneous.LinearInterp(Peturbed_QZ,$K313,1,V$1),ZeroCompFreq,'PDH Calc'!$K313/365)</f>
        <v>1</v>
      </c>
      <c r="W313" s="8">
        <f ca="1">_xll.Orion.ExcelAPI.Miscellaneous.Zero2DF(_xll.Orion.ExcelAPI.Miscellaneous.LinearInterp(Peturbed_QZ,$K313,1,W$1),ZeroCompFreq,'PDH Calc'!$K313/365)</f>
        <v>1</v>
      </c>
      <c r="X313" s="8">
        <f ca="1">_xll.Orion.ExcelAPI.Miscellaneous.Zero2DF(_xll.Orion.ExcelAPI.Miscellaneous.LinearInterp(Peturbed_QZ,$K313,1,X$1),ZeroCompFreq,'PDH Calc'!$K313/365)</f>
        <v>1</v>
      </c>
      <c r="Y313" s="8">
        <f ca="1">_xll.Orion.ExcelAPI.Miscellaneous.Zero2DF(_xll.Orion.ExcelAPI.Miscellaneous.LinearInterp(Peturbed_QZ,$K313,1,Y$1),ZeroCompFreq,'PDH Calc'!$K313/365)</f>
        <v>1</v>
      </c>
      <c r="Z313" s="8">
        <f ca="1">_xll.Orion.ExcelAPI.Miscellaneous.Zero2DF(_xll.Orion.ExcelAPI.Miscellaneous.LinearInterp(Peturbed_QZ,$K313,1,Z$1),ZeroCompFreq,'PDH Calc'!$K313/365)</f>
        <v>1</v>
      </c>
      <c r="AA313" s="8">
        <f ca="1">_xll.Orion.ExcelAPI.Miscellaneous.Zero2DF(_xll.Orion.ExcelAPI.Miscellaneous.LinearInterp(Peturbed_QZ,$K313,1,AA$1),ZeroCompFreq,'PDH Calc'!$K313/365)</f>
        <v>1</v>
      </c>
      <c r="AB313" s="8">
        <f ca="1">_xll.Orion.ExcelAPI.Miscellaneous.Zero2DF(_xll.Orion.ExcelAPI.Miscellaneous.LinearInterp(Peturbed_QZ,$K313,1,AB$1),ZeroCompFreq,'PDH Calc'!$K313/365)</f>
        <v>1</v>
      </c>
      <c r="AC313" s="8">
        <f ca="1">_xll.Orion.ExcelAPI.Miscellaneous.Zero2DF(_xll.Orion.ExcelAPI.Miscellaneous.LinearInterp(Peturbed_QZ,$K313,1,AC$1),ZeroCompFreq,'PDH Calc'!$K313/365)</f>
        <v>1</v>
      </c>
      <c r="AD313" s="8">
        <f ca="1">_xll.Orion.ExcelAPI.Miscellaneous.Zero2DF(_xll.Orion.ExcelAPI.Miscellaneous.LinearInterp(Peturbed_QZ,$K313,1,AD$1),ZeroCompFreq,'PDH Calc'!$K313/365)</f>
        <v>1</v>
      </c>
      <c r="AE313" s="8">
        <f ca="1">_xll.Orion.ExcelAPI.Miscellaneous.Zero2DF(_xll.Orion.ExcelAPI.Miscellaneous.LinearInterp(Peturbed_QZ,$K313,1,AE$1),ZeroCompFreq,'PDH Calc'!$K313/365)</f>
        <v>1</v>
      </c>
      <c r="AF313" s="8">
        <f ca="1">_xll.Orion.ExcelAPI.Miscellaneous.Zero2DF(_xll.Orion.ExcelAPI.Miscellaneous.LinearInterp(Peturbed_QZ,$K313,1,AF$1),ZeroCompFreq,'PDH Calc'!$K313/365)</f>
        <v>1</v>
      </c>
      <c r="AG313" s="8">
        <f ca="1">_xll.Orion.ExcelAPI.Miscellaneous.Zero2DF(_xll.Orion.ExcelAPI.Miscellaneous.LinearInterp(Peturbed_QZ,$K313,1,AG$1),ZeroCompFreq,'PDH Calc'!$K313/365)</f>
        <v>1</v>
      </c>
      <c r="AH313" s="8">
        <f ca="1">_xll.Orion.ExcelAPI.Miscellaneous.Zero2DF(_xll.Orion.ExcelAPI.Miscellaneous.LinearInterp(Peturbed_QZ,$K313,1,AH$1),ZeroCompFreq,'PDH Calc'!$K313/365)</f>
        <v>1</v>
      </c>
      <c r="AI313" s="8">
        <f ca="1">_xll.Orion.ExcelAPI.Miscellaneous.Zero2DF(_xll.Orion.ExcelAPI.Miscellaneous.LinearInterp(Peturbed_QZ,$K313,1,AI$1),ZeroCompFreq,'PDH Calc'!$K313/365)</f>
        <v>1</v>
      </c>
      <c r="AJ313" s="8">
        <f ca="1">_xll.Orion.ExcelAPI.Miscellaneous.Zero2DF(_xll.Orion.ExcelAPI.Miscellaneous.LinearInterp(Peturbed_QZ,$K313,1,AJ$1),ZeroCompFreq,'PDH Calc'!$K313/365)</f>
        <v>1</v>
      </c>
      <c r="AK313" s="8">
        <f ca="1">_xll.Orion.ExcelAPI.Miscellaneous.Zero2DF(_xll.Orion.ExcelAPI.Miscellaneous.LinearInterp(Peturbed_QZ,$K313,1,AK$1),ZeroCompFreq,'PDH Calc'!$K313/365)</f>
        <v>1</v>
      </c>
    </row>
    <row r="314" spans="1:37">
      <c r="A314" s="4"/>
      <c r="B314" s="6"/>
      <c r="F314" s="11"/>
      <c r="G314" s="6"/>
      <c r="H314" s="20"/>
      <c r="I314" s="21"/>
      <c r="J314" s="26"/>
      <c r="K314" s="6">
        <f t="shared" ca="1" si="11"/>
        <v>0</v>
      </c>
      <c r="L314" s="201">
        <f ca="1">_xll.Orion.ExcelAPI.Miscellaneous.Zero2DF(_xll.Orion.ExcelAPI.Miscellaneous.LinearInterp(Peturbed_QZ,$K314,1,L$1),ZeroCompFreq,'PDH Calc'!$K314/365)</f>
        <v>1</v>
      </c>
      <c r="M314" s="8">
        <f ca="1">_xll.Orion.ExcelAPI.Miscellaneous.Zero2DF(_xll.Orion.ExcelAPI.Miscellaneous.LinearInterp(Peturbed_QZ,$K314,1,M$1),ZeroCompFreq,'PDH Calc'!$K314/365)</f>
        <v>1</v>
      </c>
      <c r="N314" s="8">
        <f ca="1">_xll.Orion.ExcelAPI.Miscellaneous.Zero2DF(_xll.Orion.ExcelAPI.Miscellaneous.LinearInterp(Peturbed_QZ,$K314,1,N$1),ZeroCompFreq,'PDH Calc'!$K314/365)</f>
        <v>1</v>
      </c>
      <c r="O314" s="8">
        <f ca="1">_xll.Orion.ExcelAPI.Miscellaneous.Zero2DF(_xll.Orion.ExcelAPI.Miscellaneous.LinearInterp(Peturbed_QZ,$K314,1,O$1),ZeroCompFreq,'PDH Calc'!$K314/365)</f>
        <v>1</v>
      </c>
      <c r="P314" s="8">
        <f ca="1">_xll.Orion.ExcelAPI.Miscellaneous.Zero2DF(_xll.Orion.ExcelAPI.Miscellaneous.LinearInterp(Peturbed_QZ,$K314,1,P$1),ZeroCompFreq,'PDH Calc'!$K314/365)</f>
        <v>1</v>
      </c>
      <c r="Q314" s="8">
        <f ca="1">_xll.Orion.ExcelAPI.Miscellaneous.Zero2DF(_xll.Orion.ExcelAPI.Miscellaneous.LinearInterp(Peturbed_QZ,$K314,1,Q$1),ZeroCompFreq,'PDH Calc'!$K314/365)</f>
        <v>1</v>
      </c>
      <c r="R314" s="8">
        <f ca="1">_xll.Orion.ExcelAPI.Miscellaneous.Zero2DF(_xll.Orion.ExcelAPI.Miscellaneous.LinearInterp(Peturbed_QZ,$K314,1,R$1),ZeroCompFreq,'PDH Calc'!$K314/365)</f>
        <v>1</v>
      </c>
      <c r="S314" s="8">
        <f ca="1">_xll.Orion.ExcelAPI.Miscellaneous.Zero2DF(_xll.Orion.ExcelAPI.Miscellaneous.LinearInterp(Peturbed_QZ,$K314,1,S$1),ZeroCompFreq,'PDH Calc'!$K314/365)</f>
        <v>1</v>
      </c>
      <c r="T314" s="8">
        <f ca="1">_xll.Orion.ExcelAPI.Miscellaneous.Zero2DF(_xll.Orion.ExcelAPI.Miscellaneous.LinearInterp(Peturbed_QZ,$K314,1,T$1),ZeroCompFreq,'PDH Calc'!$K314/365)</f>
        <v>1</v>
      </c>
      <c r="U314" s="8">
        <f ca="1">_xll.Orion.ExcelAPI.Miscellaneous.Zero2DF(_xll.Orion.ExcelAPI.Miscellaneous.LinearInterp(Peturbed_QZ,$K314,1,U$1),ZeroCompFreq,'PDH Calc'!$K314/365)</f>
        <v>1</v>
      </c>
      <c r="V314" s="8">
        <f ca="1">_xll.Orion.ExcelAPI.Miscellaneous.Zero2DF(_xll.Orion.ExcelAPI.Miscellaneous.LinearInterp(Peturbed_QZ,$K314,1,V$1),ZeroCompFreq,'PDH Calc'!$K314/365)</f>
        <v>1</v>
      </c>
      <c r="W314" s="8">
        <f ca="1">_xll.Orion.ExcelAPI.Miscellaneous.Zero2DF(_xll.Orion.ExcelAPI.Miscellaneous.LinearInterp(Peturbed_QZ,$K314,1,W$1),ZeroCompFreq,'PDH Calc'!$K314/365)</f>
        <v>1</v>
      </c>
      <c r="X314" s="8">
        <f ca="1">_xll.Orion.ExcelAPI.Miscellaneous.Zero2DF(_xll.Orion.ExcelAPI.Miscellaneous.LinearInterp(Peturbed_QZ,$K314,1,X$1),ZeroCompFreq,'PDH Calc'!$K314/365)</f>
        <v>1</v>
      </c>
      <c r="Y314" s="8">
        <f ca="1">_xll.Orion.ExcelAPI.Miscellaneous.Zero2DF(_xll.Orion.ExcelAPI.Miscellaneous.LinearInterp(Peturbed_QZ,$K314,1,Y$1),ZeroCompFreq,'PDH Calc'!$K314/365)</f>
        <v>1</v>
      </c>
      <c r="Z314" s="8">
        <f ca="1">_xll.Orion.ExcelAPI.Miscellaneous.Zero2DF(_xll.Orion.ExcelAPI.Miscellaneous.LinearInterp(Peturbed_QZ,$K314,1,Z$1),ZeroCompFreq,'PDH Calc'!$K314/365)</f>
        <v>1</v>
      </c>
      <c r="AA314" s="8">
        <f ca="1">_xll.Orion.ExcelAPI.Miscellaneous.Zero2DF(_xll.Orion.ExcelAPI.Miscellaneous.LinearInterp(Peturbed_QZ,$K314,1,AA$1),ZeroCompFreq,'PDH Calc'!$K314/365)</f>
        <v>1</v>
      </c>
      <c r="AB314" s="8">
        <f ca="1">_xll.Orion.ExcelAPI.Miscellaneous.Zero2DF(_xll.Orion.ExcelAPI.Miscellaneous.LinearInterp(Peturbed_QZ,$K314,1,AB$1),ZeroCompFreq,'PDH Calc'!$K314/365)</f>
        <v>1</v>
      </c>
      <c r="AC314" s="8">
        <f ca="1">_xll.Orion.ExcelAPI.Miscellaneous.Zero2DF(_xll.Orion.ExcelAPI.Miscellaneous.LinearInterp(Peturbed_QZ,$K314,1,AC$1),ZeroCompFreq,'PDH Calc'!$K314/365)</f>
        <v>1</v>
      </c>
      <c r="AD314" s="8">
        <f ca="1">_xll.Orion.ExcelAPI.Miscellaneous.Zero2DF(_xll.Orion.ExcelAPI.Miscellaneous.LinearInterp(Peturbed_QZ,$K314,1,AD$1),ZeroCompFreq,'PDH Calc'!$K314/365)</f>
        <v>1</v>
      </c>
      <c r="AE314" s="8">
        <f ca="1">_xll.Orion.ExcelAPI.Miscellaneous.Zero2DF(_xll.Orion.ExcelAPI.Miscellaneous.LinearInterp(Peturbed_QZ,$K314,1,AE$1),ZeroCompFreq,'PDH Calc'!$K314/365)</f>
        <v>1</v>
      </c>
      <c r="AF314" s="8">
        <f ca="1">_xll.Orion.ExcelAPI.Miscellaneous.Zero2DF(_xll.Orion.ExcelAPI.Miscellaneous.LinearInterp(Peturbed_QZ,$K314,1,AF$1),ZeroCompFreq,'PDH Calc'!$K314/365)</f>
        <v>1</v>
      </c>
      <c r="AG314" s="8">
        <f ca="1">_xll.Orion.ExcelAPI.Miscellaneous.Zero2DF(_xll.Orion.ExcelAPI.Miscellaneous.LinearInterp(Peturbed_QZ,$K314,1,AG$1),ZeroCompFreq,'PDH Calc'!$K314/365)</f>
        <v>1</v>
      </c>
      <c r="AH314" s="8">
        <f ca="1">_xll.Orion.ExcelAPI.Miscellaneous.Zero2DF(_xll.Orion.ExcelAPI.Miscellaneous.LinearInterp(Peturbed_QZ,$K314,1,AH$1),ZeroCompFreq,'PDH Calc'!$K314/365)</f>
        <v>1</v>
      </c>
      <c r="AI314" s="8">
        <f ca="1">_xll.Orion.ExcelAPI.Miscellaneous.Zero2DF(_xll.Orion.ExcelAPI.Miscellaneous.LinearInterp(Peturbed_QZ,$K314,1,AI$1),ZeroCompFreq,'PDH Calc'!$K314/365)</f>
        <v>1</v>
      </c>
      <c r="AJ314" s="8">
        <f ca="1">_xll.Orion.ExcelAPI.Miscellaneous.Zero2DF(_xll.Orion.ExcelAPI.Miscellaneous.LinearInterp(Peturbed_QZ,$K314,1,AJ$1),ZeroCompFreq,'PDH Calc'!$K314/365)</f>
        <v>1</v>
      </c>
      <c r="AK314" s="8">
        <f ca="1">_xll.Orion.ExcelAPI.Miscellaneous.Zero2DF(_xll.Orion.ExcelAPI.Miscellaneous.LinearInterp(Peturbed_QZ,$K314,1,AK$1),ZeroCompFreq,'PDH Calc'!$K314/365)</f>
        <v>1</v>
      </c>
    </row>
    <row r="315" spans="1:37">
      <c r="A315" s="4"/>
      <c r="B315" s="6"/>
      <c r="F315" s="11"/>
      <c r="G315" s="6"/>
      <c r="H315" s="20"/>
      <c r="I315" s="21"/>
      <c r="J315" s="26"/>
      <c r="K315" s="6">
        <f t="shared" ca="1" si="11"/>
        <v>0</v>
      </c>
      <c r="L315" s="201">
        <f ca="1">_xll.Orion.ExcelAPI.Miscellaneous.Zero2DF(_xll.Orion.ExcelAPI.Miscellaneous.LinearInterp(Peturbed_QZ,$K315,1,L$1),ZeroCompFreq,'PDH Calc'!$K315/365)</f>
        <v>1</v>
      </c>
      <c r="M315" s="8">
        <f ca="1">_xll.Orion.ExcelAPI.Miscellaneous.Zero2DF(_xll.Orion.ExcelAPI.Miscellaneous.LinearInterp(Peturbed_QZ,$K315,1,M$1),ZeroCompFreq,'PDH Calc'!$K315/365)</f>
        <v>1</v>
      </c>
      <c r="N315" s="8">
        <f ca="1">_xll.Orion.ExcelAPI.Miscellaneous.Zero2DF(_xll.Orion.ExcelAPI.Miscellaneous.LinearInterp(Peturbed_QZ,$K315,1,N$1),ZeroCompFreq,'PDH Calc'!$K315/365)</f>
        <v>1</v>
      </c>
      <c r="O315" s="8">
        <f ca="1">_xll.Orion.ExcelAPI.Miscellaneous.Zero2DF(_xll.Orion.ExcelAPI.Miscellaneous.LinearInterp(Peturbed_QZ,$K315,1,O$1),ZeroCompFreq,'PDH Calc'!$K315/365)</f>
        <v>1</v>
      </c>
      <c r="P315" s="8">
        <f ca="1">_xll.Orion.ExcelAPI.Miscellaneous.Zero2DF(_xll.Orion.ExcelAPI.Miscellaneous.LinearInterp(Peturbed_QZ,$K315,1,P$1),ZeroCompFreq,'PDH Calc'!$K315/365)</f>
        <v>1</v>
      </c>
      <c r="Q315" s="8">
        <f ca="1">_xll.Orion.ExcelAPI.Miscellaneous.Zero2DF(_xll.Orion.ExcelAPI.Miscellaneous.LinearInterp(Peturbed_QZ,$K315,1,Q$1),ZeroCompFreq,'PDH Calc'!$K315/365)</f>
        <v>1</v>
      </c>
      <c r="R315" s="8">
        <f ca="1">_xll.Orion.ExcelAPI.Miscellaneous.Zero2DF(_xll.Orion.ExcelAPI.Miscellaneous.LinearInterp(Peturbed_QZ,$K315,1,R$1),ZeroCompFreq,'PDH Calc'!$K315/365)</f>
        <v>1</v>
      </c>
      <c r="S315" s="8">
        <f ca="1">_xll.Orion.ExcelAPI.Miscellaneous.Zero2DF(_xll.Orion.ExcelAPI.Miscellaneous.LinearInterp(Peturbed_QZ,$K315,1,S$1),ZeroCompFreq,'PDH Calc'!$K315/365)</f>
        <v>1</v>
      </c>
      <c r="T315" s="8">
        <f ca="1">_xll.Orion.ExcelAPI.Miscellaneous.Zero2DF(_xll.Orion.ExcelAPI.Miscellaneous.LinearInterp(Peturbed_QZ,$K315,1,T$1),ZeroCompFreq,'PDH Calc'!$K315/365)</f>
        <v>1</v>
      </c>
      <c r="U315" s="8">
        <f ca="1">_xll.Orion.ExcelAPI.Miscellaneous.Zero2DF(_xll.Orion.ExcelAPI.Miscellaneous.LinearInterp(Peturbed_QZ,$K315,1,U$1),ZeroCompFreq,'PDH Calc'!$K315/365)</f>
        <v>1</v>
      </c>
      <c r="V315" s="8">
        <f ca="1">_xll.Orion.ExcelAPI.Miscellaneous.Zero2DF(_xll.Orion.ExcelAPI.Miscellaneous.LinearInterp(Peturbed_QZ,$K315,1,V$1),ZeroCompFreq,'PDH Calc'!$K315/365)</f>
        <v>1</v>
      </c>
      <c r="W315" s="8">
        <f ca="1">_xll.Orion.ExcelAPI.Miscellaneous.Zero2DF(_xll.Orion.ExcelAPI.Miscellaneous.LinearInterp(Peturbed_QZ,$K315,1,W$1),ZeroCompFreq,'PDH Calc'!$K315/365)</f>
        <v>1</v>
      </c>
      <c r="X315" s="8">
        <f ca="1">_xll.Orion.ExcelAPI.Miscellaneous.Zero2DF(_xll.Orion.ExcelAPI.Miscellaneous.LinearInterp(Peturbed_QZ,$K315,1,X$1),ZeroCompFreq,'PDH Calc'!$K315/365)</f>
        <v>1</v>
      </c>
      <c r="Y315" s="8">
        <f ca="1">_xll.Orion.ExcelAPI.Miscellaneous.Zero2DF(_xll.Orion.ExcelAPI.Miscellaneous.LinearInterp(Peturbed_QZ,$K315,1,Y$1),ZeroCompFreq,'PDH Calc'!$K315/365)</f>
        <v>1</v>
      </c>
      <c r="Z315" s="8">
        <f ca="1">_xll.Orion.ExcelAPI.Miscellaneous.Zero2DF(_xll.Orion.ExcelAPI.Miscellaneous.LinearInterp(Peturbed_QZ,$K315,1,Z$1),ZeroCompFreq,'PDH Calc'!$K315/365)</f>
        <v>1</v>
      </c>
      <c r="AA315" s="8">
        <f ca="1">_xll.Orion.ExcelAPI.Miscellaneous.Zero2DF(_xll.Orion.ExcelAPI.Miscellaneous.LinearInterp(Peturbed_QZ,$K315,1,AA$1),ZeroCompFreq,'PDH Calc'!$K315/365)</f>
        <v>1</v>
      </c>
      <c r="AB315" s="8">
        <f ca="1">_xll.Orion.ExcelAPI.Miscellaneous.Zero2DF(_xll.Orion.ExcelAPI.Miscellaneous.LinearInterp(Peturbed_QZ,$K315,1,AB$1),ZeroCompFreq,'PDH Calc'!$K315/365)</f>
        <v>1</v>
      </c>
      <c r="AC315" s="8">
        <f ca="1">_xll.Orion.ExcelAPI.Miscellaneous.Zero2DF(_xll.Orion.ExcelAPI.Miscellaneous.LinearInterp(Peturbed_QZ,$K315,1,AC$1),ZeroCompFreq,'PDH Calc'!$K315/365)</f>
        <v>1</v>
      </c>
      <c r="AD315" s="8">
        <f ca="1">_xll.Orion.ExcelAPI.Miscellaneous.Zero2DF(_xll.Orion.ExcelAPI.Miscellaneous.LinearInterp(Peturbed_QZ,$K315,1,AD$1),ZeroCompFreq,'PDH Calc'!$K315/365)</f>
        <v>1</v>
      </c>
      <c r="AE315" s="8">
        <f ca="1">_xll.Orion.ExcelAPI.Miscellaneous.Zero2DF(_xll.Orion.ExcelAPI.Miscellaneous.LinearInterp(Peturbed_QZ,$K315,1,AE$1),ZeroCompFreq,'PDH Calc'!$K315/365)</f>
        <v>1</v>
      </c>
      <c r="AF315" s="8">
        <f ca="1">_xll.Orion.ExcelAPI.Miscellaneous.Zero2DF(_xll.Orion.ExcelAPI.Miscellaneous.LinearInterp(Peturbed_QZ,$K315,1,AF$1),ZeroCompFreq,'PDH Calc'!$K315/365)</f>
        <v>1</v>
      </c>
      <c r="AG315" s="8">
        <f ca="1">_xll.Orion.ExcelAPI.Miscellaneous.Zero2DF(_xll.Orion.ExcelAPI.Miscellaneous.LinearInterp(Peturbed_QZ,$K315,1,AG$1),ZeroCompFreq,'PDH Calc'!$K315/365)</f>
        <v>1</v>
      </c>
      <c r="AH315" s="8">
        <f ca="1">_xll.Orion.ExcelAPI.Miscellaneous.Zero2DF(_xll.Orion.ExcelAPI.Miscellaneous.LinearInterp(Peturbed_QZ,$K315,1,AH$1),ZeroCompFreq,'PDH Calc'!$K315/365)</f>
        <v>1</v>
      </c>
      <c r="AI315" s="8">
        <f ca="1">_xll.Orion.ExcelAPI.Miscellaneous.Zero2DF(_xll.Orion.ExcelAPI.Miscellaneous.LinearInterp(Peturbed_QZ,$K315,1,AI$1),ZeroCompFreq,'PDH Calc'!$K315/365)</f>
        <v>1</v>
      </c>
      <c r="AJ315" s="8">
        <f ca="1">_xll.Orion.ExcelAPI.Miscellaneous.Zero2DF(_xll.Orion.ExcelAPI.Miscellaneous.LinearInterp(Peturbed_QZ,$K315,1,AJ$1),ZeroCompFreq,'PDH Calc'!$K315/365)</f>
        <v>1</v>
      </c>
      <c r="AK315" s="8">
        <f ca="1">_xll.Orion.ExcelAPI.Miscellaneous.Zero2DF(_xll.Orion.ExcelAPI.Miscellaneous.LinearInterp(Peturbed_QZ,$K315,1,AK$1),ZeroCompFreq,'PDH Calc'!$K315/365)</f>
        <v>1</v>
      </c>
    </row>
    <row r="316" spans="1:37">
      <c r="A316" s="4"/>
      <c r="B316" s="6"/>
      <c r="F316" s="11"/>
      <c r="G316" s="6"/>
      <c r="H316" s="20"/>
      <c r="I316" s="21"/>
      <c r="J316" s="26"/>
      <c r="K316" s="6">
        <f t="shared" ca="1" si="11"/>
        <v>0</v>
      </c>
      <c r="L316" s="201">
        <f ca="1">_xll.Orion.ExcelAPI.Miscellaneous.Zero2DF(_xll.Orion.ExcelAPI.Miscellaneous.LinearInterp(Peturbed_QZ,$K316,1,L$1),ZeroCompFreq,'PDH Calc'!$K316/365)</f>
        <v>1</v>
      </c>
      <c r="M316" s="8">
        <f ca="1">_xll.Orion.ExcelAPI.Miscellaneous.Zero2DF(_xll.Orion.ExcelAPI.Miscellaneous.LinearInterp(Peturbed_QZ,$K316,1,M$1),ZeroCompFreq,'PDH Calc'!$K316/365)</f>
        <v>1</v>
      </c>
      <c r="N316" s="8">
        <f ca="1">_xll.Orion.ExcelAPI.Miscellaneous.Zero2DF(_xll.Orion.ExcelAPI.Miscellaneous.LinearInterp(Peturbed_QZ,$K316,1,N$1),ZeroCompFreq,'PDH Calc'!$K316/365)</f>
        <v>1</v>
      </c>
      <c r="O316" s="8">
        <f ca="1">_xll.Orion.ExcelAPI.Miscellaneous.Zero2DF(_xll.Orion.ExcelAPI.Miscellaneous.LinearInterp(Peturbed_QZ,$K316,1,O$1),ZeroCompFreq,'PDH Calc'!$K316/365)</f>
        <v>1</v>
      </c>
      <c r="P316" s="8">
        <f ca="1">_xll.Orion.ExcelAPI.Miscellaneous.Zero2DF(_xll.Orion.ExcelAPI.Miscellaneous.LinearInterp(Peturbed_QZ,$K316,1,P$1),ZeroCompFreq,'PDH Calc'!$K316/365)</f>
        <v>1</v>
      </c>
      <c r="Q316" s="8">
        <f ca="1">_xll.Orion.ExcelAPI.Miscellaneous.Zero2DF(_xll.Orion.ExcelAPI.Miscellaneous.LinearInterp(Peturbed_QZ,$K316,1,Q$1),ZeroCompFreq,'PDH Calc'!$K316/365)</f>
        <v>1</v>
      </c>
      <c r="R316" s="8">
        <f ca="1">_xll.Orion.ExcelAPI.Miscellaneous.Zero2DF(_xll.Orion.ExcelAPI.Miscellaneous.LinearInterp(Peturbed_QZ,$K316,1,R$1),ZeroCompFreq,'PDH Calc'!$K316/365)</f>
        <v>1</v>
      </c>
      <c r="S316" s="8">
        <f ca="1">_xll.Orion.ExcelAPI.Miscellaneous.Zero2DF(_xll.Orion.ExcelAPI.Miscellaneous.LinearInterp(Peturbed_QZ,$K316,1,S$1),ZeroCompFreq,'PDH Calc'!$K316/365)</f>
        <v>1</v>
      </c>
      <c r="T316" s="8">
        <f ca="1">_xll.Orion.ExcelAPI.Miscellaneous.Zero2DF(_xll.Orion.ExcelAPI.Miscellaneous.LinearInterp(Peturbed_QZ,$K316,1,T$1),ZeroCompFreq,'PDH Calc'!$K316/365)</f>
        <v>1</v>
      </c>
      <c r="U316" s="8">
        <f ca="1">_xll.Orion.ExcelAPI.Miscellaneous.Zero2DF(_xll.Orion.ExcelAPI.Miscellaneous.LinearInterp(Peturbed_QZ,$K316,1,U$1),ZeroCompFreq,'PDH Calc'!$K316/365)</f>
        <v>1</v>
      </c>
      <c r="V316" s="8">
        <f ca="1">_xll.Orion.ExcelAPI.Miscellaneous.Zero2DF(_xll.Orion.ExcelAPI.Miscellaneous.LinearInterp(Peturbed_QZ,$K316,1,V$1),ZeroCompFreq,'PDH Calc'!$K316/365)</f>
        <v>1</v>
      </c>
      <c r="W316" s="8">
        <f ca="1">_xll.Orion.ExcelAPI.Miscellaneous.Zero2DF(_xll.Orion.ExcelAPI.Miscellaneous.LinearInterp(Peturbed_QZ,$K316,1,W$1),ZeroCompFreq,'PDH Calc'!$K316/365)</f>
        <v>1</v>
      </c>
      <c r="X316" s="8">
        <f ca="1">_xll.Orion.ExcelAPI.Miscellaneous.Zero2DF(_xll.Orion.ExcelAPI.Miscellaneous.LinearInterp(Peturbed_QZ,$K316,1,X$1),ZeroCompFreq,'PDH Calc'!$K316/365)</f>
        <v>1</v>
      </c>
      <c r="Y316" s="8">
        <f ca="1">_xll.Orion.ExcelAPI.Miscellaneous.Zero2DF(_xll.Orion.ExcelAPI.Miscellaneous.LinearInterp(Peturbed_QZ,$K316,1,Y$1),ZeroCompFreq,'PDH Calc'!$K316/365)</f>
        <v>1</v>
      </c>
      <c r="Z316" s="8">
        <f ca="1">_xll.Orion.ExcelAPI.Miscellaneous.Zero2DF(_xll.Orion.ExcelAPI.Miscellaneous.LinearInterp(Peturbed_QZ,$K316,1,Z$1),ZeroCompFreq,'PDH Calc'!$K316/365)</f>
        <v>1</v>
      </c>
      <c r="AA316" s="8">
        <f ca="1">_xll.Orion.ExcelAPI.Miscellaneous.Zero2DF(_xll.Orion.ExcelAPI.Miscellaneous.LinearInterp(Peturbed_QZ,$K316,1,AA$1),ZeroCompFreq,'PDH Calc'!$K316/365)</f>
        <v>1</v>
      </c>
      <c r="AB316" s="8">
        <f ca="1">_xll.Orion.ExcelAPI.Miscellaneous.Zero2DF(_xll.Orion.ExcelAPI.Miscellaneous.LinearInterp(Peturbed_QZ,$K316,1,AB$1),ZeroCompFreq,'PDH Calc'!$K316/365)</f>
        <v>1</v>
      </c>
      <c r="AC316" s="8">
        <f ca="1">_xll.Orion.ExcelAPI.Miscellaneous.Zero2DF(_xll.Orion.ExcelAPI.Miscellaneous.LinearInterp(Peturbed_QZ,$K316,1,AC$1),ZeroCompFreq,'PDH Calc'!$K316/365)</f>
        <v>1</v>
      </c>
      <c r="AD316" s="8">
        <f ca="1">_xll.Orion.ExcelAPI.Miscellaneous.Zero2DF(_xll.Orion.ExcelAPI.Miscellaneous.LinearInterp(Peturbed_QZ,$K316,1,AD$1),ZeroCompFreq,'PDH Calc'!$K316/365)</f>
        <v>1</v>
      </c>
      <c r="AE316" s="8">
        <f ca="1">_xll.Orion.ExcelAPI.Miscellaneous.Zero2DF(_xll.Orion.ExcelAPI.Miscellaneous.LinearInterp(Peturbed_QZ,$K316,1,AE$1),ZeroCompFreq,'PDH Calc'!$K316/365)</f>
        <v>1</v>
      </c>
      <c r="AF316" s="8">
        <f ca="1">_xll.Orion.ExcelAPI.Miscellaneous.Zero2DF(_xll.Orion.ExcelAPI.Miscellaneous.LinearInterp(Peturbed_QZ,$K316,1,AF$1),ZeroCompFreq,'PDH Calc'!$K316/365)</f>
        <v>1</v>
      </c>
      <c r="AG316" s="8">
        <f ca="1">_xll.Orion.ExcelAPI.Miscellaneous.Zero2DF(_xll.Orion.ExcelAPI.Miscellaneous.LinearInterp(Peturbed_QZ,$K316,1,AG$1),ZeroCompFreq,'PDH Calc'!$K316/365)</f>
        <v>1</v>
      </c>
      <c r="AH316" s="8">
        <f ca="1">_xll.Orion.ExcelAPI.Miscellaneous.Zero2DF(_xll.Orion.ExcelAPI.Miscellaneous.LinearInterp(Peturbed_QZ,$K316,1,AH$1),ZeroCompFreq,'PDH Calc'!$K316/365)</f>
        <v>1</v>
      </c>
      <c r="AI316" s="8">
        <f ca="1">_xll.Orion.ExcelAPI.Miscellaneous.Zero2DF(_xll.Orion.ExcelAPI.Miscellaneous.LinearInterp(Peturbed_QZ,$K316,1,AI$1),ZeroCompFreq,'PDH Calc'!$K316/365)</f>
        <v>1</v>
      </c>
      <c r="AJ316" s="8">
        <f ca="1">_xll.Orion.ExcelAPI.Miscellaneous.Zero2DF(_xll.Orion.ExcelAPI.Miscellaneous.LinearInterp(Peturbed_QZ,$K316,1,AJ$1),ZeroCompFreq,'PDH Calc'!$K316/365)</f>
        <v>1</v>
      </c>
      <c r="AK316" s="8">
        <f ca="1">_xll.Orion.ExcelAPI.Miscellaneous.Zero2DF(_xll.Orion.ExcelAPI.Miscellaneous.LinearInterp(Peturbed_QZ,$K316,1,AK$1),ZeroCompFreq,'PDH Calc'!$K316/365)</f>
        <v>1</v>
      </c>
    </row>
    <row r="317" spans="1:37">
      <c r="A317" s="4"/>
      <c r="B317" s="6"/>
      <c r="F317" s="11"/>
      <c r="G317" s="6"/>
      <c r="H317" s="20"/>
      <c r="I317" s="21"/>
      <c r="J317" s="26"/>
      <c r="K317" s="6">
        <f t="shared" ca="1" si="11"/>
        <v>0</v>
      </c>
      <c r="L317" s="201">
        <f ca="1">_xll.Orion.ExcelAPI.Miscellaneous.Zero2DF(_xll.Orion.ExcelAPI.Miscellaneous.LinearInterp(Peturbed_QZ,$K317,1,L$1),ZeroCompFreq,'PDH Calc'!$K317/365)</f>
        <v>1</v>
      </c>
      <c r="M317" s="8">
        <f ca="1">_xll.Orion.ExcelAPI.Miscellaneous.Zero2DF(_xll.Orion.ExcelAPI.Miscellaneous.LinearInterp(Peturbed_QZ,$K317,1,M$1),ZeroCompFreq,'PDH Calc'!$K317/365)</f>
        <v>1</v>
      </c>
      <c r="N317" s="8">
        <f ca="1">_xll.Orion.ExcelAPI.Miscellaneous.Zero2DF(_xll.Orion.ExcelAPI.Miscellaneous.LinearInterp(Peturbed_QZ,$K317,1,N$1),ZeroCompFreq,'PDH Calc'!$K317/365)</f>
        <v>1</v>
      </c>
      <c r="O317" s="8">
        <f ca="1">_xll.Orion.ExcelAPI.Miscellaneous.Zero2DF(_xll.Orion.ExcelAPI.Miscellaneous.LinearInterp(Peturbed_QZ,$K317,1,O$1),ZeroCompFreq,'PDH Calc'!$K317/365)</f>
        <v>1</v>
      </c>
      <c r="P317" s="8">
        <f ca="1">_xll.Orion.ExcelAPI.Miscellaneous.Zero2DF(_xll.Orion.ExcelAPI.Miscellaneous.LinearInterp(Peturbed_QZ,$K317,1,P$1),ZeroCompFreq,'PDH Calc'!$K317/365)</f>
        <v>1</v>
      </c>
      <c r="Q317" s="8">
        <f ca="1">_xll.Orion.ExcelAPI.Miscellaneous.Zero2DF(_xll.Orion.ExcelAPI.Miscellaneous.LinearInterp(Peturbed_QZ,$K317,1,Q$1),ZeroCompFreq,'PDH Calc'!$K317/365)</f>
        <v>1</v>
      </c>
      <c r="R317" s="8">
        <f ca="1">_xll.Orion.ExcelAPI.Miscellaneous.Zero2DF(_xll.Orion.ExcelAPI.Miscellaneous.LinearInterp(Peturbed_QZ,$K317,1,R$1),ZeroCompFreq,'PDH Calc'!$K317/365)</f>
        <v>1</v>
      </c>
      <c r="S317" s="8">
        <f ca="1">_xll.Orion.ExcelAPI.Miscellaneous.Zero2DF(_xll.Orion.ExcelAPI.Miscellaneous.LinearInterp(Peturbed_QZ,$K317,1,S$1),ZeroCompFreq,'PDH Calc'!$K317/365)</f>
        <v>1</v>
      </c>
      <c r="T317" s="8">
        <f ca="1">_xll.Orion.ExcelAPI.Miscellaneous.Zero2DF(_xll.Orion.ExcelAPI.Miscellaneous.LinearInterp(Peturbed_QZ,$K317,1,T$1),ZeroCompFreq,'PDH Calc'!$K317/365)</f>
        <v>1</v>
      </c>
      <c r="U317" s="8">
        <f ca="1">_xll.Orion.ExcelAPI.Miscellaneous.Zero2DF(_xll.Orion.ExcelAPI.Miscellaneous.LinearInterp(Peturbed_QZ,$K317,1,U$1),ZeroCompFreq,'PDH Calc'!$K317/365)</f>
        <v>1</v>
      </c>
      <c r="V317" s="8">
        <f ca="1">_xll.Orion.ExcelAPI.Miscellaneous.Zero2DF(_xll.Orion.ExcelAPI.Miscellaneous.LinearInterp(Peturbed_QZ,$K317,1,V$1),ZeroCompFreq,'PDH Calc'!$K317/365)</f>
        <v>1</v>
      </c>
      <c r="W317" s="8">
        <f ca="1">_xll.Orion.ExcelAPI.Miscellaneous.Zero2DF(_xll.Orion.ExcelAPI.Miscellaneous.LinearInterp(Peturbed_QZ,$K317,1,W$1),ZeroCompFreq,'PDH Calc'!$K317/365)</f>
        <v>1</v>
      </c>
      <c r="X317" s="8">
        <f ca="1">_xll.Orion.ExcelAPI.Miscellaneous.Zero2DF(_xll.Orion.ExcelAPI.Miscellaneous.LinearInterp(Peturbed_QZ,$K317,1,X$1),ZeroCompFreq,'PDH Calc'!$K317/365)</f>
        <v>1</v>
      </c>
      <c r="Y317" s="8">
        <f ca="1">_xll.Orion.ExcelAPI.Miscellaneous.Zero2DF(_xll.Orion.ExcelAPI.Miscellaneous.LinearInterp(Peturbed_QZ,$K317,1,Y$1),ZeroCompFreq,'PDH Calc'!$K317/365)</f>
        <v>1</v>
      </c>
      <c r="Z317" s="8">
        <f ca="1">_xll.Orion.ExcelAPI.Miscellaneous.Zero2DF(_xll.Orion.ExcelAPI.Miscellaneous.LinearInterp(Peturbed_QZ,$K317,1,Z$1),ZeroCompFreq,'PDH Calc'!$K317/365)</f>
        <v>1</v>
      </c>
      <c r="AA317" s="8">
        <f ca="1">_xll.Orion.ExcelAPI.Miscellaneous.Zero2DF(_xll.Orion.ExcelAPI.Miscellaneous.LinearInterp(Peturbed_QZ,$K317,1,AA$1),ZeroCompFreq,'PDH Calc'!$K317/365)</f>
        <v>1</v>
      </c>
      <c r="AB317" s="8">
        <f ca="1">_xll.Orion.ExcelAPI.Miscellaneous.Zero2DF(_xll.Orion.ExcelAPI.Miscellaneous.LinearInterp(Peturbed_QZ,$K317,1,AB$1),ZeroCompFreq,'PDH Calc'!$K317/365)</f>
        <v>1</v>
      </c>
      <c r="AC317" s="8">
        <f ca="1">_xll.Orion.ExcelAPI.Miscellaneous.Zero2DF(_xll.Orion.ExcelAPI.Miscellaneous.LinearInterp(Peturbed_QZ,$K317,1,AC$1),ZeroCompFreq,'PDH Calc'!$K317/365)</f>
        <v>1</v>
      </c>
      <c r="AD317" s="8">
        <f ca="1">_xll.Orion.ExcelAPI.Miscellaneous.Zero2DF(_xll.Orion.ExcelAPI.Miscellaneous.LinearInterp(Peturbed_QZ,$K317,1,AD$1),ZeroCompFreq,'PDH Calc'!$K317/365)</f>
        <v>1</v>
      </c>
      <c r="AE317" s="8">
        <f ca="1">_xll.Orion.ExcelAPI.Miscellaneous.Zero2DF(_xll.Orion.ExcelAPI.Miscellaneous.LinearInterp(Peturbed_QZ,$K317,1,AE$1),ZeroCompFreq,'PDH Calc'!$K317/365)</f>
        <v>1</v>
      </c>
      <c r="AF317" s="8">
        <f ca="1">_xll.Orion.ExcelAPI.Miscellaneous.Zero2DF(_xll.Orion.ExcelAPI.Miscellaneous.LinearInterp(Peturbed_QZ,$K317,1,AF$1),ZeroCompFreq,'PDH Calc'!$K317/365)</f>
        <v>1</v>
      </c>
      <c r="AG317" s="8">
        <f ca="1">_xll.Orion.ExcelAPI.Miscellaneous.Zero2DF(_xll.Orion.ExcelAPI.Miscellaneous.LinearInterp(Peturbed_QZ,$K317,1,AG$1),ZeroCompFreq,'PDH Calc'!$K317/365)</f>
        <v>1</v>
      </c>
      <c r="AH317" s="8">
        <f ca="1">_xll.Orion.ExcelAPI.Miscellaneous.Zero2DF(_xll.Orion.ExcelAPI.Miscellaneous.LinearInterp(Peturbed_QZ,$K317,1,AH$1),ZeroCompFreq,'PDH Calc'!$K317/365)</f>
        <v>1</v>
      </c>
      <c r="AI317" s="8">
        <f ca="1">_xll.Orion.ExcelAPI.Miscellaneous.Zero2DF(_xll.Orion.ExcelAPI.Miscellaneous.LinearInterp(Peturbed_QZ,$K317,1,AI$1),ZeroCompFreq,'PDH Calc'!$K317/365)</f>
        <v>1</v>
      </c>
      <c r="AJ317" s="8">
        <f ca="1">_xll.Orion.ExcelAPI.Miscellaneous.Zero2DF(_xll.Orion.ExcelAPI.Miscellaneous.LinearInterp(Peturbed_QZ,$K317,1,AJ$1),ZeroCompFreq,'PDH Calc'!$K317/365)</f>
        <v>1</v>
      </c>
      <c r="AK317" s="8">
        <f ca="1">_xll.Orion.ExcelAPI.Miscellaneous.Zero2DF(_xll.Orion.ExcelAPI.Miscellaneous.LinearInterp(Peturbed_QZ,$K317,1,AK$1),ZeroCompFreq,'PDH Calc'!$K317/365)</f>
        <v>1</v>
      </c>
    </row>
    <row r="318" spans="1:37">
      <c r="A318" s="4"/>
      <c r="B318" s="6"/>
      <c r="F318" s="11"/>
      <c r="G318" s="6"/>
      <c r="H318" s="20"/>
      <c r="I318" s="21"/>
      <c r="J318" s="26"/>
      <c r="K318" s="6">
        <f t="shared" ca="1" si="11"/>
        <v>0</v>
      </c>
      <c r="L318" s="201">
        <f ca="1">_xll.Orion.ExcelAPI.Miscellaneous.Zero2DF(_xll.Orion.ExcelAPI.Miscellaneous.LinearInterp(Peturbed_QZ,$K318,1,L$1),ZeroCompFreq,'PDH Calc'!$K318/365)</f>
        <v>1</v>
      </c>
      <c r="M318" s="8">
        <f ca="1">_xll.Orion.ExcelAPI.Miscellaneous.Zero2DF(_xll.Orion.ExcelAPI.Miscellaneous.LinearInterp(Peturbed_QZ,$K318,1,M$1),ZeroCompFreq,'PDH Calc'!$K318/365)</f>
        <v>1</v>
      </c>
      <c r="N318" s="8">
        <f ca="1">_xll.Orion.ExcelAPI.Miscellaneous.Zero2DF(_xll.Orion.ExcelAPI.Miscellaneous.LinearInterp(Peturbed_QZ,$K318,1,N$1),ZeroCompFreq,'PDH Calc'!$K318/365)</f>
        <v>1</v>
      </c>
      <c r="O318" s="8">
        <f ca="1">_xll.Orion.ExcelAPI.Miscellaneous.Zero2DF(_xll.Orion.ExcelAPI.Miscellaneous.LinearInterp(Peturbed_QZ,$K318,1,O$1),ZeroCompFreq,'PDH Calc'!$K318/365)</f>
        <v>1</v>
      </c>
      <c r="P318" s="8">
        <f ca="1">_xll.Orion.ExcelAPI.Miscellaneous.Zero2DF(_xll.Orion.ExcelAPI.Miscellaneous.LinearInterp(Peturbed_QZ,$K318,1,P$1),ZeroCompFreq,'PDH Calc'!$K318/365)</f>
        <v>1</v>
      </c>
      <c r="Q318" s="8">
        <f ca="1">_xll.Orion.ExcelAPI.Miscellaneous.Zero2DF(_xll.Orion.ExcelAPI.Miscellaneous.LinearInterp(Peturbed_QZ,$K318,1,Q$1),ZeroCompFreq,'PDH Calc'!$K318/365)</f>
        <v>1</v>
      </c>
      <c r="R318" s="8">
        <f ca="1">_xll.Orion.ExcelAPI.Miscellaneous.Zero2DF(_xll.Orion.ExcelAPI.Miscellaneous.LinearInterp(Peturbed_QZ,$K318,1,R$1),ZeroCompFreq,'PDH Calc'!$K318/365)</f>
        <v>1</v>
      </c>
      <c r="S318" s="8">
        <f ca="1">_xll.Orion.ExcelAPI.Miscellaneous.Zero2DF(_xll.Orion.ExcelAPI.Miscellaneous.LinearInterp(Peturbed_QZ,$K318,1,S$1),ZeroCompFreq,'PDH Calc'!$K318/365)</f>
        <v>1</v>
      </c>
      <c r="T318" s="8">
        <f ca="1">_xll.Orion.ExcelAPI.Miscellaneous.Zero2DF(_xll.Orion.ExcelAPI.Miscellaneous.LinearInterp(Peturbed_QZ,$K318,1,T$1),ZeroCompFreq,'PDH Calc'!$K318/365)</f>
        <v>1</v>
      </c>
      <c r="U318" s="8">
        <f ca="1">_xll.Orion.ExcelAPI.Miscellaneous.Zero2DF(_xll.Orion.ExcelAPI.Miscellaneous.LinearInterp(Peturbed_QZ,$K318,1,U$1),ZeroCompFreq,'PDH Calc'!$K318/365)</f>
        <v>1</v>
      </c>
      <c r="V318" s="8">
        <f ca="1">_xll.Orion.ExcelAPI.Miscellaneous.Zero2DF(_xll.Orion.ExcelAPI.Miscellaneous.LinearInterp(Peturbed_QZ,$K318,1,V$1),ZeroCompFreq,'PDH Calc'!$K318/365)</f>
        <v>1</v>
      </c>
      <c r="W318" s="8">
        <f ca="1">_xll.Orion.ExcelAPI.Miscellaneous.Zero2DF(_xll.Orion.ExcelAPI.Miscellaneous.LinearInterp(Peturbed_QZ,$K318,1,W$1),ZeroCompFreq,'PDH Calc'!$K318/365)</f>
        <v>1</v>
      </c>
      <c r="X318" s="8">
        <f ca="1">_xll.Orion.ExcelAPI.Miscellaneous.Zero2DF(_xll.Orion.ExcelAPI.Miscellaneous.LinearInterp(Peturbed_QZ,$K318,1,X$1),ZeroCompFreq,'PDH Calc'!$K318/365)</f>
        <v>1</v>
      </c>
      <c r="Y318" s="8">
        <f ca="1">_xll.Orion.ExcelAPI.Miscellaneous.Zero2DF(_xll.Orion.ExcelAPI.Miscellaneous.LinearInterp(Peturbed_QZ,$K318,1,Y$1),ZeroCompFreq,'PDH Calc'!$K318/365)</f>
        <v>1</v>
      </c>
      <c r="Z318" s="8">
        <f ca="1">_xll.Orion.ExcelAPI.Miscellaneous.Zero2DF(_xll.Orion.ExcelAPI.Miscellaneous.LinearInterp(Peturbed_QZ,$K318,1,Z$1),ZeroCompFreq,'PDH Calc'!$K318/365)</f>
        <v>1</v>
      </c>
      <c r="AA318" s="8">
        <f ca="1">_xll.Orion.ExcelAPI.Miscellaneous.Zero2DF(_xll.Orion.ExcelAPI.Miscellaneous.LinearInterp(Peturbed_QZ,$K318,1,AA$1),ZeroCompFreq,'PDH Calc'!$K318/365)</f>
        <v>1</v>
      </c>
      <c r="AB318" s="8">
        <f ca="1">_xll.Orion.ExcelAPI.Miscellaneous.Zero2DF(_xll.Orion.ExcelAPI.Miscellaneous.LinearInterp(Peturbed_QZ,$K318,1,AB$1),ZeroCompFreq,'PDH Calc'!$K318/365)</f>
        <v>1</v>
      </c>
      <c r="AC318" s="8">
        <f ca="1">_xll.Orion.ExcelAPI.Miscellaneous.Zero2DF(_xll.Orion.ExcelAPI.Miscellaneous.LinearInterp(Peturbed_QZ,$K318,1,AC$1),ZeroCompFreq,'PDH Calc'!$K318/365)</f>
        <v>1</v>
      </c>
      <c r="AD318" s="8">
        <f ca="1">_xll.Orion.ExcelAPI.Miscellaneous.Zero2DF(_xll.Orion.ExcelAPI.Miscellaneous.LinearInterp(Peturbed_QZ,$K318,1,AD$1),ZeroCompFreq,'PDH Calc'!$K318/365)</f>
        <v>1</v>
      </c>
      <c r="AE318" s="8">
        <f ca="1">_xll.Orion.ExcelAPI.Miscellaneous.Zero2DF(_xll.Orion.ExcelAPI.Miscellaneous.LinearInterp(Peturbed_QZ,$K318,1,AE$1),ZeroCompFreq,'PDH Calc'!$K318/365)</f>
        <v>1</v>
      </c>
      <c r="AF318" s="8">
        <f ca="1">_xll.Orion.ExcelAPI.Miscellaneous.Zero2DF(_xll.Orion.ExcelAPI.Miscellaneous.LinearInterp(Peturbed_QZ,$K318,1,AF$1),ZeroCompFreq,'PDH Calc'!$K318/365)</f>
        <v>1</v>
      </c>
      <c r="AG318" s="8">
        <f ca="1">_xll.Orion.ExcelAPI.Miscellaneous.Zero2DF(_xll.Orion.ExcelAPI.Miscellaneous.LinearInterp(Peturbed_QZ,$K318,1,AG$1),ZeroCompFreq,'PDH Calc'!$K318/365)</f>
        <v>1</v>
      </c>
      <c r="AH318" s="8">
        <f ca="1">_xll.Orion.ExcelAPI.Miscellaneous.Zero2DF(_xll.Orion.ExcelAPI.Miscellaneous.LinearInterp(Peturbed_QZ,$K318,1,AH$1),ZeroCompFreq,'PDH Calc'!$K318/365)</f>
        <v>1</v>
      </c>
      <c r="AI318" s="8">
        <f ca="1">_xll.Orion.ExcelAPI.Miscellaneous.Zero2DF(_xll.Orion.ExcelAPI.Miscellaneous.LinearInterp(Peturbed_QZ,$K318,1,AI$1),ZeroCompFreq,'PDH Calc'!$K318/365)</f>
        <v>1</v>
      </c>
      <c r="AJ318" s="8">
        <f ca="1">_xll.Orion.ExcelAPI.Miscellaneous.Zero2DF(_xll.Orion.ExcelAPI.Miscellaneous.LinearInterp(Peturbed_QZ,$K318,1,AJ$1),ZeroCompFreq,'PDH Calc'!$K318/365)</f>
        <v>1</v>
      </c>
      <c r="AK318" s="8">
        <f ca="1">_xll.Orion.ExcelAPI.Miscellaneous.Zero2DF(_xll.Orion.ExcelAPI.Miscellaneous.LinearInterp(Peturbed_QZ,$K318,1,AK$1),ZeroCompFreq,'PDH Calc'!$K318/365)</f>
        <v>1</v>
      </c>
    </row>
    <row r="319" spans="1:37">
      <c r="A319" s="4"/>
      <c r="B319" s="6"/>
      <c r="F319" s="11"/>
      <c r="G319" s="6"/>
      <c r="H319" s="20"/>
      <c r="I319" s="21"/>
      <c r="J319" s="26"/>
      <c r="K319" s="6">
        <f t="shared" ca="1" si="11"/>
        <v>0</v>
      </c>
      <c r="L319" s="201">
        <f ca="1">_xll.Orion.ExcelAPI.Miscellaneous.Zero2DF(_xll.Orion.ExcelAPI.Miscellaneous.LinearInterp(Peturbed_QZ,$K319,1,L$1),ZeroCompFreq,'PDH Calc'!$K319/365)</f>
        <v>1</v>
      </c>
      <c r="M319" s="8">
        <f ca="1">_xll.Orion.ExcelAPI.Miscellaneous.Zero2DF(_xll.Orion.ExcelAPI.Miscellaneous.LinearInterp(Peturbed_QZ,$K319,1,M$1),ZeroCompFreq,'PDH Calc'!$K319/365)</f>
        <v>1</v>
      </c>
      <c r="N319" s="8">
        <f ca="1">_xll.Orion.ExcelAPI.Miscellaneous.Zero2DF(_xll.Orion.ExcelAPI.Miscellaneous.LinearInterp(Peturbed_QZ,$K319,1,N$1),ZeroCompFreq,'PDH Calc'!$K319/365)</f>
        <v>1</v>
      </c>
      <c r="O319" s="8">
        <f ca="1">_xll.Orion.ExcelAPI.Miscellaneous.Zero2DF(_xll.Orion.ExcelAPI.Miscellaneous.LinearInterp(Peturbed_QZ,$K319,1,O$1),ZeroCompFreq,'PDH Calc'!$K319/365)</f>
        <v>1</v>
      </c>
      <c r="P319" s="8">
        <f ca="1">_xll.Orion.ExcelAPI.Miscellaneous.Zero2DF(_xll.Orion.ExcelAPI.Miscellaneous.LinearInterp(Peturbed_QZ,$K319,1,P$1),ZeroCompFreq,'PDH Calc'!$K319/365)</f>
        <v>1</v>
      </c>
      <c r="Q319" s="8">
        <f ca="1">_xll.Orion.ExcelAPI.Miscellaneous.Zero2DF(_xll.Orion.ExcelAPI.Miscellaneous.LinearInterp(Peturbed_QZ,$K319,1,Q$1),ZeroCompFreq,'PDH Calc'!$K319/365)</f>
        <v>1</v>
      </c>
      <c r="R319" s="8">
        <f ca="1">_xll.Orion.ExcelAPI.Miscellaneous.Zero2DF(_xll.Orion.ExcelAPI.Miscellaneous.LinearInterp(Peturbed_QZ,$K319,1,R$1),ZeroCompFreq,'PDH Calc'!$K319/365)</f>
        <v>1</v>
      </c>
      <c r="S319" s="8">
        <f ca="1">_xll.Orion.ExcelAPI.Miscellaneous.Zero2DF(_xll.Orion.ExcelAPI.Miscellaneous.LinearInterp(Peturbed_QZ,$K319,1,S$1),ZeroCompFreq,'PDH Calc'!$K319/365)</f>
        <v>1</v>
      </c>
      <c r="T319" s="8">
        <f ca="1">_xll.Orion.ExcelAPI.Miscellaneous.Zero2DF(_xll.Orion.ExcelAPI.Miscellaneous.LinearInterp(Peturbed_QZ,$K319,1,T$1),ZeroCompFreq,'PDH Calc'!$K319/365)</f>
        <v>1</v>
      </c>
      <c r="U319" s="8">
        <f ca="1">_xll.Orion.ExcelAPI.Miscellaneous.Zero2DF(_xll.Orion.ExcelAPI.Miscellaneous.LinearInterp(Peturbed_QZ,$K319,1,U$1),ZeroCompFreq,'PDH Calc'!$K319/365)</f>
        <v>1</v>
      </c>
      <c r="V319" s="8">
        <f ca="1">_xll.Orion.ExcelAPI.Miscellaneous.Zero2DF(_xll.Orion.ExcelAPI.Miscellaneous.LinearInterp(Peturbed_QZ,$K319,1,V$1),ZeroCompFreq,'PDH Calc'!$K319/365)</f>
        <v>1</v>
      </c>
      <c r="W319" s="8">
        <f ca="1">_xll.Orion.ExcelAPI.Miscellaneous.Zero2DF(_xll.Orion.ExcelAPI.Miscellaneous.LinearInterp(Peturbed_QZ,$K319,1,W$1),ZeroCompFreq,'PDH Calc'!$K319/365)</f>
        <v>1</v>
      </c>
      <c r="X319" s="8">
        <f ca="1">_xll.Orion.ExcelAPI.Miscellaneous.Zero2DF(_xll.Orion.ExcelAPI.Miscellaneous.LinearInterp(Peturbed_QZ,$K319,1,X$1),ZeroCompFreq,'PDH Calc'!$K319/365)</f>
        <v>1</v>
      </c>
      <c r="Y319" s="8">
        <f ca="1">_xll.Orion.ExcelAPI.Miscellaneous.Zero2DF(_xll.Orion.ExcelAPI.Miscellaneous.LinearInterp(Peturbed_QZ,$K319,1,Y$1),ZeroCompFreq,'PDH Calc'!$K319/365)</f>
        <v>1</v>
      </c>
      <c r="Z319" s="8">
        <f ca="1">_xll.Orion.ExcelAPI.Miscellaneous.Zero2DF(_xll.Orion.ExcelAPI.Miscellaneous.LinearInterp(Peturbed_QZ,$K319,1,Z$1),ZeroCompFreq,'PDH Calc'!$K319/365)</f>
        <v>1</v>
      </c>
      <c r="AA319" s="8">
        <f ca="1">_xll.Orion.ExcelAPI.Miscellaneous.Zero2DF(_xll.Orion.ExcelAPI.Miscellaneous.LinearInterp(Peturbed_QZ,$K319,1,AA$1),ZeroCompFreq,'PDH Calc'!$K319/365)</f>
        <v>1</v>
      </c>
      <c r="AB319" s="8">
        <f ca="1">_xll.Orion.ExcelAPI.Miscellaneous.Zero2DF(_xll.Orion.ExcelAPI.Miscellaneous.LinearInterp(Peturbed_QZ,$K319,1,AB$1),ZeroCompFreq,'PDH Calc'!$K319/365)</f>
        <v>1</v>
      </c>
      <c r="AC319" s="8">
        <f ca="1">_xll.Orion.ExcelAPI.Miscellaneous.Zero2DF(_xll.Orion.ExcelAPI.Miscellaneous.LinearInterp(Peturbed_QZ,$K319,1,AC$1),ZeroCompFreq,'PDH Calc'!$K319/365)</f>
        <v>1</v>
      </c>
      <c r="AD319" s="8">
        <f ca="1">_xll.Orion.ExcelAPI.Miscellaneous.Zero2DF(_xll.Orion.ExcelAPI.Miscellaneous.LinearInterp(Peturbed_QZ,$K319,1,AD$1),ZeroCompFreq,'PDH Calc'!$K319/365)</f>
        <v>1</v>
      </c>
      <c r="AE319" s="8">
        <f ca="1">_xll.Orion.ExcelAPI.Miscellaneous.Zero2DF(_xll.Orion.ExcelAPI.Miscellaneous.LinearInterp(Peturbed_QZ,$K319,1,AE$1),ZeroCompFreq,'PDH Calc'!$K319/365)</f>
        <v>1</v>
      </c>
      <c r="AF319" s="8">
        <f ca="1">_xll.Orion.ExcelAPI.Miscellaneous.Zero2DF(_xll.Orion.ExcelAPI.Miscellaneous.LinearInterp(Peturbed_QZ,$K319,1,AF$1),ZeroCompFreq,'PDH Calc'!$K319/365)</f>
        <v>1</v>
      </c>
      <c r="AG319" s="8">
        <f ca="1">_xll.Orion.ExcelAPI.Miscellaneous.Zero2DF(_xll.Orion.ExcelAPI.Miscellaneous.LinearInterp(Peturbed_QZ,$K319,1,AG$1),ZeroCompFreq,'PDH Calc'!$K319/365)</f>
        <v>1</v>
      </c>
      <c r="AH319" s="8">
        <f ca="1">_xll.Orion.ExcelAPI.Miscellaneous.Zero2DF(_xll.Orion.ExcelAPI.Miscellaneous.LinearInterp(Peturbed_QZ,$K319,1,AH$1),ZeroCompFreq,'PDH Calc'!$K319/365)</f>
        <v>1</v>
      </c>
      <c r="AI319" s="8">
        <f ca="1">_xll.Orion.ExcelAPI.Miscellaneous.Zero2DF(_xll.Orion.ExcelAPI.Miscellaneous.LinearInterp(Peturbed_QZ,$K319,1,AI$1),ZeroCompFreq,'PDH Calc'!$K319/365)</f>
        <v>1</v>
      </c>
      <c r="AJ319" s="8">
        <f ca="1">_xll.Orion.ExcelAPI.Miscellaneous.Zero2DF(_xll.Orion.ExcelAPI.Miscellaneous.LinearInterp(Peturbed_QZ,$K319,1,AJ$1),ZeroCompFreq,'PDH Calc'!$K319/365)</f>
        <v>1</v>
      </c>
      <c r="AK319" s="8">
        <f ca="1">_xll.Orion.ExcelAPI.Miscellaneous.Zero2DF(_xll.Orion.ExcelAPI.Miscellaneous.LinearInterp(Peturbed_QZ,$K319,1,AK$1),ZeroCompFreq,'PDH Calc'!$K319/365)</f>
        <v>1</v>
      </c>
    </row>
    <row r="320" spans="1:37">
      <c r="A320" s="4"/>
      <c r="B320" s="6"/>
      <c r="F320" s="11"/>
      <c r="G320" s="6"/>
      <c r="H320" s="20"/>
      <c r="I320" s="21"/>
      <c r="J320" s="26"/>
      <c r="K320" s="6">
        <f t="shared" ca="1" si="11"/>
        <v>0</v>
      </c>
      <c r="L320" s="201">
        <f ca="1">_xll.Orion.ExcelAPI.Miscellaneous.Zero2DF(_xll.Orion.ExcelAPI.Miscellaneous.LinearInterp(Peturbed_QZ,$K320,1,L$1),ZeroCompFreq,'PDH Calc'!$K320/365)</f>
        <v>1</v>
      </c>
      <c r="M320" s="8">
        <f ca="1">_xll.Orion.ExcelAPI.Miscellaneous.Zero2DF(_xll.Orion.ExcelAPI.Miscellaneous.LinearInterp(Peturbed_QZ,$K320,1,M$1),ZeroCompFreq,'PDH Calc'!$K320/365)</f>
        <v>1</v>
      </c>
      <c r="N320" s="8">
        <f ca="1">_xll.Orion.ExcelAPI.Miscellaneous.Zero2DF(_xll.Orion.ExcelAPI.Miscellaneous.LinearInterp(Peturbed_QZ,$K320,1,N$1),ZeroCompFreq,'PDH Calc'!$K320/365)</f>
        <v>1</v>
      </c>
      <c r="O320" s="8">
        <f ca="1">_xll.Orion.ExcelAPI.Miscellaneous.Zero2DF(_xll.Orion.ExcelAPI.Miscellaneous.LinearInterp(Peturbed_QZ,$K320,1,O$1),ZeroCompFreq,'PDH Calc'!$K320/365)</f>
        <v>1</v>
      </c>
      <c r="P320" s="8">
        <f ca="1">_xll.Orion.ExcelAPI.Miscellaneous.Zero2DF(_xll.Orion.ExcelAPI.Miscellaneous.LinearInterp(Peturbed_QZ,$K320,1,P$1),ZeroCompFreq,'PDH Calc'!$K320/365)</f>
        <v>1</v>
      </c>
      <c r="Q320" s="8">
        <f ca="1">_xll.Orion.ExcelAPI.Miscellaneous.Zero2DF(_xll.Orion.ExcelAPI.Miscellaneous.LinearInterp(Peturbed_QZ,$K320,1,Q$1),ZeroCompFreq,'PDH Calc'!$K320/365)</f>
        <v>1</v>
      </c>
      <c r="R320" s="8">
        <f ca="1">_xll.Orion.ExcelAPI.Miscellaneous.Zero2DF(_xll.Orion.ExcelAPI.Miscellaneous.LinearInterp(Peturbed_QZ,$K320,1,R$1),ZeroCompFreq,'PDH Calc'!$K320/365)</f>
        <v>1</v>
      </c>
      <c r="S320" s="8">
        <f ca="1">_xll.Orion.ExcelAPI.Miscellaneous.Zero2DF(_xll.Orion.ExcelAPI.Miscellaneous.LinearInterp(Peturbed_QZ,$K320,1,S$1),ZeroCompFreq,'PDH Calc'!$K320/365)</f>
        <v>1</v>
      </c>
      <c r="T320" s="8">
        <f ca="1">_xll.Orion.ExcelAPI.Miscellaneous.Zero2DF(_xll.Orion.ExcelAPI.Miscellaneous.LinearInterp(Peturbed_QZ,$K320,1,T$1),ZeroCompFreq,'PDH Calc'!$K320/365)</f>
        <v>1</v>
      </c>
      <c r="U320" s="8">
        <f ca="1">_xll.Orion.ExcelAPI.Miscellaneous.Zero2DF(_xll.Orion.ExcelAPI.Miscellaneous.LinearInterp(Peturbed_QZ,$K320,1,U$1),ZeroCompFreq,'PDH Calc'!$K320/365)</f>
        <v>1</v>
      </c>
      <c r="V320" s="8">
        <f ca="1">_xll.Orion.ExcelAPI.Miscellaneous.Zero2DF(_xll.Orion.ExcelAPI.Miscellaneous.LinearInterp(Peturbed_QZ,$K320,1,V$1),ZeroCompFreq,'PDH Calc'!$K320/365)</f>
        <v>1</v>
      </c>
      <c r="W320" s="8">
        <f ca="1">_xll.Orion.ExcelAPI.Miscellaneous.Zero2DF(_xll.Orion.ExcelAPI.Miscellaneous.LinearInterp(Peturbed_QZ,$K320,1,W$1),ZeroCompFreq,'PDH Calc'!$K320/365)</f>
        <v>1</v>
      </c>
      <c r="X320" s="8">
        <f ca="1">_xll.Orion.ExcelAPI.Miscellaneous.Zero2DF(_xll.Orion.ExcelAPI.Miscellaneous.LinearInterp(Peturbed_QZ,$K320,1,X$1),ZeroCompFreq,'PDH Calc'!$K320/365)</f>
        <v>1</v>
      </c>
      <c r="Y320" s="8">
        <f ca="1">_xll.Orion.ExcelAPI.Miscellaneous.Zero2DF(_xll.Orion.ExcelAPI.Miscellaneous.LinearInterp(Peturbed_QZ,$K320,1,Y$1),ZeroCompFreq,'PDH Calc'!$K320/365)</f>
        <v>1</v>
      </c>
      <c r="Z320" s="8">
        <f ca="1">_xll.Orion.ExcelAPI.Miscellaneous.Zero2DF(_xll.Orion.ExcelAPI.Miscellaneous.LinearInterp(Peturbed_QZ,$K320,1,Z$1),ZeroCompFreq,'PDH Calc'!$K320/365)</f>
        <v>1</v>
      </c>
      <c r="AA320" s="8">
        <f ca="1">_xll.Orion.ExcelAPI.Miscellaneous.Zero2DF(_xll.Orion.ExcelAPI.Miscellaneous.LinearInterp(Peturbed_QZ,$K320,1,AA$1),ZeroCompFreq,'PDH Calc'!$K320/365)</f>
        <v>1</v>
      </c>
      <c r="AB320" s="8">
        <f ca="1">_xll.Orion.ExcelAPI.Miscellaneous.Zero2DF(_xll.Orion.ExcelAPI.Miscellaneous.LinearInterp(Peturbed_QZ,$K320,1,AB$1),ZeroCompFreq,'PDH Calc'!$K320/365)</f>
        <v>1</v>
      </c>
      <c r="AC320" s="8">
        <f ca="1">_xll.Orion.ExcelAPI.Miscellaneous.Zero2DF(_xll.Orion.ExcelAPI.Miscellaneous.LinearInterp(Peturbed_QZ,$K320,1,AC$1),ZeroCompFreq,'PDH Calc'!$K320/365)</f>
        <v>1</v>
      </c>
      <c r="AD320" s="8">
        <f ca="1">_xll.Orion.ExcelAPI.Miscellaneous.Zero2DF(_xll.Orion.ExcelAPI.Miscellaneous.LinearInterp(Peturbed_QZ,$K320,1,AD$1),ZeroCompFreq,'PDH Calc'!$K320/365)</f>
        <v>1</v>
      </c>
      <c r="AE320" s="8">
        <f ca="1">_xll.Orion.ExcelAPI.Miscellaneous.Zero2DF(_xll.Orion.ExcelAPI.Miscellaneous.LinearInterp(Peturbed_QZ,$K320,1,AE$1),ZeroCompFreq,'PDH Calc'!$K320/365)</f>
        <v>1</v>
      </c>
      <c r="AF320" s="8">
        <f ca="1">_xll.Orion.ExcelAPI.Miscellaneous.Zero2DF(_xll.Orion.ExcelAPI.Miscellaneous.LinearInterp(Peturbed_QZ,$K320,1,AF$1),ZeroCompFreq,'PDH Calc'!$K320/365)</f>
        <v>1</v>
      </c>
      <c r="AG320" s="8">
        <f ca="1">_xll.Orion.ExcelAPI.Miscellaneous.Zero2DF(_xll.Orion.ExcelAPI.Miscellaneous.LinearInterp(Peturbed_QZ,$K320,1,AG$1),ZeroCompFreq,'PDH Calc'!$K320/365)</f>
        <v>1</v>
      </c>
      <c r="AH320" s="8">
        <f ca="1">_xll.Orion.ExcelAPI.Miscellaneous.Zero2DF(_xll.Orion.ExcelAPI.Miscellaneous.LinearInterp(Peturbed_QZ,$K320,1,AH$1),ZeroCompFreq,'PDH Calc'!$K320/365)</f>
        <v>1</v>
      </c>
      <c r="AI320" s="8">
        <f ca="1">_xll.Orion.ExcelAPI.Miscellaneous.Zero2DF(_xll.Orion.ExcelAPI.Miscellaneous.LinearInterp(Peturbed_QZ,$K320,1,AI$1),ZeroCompFreq,'PDH Calc'!$K320/365)</f>
        <v>1</v>
      </c>
      <c r="AJ320" s="8">
        <f ca="1">_xll.Orion.ExcelAPI.Miscellaneous.Zero2DF(_xll.Orion.ExcelAPI.Miscellaneous.LinearInterp(Peturbed_QZ,$K320,1,AJ$1),ZeroCompFreq,'PDH Calc'!$K320/365)</f>
        <v>1</v>
      </c>
      <c r="AK320" s="8">
        <f ca="1">_xll.Orion.ExcelAPI.Miscellaneous.Zero2DF(_xll.Orion.ExcelAPI.Miscellaneous.LinearInterp(Peturbed_QZ,$K320,1,AK$1),ZeroCompFreq,'PDH Calc'!$K320/365)</f>
        <v>1</v>
      </c>
    </row>
    <row r="321" spans="1:37">
      <c r="A321" s="4"/>
      <c r="B321" s="6"/>
      <c r="F321" s="11"/>
      <c r="G321" s="6"/>
      <c r="H321" s="20"/>
      <c r="I321" s="21"/>
      <c r="J321" s="26"/>
      <c r="K321" s="6">
        <f t="shared" ca="1" si="11"/>
        <v>0</v>
      </c>
      <c r="L321" s="201">
        <f ca="1">_xll.Orion.ExcelAPI.Miscellaneous.Zero2DF(_xll.Orion.ExcelAPI.Miscellaneous.LinearInterp(Peturbed_QZ,$K321,1,L$1),ZeroCompFreq,'PDH Calc'!$K321/365)</f>
        <v>1</v>
      </c>
      <c r="M321" s="8">
        <f ca="1">_xll.Orion.ExcelAPI.Miscellaneous.Zero2DF(_xll.Orion.ExcelAPI.Miscellaneous.LinearInterp(Peturbed_QZ,$K321,1,M$1),ZeroCompFreq,'PDH Calc'!$K321/365)</f>
        <v>1</v>
      </c>
      <c r="N321" s="8">
        <f ca="1">_xll.Orion.ExcelAPI.Miscellaneous.Zero2DF(_xll.Orion.ExcelAPI.Miscellaneous.LinearInterp(Peturbed_QZ,$K321,1,N$1),ZeroCompFreq,'PDH Calc'!$K321/365)</f>
        <v>1</v>
      </c>
      <c r="O321" s="8">
        <f ca="1">_xll.Orion.ExcelAPI.Miscellaneous.Zero2DF(_xll.Orion.ExcelAPI.Miscellaneous.LinearInterp(Peturbed_QZ,$K321,1,O$1),ZeroCompFreq,'PDH Calc'!$K321/365)</f>
        <v>1</v>
      </c>
      <c r="P321" s="8">
        <f ca="1">_xll.Orion.ExcelAPI.Miscellaneous.Zero2DF(_xll.Orion.ExcelAPI.Miscellaneous.LinearInterp(Peturbed_QZ,$K321,1,P$1),ZeroCompFreq,'PDH Calc'!$K321/365)</f>
        <v>1</v>
      </c>
      <c r="Q321" s="8">
        <f ca="1">_xll.Orion.ExcelAPI.Miscellaneous.Zero2DF(_xll.Orion.ExcelAPI.Miscellaneous.LinearInterp(Peturbed_QZ,$K321,1,Q$1),ZeroCompFreq,'PDH Calc'!$K321/365)</f>
        <v>1</v>
      </c>
      <c r="R321" s="8">
        <f ca="1">_xll.Orion.ExcelAPI.Miscellaneous.Zero2DF(_xll.Orion.ExcelAPI.Miscellaneous.LinearInterp(Peturbed_QZ,$K321,1,R$1),ZeroCompFreq,'PDH Calc'!$K321/365)</f>
        <v>1</v>
      </c>
      <c r="S321" s="8">
        <f ca="1">_xll.Orion.ExcelAPI.Miscellaneous.Zero2DF(_xll.Orion.ExcelAPI.Miscellaneous.LinearInterp(Peturbed_QZ,$K321,1,S$1),ZeroCompFreq,'PDH Calc'!$K321/365)</f>
        <v>1</v>
      </c>
      <c r="T321" s="8">
        <f ca="1">_xll.Orion.ExcelAPI.Miscellaneous.Zero2DF(_xll.Orion.ExcelAPI.Miscellaneous.LinearInterp(Peturbed_QZ,$K321,1,T$1),ZeroCompFreq,'PDH Calc'!$K321/365)</f>
        <v>1</v>
      </c>
      <c r="U321" s="8">
        <f ca="1">_xll.Orion.ExcelAPI.Miscellaneous.Zero2DF(_xll.Orion.ExcelAPI.Miscellaneous.LinearInterp(Peturbed_QZ,$K321,1,U$1),ZeroCompFreq,'PDH Calc'!$K321/365)</f>
        <v>1</v>
      </c>
      <c r="V321" s="8">
        <f ca="1">_xll.Orion.ExcelAPI.Miscellaneous.Zero2DF(_xll.Orion.ExcelAPI.Miscellaneous.LinearInterp(Peturbed_QZ,$K321,1,V$1),ZeroCompFreq,'PDH Calc'!$K321/365)</f>
        <v>1</v>
      </c>
      <c r="W321" s="8">
        <f ca="1">_xll.Orion.ExcelAPI.Miscellaneous.Zero2DF(_xll.Orion.ExcelAPI.Miscellaneous.LinearInterp(Peturbed_QZ,$K321,1,W$1),ZeroCompFreq,'PDH Calc'!$K321/365)</f>
        <v>1</v>
      </c>
      <c r="X321" s="8">
        <f ca="1">_xll.Orion.ExcelAPI.Miscellaneous.Zero2DF(_xll.Orion.ExcelAPI.Miscellaneous.LinearInterp(Peturbed_QZ,$K321,1,X$1),ZeroCompFreq,'PDH Calc'!$K321/365)</f>
        <v>1</v>
      </c>
      <c r="Y321" s="8">
        <f ca="1">_xll.Orion.ExcelAPI.Miscellaneous.Zero2DF(_xll.Orion.ExcelAPI.Miscellaneous.LinearInterp(Peturbed_QZ,$K321,1,Y$1),ZeroCompFreq,'PDH Calc'!$K321/365)</f>
        <v>1</v>
      </c>
      <c r="Z321" s="8">
        <f ca="1">_xll.Orion.ExcelAPI.Miscellaneous.Zero2DF(_xll.Orion.ExcelAPI.Miscellaneous.LinearInterp(Peturbed_QZ,$K321,1,Z$1),ZeroCompFreq,'PDH Calc'!$K321/365)</f>
        <v>1</v>
      </c>
      <c r="AA321" s="8">
        <f ca="1">_xll.Orion.ExcelAPI.Miscellaneous.Zero2DF(_xll.Orion.ExcelAPI.Miscellaneous.LinearInterp(Peturbed_QZ,$K321,1,AA$1),ZeroCompFreq,'PDH Calc'!$K321/365)</f>
        <v>1</v>
      </c>
      <c r="AB321" s="8">
        <f ca="1">_xll.Orion.ExcelAPI.Miscellaneous.Zero2DF(_xll.Orion.ExcelAPI.Miscellaneous.LinearInterp(Peturbed_QZ,$K321,1,AB$1),ZeroCompFreq,'PDH Calc'!$K321/365)</f>
        <v>1</v>
      </c>
      <c r="AC321" s="8">
        <f ca="1">_xll.Orion.ExcelAPI.Miscellaneous.Zero2DF(_xll.Orion.ExcelAPI.Miscellaneous.LinearInterp(Peturbed_QZ,$K321,1,AC$1),ZeroCompFreq,'PDH Calc'!$K321/365)</f>
        <v>1</v>
      </c>
      <c r="AD321" s="8">
        <f ca="1">_xll.Orion.ExcelAPI.Miscellaneous.Zero2DF(_xll.Orion.ExcelAPI.Miscellaneous.LinearInterp(Peturbed_QZ,$K321,1,AD$1),ZeroCompFreq,'PDH Calc'!$K321/365)</f>
        <v>1</v>
      </c>
      <c r="AE321" s="8">
        <f ca="1">_xll.Orion.ExcelAPI.Miscellaneous.Zero2DF(_xll.Orion.ExcelAPI.Miscellaneous.LinearInterp(Peturbed_QZ,$K321,1,AE$1),ZeroCompFreq,'PDH Calc'!$K321/365)</f>
        <v>1</v>
      </c>
      <c r="AF321" s="8">
        <f ca="1">_xll.Orion.ExcelAPI.Miscellaneous.Zero2DF(_xll.Orion.ExcelAPI.Miscellaneous.LinearInterp(Peturbed_QZ,$K321,1,AF$1),ZeroCompFreq,'PDH Calc'!$K321/365)</f>
        <v>1</v>
      </c>
      <c r="AG321" s="8">
        <f ca="1">_xll.Orion.ExcelAPI.Miscellaneous.Zero2DF(_xll.Orion.ExcelAPI.Miscellaneous.LinearInterp(Peturbed_QZ,$K321,1,AG$1),ZeroCompFreq,'PDH Calc'!$K321/365)</f>
        <v>1</v>
      </c>
      <c r="AH321" s="8">
        <f ca="1">_xll.Orion.ExcelAPI.Miscellaneous.Zero2DF(_xll.Orion.ExcelAPI.Miscellaneous.LinearInterp(Peturbed_QZ,$K321,1,AH$1),ZeroCompFreq,'PDH Calc'!$K321/365)</f>
        <v>1</v>
      </c>
      <c r="AI321" s="8">
        <f ca="1">_xll.Orion.ExcelAPI.Miscellaneous.Zero2DF(_xll.Orion.ExcelAPI.Miscellaneous.LinearInterp(Peturbed_QZ,$K321,1,AI$1),ZeroCompFreq,'PDH Calc'!$K321/365)</f>
        <v>1</v>
      </c>
      <c r="AJ321" s="8">
        <f ca="1">_xll.Orion.ExcelAPI.Miscellaneous.Zero2DF(_xll.Orion.ExcelAPI.Miscellaneous.LinearInterp(Peturbed_QZ,$K321,1,AJ$1),ZeroCompFreq,'PDH Calc'!$K321/365)</f>
        <v>1</v>
      </c>
      <c r="AK321" s="8">
        <f ca="1">_xll.Orion.ExcelAPI.Miscellaneous.Zero2DF(_xll.Orion.ExcelAPI.Miscellaneous.LinearInterp(Peturbed_QZ,$K321,1,AK$1),ZeroCompFreq,'PDH Calc'!$K321/365)</f>
        <v>1</v>
      </c>
    </row>
    <row r="322" spans="1:37">
      <c r="A322" s="4"/>
      <c r="B322" s="6"/>
      <c r="F322" s="11"/>
      <c r="G322" s="6"/>
      <c r="H322" s="20"/>
      <c r="I322" s="21"/>
      <c r="J322" s="26"/>
      <c r="K322" s="6">
        <f t="shared" ca="1" si="11"/>
        <v>0</v>
      </c>
      <c r="L322" s="201">
        <f ca="1">_xll.Orion.ExcelAPI.Miscellaneous.Zero2DF(_xll.Orion.ExcelAPI.Miscellaneous.LinearInterp(Peturbed_QZ,$K322,1,L$1),ZeroCompFreq,'PDH Calc'!$K322/365)</f>
        <v>1</v>
      </c>
      <c r="M322" s="8">
        <f ca="1">_xll.Orion.ExcelAPI.Miscellaneous.Zero2DF(_xll.Orion.ExcelAPI.Miscellaneous.LinearInterp(Peturbed_QZ,$K322,1,M$1),ZeroCompFreq,'PDH Calc'!$K322/365)</f>
        <v>1</v>
      </c>
      <c r="N322" s="8">
        <f ca="1">_xll.Orion.ExcelAPI.Miscellaneous.Zero2DF(_xll.Orion.ExcelAPI.Miscellaneous.LinearInterp(Peturbed_QZ,$K322,1,N$1),ZeroCompFreq,'PDH Calc'!$K322/365)</f>
        <v>1</v>
      </c>
      <c r="O322" s="8">
        <f ca="1">_xll.Orion.ExcelAPI.Miscellaneous.Zero2DF(_xll.Orion.ExcelAPI.Miscellaneous.LinearInterp(Peturbed_QZ,$K322,1,O$1),ZeroCompFreq,'PDH Calc'!$K322/365)</f>
        <v>1</v>
      </c>
      <c r="P322" s="8">
        <f ca="1">_xll.Orion.ExcelAPI.Miscellaneous.Zero2DF(_xll.Orion.ExcelAPI.Miscellaneous.LinearInterp(Peturbed_QZ,$K322,1,P$1),ZeroCompFreq,'PDH Calc'!$K322/365)</f>
        <v>1</v>
      </c>
      <c r="Q322" s="8">
        <f ca="1">_xll.Orion.ExcelAPI.Miscellaneous.Zero2DF(_xll.Orion.ExcelAPI.Miscellaneous.LinearInterp(Peturbed_QZ,$K322,1,Q$1),ZeroCompFreq,'PDH Calc'!$K322/365)</f>
        <v>1</v>
      </c>
      <c r="R322" s="8">
        <f ca="1">_xll.Orion.ExcelAPI.Miscellaneous.Zero2DF(_xll.Orion.ExcelAPI.Miscellaneous.LinearInterp(Peturbed_QZ,$K322,1,R$1),ZeroCompFreq,'PDH Calc'!$K322/365)</f>
        <v>1</v>
      </c>
      <c r="S322" s="8">
        <f ca="1">_xll.Orion.ExcelAPI.Miscellaneous.Zero2DF(_xll.Orion.ExcelAPI.Miscellaneous.LinearInterp(Peturbed_QZ,$K322,1,S$1),ZeroCompFreq,'PDH Calc'!$K322/365)</f>
        <v>1</v>
      </c>
      <c r="T322" s="8">
        <f ca="1">_xll.Orion.ExcelAPI.Miscellaneous.Zero2DF(_xll.Orion.ExcelAPI.Miscellaneous.LinearInterp(Peturbed_QZ,$K322,1,T$1),ZeroCompFreq,'PDH Calc'!$K322/365)</f>
        <v>1</v>
      </c>
      <c r="U322" s="8">
        <f ca="1">_xll.Orion.ExcelAPI.Miscellaneous.Zero2DF(_xll.Orion.ExcelAPI.Miscellaneous.LinearInterp(Peturbed_QZ,$K322,1,U$1),ZeroCompFreq,'PDH Calc'!$K322/365)</f>
        <v>1</v>
      </c>
      <c r="V322" s="8">
        <f ca="1">_xll.Orion.ExcelAPI.Miscellaneous.Zero2DF(_xll.Orion.ExcelAPI.Miscellaneous.LinearInterp(Peturbed_QZ,$K322,1,V$1),ZeroCompFreq,'PDH Calc'!$K322/365)</f>
        <v>1</v>
      </c>
      <c r="W322" s="8">
        <f ca="1">_xll.Orion.ExcelAPI.Miscellaneous.Zero2DF(_xll.Orion.ExcelAPI.Miscellaneous.LinearInterp(Peturbed_QZ,$K322,1,W$1),ZeroCompFreq,'PDH Calc'!$K322/365)</f>
        <v>1</v>
      </c>
      <c r="X322" s="8">
        <f ca="1">_xll.Orion.ExcelAPI.Miscellaneous.Zero2DF(_xll.Orion.ExcelAPI.Miscellaneous.LinearInterp(Peturbed_QZ,$K322,1,X$1),ZeroCompFreq,'PDH Calc'!$K322/365)</f>
        <v>1</v>
      </c>
      <c r="Y322" s="8">
        <f ca="1">_xll.Orion.ExcelAPI.Miscellaneous.Zero2DF(_xll.Orion.ExcelAPI.Miscellaneous.LinearInterp(Peturbed_QZ,$K322,1,Y$1),ZeroCompFreq,'PDH Calc'!$K322/365)</f>
        <v>1</v>
      </c>
      <c r="Z322" s="8">
        <f ca="1">_xll.Orion.ExcelAPI.Miscellaneous.Zero2DF(_xll.Orion.ExcelAPI.Miscellaneous.LinearInterp(Peturbed_QZ,$K322,1,Z$1),ZeroCompFreq,'PDH Calc'!$K322/365)</f>
        <v>1</v>
      </c>
      <c r="AA322" s="8">
        <f ca="1">_xll.Orion.ExcelAPI.Miscellaneous.Zero2DF(_xll.Orion.ExcelAPI.Miscellaneous.LinearInterp(Peturbed_QZ,$K322,1,AA$1),ZeroCompFreq,'PDH Calc'!$K322/365)</f>
        <v>1</v>
      </c>
      <c r="AB322" s="8">
        <f ca="1">_xll.Orion.ExcelAPI.Miscellaneous.Zero2DF(_xll.Orion.ExcelAPI.Miscellaneous.LinearInterp(Peturbed_QZ,$K322,1,AB$1),ZeroCompFreq,'PDH Calc'!$K322/365)</f>
        <v>1</v>
      </c>
      <c r="AC322" s="8">
        <f ca="1">_xll.Orion.ExcelAPI.Miscellaneous.Zero2DF(_xll.Orion.ExcelAPI.Miscellaneous.LinearInterp(Peturbed_QZ,$K322,1,AC$1),ZeroCompFreq,'PDH Calc'!$K322/365)</f>
        <v>1</v>
      </c>
      <c r="AD322" s="8">
        <f ca="1">_xll.Orion.ExcelAPI.Miscellaneous.Zero2DF(_xll.Orion.ExcelAPI.Miscellaneous.LinearInterp(Peturbed_QZ,$K322,1,AD$1),ZeroCompFreq,'PDH Calc'!$K322/365)</f>
        <v>1</v>
      </c>
      <c r="AE322" s="8">
        <f ca="1">_xll.Orion.ExcelAPI.Miscellaneous.Zero2DF(_xll.Orion.ExcelAPI.Miscellaneous.LinearInterp(Peturbed_QZ,$K322,1,AE$1),ZeroCompFreq,'PDH Calc'!$K322/365)</f>
        <v>1</v>
      </c>
      <c r="AF322" s="8">
        <f ca="1">_xll.Orion.ExcelAPI.Miscellaneous.Zero2DF(_xll.Orion.ExcelAPI.Miscellaneous.LinearInterp(Peturbed_QZ,$K322,1,AF$1),ZeroCompFreq,'PDH Calc'!$K322/365)</f>
        <v>1</v>
      </c>
      <c r="AG322" s="8">
        <f ca="1">_xll.Orion.ExcelAPI.Miscellaneous.Zero2DF(_xll.Orion.ExcelAPI.Miscellaneous.LinearInterp(Peturbed_QZ,$K322,1,AG$1),ZeroCompFreq,'PDH Calc'!$K322/365)</f>
        <v>1</v>
      </c>
      <c r="AH322" s="8">
        <f ca="1">_xll.Orion.ExcelAPI.Miscellaneous.Zero2DF(_xll.Orion.ExcelAPI.Miscellaneous.LinearInterp(Peturbed_QZ,$K322,1,AH$1),ZeroCompFreq,'PDH Calc'!$K322/365)</f>
        <v>1</v>
      </c>
      <c r="AI322" s="8">
        <f ca="1">_xll.Orion.ExcelAPI.Miscellaneous.Zero2DF(_xll.Orion.ExcelAPI.Miscellaneous.LinearInterp(Peturbed_QZ,$K322,1,AI$1),ZeroCompFreq,'PDH Calc'!$K322/365)</f>
        <v>1</v>
      </c>
      <c r="AJ322" s="8">
        <f ca="1">_xll.Orion.ExcelAPI.Miscellaneous.Zero2DF(_xll.Orion.ExcelAPI.Miscellaneous.LinearInterp(Peturbed_QZ,$K322,1,AJ$1),ZeroCompFreq,'PDH Calc'!$K322/365)</f>
        <v>1</v>
      </c>
      <c r="AK322" s="8">
        <f ca="1">_xll.Orion.ExcelAPI.Miscellaneous.Zero2DF(_xll.Orion.ExcelAPI.Miscellaneous.LinearInterp(Peturbed_QZ,$K322,1,AK$1),ZeroCompFreq,'PDH Calc'!$K322/365)</f>
        <v>1</v>
      </c>
    </row>
    <row r="323" spans="1:37">
      <c r="A323" s="4"/>
      <c r="B323" s="6"/>
      <c r="F323" s="11"/>
      <c r="G323" s="6"/>
      <c r="H323" s="20"/>
      <c r="I323" s="21"/>
      <c r="J323" s="26"/>
      <c r="K323" s="6">
        <f t="shared" ca="1" si="11"/>
        <v>0</v>
      </c>
      <c r="L323" s="201">
        <f ca="1">_xll.Orion.ExcelAPI.Miscellaneous.Zero2DF(_xll.Orion.ExcelAPI.Miscellaneous.LinearInterp(Peturbed_QZ,$K323,1,L$1),ZeroCompFreq,'PDH Calc'!$K323/365)</f>
        <v>1</v>
      </c>
      <c r="M323" s="8">
        <f ca="1">_xll.Orion.ExcelAPI.Miscellaneous.Zero2DF(_xll.Orion.ExcelAPI.Miscellaneous.LinearInterp(Peturbed_QZ,$K323,1,M$1),ZeroCompFreq,'PDH Calc'!$K323/365)</f>
        <v>1</v>
      </c>
      <c r="N323" s="8">
        <f ca="1">_xll.Orion.ExcelAPI.Miscellaneous.Zero2DF(_xll.Orion.ExcelAPI.Miscellaneous.LinearInterp(Peturbed_QZ,$K323,1,N$1),ZeroCompFreq,'PDH Calc'!$K323/365)</f>
        <v>1</v>
      </c>
      <c r="O323" s="8">
        <f ca="1">_xll.Orion.ExcelAPI.Miscellaneous.Zero2DF(_xll.Orion.ExcelAPI.Miscellaneous.LinearInterp(Peturbed_QZ,$K323,1,O$1),ZeroCompFreq,'PDH Calc'!$K323/365)</f>
        <v>1</v>
      </c>
      <c r="P323" s="8">
        <f ca="1">_xll.Orion.ExcelAPI.Miscellaneous.Zero2DF(_xll.Orion.ExcelAPI.Miscellaneous.LinearInterp(Peturbed_QZ,$K323,1,P$1),ZeroCompFreq,'PDH Calc'!$K323/365)</f>
        <v>1</v>
      </c>
      <c r="Q323" s="8">
        <f ca="1">_xll.Orion.ExcelAPI.Miscellaneous.Zero2DF(_xll.Orion.ExcelAPI.Miscellaneous.LinearInterp(Peturbed_QZ,$K323,1,Q$1),ZeroCompFreq,'PDH Calc'!$K323/365)</f>
        <v>1</v>
      </c>
      <c r="R323" s="8">
        <f ca="1">_xll.Orion.ExcelAPI.Miscellaneous.Zero2DF(_xll.Orion.ExcelAPI.Miscellaneous.LinearInterp(Peturbed_QZ,$K323,1,R$1),ZeroCompFreq,'PDH Calc'!$K323/365)</f>
        <v>1</v>
      </c>
      <c r="S323" s="8">
        <f ca="1">_xll.Orion.ExcelAPI.Miscellaneous.Zero2DF(_xll.Orion.ExcelAPI.Miscellaneous.LinearInterp(Peturbed_QZ,$K323,1,S$1),ZeroCompFreq,'PDH Calc'!$K323/365)</f>
        <v>1</v>
      </c>
      <c r="T323" s="8">
        <f ca="1">_xll.Orion.ExcelAPI.Miscellaneous.Zero2DF(_xll.Orion.ExcelAPI.Miscellaneous.LinearInterp(Peturbed_QZ,$K323,1,T$1),ZeroCompFreq,'PDH Calc'!$K323/365)</f>
        <v>1</v>
      </c>
      <c r="U323" s="8">
        <f ca="1">_xll.Orion.ExcelAPI.Miscellaneous.Zero2DF(_xll.Orion.ExcelAPI.Miscellaneous.LinearInterp(Peturbed_QZ,$K323,1,U$1),ZeroCompFreq,'PDH Calc'!$K323/365)</f>
        <v>1</v>
      </c>
      <c r="V323" s="8">
        <f ca="1">_xll.Orion.ExcelAPI.Miscellaneous.Zero2DF(_xll.Orion.ExcelAPI.Miscellaneous.LinearInterp(Peturbed_QZ,$K323,1,V$1),ZeroCompFreq,'PDH Calc'!$K323/365)</f>
        <v>1</v>
      </c>
      <c r="W323" s="8">
        <f ca="1">_xll.Orion.ExcelAPI.Miscellaneous.Zero2DF(_xll.Orion.ExcelAPI.Miscellaneous.LinearInterp(Peturbed_QZ,$K323,1,W$1),ZeroCompFreq,'PDH Calc'!$K323/365)</f>
        <v>1</v>
      </c>
      <c r="X323" s="8">
        <f ca="1">_xll.Orion.ExcelAPI.Miscellaneous.Zero2DF(_xll.Orion.ExcelAPI.Miscellaneous.LinearInterp(Peturbed_QZ,$K323,1,X$1),ZeroCompFreq,'PDH Calc'!$K323/365)</f>
        <v>1</v>
      </c>
      <c r="Y323" s="8">
        <f ca="1">_xll.Orion.ExcelAPI.Miscellaneous.Zero2DF(_xll.Orion.ExcelAPI.Miscellaneous.LinearInterp(Peturbed_QZ,$K323,1,Y$1),ZeroCompFreq,'PDH Calc'!$K323/365)</f>
        <v>1</v>
      </c>
      <c r="Z323" s="8">
        <f ca="1">_xll.Orion.ExcelAPI.Miscellaneous.Zero2DF(_xll.Orion.ExcelAPI.Miscellaneous.LinearInterp(Peturbed_QZ,$K323,1,Z$1),ZeroCompFreq,'PDH Calc'!$K323/365)</f>
        <v>1</v>
      </c>
      <c r="AA323" s="8">
        <f ca="1">_xll.Orion.ExcelAPI.Miscellaneous.Zero2DF(_xll.Orion.ExcelAPI.Miscellaneous.LinearInterp(Peturbed_QZ,$K323,1,AA$1),ZeroCompFreq,'PDH Calc'!$K323/365)</f>
        <v>1</v>
      </c>
      <c r="AB323" s="8">
        <f ca="1">_xll.Orion.ExcelAPI.Miscellaneous.Zero2DF(_xll.Orion.ExcelAPI.Miscellaneous.LinearInterp(Peturbed_QZ,$K323,1,AB$1),ZeroCompFreq,'PDH Calc'!$K323/365)</f>
        <v>1</v>
      </c>
      <c r="AC323" s="8">
        <f ca="1">_xll.Orion.ExcelAPI.Miscellaneous.Zero2DF(_xll.Orion.ExcelAPI.Miscellaneous.LinearInterp(Peturbed_QZ,$K323,1,AC$1),ZeroCompFreq,'PDH Calc'!$K323/365)</f>
        <v>1</v>
      </c>
      <c r="AD323" s="8">
        <f ca="1">_xll.Orion.ExcelAPI.Miscellaneous.Zero2DF(_xll.Orion.ExcelAPI.Miscellaneous.LinearInterp(Peturbed_QZ,$K323,1,AD$1),ZeroCompFreq,'PDH Calc'!$K323/365)</f>
        <v>1</v>
      </c>
      <c r="AE323" s="8">
        <f ca="1">_xll.Orion.ExcelAPI.Miscellaneous.Zero2DF(_xll.Orion.ExcelAPI.Miscellaneous.LinearInterp(Peturbed_QZ,$K323,1,AE$1),ZeroCompFreq,'PDH Calc'!$K323/365)</f>
        <v>1</v>
      </c>
      <c r="AF323" s="8">
        <f ca="1">_xll.Orion.ExcelAPI.Miscellaneous.Zero2DF(_xll.Orion.ExcelAPI.Miscellaneous.LinearInterp(Peturbed_QZ,$K323,1,AF$1),ZeroCompFreq,'PDH Calc'!$K323/365)</f>
        <v>1</v>
      </c>
      <c r="AG323" s="8">
        <f ca="1">_xll.Orion.ExcelAPI.Miscellaneous.Zero2DF(_xll.Orion.ExcelAPI.Miscellaneous.LinearInterp(Peturbed_QZ,$K323,1,AG$1),ZeroCompFreq,'PDH Calc'!$K323/365)</f>
        <v>1</v>
      </c>
      <c r="AH323" s="8">
        <f ca="1">_xll.Orion.ExcelAPI.Miscellaneous.Zero2DF(_xll.Orion.ExcelAPI.Miscellaneous.LinearInterp(Peturbed_QZ,$K323,1,AH$1),ZeroCompFreq,'PDH Calc'!$K323/365)</f>
        <v>1</v>
      </c>
      <c r="AI323" s="8">
        <f ca="1">_xll.Orion.ExcelAPI.Miscellaneous.Zero2DF(_xll.Orion.ExcelAPI.Miscellaneous.LinearInterp(Peturbed_QZ,$K323,1,AI$1),ZeroCompFreq,'PDH Calc'!$K323/365)</f>
        <v>1</v>
      </c>
      <c r="AJ323" s="8">
        <f ca="1">_xll.Orion.ExcelAPI.Miscellaneous.Zero2DF(_xll.Orion.ExcelAPI.Miscellaneous.LinearInterp(Peturbed_QZ,$K323,1,AJ$1),ZeroCompFreq,'PDH Calc'!$K323/365)</f>
        <v>1</v>
      </c>
      <c r="AK323" s="8">
        <f ca="1">_xll.Orion.ExcelAPI.Miscellaneous.Zero2DF(_xll.Orion.ExcelAPI.Miscellaneous.LinearInterp(Peturbed_QZ,$K323,1,AK$1),ZeroCompFreq,'PDH Calc'!$K323/365)</f>
        <v>1</v>
      </c>
    </row>
    <row r="324" spans="1:37">
      <c r="A324" s="4"/>
      <c r="B324" s="6"/>
      <c r="F324" s="11"/>
      <c r="G324" s="6"/>
      <c r="H324" s="20"/>
      <c r="I324" s="21"/>
      <c r="J324" s="26"/>
      <c r="K324" s="6">
        <f t="shared" ca="1" si="11"/>
        <v>0</v>
      </c>
      <c r="L324" s="201">
        <f ca="1">_xll.Orion.ExcelAPI.Miscellaneous.Zero2DF(_xll.Orion.ExcelAPI.Miscellaneous.LinearInterp(Peturbed_QZ,$K324,1,L$1),ZeroCompFreq,'PDH Calc'!$K324/365)</f>
        <v>1</v>
      </c>
      <c r="M324" s="8">
        <f ca="1">_xll.Orion.ExcelAPI.Miscellaneous.Zero2DF(_xll.Orion.ExcelAPI.Miscellaneous.LinearInterp(Peturbed_QZ,$K324,1,M$1),ZeroCompFreq,'PDH Calc'!$K324/365)</f>
        <v>1</v>
      </c>
      <c r="N324" s="8">
        <f ca="1">_xll.Orion.ExcelAPI.Miscellaneous.Zero2DF(_xll.Orion.ExcelAPI.Miscellaneous.LinearInterp(Peturbed_QZ,$K324,1,N$1),ZeroCompFreq,'PDH Calc'!$K324/365)</f>
        <v>1</v>
      </c>
      <c r="O324" s="8">
        <f ca="1">_xll.Orion.ExcelAPI.Miscellaneous.Zero2DF(_xll.Orion.ExcelAPI.Miscellaneous.LinearInterp(Peturbed_QZ,$K324,1,O$1),ZeroCompFreq,'PDH Calc'!$K324/365)</f>
        <v>1</v>
      </c>
      <c r="P324" s="8">
        <f ca="1">_xll.Orion.ExcelAPI.Miscellaneous.Zero2DF(_xll.Orion.ExcelAPI.Miscellaneous.LinearInterp(Peturbed_QZ,$K324,1,P$1),ZeroCompFreq,'PDH Calc'!$K324/365)</f>
        <v>1</v>
      </c>
      <c r="Q324" s="8">
        <f ca="1">_xll.Orion.ExcelAPI.Miscellaneous.Zero2DF(_xll.Orion.ExcelAPI.Miscellaneous.LinearInterp(Peturbed_QZ,$K324,1,Q$1),ZeroCompFreq,'PDH Calc'!$K324/365)</f>
        <v>1</v>
      </c>
      <c r="R324" s="8">
        <f ca="1">_xll.Orion.ExcelAPI.Miscellaneous.Zero2DF(_xll.Orion.ExcelAPI.Miscellaneous.LinearInterp(Peturbed_QZ,$K324,1,R$1),ZeroCompFreq,'PDH Calc'!$K324/365)</f>
        <v>1</v>
      </c>
      <c r="S324" s="8">
        <f ca="1">_xll.Orion.ExcelAPI.Miscellaneous.Zero2DF(_xll.Orion.ExcelAPI.Miscellaneous.LinearInterp(Peturbed_QZ,$K324,1,S$1),ZeroCompFreq,'PDH Calc'!$K324/365)</f>
        <v>1</v>
      </c>
      <c r="T324" s="8">
        <f ca="1">_xll.Orion.ExcelAPI.Miscellaneous.Zero2DF(_xll.Orion.ExcelAPI.Miscellaneous.LinearInterp(Peturbed_QZ,$K324,1,T$1),ZeroCompFreq,'PDH Calc'!$K324/365)</f>
        <v>1</v>
      </c>
      <c r="U324" s="8">
        <f ca="1">_xll.Orion.ExcelAPI.Miscellaneous.Zero2DF(_xll.Orion.ExcelAPI.Miscellaneous.LinearInterp(Peturbed_QZ,$K324,1,U$1),ZeroCompFreq,'PDH Calc'!$K324/365)</f>
        <v>1</v>
      </c>
      <c r="V324" s="8">
        <f ca="1">_xll.Orion.ExcelAPI.Miscellaneous.Zero2DF(_xll.Orion.ExcelAPI.Miscellaneous.LinearInterp(Peturbed_QZ,$K324,1,V$1),ZeroCompFreq,'PDH Calc'!$K324/365)</f>
        <v>1</v>
      </c>
      <c r="W324" s="8">
        <f ca="1">_xll.Orion.ExcelAPI.Miscellaneous.Zero2DF(_xll.Orion.ExcelAPI.Miscellaneous.LinearInterp(Peturbed_QZ,$K324,1,W$1),ZeroCompFreq,'PDH Calc'!$K324/365)</f>
        <v>1</v>
      </c>
      <c r="X324" s="8">
        <f ca="1">_xll.Orion.ExcelAPI.Miscellaneous.Zero2DF(_xll.Orion.ExcelAPI.Miscellaneous.LinearInterp(Peturbed_QZ,$K324,1,X$1),ZeroCompFreq,'PDH Calc'!$K324/365)</f>
        <v>1</v>
      </c>
      <c r="Y324" s="8">
        <f ca="1">_xll.Orion.ExcelAPI.Miscellaneous.Zero2DF(_xll.Orion.ExcelAPI.Miscellaneous.LinearInterp(Peturbed_QZ,$K324,1,Y$1),ZeroCompFreq,'PDH Calc'!$K324/365)</f>
        <v>1</v>
      </c>
      <c r="Z324" s="8">
        <f ca="1">_xll.Orion.ExcelAPI.Miscellaneous.Zero2DF(_xll.Orion.ExcelAPI.Miscellaneous.LinearInterp(Peturbed_QZ,$K324,1,Z$1),ZeroCompFreq,'PDH Calc'!$K324/365)</f>
        <v>1</v>
      </c>
      <c r="AA324" s="8">
        <f ca="1">_xll.Orion.ExcelAPI.Miscellaneous.Zero2DF(_xll.Orion.ExcelAPI.Miscellaneous.LinearInterp(Peturbed_QZ,$K324,1,AA$1),ZeroCompFreq,'PDH Calc'!$K324/365)</f>
        <v>1</v>
      </c>
      <c r="AB324" s="8">
        <f ca="1">_xll.Orion.ExcelAPI.Miscellaneous.Zero2DF(_xll.Orion.ExcelAPI.Miscellaneous.LinearInterp(Peturbed_QZ,$K324,1,AB$1),ZeroCompFreq,'PDH Calc'!$K324/365)</f>
        <v>1</v>
      </c>
      <c r="AC324" s="8">
        <f ca="1">_xll.Orion.ExcelAPI.Miscellaneous.Zero2DF(_xll.Orion.ExcelAPI.Miscellaneous.LinearInterp(Peturbed_QZ,$K324,1,AC$1),ZeroCompFreq,'PDH Calc'!$K324/365)</f>
        <v>1</v>
      </c>
      <c r="AD324" s="8">
        <f ca="1">_xll.Orion.ExcelAPI.Miscellaneous.Zero2DF(_xll.Orion.ExcelAPI.Miscellaneous.LinearInterp(Peturbed_QZ,$K324,1,AD$1),ZeroCompFreq,'PDH Calc'!$K324/365)</f>
        <v>1</v>
      </c>
      <c r="AE324" s="8">
        <f ca="1">_xll.Orion.ExcelAPI.Miscellaneous.Zero2DF(_xll.Orion.ExcelAPI.Miscellaneous.LinearInterp(Peturbed_QZ,$K324,1,AE$1),ZeroCompFreq,'PDH Calc'!$K324/365)</f>
        <v>1</v>
      </c>
      <c r="AF324" s="8">
        <f ca="1">_xll.Orion.ExcelAPI.Miscellaneous.Zero2DF(_xll.Orion.ExcelAPI.Miscellaneous.LinearInterp(Peturbed_QZ,$K324,1,AF$1),ZeroCompFreq,'PDH Calc'!$K324/365)</f>
        <v>1</v>
      </c>
      <c r="AG324" s="8">
        <f ca="1">_xll.Orion.ExcelAPI.Miscellaneous.Zero2DF(_xll.Orion.ExcelAPI.Miscellaneous.LinearInterp(Peturbed_QZ,$K324,1,AG$1),ZeroCompFreq,'PDH Calc'!$K324/365)</f>
        <v>1</v>
      </c>
      <c r="AH324" s="8">
        <f ca="1">_xll.Orion.ExcelAPI.Miscellaneous.Zero2DF(_xll.Orion.ExcelAPI.Miscellaneous.LinearInterp(Peturbed_QZ,$K324,1,AH$1),ZeroCompFreq,'PDH Calc'!$K324/365)</f>
        <v>1</v>
      </c>
      <c r="AI324" s="8">
        <f ca="1">_xll.Orion.ExcelAPI.Miscellaneous.Zero2DF(_xll.Orion.ExcelAPI.Miscellaneous.LinearInterp(Peturbed_QZ,$K324,1,AI$1),ZeroCompFreq,'PDH Calc'!$K324/365)</f>
        <v>1</v>
      </c>
      <c r="AJ324" s="8">
        <f ca="1">_xll.Orion.ExcelAPI.Miscellaneous.Zero2DF(_xll.Orion.ExcelAPI.Miscellaneous.LinearInterp(Peturbed_QZ,$K324,1,AJ$1),ZeroCompFreq,'PDH Calc'!$K324/365)</f>
        <v>1</v>
      </c>
      <c r="AK324" s="8">
        <f ca="1">_xll.Orion.ExcelAPI.Miscellaneous.Zero2DF(_xll.Orion.ExcelAPI.Miscellaneous.LinearInterp(Peturbed_QZ,$K324,1,AK$1),ZeroCompFreq,'PDH Calc'!$K324/365)</f>
        <v>1</v>
      </c>
    </row>
    <row r="325" spans="1:37">
      <c r="A325" s="4"/>
      <c r="B325" s="6"/>
      <c r="F325" s="11"/>
      <c r="G325" s="6"/>
      <c r="H325" s="20"/>
      <c r="I325" s="21"/>
      <c r="J325" s="26"/>
      <c r="K325" s="6">
        <f t="shared" ca="1" si="11"/>
        <v>0</v>
      </c>
      <c r="L325" s="201">
        <f ca="1">_xll.Orion.ExcelAPI.Miscellaneous.Zero2DF(_xll.Orion.ExcelAPI.Miscellaneous.LinearInterp(Peturbed_QZ,$K325,1,L$1),ZeroCompFreq,'PDH Calc'!$K325/365)</f>
        <v>1</v>
      </c>
      <c r="M325" s="8">
        <f ca="1">_xll.Orion.ExcelAPI.Miscellaneous.Zero2DF(_xll.Orion.ExcelAPI.Miscellaneous.LinearInterp(Peturbed_QZ,$K325,1,M$1),ZeroCompFreq,'PDH Calc'!$K325/365)</f>
        <v>1</v>
      </c>
      <c r="N325" s="8">
        <f ca="1">_xll.Orion.ExcelAPI.Miscellaneous.Zero2DF(_xll.Orion.ExcelAPI.Miscellaneous.LinearInterp(Peturbed_QZ,$K325,1,N$1),ZeroCompFreq,'PDH Calc'!$K325/365)</f>
        <v>1</v>
      </c>
      <c r="O325" s="8">
        <f ca="1">_xll.Orion.ExcelAPI.Miscellaneous.Zero2DF(_xll.Orion.ExcelAPI.Miscellaneous.LinearInterp(Peturbed_QZ,$K325,1,O$1),ZeroCompFreq,'PDH Calc'!$K325/365)</f>
        <v>1</v>
      </c>
      <c r="P325" s="8">
        <f ca="1">_xll.Orion.ExcelAPI.Miscellaneous.Zero2DF(_xll.Orion.ExcelAPI.Miscellaneous.LinearInterp(Peturbed_QZ,$K325,1,P$1),ZeroCompFreq,'PDH Calc'!$K325/365)</f>
        <v>1</v>
      </c>
      <c r="Q325" s="8">
        <f ca="1">_xll.Orion.ExcelAPI.Miscellaneous.Zero2DF(_xll.Orion.ExcelAPI.Miscellaneous.LinearInterp(Peturbed_QZ,$K325,1,Q$1),ZeroCompFreq,'PDH Calc'!$K325/365)</f>
        <v>1</v>
      </c>
      <c r="R325" s="8">
        <f ca="1">_xll.Orion.ExcelAPI.Miscellaneous.Zero2DF(_xll.Orion.ExcelAPI.Miscellaneous.LinearInterp(Peturbed_QZ,$K325,1,R$1),ZeroCompFreq,'PDH Calc'!$K325/365)</f>
        <v>1</v>
      </c>
      <c r="S325" s="8">
        <f ca="1">_xll.Orion.ExcelAPI.Miscellaneous.Zero2DF(_xll.Orion.ExcelAPI.Miscellaneous.LinearInterp(Peturbed_QZ,$K325,1,S$1),ZeroCompFreq,'PDH Calc'!$K325/365)</f>
        <v>1</v>
      </c>
      <c r="T325" s="8">
        <f ca="1">_xll.Orion.ExcelAPI.Miscellaneous.Zero2DF(_xll.Orion.ExcelAPI.Miscellaneous.LinearInterp(Peturbed_QZ,$K325,1,T$1),ZeroCompFreq,'PDH Calc'!$K325/365)</f>
        <v>1</v>
      </c>
      <c r="U325" s="8">
        <f ca="1">_xll.Orion.ExcelAPI.Miscellaneous.Zero2DF(_xll.Orion.ExcelAPI.Miscellaneous.LinearInterp(Peturbed_QZ,$K325,1,U$1),ZeroCompFreq,'PDH Calc'!$K325/365)</f>
        <v>1</v>
      </c>
      <c r="V325" s="8">
        <f ca="1">_xll.Orion.ExcelAPI.Miscellaneous.Zero2DF(_xll.Orion.ExcelAPI.Miscellaneous.LinearInterp(Peturbed_QZ,$K325,1,V$1),ZeroCompFreq,'PDH Calc'!$K325/365)</f>
        <v>1</v>
      </c>
      <c r="W325" s="8">
        <f ca="1">_xll.Orion.ExcelAPI.Miscellaneous.Zero2DF(_xll.Orion.ExcelAPI.Miscellaneous.LinearInterp(Peturbed_QZ,$K325,1,W$1),ZeroCompFreq,'PDH Calc'!$K325/365)</f>
        <v>1</v>
      </c>
      <c r="X325" s="8">
        <f ca="1">_xll.Orion.ExcelAPI.Miscellaneous.Zero2DF(_xll.Orion.ExcelAPI.Miscellaneous.LinearInterp(Peturbed_QZ,$K325,1,X$1),ZeroCompFreq,'PDH Calc'!$K325/365)</f>
        <v>1</v>
      </c>
      <c r="Y325" s="8">
        <f ca="1">_xll.Orion.ExcelAPI.Miscellaneous.Zero2DF(_xll.Orion.ExcelAPI.Miscellaneous.LinearInterp(Peturbed_QZ,$K325,1,Y$1),ZeroCompFreq,'PDH Calc'!$K325/365)</f>
        <v>1</v>
      </c>
      <c r="Z325" s="8">
        <f ca="1">_xll.Orion.ExcelAPI.Miscellaneous.Zero2DF(_xll.Orion.ExcelAPI.Miscellaneous.LinearInterp(Peturbed_QZ,$K325,1,Z$1),ZeroCompFreq,'PDH Calc'!$K325/365)</f>
        <v>1</v>
      </c>
      <c r="AA325" s="8">
        <f ca="1">_xll.Orion.ExcelAPI.Miscellaneous.Zero2DF(_xll.Orion.ExcelAPI.Miscellaneous.LinearInterp(Peturbed_QZ,$K325,1,AA$1),ZeroCompFreq,'PDH Calc'!$K325/365)</f>
        <v>1</v>
      </c>
      <c r="AB325" s="8">
        <f ca="1">_xll.Orion.ExcelAPI.Miscellaneous.Zero2DF(_xll.Orion.ExcelAPI.Miscellaneous.LinearInterp(Peturbed_QZ,$K325,1,AB$1),ZeroCompFreq,'PDH Calc'!$K325/365)</f>
        <v>1</v>
      </c>
      <c r="AC325" s="8">
        <f ca="1">_xll.Orion.ExcelAPI.Miscellaneous.Zero2DF(_xll.Orion.ExcelAPI.Miscellaneous.LinearInterp(Peturbed_QZ,$K325,1,AC$1),ZeroCompFreq,'PDH Calc'!$K325/365)</f>
        <v>1</v>
      </c>
      <c r="AD325" s="8">
        <f ca="1">_xll.Orion.ExcelAPI.Miscellaneous.Zero2DF(_xll.Orion.ExcelAPI.Miscellaneous.LinearInterp(Peturbed_QZ,$K325,1,AD$1),ZeroCompFreq,'PDH Calc'!$K325/365)</f>
        <v>1</v>
      </c>
      <c r="AE325" s="8">
        <f ca="1">_xll.Orion.ExcelAPI.Miscellaneous.Zero2DF(_xll.Orion.ExcelAPI.Miscellaneous.LinearInterp(Peturbed_QZ,$K325,1,AE$1),ZeroCompFreq,'PDH Calc'!$K325/365)</f>
        <v>1</v>
      </c>
      <c r="AF325" s="8">
        <f ca="1">_xll.Orion.ExcelAPI.Miscellaneous.Zero2DF(_xll.Orion.ExcelAPI.Miscellaneous.LinearInterp(Peturbed_QZ,$K325,1,AF$1),ZeroCompFreq,'PDH Calc'!$K325/365)</f>
        <v>1</v>
      </c>
      <c r="AG325" s="8">
        <f ca="1">_xll.Orion.ExcelAPI.Miscellaneous.Zero2DF(_xll.Orion.ExcelAPI.Miscellaneous.LinearInterp(Peturbed_QZ,$K325,1,AG$1),ZeroCompFreq,'PDH Calc'!$K325/365)</f>
        <v>1</v>
      </c>
      <c r="AH325" s="8">
        <f ca="1">_xll.Orion.ExcelAPI.Miscellaneous.Zero2DF(_xll.Orion.ExcelAPI.Miscellaneous.LinearInterp(Peturbed_QZ,$K325,1,AH$1),ZeroCompFreq,'PDH Calc'!$K325/365)</f>
        <v>1</v>
      </c>
      <c r="AI325" s="8">
        <f ca="1">_xll.Orion.ExcelAPI.Miscellaneous.Zero2DF(_xll.Orion.ExcelAPI.Miscellaneous.LinearInterp(Peturbed_QZ,$K325,1,AI$1),ZeroCompFreq,'PDH Calc'!$K325/365)</f>
        <v>1</v>
      </c>
      <c r="AJ325" s="8">
        <f ca="1">_xll.Orion.ExcelAPI.Miscellaneous.Zero2DF(_xll.Orion.ExcelAPI.Miscellaneous.LinearInterp(Peturbed_QZ,$K325,1,AJ$1),ZeroCompFreq,'PDH Calc'!$K325/365)</f>
        <v>1</v>
      </c>
      <c r="AK325" s="8">
        <f ca="1">_xll.Orion.ExcelAPI.Miscellaneous.Zero2DF(_xll.Orion.ExcelAPI.Miscellaneous.LinearInterp(Peturbed_QZ,$K325,1,AK$1),ZeroCompFreq,'PDH Calc'!$K325/365)</f>
        <v>1</v>
      </c>
    </row>
    <row r="326" spans="1:37">
      <c r="A326" s="4"/>
      <c r="B326" s="6"/>
      <c r="F326" s="11"/>
      <c r="G326" s="6"/>
      <c r="H326" s="20"/>
      <c r="I326" s="21"/>
      <c r="J326" s="26"/>
      <c r="K326" s="6">
        <f t="shared" ca="1" si="11"/>
        <v>0</v>
      </c>
      <c r="L326" s="201">
        <f ca="1">_xll.Orion.ExcelAPI.Miscellaneous.Zero2DF(_xll.Orion.ExcelAPI.Miscellaneous.LinearInterp(Peturbed_QZ,$K326,1,L$1),ZeroCompFreq,'PDH Calc'!$K326/365)</f>
        <v>1</v>
      </c>
      <c r="M326" s="8">
        <f ca="1">_xll.Orion.ExcelAPI.Miscellaneous.Zero2DF(_xll.Orion.ExcelAPI.Miscellaneous.LinearInterp(Peturbed_QZ,$K326,1,M$1),ZeroCompFreq,'PDH Calc'!$K326/365)</f>
        <v>1</v>
      </c>
      <c r="N326" s="8">
        <f ca="1">_xll.Orion.ExcelAPI.Miscellaneous.Zero2DF(_xll.Orion.ExcelAPI.Miscellaneous.LinearInterp(Peturbed_QZ,$K326,1,N$1),ZeroCompFreq,'PDH Calc'!$K326/365)</f>
        <v>1</v>
      </c>
      <c r="O326" s="8">
        <f ca="1">_xll.Orion.ExcelAPI.Miscellaneous.Zero2DF(_xll.Orion.ExcelAPI.Miscellaneous.LinearInterp(Peturbed_QZ,$K326,1,O$1),ZeroCompFreq,'PDH Calc'!$K326/365)</f>
        <v>1</v>
      </c>
      <c r="P326" s="8">
        <f ca="1">_xll.Orion.ExcelAPI.Miscellaneous.Zero2DF(_xll.Orion.ExcelAPI.Miscellaneous.LinearInterp(Peturbed_QZ,$K326,1,P$1),ZeroCompFreq,'PDH Calc'!$K326/365)</f>
        <v>1</v>
      </c>
      <c r="Q326" s="8">
        <f ca="1">_xll.Orion.ExcelAPI.Miscellaneous.Zero2DF(_xll.Orion.ExcelAPI.Miscellaneous.LinearInterp(Peturbed_QZ,$K326,1,Q$1),ZeroCompFreq,'PDH Calc'!$K326/365)</f>
        <v>1</v>
      </c>
      <c r="R326" s="8">
        <f ca="1">_xll.Orion.ExcelAPI.Miscellaneous.Zero2DF(_xll.Orion.ExcelAPI.Miscellaneous.LinearInterp(Peturbed_QZ,$K326,1,R$1),ZeroCompFreq,'PDH Calc'!$K326/365)</f>
        <v>1</v>
      </c>
      <c r="S326" s="8">
        <f ca="1">_xll.Orion.ExcelAPI.Miscellaneous.Zero2DF(_xll.Orion.ExcelAPI.Miscellaneous.LinearInterp(Peturbed_QZ,$K326,1,S$1),ZeroCompFreq,'PDH Calc'!$K326/365)</f>
        <v>1</v>
      </c>
      <c r="T326" s="8">
        <f ca="1">_xll.Orion.ExcelAPI.Miscellaneous.Zero2DF(_xll.Orion.ExcelAPI.Miscellaneous.LinearInterp(Peturbed_QZ,$K326,1,T$1),ZeroCompFreq,'PDH Calc'!$K326/365)</f>
        <v>1</v>
      </c>
      <c r="U326" s="8">
        <f ca="1">_xll.Orion.ExcelAPI.Miscellaneous.Zero2DF(_xll.Orion.ExcelAPI.Miscellaneous.LinearInterp(Peturbed_QZ,$K326,1,U$1),ZeroCompFreq,'PDH Calc'!$K326/365)</f>
        <v>1</v>
      </c>
      <c r="V326" s="8">
        <f ca="1">_xll.Orion.ExcelAPI.Miscellaneous.Zero2DF(_xll.Orion.ExcelAPI.Miscellaneous.LinearInterp(Peturbed_QZ,$K326,1,V$1),ZeroCompFreq,'PDH Calc'!$K326/365)</f>
        <v>1</v>
      </c>
      <c r="W326" s="8">
        <f ca="1">_xll.Orion.ExcelAPI.Miscellaneous.Zero2DF(_xll.Orion.ExcelAPI.Miscellaneous.LinearInterp(Peturbed_QZ,$K326,1,W$1),ZeroCompFreq,'PDH Calc'!$K326/365)</f>
        <v>1</v>
      </c>
      <c r="X326" s="8">
        <f ca="1">_xll.Orion.ExcelAPI.Miscellaneous.Zero2DF(_xll.Orion.ExcelAPI.Miscellaneous.LinearInterp(Peturbed_QZ,$K326,1,X$1),ZeroCompFreq,'PDH Calc'!$K326/365)</f>
        <v>1</v>
      </c>
      <c r="Y326" s="8">
        <f ca="1">_xll.Orion.ExcelAPI.Miscellaneous.Zero2DF(_xll.Orion.ExcelAPI.Miscellaneous.LinearInterp(Peturbed_QZ,$K326,1,Y$1),ZeroCompFreq,'PDH Calc'!$K326/365)</f>
        <v>1</v>
      </c>
      <c r="Z326" s="8">
        <f ca="1">_xll.Orion.ExcelAPI.Miscellaneous.Zero2DF(_xll.Orion.ExcelAPI.Miscellaneous.LinearInterp(Peturbed_QZ,$K326,1,Z$1),ZeroCompFreq,'PDH Calc'!$K326/365)</f>
        <v>1</v>
      </c>
      <c r="AA326" s="8">
        <f ca="1">_xll.Orion.ExcelAPI.Miscellaneous.Zero2DF(_xll.Orion.ExcelAPI.Miscellaneous.LinearInterp(Peturbed_QZ,$K326,1,AA$1),ZeroCompFreq,'PDH Calc'!$K326/365)</f>
        <v>1</v>
      </c>
      <c r="AB326" s="8">
        <f ca="1">_xll.Orion.ExcelAPI.Miscellaneous.Zero2DF(_xll.Orion.ExcelAPI.Miscellaneous.LinearInterp(Peturbed_QZ,$K326,1,AB$1),ZeroCompFreq,'PDH Calc'!$K326/365)</f>
        <v>1</v>
      </c>
      <c r="AC326" s="8">
        <f ca="1">_xll.Orion.ExcelAPI.Miscellaneous.Zero2DF(_xll.Orion.ExcelAPI.Miscellaneous.LinearInterp(Peturbed_QZ,$K326,1,AC$1),ZeroCompFreq,'PDH Calc'!$K326/365)</f>
        <v>1</v>
      </c>
      <c r="AD326" s="8">
        <f ca="1">_xll.Orion.ExcelAPI.Miscellaneous.Zero2DF(_xll.Orion.ExcelAPI.Miscellaneous.LinearInterp(Peturbed_QZ,$K326,1,AD$1),ZeroCompFreq,'PDH Calc'!$K326/365)</f>
        <v>1</v>
      </c>
      <c r="AE326" s="8">
        <f ca="1">_xll.Orion.ExcelAPI.Miscellaneous.Zero2DF(_xll.Orion.ExcelAPI.Miscellaneous.LinearInterp(Peturbed_QZ,$K326,1,AE$1),ZeroCompFreq,'PDH Calc'!$K326/365)</f>
        <v>1</v>
      </c>
      <c r="AF326" s="8">
        <f ca="1">_xll.Orion.ExcelAPI.Miscellaneous.Zero2DF(_xll.Orion.ExcelAPI.Miscellaneous.LinearInterp(Peturbed_QZ,$K326,1,AF$1),ZeroCompFreq,'PDH Calc'!$K326/365)</f>
        <v>1</v>
      </c>
      <c r="AG326" s="8">
        <f ca="1">_xll.Orion.ExcelAPI.Miscellaneous.Zero2DF(_xll.Orion.ExcelAPI.Miscellaneous.LinearInterp(Peturbed_QZ,$K326,1,AG$1),ZeroCompFreq,'PDH Calc'!$K326/365)</f>
        <v>1</v>
      </c>
      <c r="AH326" s="8">
        <f ca="1">_xll.Orion.ExcelAPI.Miscellaneous.Zero2DF(_xll.Orion.ExcelAPI.Miscellaneous.LinearInterp(Peturbed_QZ,$K326,1,AH$1),ZeroCompFreq,'PDH Calc'!$K326/365)</f>
        <v>1</v>
      </c>
      <c r="AI326" s="8">
        <f ca="1">_xll.Orion.ExcelAPI.Miscellaneous.Zero2DF(_xll.Orion.ExcelAPI.Miscellaneous.LinearInterp(Peturbed_QZ,$K326,1,AI$1),ZeroCompFreq,'PDH Calc'!$K326/365)</f>
        <v>1</v>
      </c>
      <c r="AJ326" s="8">
        <f ca="1">_xll.Orion.ExcelAPI.Miscellaneous.Zero2DF(_xll.Orion.ExcelAPI.Miscellaneous.LinearInterp(Peturbed_QZ,$K326,1,AJ$1),ZeroCompFreq,'PDH Calc'!$K326/365)</f>
        <v>1</v>
      </c>
      <c r="AK326" s="8">
        <f ca="1">_xll.Orion.ExcelAPI.Miscellaneous.Zero2DF(_xll.Orion.ExcelAPI.Miscellaneous.LinearInterp(Peturbed_QZ,$K326,1,AK$1),ZeroCompFreq,'PDH Calc'!$K326/365)</f>
        <v>1</v>
      </c>
    </row>
    <row r="327" spans="1:37">
      <c r="A327" s="4"/>
      <c r="B327" s="6"/>
      <c r="F327" s="11"/>
      <c r="G327" s="6"/>
      <c r="H327" s="20"/>
      <c r="I327" s="21"/>
      <c r="J327" s="26"/>
      <c r="K327" s="6">
        <f t="shared" ca="1" si="11"/>
        <v>0</v>
      </c>
      <c r="L327" s="201">
        <f ca="1">_xll.Orion.ExcelAPI.Miscellaneous.Zero2DF(_xll.Orion.ExcelAPI.Miscellaneous.LinearInterp(Peturbed_QZ,$K327,1,L$1),ZeroCompFreq,'PDH Calc'!$K327/365)</f>
        <v>1</v>
      </c>
      <c r="M327" s="8">
        <f ca="1">_xll.Orion.ExcelAPI.Miscellaneous.Zero2DF(_xll.Orion.ExcelAPI.Miscellaneous.LinearInterp(Peturbed_QZ,$K327,1,M$1),ZeroCompFreq,'PDH Calc'!$K327/365)</f>
        <v>1</v>
      </c>
      <c r="N327" s="8">
        <f ca="1">_xll.Orion.ExcelAPI.Miscellaneous.Zero2DF(_xll.Orion.ExcelAPI.Miscellaneous.LinearInterp(Peturbed_QZ,$K327,1,N$1),ZeroCompFreq,'PDH Calc'!$K327/365)</f>
        <v>1</v>
      </c>
      <c r="O327" s="8">
        <f ca="1">_xll.Orion.ExcelAPI.Miscellaneous.Zero2DF(_xll.Orion.ExcelAPI.Miscellaneous.LinearInterp(Peturbed_QZ,$K327,1,O$1),ZeroCompFreq,'PDH Calc'!$K327/365)</f>
        <v>1</v>
      </c>
      <c r="P327" s="8">
        <f ca="1">_xll.Orion.ExcelAPI.Miscellaneous.Zero2DF(_xll.Orion.ExcelAPI.Miscellaneous.LinearInterp(Peturbed_QZ,$K327,1,P$1),ZeroCompFreq,'PDH Calc'!$K327/365)</f>
        <v>1</v>
      </c>
      <c r="Q327" s="8">
        <f ca="1">_xll.Orion.ExcelAPI.Miscellaneous.Zero2DF(_xll.Orion.ExcelAPI.Miscellaneous.LinearInterp(Peturbed_QZ,$K327,1,Q$1),ZeroCompFreq,'PDH Calc'!$K327/365)</f>
        <v>1</v>
      </c>
      <c r="R327" s="8">
        <f ca="1">_xll.Orion.ExcelAPI.Miscellaneous.Zero2DF(_xll.Orion.ExcelAPI.Miscellaneous.LinearInterp(Peturbed_QZ,$K327,1,R$1),ZeroCompFreq,'PDH Calc'!$K327/365)</f>
        <v>1</v>
      </c>
      <c r="S327" s="8">
        <f ca="1">_xll.Orion.ExcelAPI.Miscellaneous.Zero2DF(_xll.Orion.ExcelAPI.Miscellaneous.LinearInterp(Peturbed_QZ,$K327,1,S$1),ZeroCompFreq,'PDH Calc'!$K327/365)</f>
        <v>1</v>
      </c>
      <c r="T327" s="8">
        <f ca="1">_xll.Orion.ExcelAPI.Miscellaneous.Zero2DF(_xll.Orion.ExcelAPI.Miscellaneous.LinearInterp(Peturbed_QZ,$K327,1,T$1),ZeroCompFreq,'PDH Calc'!$K327/365)</f>
        <v>1</v>
      </c>
      <c r="U327" s="8">
        <f ca="1">_xll.Orion.ExcelAPI.Miscellaneous.Zero2DF(_xll.Orion.ExcelAPI.Miscellaneous.LinearInterp(Peturbed_QZ,$K327,1,U$1),ZeroCompFreq,'PDH Calc'!$K327/365)</f>
        <v>1</v>
      </c>
      <c r="V327" s="8">
        <f ca="1">_xll.Orion.ExcelAPI.Miscellaneous.Zero2DF(_xll.Orion.ExcelAPI.Miscellaneous.LinearInterp(Peturbed_QZ,$K327,1,V$1),ZeroCompFreq,'PDH Calc'!$K327/365)</f>
        <v>1</v>
      </c>
      <c r="W327" s="8">
        <f ca="1">_xll.Orion.ExcelAPI.Miscellaneous.Zero2DF(_xll.Orion.ExcelAPI.Miscellaneous.LinearInterp(Peturbed_QZ,$K327,1,W$1),ZeroCompFreq,'PDH Calc'!$K327/365)</f>
        <v>1</v>
      </c>
      <c r="X327" s="8">
        <f ca="1">_xll.Orion.ExcelAPI.Miscellaneous.Zero2DF(_xll.Orion.ExcelAPI.Miscellaneous.LinearInterp(Peturbed_QZ,$K327,1,X$1),ZeroCompFreq,'PDH Calc'!$K327/365)</f>
        <v>1</v>
      </c>
      <c r="Y327" s="8">
        <f ca="1">_xll.Orion.ExcelAPI.Miscellaneous.Zero2DF(_xll.Orion.ExcelAPI.Miscellaneous.LinearInterp(Peturbed_QZ,$K327,1,Y$1),ZeroCompFreq,'PDH Calc'!$K327/365)</f>
        <v>1</v>
      </c>
      <c r="Z327" s="8">
        <f ca="1">_xll.Orion.ExcelAPI.Miscellaneous.Zero2DF(_xll.Orion.ExcelAPI.Miscellaneous.LinearInterp(Peturbed_QZ,$K327,1,Z$1),ZeroCompFreq,'PDH Calc'!$K327/365)</f>
        <v>1</v>
      </c>
      <c r="AA327" s="8">
        <f ca="1">_xll.Orion.ExcelAPI.Miscellaneous.Zero2DF(_xll.Orion.ExcelAPI.Miscellaneous.LinearInterp(Peturbed_QZ,$K327,1,AA$1),ZeroCompFreq,'PDH Calc'!$K327/365)</f>
        <v>1</v>
      </c>
      <c r="AB327" s="8">
        <f ca="1">_xll.Orion.ExcelAPI.Miscellaneous.Zero2DF(_xll.Orion.ExcelAPI.Miscellaneous.LinearInterp(Peturbed_QZ,$K327,1,AB$1),ZeroCompFreq,'PDH Calc'!$K327/365)</f>
        <v>1</v>
      </c>
      <c r="AC327" s="8">
        <f ca="1">_xll.Orion.ExcelAPI.Miscellaneous.Zero2DF(_xll.Orion.ExcelAPI.Miscellaneous.LinearInterp(Peturbed_QZ,$K327,1,AC$1),ZeroCompFreq,'PDH Calc'!$K327/365)</f>
        <v>1</v>
      </c>
      <c r="AD327" s="8">
        <f ca="1">_xll.Orion.ExcelAPI.Miscellaneous.Zero2DF(_xll.Orion.ExcelAPI.Miscellaneous.LinearInterp(Peturbed_QZ,$K327,1,AD$1),ZeroCompFreq,'PDH Calc'!$K327/365)</f>
        <v>1</v>
      </c>
      <c r="AE327" s="8">
        <f ca="1">_xll.Orion.ExcelAPI.Miscellaneous.Zero2DF(_xll.Orion.ExcelAPI.Miscellaneous.LinearInterp(Peturbed_QZ,$K327,1,AE$1),ZeroCompFreq,'PDH Calc'!$K327/365)</f>
        <v>1</v>
      </c>
      <c r="AF327" s="8">
        <f ca="1">_xll.Orion.ExcelAPI.Miscellaneous.Zero2DF(_xll.Orion.ExcelAPI.Miscellaneous.LinearInterp(Peturbed_QZ,$K327,1,AF$1),ZeroCompFreq,'PDH Calc'!$K327/365)</f>
        <v>1</v>
      </c>
      <c r="AG327" s="8">
        <f ca="1">_xll.Orion.ExcelAPI.Miscellaneous.Zero2DF(_xll.Orion.ExcelAPI.Miscellaneous.LinearInterp(Peturbed_QZ,$K327,1,AG$1),ZeroCompFreq,'PDH Calc'!$K327/365)</f>
        <v>1</v>
      </c>
      <c r="AH327" s="8">
        <f ca="1">_xll.Orion.ExcelAPI.Miscellaneous.Zero2DF(_xll.Orion.ExcelAPI.Miscellaneous.LinearInterp(Peturbed_QZ,$K327,1,AH$1),ZeroCompFreq,'PDH Calc'!$K327/365)</f>
        <v>1</v>
      </c>
      <c r="AI327" s="8">
        <f ca="1">_xll.Orion.ExcelAPI.Miscellaneous.Zero2DF(_xll.Orion.ExcelAPI.Miscellaneous.LinearInterp(Peturbed_QZ,$K327,1,AI$1),ZeroCompFreq,'PDH Calc'!$K327/365)</f>
        <v>1</v>
      </c>
      <c r="AJ327" s="8">
        <f ca="1">_xll.Orion.ExcelAPI.Miscellaneous.Zero2DF(_xll.Orion.ExcelAPI.Miscellaneous.LinearInterp(Peturbed_QZ,$K327,1,AJ$1),ZeroCompFreq,'PDH Calc'!$K327/365)</f>
        <v>1</v>
      </c>
      <c r="AK327" s="8">
        <f ca="1">_xll.Orion.ExcelAPI.Miscellaneous.Zero2DF(_xll.Orion.ExcelAPI.Miscellaneous.LinearInterp(Peturbed_QZ,$K327,1,AK$1),ZeroCompFreq,'PDH Calc'!$K327/365)</f>
        <v>1</v>
      </c>
    </row>
    <row r="328" spans="1:37">
      <c r="A328" s="4"/>
      <c r="B328" s="6"/>
      <c r="F328" s="11"/>
      <c r="G328" s="6"/>
      <c r="H328" s="20"/>
      <c r="I328" s="21"/>
      <c r="J328" s="26"/>
      <c r="K328" s="6">
        <f t="shared" ca="1" si="11"/>
        <v>0</v>
      </c>
      <c r="L328" s="201">
        <f ca="1">_xll.Orion.ExcelAPI.Miscellaneous.Zero2DF(_xll.Orion.ExcelAPI.Miscellaneous.LinearInterp(Peturbed_QZ,$K328,1,L$1),ZeroCompFreq,'PDH Calc'!$K328/365)</f>
        <v>1</v>
      </c>
      <c r="M328" s="8">
        <f ca="1">_xll.Orion.ExcelAPI.Miscellaneous.Zero2DF(_xll.Orion.ExcelAPI.Miscellaneous.LinearInterp(Peturbed_QZ,$K328,1,M$1),ZeroCompFreq,'PDH Calc'!$K328/365)</f>
        <v>1</v>
      </c>
      <c r="N328" s="8">
        <f ca="1">_xll.Orion.ExcelAPI.Miscellaneous.Zero2DF(_xll.Orion.ExcelAPI.Miscellaneous.LinearInterp(Peturbed_QZ,$K328,1,N$1),ZeroCompFreq,'PDH Calc'!$K328/365)</f>
        <v>1</v>
      </c>
      <c r="O328" s="8">
        <f ca="1">_xll.Orion.ExcelAPI.Miscellaneous.Zero2DF(_xll.Orion.ExcelAPI.Miscellaneous.LinearInterp(Peturbed_QZ,$K328,1,O$1),ZeroCompFreq,'PDH Calc'!$K328/365)</f>
        <v>1</v>
      </c>
      <c r="P328" s="8">
        <f ca="1">_xll.Orion.ExcelAPI.Miscellaneous.Zero2DF(_xll.Orion.ExcelAPI.Miscellaneous.LinearInterp(Peturbed_QZ,$K328,1,P$1),ZeroCompFreq,'PDH Calc'!$K328/365)</f>
        <v>1</v>
      </c>
      <c r="Q328" s="8">
        <f ca="1">_xll.Orion.ExcelAPI.Miscellaneous.Zero2DF(_xll.Orion.ExcelAPI.Miscellaneous.LinearInterp(Peturbed_QZ,$K328,1,Q$1),ZeroCompFreq,'PDH Calc'!$K328/365)</f>
        <v>1</v>
      </c>
      <c r="R328" s="8">
        <f ca="1">_xll.Orion.ExcelAPI.Miscellaneous.Zero2DF(_xll.Orion.ExcelAPI.Miscellaneous.LinearInterp(Peturbed_QZ,$K328,1,R$1),ZeroCompFreq,'PDH Calc'!$K328/365)</f>
        <v>1</v>
      </c>
      <c r="S328" s="8">
        <f ca="1">_xll.Orion.ExcelAPI.Miscellaneous.Zero2DF(_xll.Orion.ExcelAPI.Miscellaneous.LinearInterp(Peturbed_QZ,$K328,1,S$1),ZeroCompFreq,'PDH Calc'!$K328/365)</f>
        <v>1</v>
      </c>
      <c r="T328" s="8">
        <f ca="1">_xll.Orion.ExcelAPI.Miscellaneous.Zero2DF(_xll.Orion.ExcelAPI.Miscellaneous.LinearInterp(Peturbed_QZ,$K328,1,T$1),ZeroCompFreq,'PDH Calc'!$K328/365)</f>
        <v>1</v>
      </c>
      <c r="U328" s="8">
        <f ca="1">_xll.Orion.ExcelAPI.Miscellaneous.Zero2DF(_xll.Orion.ExcelAPI.Miscellaneous.LinearInterp(Peturbed_QZ,$K328,1,U$1),ZeroCompFreq,'PDH Calc'!$K328/365)</f>
        <v>1</v>
      </c>
      <c r="V328" s="8">
        <f ca="1">_xll.Orion.ExcelAPI.Miscellaneous.Zero2DF(_xll.Orion.ExcelAPI.Miscellaneous.LinearInterp(Peturbed_QZ,$K328,1,V$1),ZeroCompFreq,'PDH Calc'!$K328/365)</f>
        <v>1</v>
      </c>
      <c r="W328" s="8">
        <f ca="1">_xll.Orion.ExcelAPI.Miscellaneous.Zero2DF(_xll.Orion.ExcelAPI.Miscellaneous.LinearInterp(Peturbed_QZ,$K328,1,W$1),ZeroCompFreq,'PDH Calc'!$K328/365)</f>
        <v>1</v>
      </c>
      <c r="X328" s="8">
        <f ca="1">_xll.Orion.ExcelAPI.Miscellaneous.Zero2DF(_xll.Orion.ExcelAPI.Miscellaneous.LinearInterp(Peturbed_QZ,$K328,1,X$1),ZeroCompFreq,'PDH Calc'!$K328/365)</f>
        <v>1</v>
      </c>
      <c r="Y328" s="8">
        <f ca="1">_xll.Orion.ExcelAPI.Miscellaneous.Zero2DF(_xll.Orion.ExcelAPI.Miscellaneous.LinearInterp(Peturbed_QZ,$K328,1,Y$1),ZeroCompFreq,'PDH Calc'!$K328/365)</f>
        <v>1</v>
      </c>
      <c r="Z328" s="8">
        <f ca="1">_xll.Orion.ExcelAPI.Miscellaneous.Zero2DF(_xll.Orion.ExcelAPI.Miscellaneous.LinearInterp(Peturbed_QZ,$K328,1,Z$1),ZeroCompFreq,'PDH Calc'!$K328/365)</f>
        <v>1</v>
      </c>
      <c r="AA328" s="8">
        <f ca="1">_xll.Orion.ExcelAPI.Miscellaneous.Zero2DF(_xll.Orion.ExcelAPI.Miscellaneous.LinearInterp(Peturbed_QZ,$K328,1,AA$1),ZeroCompFreq,'PDH Calc'!$K328/365)</f>
        <v>1</v>
      </c>
      <c r="AB328" s="8">
        <f ca="1">_xll.Orion.ExcelAPI.Miscellaneous.Zero2DF(_xll.Orion.ExcelAPI.Miscellaneous.LinearInterp(Peturbed_QZ,$K328,1,AB$1),ZeroCompFreq,'PDH Calc'!$K328/365)</f>
        <v>1</v>
      </c>
      <c r="AC328" s="8">
        <f ca="1">_xll.Orion.ExcelAPI.Miscellaneous.Zero2DF(_xll.Orion.ExcelAPI.Miscellaneous.LinearInterp(Peturbed_QZ,$K328,1,AC$1),ZeroCompFreq,'PDH Calc'!$K328/365)</f>
        <v>1</v>
      </c>
      <c r="AD328" s="8">
        <f ca="1">_xll.Orion.ExcelAPI.Miscellaneous.Zero2DF(_xll.Orion.ExcelAPI.Miscellaneous.LinearInterp(Peturbed_QZ,$K328,1,AD$1),ZeroCompFreq,'PDH Calc'!$K328/365)</f>
        <v>1</v>
      </c>
      <c r="AE328" s="8">
        <f ca="1">_xll.Orion.ExcelAPI.Miscellaneous.Zero2DF(_xll.Orion.ExcelAPI.Miscellaneous.LinearInterp(Peturbed_QZ,$K328,1,AE$1),ZeroCompFreq,'PDH Calc'!$K328/365)</f>
        <v>1</v>
      </c>
      <c r="AF328" s="8">
        <f ca="1">_xll.Orion.ExcelAPI.Miscellaneous.Zero2DF(_xll.Orion.ExcelAPI.Miscellaneous.LinearInterp(Peturbed_QZ,$K328,1,AF$1),ZeroCompFreq,'PDH Calc'!$K328/365)</f>
        <v>1</v>
      </c>
      <c r="AG328" s="8">
        <f ca="1">_xll.Orion.ExcelAPI.Miscellaneous.Zero2DF(_xll.Orion.ExcelAPI.Miscellaneous.LinearInterp(Peturbed_QZ,$K328,1,AG$1),ZeroCompFreq,'PDH Calc'!$K328/365)</f>
        <v>1</v>
      </c>
      <c r="AH328" s="8">
        <f ca="1">_xll.Orion.ExcelAPI.Miscellaneous.Zero2DF(_xll.Orion.ExcelAPI.Miscellaneous.LinearInterp(Peturbed_QZ,$K328,1,AH$1),ZeroCompFreq,'PDH Calc'!$K328/365)</f>
        <v>1</v>
      </c>
      <c r="AI328" s="8">
        <f ca="1">_xll.Orion.ExcelAPI.Miscellaneous.Zero2DF(_xll.Orion.ExcelAPI.Miscellaneous.LinearInterp(Peturbed_QZ,$K328,1,AI$1),ZeroCompFreq,'PDH Calc'!$K328/365)</f>
        <v>1</v>
      </c>
      <c r="AJ328" s="8">
        <f ca="1">_xll.Orion.ExcelAPI.Miscellaneous.Zero2DF(_xll.Orion.ExcelAPI.Miscellaneous.LinearInterp(Peturbed_QZ,$K328,1,AJ$1),ZeroCompFreq,'PDH Calc'!$K328/365)</f>
        <v>1</v>
      </c>
      <c r="AK328" s="8">
        <f ca="1">_xll.Orion.ExcelAPI.Miscellaneous.Zero2DF(_xll.Orion.ExcelAPI.Miscellaneous.LinearInterp(Peturbed_QZ,$K328,1,AK$1),ZeroCompFreq,'PDH Calc'!$K328/365)</f>
        <v>1</v>
      </c>
    </row>
    <row r="329" spans="1:37">
      <c r="A329" s="4"/>
      <c r="B329" s="6"/>
      <c r="F329" s="11"/>
      <c r="G329" s="6"/>
      <c r="H329" s="20"/>
      <c r="I329" s="21"/>
      <c r="J329" s="26"/>
      <c r="K329" s="6">
        <f t="shared" ca="1" si="11"/>
        <v>0</v>
      </c>
      <c r="L329" s="201">
        <f ca="1">_xll.Orion.ExcelAPI.Miscellaneous.Zero2DF(_xll.Orion.ExcelAPI.Miscellaneous.LinearInterp(Peturbed_QZ,$K329,1,L$1),ZeroCompFreq,'PDH Calc'!$K329/365)</f>
        <v>1</v>
      </c>
      <c r="M329" s="8">
        <f ca="1">_xll.Orion.ExcelAPI.Miscellaneous.Zero2DF(_xll.Orion.ExcelAPI.Miscellaneous.LinearInterp(Peturbed_QZ,$K329,1,M$1),ZeroCompFreq,'PDH Calc'!$K329/365)</f>
        <v>1</v>
      </c>
      <c r="N329" s="8">
        <f ca="1">_xll.Orion.ExcelAPI.Miscellaneous.Zero2DF(_xll.Orion.ExcelAPI.Miscellaneous.LinearInterp(Peturbed_QZ,$K329,1,N$1),ZeroCompFreq,'PDH Calc'!$K329/365)</f>
        <v>1</v>
      </c>
      <c r="O329" s="8">
        <f ca="1">_xll.Orion.ExcelAPI.Miscellaneous.Zero2DF(_xll.Orion.ExcelAPI.Miscellaneous.LinearInterp(Peturbed_QZ,$K329,1,O$1),ZeroCompFreq,'PDH Calc'!$K329/365)</f>
        <v>1</v>
      </c>
      <c r="P329" s="8">
        <f ca="1">_xll.Orion.ExcelAPI.Miscellaneous.Zero2DF(_xll.Orion.ExcelAPI.Miscellaneous.LinearInterp(Peturbed_QZ,$K329,1,P$1),ZeroCompFreq,'PDH Calc'!$K329/365)</f>
        <v>1</v>
      </c>
      <c r="Q329" s="8">
        <f ca="1">_xll.Orion.ExcelAPI.Miscellaneous.Zero2DF(_xll.Orion.ExcelAPI.Miscellaneous.LinearInterp(Peturbed_QZ,$K329,1,Q$1),ZeroCompFreq,'PDH Calc'!$K329/365)</f>
        <v>1</v>
      </c>
      <c r="R329" s="8">
        <f ca="1">_xll.Orion.ExcelAPI.Miscellaneous.Zero2DF(_xll.Orion.ExcelAPI.Miscellaneous.LinearInterp(Peturbed_QZ,$K329,1,R$1),ZeroCompFreq,'PDH Calc'!$K329/365)</f>
        <v>1</v>
      </c>
      <c r="S329" s="8">
        <f ca="1">_xll.Orion.ExcelAPI.Miscellaneous.Zero2DF(_xll.Orion.ExcelAPI.Miscellaneous.LinearInterp(Peturbed_QZ,$K329,1,S$1),ZeroCompFreq,'PDH Calc'!$K329/365)</f>
        <v>1</v>
      </c>
      <c r="T329" s="8">
        <f ca="1">_xll.Orion.ExcelAPI.Miscellaneous.Zero2DF(_xll.Orion.ExcelAPI.Miscellaneous.LinearInterp(Peturbed_QZ,$K329,1,T$1),ZeroCompFreq,'PDH Calc'!$K329/365)</f>
        <v>1</v>
      </c>
      <c r="U329" s="8">
        <f ca="1">_xll.Orion.ExcelAPI.Miscellaneous.Zero2DF(_xll.Orion.ExcelAPI.Miscellaneous.LinearInterp(Peturbed_QZ,$K329,1,U$1),ZeroCompFreq,'PDH Calc'!$K329/365)</f>
        <v>1</v>
      </c>
      <c r="V329" s="8">
        <f ca="1">_xll.Orion.ExcelAPI.Miscellaneous.Zero2DF(_xll.Orion.ExcelAPI.Miscellaneous.LinearInterp(Peturbed_QZ,$K329,1,V$1),ZeroCompFreq,'PDH Calc'!$K329/365)</f>
        <v>1</v>
      </c>
      <c r="W329" s="8">
        <f ca="1">_xll.Orion.ExcelAPI.Miscellaneous.Zero2DF(_xll.Orion.ExcelAPI.Miscellaneous.LinearInterp(Peturbed_QZ,$K329,1,W$1),ZeroCompFreq,'PDH Calc'!$K329/365)</f>
        <v>1</v>
      </c>
      <c r="X329" s="8">
        <f ca="1">_xll.Orion.ExcelAPI.Miscellaneous.Zero2DF(_xll.Orion.ExcelAPI.Miscellaneous.LinearInterp(Peturbed_QZ,$K329,1,X$1),ZeroCompFreq,'PDH Calc'!$K329/365)</f>
        <v>1</v>
      </c>
      <c r="Y329" s="8">
        <f ca="1">_xll.Orion.ExcelAPI.Miscellaneous.Zero2DF(_xll.Orion.ExcelAPI.Miscellaneous.LinearInterp(Peturbed_QZ,$K329,1,Y$1),ZeroCompFreq,'PDH Calc'!$K329/365)</f>
        <v>1</v>
      </c>
      <c r="Z329" s="8">
        <f ca="1">_xll.Orion.ExcelAPI.Miscellaneous.Zero2DF(_xll.Orion.ExcelAPI.Miscellaneous.LinearInterp(Peturbed_QZ,$K329,1,Z$1),ZeroCompFreq,'PDH Calc'!$K329/365)</f>
        <v>1</v>
      </c>
      <c r="AA329" s="8">
        <f ca="1">_xll.Orion.ExcelAPI.Miscellaneous.Zero2DF(_xll.Orion.ExcelAPI.Miscellaneous.LinearInterp(Peturbed_QZ,$K329,1,AA$1),ZeroCompFreq,'PDH Calc'!$K329/365)</f>
        <v>1</v>
      </c>
      <c r="AB329" s="8">
        <f ca="1">_xll.Orion.ExcelAPI.Miscellaneous.Zero2DF(_xll.Orion.ExcelAPI.Miscellaneous.LinearInterp(Peturbed_QZ,$K329,1,AB$1),ZeroCompFreq,'PDH Calc'!$K329/365)</f>
        <v>1</v>
      </c>
      <c r="AC329" s="8">
        <f ca="1">_xll.Orion.ExcelAPI.Miscellaneous.Zero2DF(_xll.Orion.ExcelAPI.Miscellaneous.LinearInterp(Peturbed_QZ,$K329,1,AC$1),ZeroCompFreq,'PDH Calc'!$K329/365)</f>
        <v>1</v>
      </c>
      <c r="AD329" s="8">
        <f ca="1">_xll.Orion.ExcelAPI.Miscellaneous.Zero2DF(_xll.Orion.ExcelAPI.Miscellaneous.LinearInterp(Peturbed_QZ,$K329,1,AD$1),ZeroCompFreq,'PDH Calc'!$K329/365)</f>
        <v>1</v>
      </c>
      <c r="AE329" s="8">
        <f ca="1">_xll.Orion.ExcelAPI.Miscellaneous.Zero2DF(_xll.Orion.ExcelAPI.Miscellaneous.LinearInterp(Peturbed_QZ,$K329,1,AE$1),ZeroCompFreq,'PDH Calc'!$K329/365)</f>
        <v>1</v>
      </c>
      <c r="AF329" s="8">
        <f ca="1">_xll.Orion.ExcelAPI.Miscellaneous.Zero2DF(_xll.Orion.ExcelAPI.Miscellaneous.LinearInterp(Peturbed_QZ,$K329,1,AF$1),ZeroCompFreq,'PDH Calc'!$K329/365)</f>
        <v>1</v>
      </c>
      <c r="AG329" s="8">
        <f ca="1">_xll.Orion.ExcelAPI.Miscellaneous.Zero2DF(_xll.Orion.ExcelAPI.Miscellaneous.LinearInterp(Peturbed_QZ,$K329,1,AG$1),ZeroCompFreq,'PDH Calc'!$K329/365)</f>
        <v>1</v>
      </c>
      <c r="AH329" s="8">
        <f ca="1">_xll.Orion.ExcelAPI.Miscellaneous.Zero2DF(_xll.Orion.ExcelAPI.Miscellaneous.LinearInterp(Peturbed_QZ,$K329,1,AH$1),ZeroCompFreq,'PDH Calc'!$K329/365)</f>
        <v>1</v>
      </c>
      <c r="AI329" s="8">
        <f ca="1">_xll.Orion.ExcelAPI.Miscellaneous.Zero2DF(_xll.Orion.ExcelAPI.Miscellaneous.LinearInterp(Peturbed_QZ,$K329,1,AI$1),ZeroCompFreq,'PDH Calc'!$K329/365)</f>
        <v>1</v>
      </c>
      <c r="AJ329" s="8">
        <f ca="1">_xll.Orion.ExcelAPI.Miscellaneous.Zero2DF(_xll.Orion.ExcelAPI.Miscellaneous.LinearInterp(Peturbed_QZ,$K329,1,AJ$1),ZeroCompFreq,'PDH Calc'!$K329/365)</f>
        <v>1</v>
      </c>
      <c r="AK329" s="8">
        <f ca="1">_xll.Orion.ExcelAPI.Miscellaneous.Zero2DF(_xll.Orion.ExcelAPI.Miscellaneous.LinearInterp(Peturbed_QZ,$K329,1,AK$1),ZeroCompFreq,'PDH Calc'!$K329/365)</f>
        <v>1</v>
      </c>
    </row>
    <row r="330" spans="1:37">
      <c r="A330" s="4"/>
      <c r="B330" s="6"/>
      <c r="F330" s="11"/>
      <c r="G330" s="6"/>
      <c r="H330" s="20"/>
      <c r="I330" s="21"/>
      <c r="J330" s="26"/>
      <c r="K330" s="6">
        <f t="shared" ca="1" si="11"/>
        <v>0</v>
      </c>
      <c r="L330" s="201">
        <f ca="1">_xll.Orion.ExcelAPI.Miscellaneous.Zero2DF(_xll.Orion.ExcelAPI.Miscellaneous.LinearInterp(Peturbed_QZ,$K330,1,L$1),ZeroCompFreq,'PDH Calc'!$K330/365)</f>
        <v>1</v>
      </c>
      <c r="M330" s="8">
        <f ca="1">_xll.Orion.ExcelAPI.Miscellaneous.Zero2DF(_xll.Orion.ExcelAPI.Miscellaneous.LinearInterp(Peturbed_QZ,$K330,1,M$1),ZeroCompFreq,'PDH Calc'!$K330/365)</f>
        <v>1</v>
      </c>
      <c r="N330" s="8">
        <f ca="1">_xll.Orion.ExcelAPI.Miscellaneous.Zero2DF(_xll.Orion.ExcelAPI.Miscellaneous.LinearInterp(Peturbed_QZ,$K330,1,N$1),ZeroCompFreq,'PDH Calc'!$K330/365)</f>
        <v>1</v>
      </c>
      <c r="O330" s="8">
        <f ca="1">_xll.Orion.ExcelAPI.Miscellaneous.Zero2DF(_xll.Orion.ExcelAPI.Miscellaneous.LinearInterp(Peturbed_QZ,$K330,1,O$1),ZeroCompFreq,'PDH Calc'!$K330/365)</f>
        <v>1</v>
      </c>
      <c r="P330" s="8">
        <f ca="1">_xll.Orion.ExcelAPI.Miscellaneous.Zero2DF(_xll.Orion.ExcelAPI.Miscellaneous.LinearInterp(Peturbed_QZ,$K330,1,P$1),ZeroCompFreq,'PDH Calc'!$K330/365)</f>
        <v>1</v>
      </c>
      <c r="Q330" s="8">
        <f ca="1">_xll.Orion.ExcelAPI.Miscellaneous.Zero2DF(_xll.Orion.ExcelAPI.Miscellaneous.LinearInterp(Peturbed_QZ,$K330,1,Q$1),ZeroCompFreq,'PDH Calc'!$K330/365)</f>
        <v>1</v>
      </c>
      <c r="R330" s="8">
        <f ca="1">_xll.Orion.ExcelAPI.Miscellaneous.Zero2DF(_xll.Orion.ExcelAPI.Miscellaneous.LinearInterp(Peturbed_QZ,$K330,1,R$1),ZeroCompFreq,'PDH Calc'!$K330/365)</f>
        <v>1</v>
      </c>
      <c r="S330" s="8">
        <f ca="1">_xll.Orion.ExcelAPI.Miscellaneous.Zero2DF(_xll.Orion.ExcelAPI.Miscellaneous.LinearInterp(Peturbed_QZ,$K330,1,S$1),ZeroCompFreq,'PDH Calc'!$K330/365)</f>
        <v>1</v>
      </c>
      <c r="T330" s="8">
        <f ca="1">_xll.Orion.ExcelAPI.Miscellaneous.Zero2DF(_xll.Orion.ExcelAPI.Miscellaneous.LinearInterp(Peturbed_QZ,$K330,1,T$1),ZeroCompFreq,'PDH Calc'!$K330/365)</f>
        <v>1</v>
      </c>
      <c r="U330" s="8">
        <f ca="1">_xll.Orion.ExcelAPI.Miscellaneous.Zero2DF(_xll.Orion.ExcelAPI.Miscellaneous.LinearInterp(Peturbed_QZ,$K330,1,U$1),ZeroCompFreq,'PDH Calc'!$K330/365)</f>
        <v>1</v>
      </c>
      <c r="V330" s="8">
        <f ca="1">_xll.Orion.ExcelAPI.Miscellaneous.Zero2DF(_xll.Orion.ExcelAPI.Miscellaneous.LinearInterp(Peturbed_QZ,$K330,1,V$1),ZeroCompFreq,'PDH Calc'!$K330/365)</f>
        <v>1</v>
      </c>
      <c r="W330" s="8">
        <f ca="1">_xll.Orion.ExcelAPI.Miscellaneous.Zero2DF(_xll.Orion.ExcelAPI.Miscellaneous.LinearInterp(Peturbed_QZ,$K330,1,W$1),ZeroCompFreq,'PDH Calc'!$K330/365)</f>
        <v>1</v>
      </c>
      <c r="X330" s="8">
        <f ca="1">_xll.Orion.ExcelAPI.Miscellaneous.Zero2DF(_xll.Orion.ExcelAPI.Miscellaneous.LinearInterp(Peturbed_QZ,$K330,1,X$1),ZeroCompFreq,'PDH Calc'!$K330/365)</f>
        <v>1</v>
      </c>
      <c r="Y330" s="8">
        <f ca="1">_xll.Orion.ExcelAPI.Miscellaneous.Zero2DF(_xll.Orion.ExcelAPI.Miscellaneous.LinearInterp(Peturbed_QZ,$K330,1,Y$1),ZeroCompFreq,'PDH Calc'!$K330/365)</f>
        <v>1</v>
      </c>
      <c r="Z330" s="8">
        <f ca="1">_xll.Orion.ExcelAPI.Miscellaneous.Zero2DF(_xll.Orion.ExcelAPI.Miscellaneous.LinearInterp(Peturbed_QZ,$K330,1,Z$1),ZeroCompFreq,'PDH Calc'!$K330/365)</f>
        <v>1</v>
      </c>
      <c r="AA330" s="8">
        <f ca="1">_xll.Orion.ExcelAPI.Miscellaneous.Zero2DF(_xll.Orion.ExcelAPI.Miscellaneous.LinearInterp(Peturbed_QZ,$K330,1,AA$1),ZeroCompFreq,'PDH Calc'!$K330/365)</f>
        <v>1</v>
      </c>
      <c r="AB330" s="8">
        <f ca="1">_xll.Orion.ExcelAPI.Miscellaneous.Zero2DF(_xll.Orion.ExcelAPI.Miscellaneous.LinearInterp(Peturbed_QZ,$K330,1,AB$1),ZeroCompFreq,'PDH Calc'!$K330/365)</f>
        <v>1</v>
      </c>
      <c r="AC330" s="8">
        <f ca="1">_xll.Orion.ExcelAPI.Miscellaneous.Zero2DF(_xll.Orion.ExcelAPI.Miscellaneous.LinearInterp(Peturbed_QZ,$K330,1,AC$1),ZeroCompFreq,'PDH Calc'!$K330/365)</f>
        <v>1</v>
      </c>
      <c r="AD330" s="8">
        <f ca="1">_xll.Orion.ExcelAPI.Miscellaneous.Zero2DF(_xll.Orion.ExcelAPI.Miscellaneous.LinearInterp(Peturbed_QZ,$K330,1,AD$1),ZeroCompFreq,'PDH Calc'!$K330/365)</f>
        <v>1</v>
      </c>
      <c r="AE330" s="8">
        <f ca="1">_xll.Orion.ExcelAPI.Miscellaneous.Zero2DF(_xll.Orion.ExcelAPI.Miscellaneous.LinearInterp(Peturbed_QZ,$K330,1,AE$1),ZeroCompFreq,'PDH Calc'!$K330/365)</f>
        <v>1</v>
      </c>
      <c r="AF330" s="8">
        <f ca="1">_xll.Orion.ExcelAPI.Miscellaneous.Zero2DF(_xll.Orion.ExcelAPI.Miscellaneous.LinearInterp(Peturbed_QZ,$K330,1,AF$1),ZeroCompFreq,'PDH Calc'!$K330/365)</f>
        <v>1</v>
      </c>
      <c r="AG330" s="8">
        <f ca="1">_xll.Orion.ExcelAPI.Miscellaneous.Zero2DF(_xll.Orion.ExcelAPI.Miscellaneous.LinearInterp(Peturbed_QZ,$K330,1,AG$1),ZeroCompFreq,'PDH Calc'!$K330/365)</f>
        <v>1</v>
      </c>
      <c r="AH330" s="8">
        <f ca="1">_xll.Orion.ExcelAPI.Miscellaneous.Zero2DF(_xll.Orion.ExcelAPI.Miscellaneous.LinearInterp(Peturbed_QZ,$K330,1,AH$1),ZeroCompFreq,'PDH Calc'!$K330/365)</f>
        <v>1</v>
      </c>
      <c r="AI330" s="8">
        <f ca="1">_xll.Orion.ExcelAPI.Miscellaneous.Zero2DF(_xll.Orion.ExcelAPI.Miscellaneous.LinearInterp(Peturbed_QZ,$K330,1,AI$1),ZeroCompFreq,'PDH Calc'!$K330/365)</f>
        <v>1</v>
      </c>
      <c r="AJ330" s="8">
        <f ca="1">_xll.Orion.ExcelAPI.Miscellaneous.Zero2DF(_xll.Orion.ExcelAPI.Miscellaneous.LinearInterp(Peturbed_QZ,$K330,1,AJ$1),ZeroCompFreq,'PDH Calc'!$K330/365)</f>
        <v>1</v>
      </c>
      <c r="AK330" s="8">
        <f ca="1">_xll.Orion.ExcelAPI.Miscellaneous.Zero2DF(_xll.Orion.ExcelAPI.Miscellaneous.LinearInterp(Peturbed_QZ,$K330,1,AK$1),ZeroCompFreq,'PDH Calc'!$K330/365)</f>
        <v>1</v>
      </c>
    </row>
    <row r="331" spans="1:37">
      <c r="A331" s="4"/>
      <c r="B331" s="6"/>
      <c r="F331" s="11"/>
      <c r="G331" s="6"/>
      <c r="H331" s="20"/>
      <c r="I331" s="21"/>
      <c r="J331" s="26"/>
      <c r="K331" s="6">
        <f t="shared" ca="1" si="11"/>
        <v>0</v>
      </c>
      <c r="L331" s="201">
        <f ca="1">_xll.Orion.ExcelAPI.Miscellaneous.Zero2DF(_xll.Orion.ExcelAPI.Miscellaneous.LinearInterp(Peturbed_QZ,$K331,1,L$1),ZeroCompFreq,'PDH Calc'!$K331/365)</f>
        <v>1</v>
      </c>
      <c r="M331" s="8">
        <f ca="1">_xll.Orion.ExcelAPI.Miscellaneous.Zero2DF(_xll.Orion.ExcelAPI.Miscellaneous.LinearInterp(Peturbed_QZ,$K331,1,M$1),ZeroCompFreq,'PDH Calc'!$K331/365)</f>
        <v>1</v>
      </c>
      <c r="N331" s="8">
        <f ca="1">_xll.Orion.ExcelAPI.Miscellaneous.Zero2DF(_xll.Orion.ExcelAPI.Miscellaneous.LinearInterp(Peturbed_QZ,$K331,1,N$1),ZeroCompFreq,'PDH Calc'!$K331/365)</f>
        <v>1</v>
      </c>
      <c r="O331" s="8">
        <f ca="1">_xll.Orion.ExcelAPI.Miscellaneous.Zero2DF(_xll.Orion.ExcelAPI.Miscellaneous.LinearInterp(Peturbed_QZ,$K331,1,O$1),ZeroCompFreq,'PDH Calc'!$K331/365)</f>
        <v>1</v>
      </c>
      <c r="P331" s="8">
        <f ca="1">_xll.Orion.ExcelAPI.Miscellaneous.Zero2DF(_xll.Orion.ExcelAPI.Miscellaneous.LinearInterp(Peturbed_QZ,$K331,1,P$1),ZeroCompFreq,'PDH Calc'!$K331/365)</f>
        <v>1</v>
      </c>
      <c r="Q331" s="8">
        <f ca="1">_xll.Orion.ExcelAPI.Miscellaneous.Zero2DF(_xll.Orion.ExcelAPI.Miscellaneous.LinearInterp(Peturbed_QZ,$K331,1,Q$1),ZeroCompFreq,'PDH Calc'!$K331/365)</f>
        <v>1</v>
      </c>
      <c r="R331" s="8">
        <f ca="1">_xll.Orion.ExcelAPI.Miscellaneous.Zero2DF(_xll.Orion.ExcelAPI.Miscellaneous.LinearInterp(Peturbed_QZ,$K331,1,R$1),ZeroCompFreq,'PDH Calc'!$K331/365)</f>
        <v>1</v>
      </c>
      <c r="S331" s="8">
        <f ca="1">_xll.Orion.ExcelAPI.Miscellaneous.Zero2DF(_xll.Orion.ExcelAPI.Miscellaneous.LinearInterp(Peturbed_QZ,$K331,1,S$1),ZeroCompFreq,'PDH Calc'!$K331/365)</f>
        <v>1</v>
      </c>
      <c r="T331" s="8">
        <f ca="1">_xll.Orion.ExcelAPI.Miscellaneous.Zero2DF(_xll.Orion.ExcelAPI.Miscellaneous.LinearInterp(Peturbed_QZ,$K331,1,T$1),ZeroCompFreq,'PDH Calc'!$K331/365)</f>
        <v>1</v>
      </c>
      <c r="U331" s="8">
        <f ca="1">_xll.Orion.ExcelAPI.Miscellaneous.Zero2DF(_xll.Orion.ExcelAPI.Miscellaneous.LinearInterp(Peturbed_QZ,$K331,1,U$1),ZeroCompFreq,'PDH Calc'!$K331/365)</f>
        <v>1</v>
      </c>
      <c r="V331" s="8">
        <f ca="1">_xll.Orion.ExcelAPI.Miscellaneous.Zero2DF(_xll.Orion.ExcelAPI.Miscellaneous.LinearInterp(Peturbed_QZ,$K331,1,V$1),ZeroCompFreq,'PDH Calc'!$K331/365)</f>
        <v>1</v>
      </c>
      <c r="W331" s="8">
        <f ca="1">_xll.Orion.ExcelAPI.Miscellaneous.Zero2DF(_xll.Orion.ExcelAPI.Miscellaneous.LinearInterp(Peturbed_QZ,$K331,1,W$1),ZeroCompFreq,'PDH Calc'!$K331/365)</f>
        <v>1</v>
      </c>
      <c r="X331" s="8">
        <f ca="1">_xll.Orion.ExcelAPI.Miscellaneous.Zero2DF(_xll.Orion.ExcelAPI.Miscellaneous.LinearInterp(Peturbed_QZ,$K331,1,X$1),ZeroCompFreq,'PDH Calc'!$K331/365)</f>
        <v>1</v>
      </c>
      <c r="Y331" s="8">
        <f ca="1">_xll.Orion.ExcelAPI.Miscellaneous.Zero2DF(_xll.Orion.ExcelAPI.Miscellaneous.LinearInterp(Peturbed_QZ,$K331,1,Y$1),ZeroCompFreq,'PDH Calc'!$K331/365)</f>
        <v>1</v>
      </c>
      <c r="Z331" s="8">
        <f ca="1">_xll.Orion.ExcelAPI.Miscellaneous.Zero2DF(_xll.Orion.ExcelAPI.Miscellaneous.LinearInterp(Peturbed_QZ,$K331,1,Z$1),ZeroCompFreq,'PDH Calc'!$K331/365)</f>
        <v>1</v>
      </c>
      <c r="AA331" s="8">
        <f ca="1">_xll.Orion.ExcelAPI.Miscellaneous.Zero2DF(_xll.Orion.ExcelAPI.Miscellaneous.LinearInterp(Peturbed_QZ,$K331,1,AA$1),ZeroCompFreq,'PDH Calc'!$K331/365)</f>
        <v>1</v>
      </c>
      <c r="AB331" s="8">
        <f ca="1">_xll.Orion.ExcelAPI.Miscellaneous.Zero2DF(_xll.Orion.ExcelAPI.Miscellaneous.LinearInterp(Peturbed_QZ,$K331,1,AB$1),ZeroCompFreq,'PDH Calc'!$K331/365)</f>
        <v>1</v>
      </c>
      <c r="AC331" s="8">
        <f ca="1">_xll.Orion.ExcelAPI.Miscellaneous.Zero2DF(_xll.Orion.ExcelAPI.Miscellaneous.LinearInterp(Peturbed_QZ,$K331,1,AC$1),ZeroCompFreq,'PDH Calc'!$K331/365)</f>
        <v>1</v>
      </c>
      <c r="AD331" s="8">
        <f ca="1">_xll.Orion.ExcelAPI.Miscellaneous.Zero2DF(_xll.Orion.ExcelAPI.Miscellaneous.LinearInterp(Peturbed_QZ,$K331,1,AD$1),ZeroCompFreq,'PDH Calc'!$K331/365)</f>
        <v>1</v>
      </c>
      <c r="AE331" s="8">
        <f ca="1">_xll.Orion.ExcelAPI.Miscellaneous.Zero2DF(_xll.Orion.ExcelAPI.Miscellaneous.LinearInterp(Peturbed_QZ,$K331,1,AE$1),ZeroCompFreq,'PDH Calc'!$K331/365)</f>
        <v>1</v>
      </c>
      <c r="AF331" s="8">
        <f ca="1">_xll.Orion.ExcelAPI.Miscellaneous.Zero2DF(_xll.Orion.ExcelAPI.Miscellaneous.LinearInterp(Peturbed_QZ,$K331,1,AF$1),ZeroCompFreq,'PDH Calc'!$K331/365)</f>
        <v>1</v>
      </c>
      <c r="AG331" s="8">
        <f ca="1">_xll.Orion.ExcelAPI.Miscellaneous.Zero2DF(_xll.Orion.ExcelAPI.Miscellaneous.LinearInterp(Peturbed_QZ,$K331,1,AG$1),ZeroCompFreq,'PDH Calc'!$K331/365)</f>
        <v>1</v>
      </c>
      <c r="AH331" s="8">
        <f ca="1">_xll.Orion.ExcelAPI.Miscellaneous.Zero2DF(_xll.Orion.ExcelAPI.Miscellaneous.LinearInterp(Peturbed_QZ,$K331,1,AH$1),ZeroCompFreq,'PDH Calc'!$K331/365)</f>
        <v>1</v>
      </c>
      <c r="AI331" s="8">
        <f ca="1">_xll.Orion.ExcelAPI.Miscellaneous.Zero2DF(_xll.Orion.ExcelAPI.Miscellaneous.LinearInterp(Peturbed_QZ,$K331,1,AI$1),ZeroCompFreq,'PDH Calc'!$K331/365)</f>
        <v>1</v>
      </c>
      <c r="AJ331" s="8">
        <f ca="1">_xll.Orion.ExcelAPI.Miscellaneous.Zero2DF(_xll.Orion.ExcelAPI.Miscellaneous.LinearInterp(Peturbed_QZ,$K331,1,AJ$1),ZeroCompFreq,'PDH Calc'!$K331/365)</f>
        <v>1</v>
      </c>
      <c r="AK331" s="8">
        <f ca="1">_xll.Orion.ExcelAPI.Miscellaneous.Zero2DF(_xll.Orion.ExcelAPI.Miscellaneous.LinearInterp(Peturbed_QZ,$K331,1,AK$1),ZeroCompFreq,'PDH Calc'!$K331/365)</f>
        <v>1</v>
      </c>
    </row>
    <row r="332" spans="1:37">
      <c r="A332" s="4"/>
      <c r="B332" s="6"/>
      <c r="F332" s="11"/>
      <c r="G332" s="6"/>
      <c r="H332" s="20"/>
      <c r="I332" s="21"/>
      <c r="J332" s="26"/>
      <c r="K332" s="6">
        <f t="shared" ca="1" si="11"/>
        <v>0</v>
      </c>
      <c r="L332" s="201">
        <f ca="1">_xll.Orion.ExcelAPI.Miscellaneous.Zero2DF(_xll.Orion.ExcelAPI.Miscellaneous.LinearInterp(Peturbed_QZ,$K332,1,L$1),ZeroCompFreq,'PDH Calc'!$K332/365)</f>
        <v>1</v>
      </c>
      <c r="M332" s="8">
        <f ca="1">_xll.Orion.ExcelAPI.Miscellaneous.Zero2DF(_xll.Orion.ExcelAPI.Miscellaneous.LinearInterp(Peturbed_QZ,$K332,1,M$1),ZeroCompFreq,'PDH Calc'!$K332/365)</f>
        <v>1</v>
      </c>
      <c r="N332" s="8">
        <f ca="1">_xll.Orion.ExcelAPI.Miscellaneous.Zero2DF(_xll.Orion.ExcelAPI.Miscellaneous.LinearInterp(Peturbed_QZ,$K332,1,N$1),ZeroCompFreq,'PDH Calc'!$K332/365)</f>
        <v>1</v>
      </c>
      <c r="O332" s="8">
        <f ca="1">_xll.Orion.ExcelAPI.Miscellaneous.Zero2DF(_xll.Orion.ExcelAPI.Miscellaneous.LinearInterp(Peturbed_QZ,$K332,1,O$1),ZeroCompFreq,'PDH Calc'!$K332/365)</f>
        <v>1</v>
      </c>
      <c r="P332" s="8">
        <f ca="1">_xll.Orion.ExcelAPI.Miscellaneous.Zero2DF(_xll.Orion.ExcelAPI.Miscellaneous.LinearInterp(Peturbed_QZ,$K332,1,P$1),ZeroCompFreq,'PDH Calc'!$K332/365)</f>
        <v>1</v>
      </c>
      <c r="Q332" s="8">
        <f ca="1">_xll.Orion.ExcelAPI.Miscellaneous.Zero2DF(_xll.Orion.ExcelAPI.Miscellaneous.LinearInterp(Peturbed_QZ,$K332,1,Q$1),ZeroCompFreq,'PDH Calc'!$K332/365)</f>
        <v>1</v>
      </c>
      <c r="R332" s="8">
        <f ca="1">_xll.Orion.ExcelAPI.Miscellaneous.Zero2DF(_xll.Orion.ExcelAPI.Miscellaneous.LinearInterp(Peturbed_QZ,$K332,1,R$1),ZeroCompFreq,'PDH Calc'!$K332/365)</f>
        <v>1</v>
      </c>
      <c r="S332" s="8">
        <f ca="1">_xll.Orion.ExcelAPI.Miscellaneous.Zero2DF(_xll.Orion.ExcelAPI.Miscellaneous.LinearInterp(Peturbed_QZ,$K332,1,S$1),ZeroCompFreq,'PDH Calc'!$K332/365)</f>
        <v>1</v>
      </c>
      <c r="T332" s="8">
        <f ca="1">_xll.Orion.ExcelAPI.Miscellaneous.Zero2DF(_xll.Orion.ExcelAPI.Miscellaneous.LinearInterp(Peturbed_QZ,$K332,1,T$1),ZeroCompFreq,'PDH Calc'!$K332/365)</f>
        <v>1</v>
      </c>
      <c r="U332" s="8">
        <f ca="1">_xll.Orion.ExcelAPI.Miscellaneous.Zero2DF(_xll.Orion.ExcelAPI.Miscellaneous.LinearInterp(Peturbed_QZ,$K332,1,U$1),ZeroCompFreq,'PDH Calc'!$K332/365)</f>
        <v>1</v>
      </c>
      <c r="V332" s="8">
        <f ca="1">_xll.Orion.ExcelAPI.Miscellaneous.Zero2DF(_xll.Orion.ExcelAPI.Miscellaneous.LinearInterp(Peturbed_QZ,$K332,1,V$1),ZeroCompFreq,'PDH Calc'!$K332/365)</f>
        <v>1</v>
      </c>
      <c r="W332" s="8">
        <f ca="1">_xll.Orion.ExcelAPI.Miscellaneous.Zero2DF(_xll.Orion.ExcelAPI.Miscellaneous.LinearInterp(Peturbed_QZ,$K332,1,W$1),ZeroCompFreq,'PDH Calc'!$K332/365)</f>
        <v>1</v>
      </c>
      <c r="X332" s="8">
        <f ca="1">_xll.Orion.ExcelAPI.Miscellaneous.Zero2DF(_xll.Orion.ExcelAPI.Miscellaneous.LinearInterp(Peturbed_QZ,$K332,1,X$1),ZeroCompFreq,'PDH Calc'!$K332/365)</f>
        <v>1</v>
      </c>
      <c r="Y332" s="8">
        <f ca="1">_xll.Orion.ExcelAPI.Miscellaneous.Zero2DF(_xll.Orion.ExcelAPI.Miscellaneous.LinearInterp(Peturbed_QZ,$K332,1,Y$1),ZeroCompFreq,'PDH Calc'!$K332/365)</f>
        <v>1</v>
      </c>
      <c r="Z332" s="8">
        <f ca="1">_xll.Orion.ExcelAPI.Miscellaneous.Zero2DF(_xll.Orion.ExcelAPI.Miscellaneous.LinearInterp(Peturbed_QZ,$K332,1,Z$1),ZeroCompFreq,'PDH Calc'!$K332/365)</f>
        <v>1</v>
      </c>
      <c r="AA332" s="8">
        <f ca="1">_xll.Orion.ExcelAPI.Miscellaneous.Zero2DF(_xll.Orion.ExcelAPI.Miscellaneous.LinearInterp(Peturbed_QZ,$K332,1,AA$1),ZeroCompFreq,'PDH Calc'!$K332/365)</f>
        <v>1</v>
      </c>
      <c r="AB332" s="8">
        <f ca="1">_xll.Orion.ExcelAPI.Miscellaneous.Zero2DF(_xll.Orion.ExcelAPI.Miscellaneous.LinearInterp(Peturbed_QZ,$K332,1,AB$1),ZeroCompFreq,'PDH Calc'!$K332/365)</f>
        <v>1</v>
      </c>
      <c r="AC332" s="8">
        <f ca="1">_xll.Orion.ExcelAPI.Miscellaneous.Zero2DF(_xll.Orion.ExcelAPI.Miscellaneous.LinearInterp(Peturbed_QZ,$K332,1,AC$1),ZeroCompFreq,'PDH Calc'!$K332/365)</f>
        <v>1</v>
      </c>
      <c r="AD332" s="8">
        <f ca="1">_xll.Orion.ExcelAPI.Miscellaneous.Zero2DF(_xll.Orion.ExcelAPI.Miscellaneous.LinearInterp(Peturbed_QZ,$K332,1,AD$1),ZeroCompFreq,'PDH Calc'!$K332/365)</f>
        <v>1</v>
      </c>
      <c r="AE332" s="8">
        <f ca="1">_xll.Orion.ExcelAPI.Miscellaneous.Zero2DF(_xll.Orion.ExcelAPI.Miscellaneous.LinearInterp(Peturbed_QZ,$K332,1,AE$1),ZeroCompFreq,'PDH Calc'!$K332/365)</f>
        <v>1</v>
      </c>
      <c r="AF332" s="8">
        <f ca="1">_xll.Orion.ExcelAPI.Miscellaneous.Zero2DF(_xll.Orion.ExcelAPI.Miscellaneous.LinearInterp(Peturbed_QZ,$K332,1,AF$1),ZeroCompFreq,'PDH Calc'!$K332/365)</f>
        <v>1</v>
      </c>
      <c r="AG332" s="8">
        <f ca="1">_xll.Orion.ExcelAPI.Miscellaneous.Zero2DF(_xll.Orion.ExcelAPI.Miscellaneous.LinearInterp(Peturbed_QZ,$K332,1,AG$1),ZeroCompFreq,'PDH Calc'!$K332/365)</f>
        <v>1</v>
      </c>
      <c r="AH332" s="8">
        <f ca="1">_xll.Orion.ExcelAPI.Miscellaneous.Zero2DF(_xll.Orion.ExcelAPI.Miscellaneous.LinearInterp(Peturbed_QZ,$K332,1,AH$1),ZeroCompFreq,'PDH Calc'!$K332/365)</f>
        <v>1</v>
      </c>
      <c r="AI332" s="8">
        <f ca="1">_xll.Orion.ExcelAPI.Miscellaneous.Zero2DF(_xll.Orion.ExcelAPI.Miscellaneous.LinearInterp(Peturbed_QZ,$K332,1,AI$1),ZeroCompFreq,'PDH Calc'!$K332/365)</f>
        <v>1</v>
      </c>
      <c r="AJ332" s="8">
        <f ca="1">_xll.Orion.ExcelAPI.Miscellaneous.Zero2DF(_xll.Orion.ExcelAPI.Miscellaneous.LinearInterp(Peturbed_QZ,$K332,1,AJ$1),ZeroCompFreq,'PDH Calc'!$K332/365)</f>
        <v>1</v>
      </c>
      <c r="AK332" s="8">
        <f ca="1">_xll.Orion.ExcelAPI.Miscellaneous.Zero2DF(_xll.Orion.ExcelAPI.Miscellaneous.LinearInterp(Peturbed_QZ,$K332,1,AK$1),ZeroCompFreq,'PDH Calc'!$K332/365)</f>
        <v>1</v>
      </c>
    </row>
    <row r="333" spans="1:37">
      <c r="A333" s="4"/>
      <c r="B333" s="6"/>
      <c r="F333" s="11"/>
      <c r="G333" s="6"/>
      <c r="H333" s="20"/>
      <c r="I333" s="21"/>
      <c r="J333" s="26"/>
      <c r="K333" s="6">
        <f t="shared" ca="1" si="11"/>
        <v>0</v>
      </c>
      <c r="L333" s="201">
        <f ca="1">_xll.Orion.ExcelAPI.Miscellaneous.Zero2DF(_xll.Orion.ExcelAPI.Miscellaneous.LinearInterp(Peturbed_QZ,$K333,1,L$1),ZeroCompFreq,'PDH Calc'!$K333/365)</f>
        <v>1</v>
      </c>
      <c r="M333" s="8">
        <f ca="1">_xll.Orion.ExcelAPI.Miscellaneous.Zero2DF(_xll.Orion.ExcelAPI.Miscellaneous.LinearInterp(Peturbed_QZ,$K333,1,M$1),ZeroCompFreq,'PDH Calc'!$K333/365)</f>
        <v>1</v>
      </c>
      <c r="N333" s="8">
        <f ca="1">_xll.Orion.ExcelAPI.Miscellaneous.Zero2DF(_xll.Orion.ExcelAPI.Miscellaneous.LinearInterp(Peturbed_QZ,$K333,1,N$1),ZeroCompFreq,'PDH Calc'!$K333/365)</f>
        <v>1</v>
      </c>
      <c r="O333" s="8">
        <f ca="1">_xll.Orion.ExcelAPI.Miscellaneous.Zero2DF(_xll.Orion.ExcelAPI.Miscellaneous.LinearInterp(Peturbed_QZ,$K333,1,O$1),ZeroCompFreq,'PDH Calc'!$K333/365)</f>
        <v>1</v>
      </c>
      <c r="P333" s="8">
        <f ca="1">_xll.Orion.ExcelAPI.Miscellaneous.Zero2DF(_xll.Orion.ExcelAPI.Miscellaneous.LinearInterp(Peturbed_QZ,$K333,1,P$1),ZeroCompFreq,'PDH Calc'!$K333/365)</f>
        <v>1</v>
      </c>
      <c r="Q333" s="8">
        <f ca="1">_xll.Orion.ExcelAPI.Miscellaneous.Zero2DF(_xll.Orion.ExcelAPI.Miscellaneous.LinearInterp(Peturbed_QZ,$K333,1,Q$1),ZeroCompFreq,'PDH Calc'!$K333/365)</f>
        <v>1</v>
      </c>
      <c r="R333" s="8">
        <f ca="1">_xll.Orion.ExcelAPI.Miscellaneous.Zero2DF(_xll.Orion.ExcelAPI.Miscellaneous.LinearInterp(Peturbed_QZ,$K333,1,R$1),ZeroCompFreq,'PDH Calc'!$K333/365)</f>
        <v>1</v>
      </c>
      <c r="S333" s="8">
        <f ca="1">_xll.Orion.ExcelAPI.Miscellaneous.Zero2DF(_xll.Orion.ExcelAPI.Miscellaneous.LinearInterp(Peturbed_QZ,$K333,1,S$1),ZeroCompFreq,'PDH Calc'!$K333/365)</f>
        <v>1</v>
      </c>
      <c r="T333" s="8">
        <f ca="1">_xll.Orion.ExcelAPI.Miscellaneous.Zero2DF(_xll.Orion.ExcelAPI.Miscellaneous.LinearInterp(Peturbed_QZ,$K333,1,T$1),ZeroCompFreq,'PDH Calc'!$K333/365)</f>
        <v>1</v>
      </c>
      <c r="U333" s="8">
        <f ca="1">_xll.Orion.ExcelAPI.Miscellaneous.Zero2DF(_xll.Orion.ExcelAPI.Miscellaneous.LinearInterp(Peturbed_QZ,$K333,1,U$1),ZeroCompFreq,'PDH Calc'!$K333/365)</f>
        <v>1</v>
      </c>
      <c r="V333" s="8">
        <f ca="1">_xll.Orion.ExcelAPI.Miscellaneous.Zero2DF(_xll.Orion.ExcelAPI.Miscellaneous.LinearInterp(Peturbed_QZ,$K333,1,V$1),ZeroCompFreq,'PDH Calc'!$K333/365)</f>
        <v>1</v>
      </c>
      <c r="W333" s="8">
        <f ca="1">_xll.Orion.ExcelAPI.Miscellaneous.Zero2DF(_xll.Orion.ExcelAPI.Miscellaneous.LinearInterp(Peturbed_QZ,$K333,1,W$1),ZeroCompFreq,'PDH Calc'!$K333/365)</f>
        <v>1</v>
      </c>
      <c r="X333" s="8">
        <f ca="1">_xll.Orion.ExcelAPI.Miscellaneous.Zero2DF(_xll.Orion.ExcelAPI.Miscellaneous.LinearInterp(Peturbed_QZ,$K333,1,X$1),ZeroCompFreq,'PDH Calc'!$K333/365)</f>
        <v>1</v>
      </c>
      <c r="Y333" s="8">
        <f ca="1">_xll.Orion.ExcelAPI.Miscellaneous.Zero2DF(_xll.Orion.ExcelAPI.Miscellaneous.LinearInterp(Peturbed_QZ,$K333,1,Y$1),ZeroCompFreq,'PDH Calc'!$K333/365)</f>
        <v>1</v>
      </c>
      <c r="Z333" s="8">
        <f ca="1">_xll.Orion.ExcelAPI.Miscellaneous.Zero2DF(_xll.Orion.ExcelAPI.Miscellaneous.LinearInterp(Peturbed_QZ,$K333,1,Z$1),ZeroCompFreq,'PDH Calc'!$K333/365)</f>
        <v>1</v>
      </c>
      <c r="AA333" s="8">
        <f ca="1">_xll.Orion.ExcelAPI.Miscellaneous.Zero2DF(_xll.Orion.ExcelAPI.Miscellaneous.LinearInterp(Peturbed_QZ,$K333,1,AA$1),ZeroCompFreq,'PDH Calc'!$K333/365)</f>
        <v>1</v>
      </c>
      <c r="AB333" s="8">
        <f ca="1">_xll.Orion.ExcelAPI.Miscellaneous.Zero2DF(_xll.Orion.ExcelAPI.Miscellaneous.LinearInterp(Peturbed_QZ,$K333,1,AB$1),ZeroCompFreq,'PDH Calc'!$K333/365)</f>
        <v>1</v>
      </c>
      <c r="AC333" s="8">
        <f ca="1">_xll.Orion.ExcelAPI.Miscellaneous.Zero2DF(_xll.Orion.ExcelAPI.Miscellaneous.LinearInterp(Peturbed_QZ,$K333,1,AC$1),ZeroCompFreq,'PDH Calc'!$K333/365)</f>
        <v>1</v>
      </c>
      <c r="AD333" s="8">
        <f ca="1">_xll.Orion.ExcelAPI.Miscellaneous.Zero2DF(_xll.Orion.ExcelAPI.Miscellaneous.LinearInterp(Peturbed_QZ,$K333,1,AD$1),ZeroCompFreq,'PDH Calc'!$K333/365)</f>
        <v>1</v>
      </c>
      <c r="AE333" s="8">
        <f ca="1">_xll.Orion.ExcelAPI.Miscellaneous.Zero2DF(_xll.Orion.ExcelAPI.Miscellaneous.LinearInterp(Peturbed_QZ,$K333,1,AE$1),ZeroCompFreq,'PDH Calc'!$K333/365)</f>
        <v>1</v>
      </c>
      <c r="AF333" s="8">
        <f ca="1">_xll.Orion.ExcelAPI.Miscellaneous.Zero2DF(_xll.Orion.ExcelAPI.Miscellaneous.LinearInterp(Peturbed_QZ,$K333,1,AF$1),ZeroCompFreq,'PDH Calc'!$K333/365)</f>
        <v>1</v>
      </c>
      <c r="AG333" s="8">
        <f ca="1">_xll.Orion.ExcelAPI.Miscellaneous.Zero2DF(_xll.Orion.ExcelAPI.Miscellaneous.LinearInterp(Peturbed_QZ,$K333,1,AG$1),ZeroCompFreq,'PDH Calc'!$K333/365)</f>
        <v>1</v>
      </c>
      <c r="AH333" s="8">
        <f ca="1">_xll.Orion.ExcelAPI.Miscellaneous.Zero2DF(_xll.Orion.ExcelAPI.Miscellaneous.LinearInterp(Peturbed_QZ,$K333,1,AH$1),ZeroCompFreq,'PDH Calc'!$K333/365)</f>
        <v>1</v>
      </c>
      <c r="AI333" s="8">
        <f ca="1">_xll.Orion.ExcelAPI.Miscellaneous.Zero2DF(_xll.Orion.ExcelAPI.Miscellaneous.LinearInterp(Peturbed_QZ,$K333,1,AI$1),ZeroCompFreq,'PDH Calc'!$K333/365)</f>
        <v>1</v>
      </c>
      <c r="AJ333" s="8">
        <f ca="1">_xll.Orion.ExcelAPI.Miscellaneous.Zero2DF(_xll.Orion.ExcelAPI.Miscellaneous.LinearInterp(Peturbed_QZ,$K333,1,AJ$1),ZeroCompFreq,'PDH Calc'!$K333/365)</f>
        <v>1</v>
      </c>
      <c r="AK333" s="8">
        <f ca="1">_xll.Orion.ExcelAPI.Miscellaneous.Zero2DF(_xll.Orion.ExcelAPI.Miscellaneous.LinearInterp(Peturbed_QZ,$K333,1,AK$1),ZeroCompFreq,'PDH Calc'!$K333/365)</f>
        <v>1</v>
      </c>
    </row>
    <row r="334" spans="1:37">
      <c r="A334" s="4"/>
      <c r="B334" s="6"/>
      <c r="F334" s="11"/>
      <c r="G334" s="6"/>
      <c r="H334" s="20"/>
      <c r="I334" s="21"/>
      <c r="J334" s="26"/>
      <c r="K334" s="6">
        <f t="shared" ca="1" si="11"/>
        <v>0</v>
      </c>
      <c r="L334" s="201">
        <f ca="1">_xll.Orion.ExcelAPI.Miscellaneous.Zero2DF(_xll.Orion.ExcelAPI.Miscellaneous.LinearInterp(Peturbed_QZ,$K334,1,L$1),ZeroCompFreq,'PDH Calc'!$K334/365)</f>
        <v>1</v>
      </c>
      <c r="M334" s="8">
        <f ca="1">_xll.Orion.ExcelAPI.Miscellaneous.Zero2DF(_xll.Orion.ExcelAPI.Miscellaneous.LinearInterp(Peturbed_QZ,$K334,1,M$1),ZeroCompFreq,'PDH Calc'!$K334/365)</f>
        <v>1</v>
      </c>
      <c r="N334" s="8">
        <f ca="1">_xll.Orion.ExcelAPI.Miscellaneous.Zero2DF(_xll.Orion.ExcelAPI.Miscellaneous.LinearInterp(Peturbed_QZ,$K334,1,N$1),ZeroCompFreq,'PDH Calc'!$K334/365)</f>
        <v>1</v>
      </c>
      <c r="O334" s="8">
        <f ca="1">_xll.Orion.ExcelAPI.Miscellaneous.Zero2DF(_xll.Orion.ExcelAPI.Miscellaneous.LinearInterp(Peturbed_QZ,$K334,1,O$1),ZeroCompFreq,'PDH Calc'!$K334/365)</f>
        <v>1</v>
      </c>
      <c r="P334" s="8">
        <f ca="1">_xll.Orion.ExcelAPI.Miscellaneous.Zero2DF(_xll.Orion.ExcelAPI.Miscellaneous.LinearInterp(Peturbed_QZ,$K334,1,P$1),ZeroCompFreq,'PDH Calc'!$K334/365)</f>
        <v>1</v>
      </c>
      <c r="Q334" s="8">
        <f ca="1">_xll.Orion.ExcelAPI.Miscellaneous.Zero2DF(_xll.Orion.ExcelAPI.Miscellaneous.LinearInterp(Peturbed_QZ,$K334,1,Q$1),ZeroCompFreq,'PDH Calc'!$K334/365)</f>
        <v>1</v>
      </c>
      <c r="R334" s="8">
        <f ca="1">_xll.Orion.ExcelAPI.Miscellaneous.Zero2DF(_xll.Orion.ExcelAPI.Miscellaneous.LinearInterp(Peturbed_QZ,$K334,1,R$1),ZeroCompFreq,'PDH Calc'!$K334/365)</f>
        <v>1</v>
      </c>
      <c r="S334" s="8">
        <f ca="1">_xll.Orion.ExcelAPI.Miscellaneous.Zero2DF(_xll.Orion.ExcelAPI.Miscellaneous.LinearInterp(Peturbed_QZ,$K334,1,S$1),ZeroCompFreq,'PDH Calc'!$K334/365)</f>
        <v>1</v>
      </c>
      <c r="T334" s="8">
        <f ca="1">_xll.Orion.ExcelAPI.Miscellaneous.Zero2DF(_xll.Orion.ExcelAPI.Miscellaneous.LinearInterp(Peturbed_QZ,$K334,1,T$1),ZeroCompFreq,'PDH Calc'!$K334/365)</f>
        <v>1</v>
      </c>
      <c r="U334" s="8">
        <f ca="1">_xll.Orion.ExcelAPI.Miscellaneous.Zero2DF(_xll.Orion.ExcelAPI.Miscellaneous.LinearInterp(Peturbed_QZ,$K334,1,U$1),ZeroCompFreq,'PDH Calc'!$K334/365)</f>
        <v>1</v>
      </c>
      <c r="V334" s="8">
        <f ca="1">_xll.Orion.ExcelAPI.Miscellaneous.Zero2DF(_xll.Orion.ExcelAPI.Miscellaneous.LinearInterp(Peturbed_QZ,$K334,1,V$1),ZeroCompFreq,'PDH Calc'!$K334/365)</f>
        <v>1</v>
      </c>
      <c r="W334" s="8">
        <f ca="1">_xll.Orion.ExcelAPI.Miscellaneous.Zero2DF(_xll.Orion.ExcelAPI.Miscellaneous.LinearInterp(Peturbed_QZ,$K334,1,W$1),ZeroCompFreq,'PDH Calc'!$K334/365)</f>
        <v>1</v>
      </c>
      <c r="X334" s="8">
        <f ca="1">_xll.Orion.ExcelAPI.Miscellaneous.Zero2DF(_xll.Orion.ExcelAPI.Miscellaneous.LinearInterp(Peturbed_QZ,$K334,1,X$1),ZeroCompFreq,'PDH Calc'!$K334/365)</f>
        <v>1</v>
      </c>
      <c r="Y334" s="8">
        <f ca="1">_xll.Orion.ExcelAPI.Miscellaneous.Zero2DF(_xll.Orion.ExcelAPI.Miscellaneous.LinearInterp(Peturbed_QZ,$K334,1,Y$1),ZeroCompFreq,'PDH Calc'!$K334/365)</f>
        <v>1</v>
      </c>
      <c r="Z334" s="8">
        <f ca="1">_xll.Orion.ExcelAPI.Miscellaneous.Zero2DF(_xll.Orion.ExcelAPI.Miscellaneous.LinearInterp(Peturbed_QZ,$K334,1,Z$1),ZeroCompFreq,'PDH Calc'!$K334/365)</f>
        <v>1</v>
      </c>
      <c r="AA334" s="8">
        <f ca="1">_xll.Orion.ExcelAPI.Miscellaneous.Zero2DF(_xll.Orion.ExcelAPI.Miscellaneous.LinearInterp(Peturbed_QZ,$K334,1,AA$1),ZeroCompFreq,'PDH Calc'!$K334/365)</f>
        <v>1</v>
      </c>
      <c r="AB334" s="8">
        <f ca="1">_xll.Orion.ExcelAPI.Miscellaneous.Zero2DF(_xll.Orion.ExcelAPI.Miscellaneous.LinearInterp(Peturbed_QZ,$K334,1,AB$1),ZeroCompFreq,'PDH Calc'!$K334/365)</f>
        <v>1</v>
      </c>
      <c r="AC334" s="8">
        <f ca="1">_xll.Orion.ExcelAPI.Miscellaneous.Zero2DF(_xll.Orion.ExcelAPI.Miscellaneous.LinearInterp(Peturbed_QZ,$K334,1,AC$1),ZeroCompFreq,'PDH Calc'!$K334/365)</f>
        <v>1</v>
      </c>
      <c r="AD334" s="8">
        <f ca="1">_xll.Orion.ExcelAPI.Miscellaneous.Zero2DF(_xll.Orion.ExcelAPI.Miscellaneous.LinearInterp(Peturbed_QZ,$K334,1,AD$1),ZeroCompFreq,'PDH Calc'!$K334/365)</f>
        <v>1</v>
      </c>
      <c r="AE334" s="8">
        <f ca="1">_xll.Orion.ExcelAPI.Miscellaneous.Zero2DF(_xll.Orion.ExcelAPI.Miscellaneous.LinearInterp(Peturbed_QZ,$K334,1,AE$1),ZeroCompFreq,'PDH Calc'!$K334/365)</f>
        <v>1</v>
      </c>
      <c r="AF334" s="8">
        <f ca="1">_xll.Orion.ExcelAPI.Miscellaneous.Zero2DF(_xll.Orion.ExcelAPI.Miscellaneous.LinearInterp(Peturbed_QZ,$K334,1,AF$1),ZeroCompFreq,'PDH Calc'!$K334/365)</f>
        <v>1</v>
      </c>
      <c r="AG334" s="8">
        <f ca="1">_xll.Orion.ExcelAPI.Miscellaneous.Zero2DF(_xll.Orion.ExcelAPI.Miscellaneous.LinearInterp(Peturbed_QZ,$K334,1,AG$1),ZeroCompFreq,'PDH Calc'!$K334/365)</f>
        <v>1</v>
      </c>
      <c r="AH334" s="8">
        <f ca="1">_xll.Orion.ExcelAPI.Miscellaneous.Zero2DF(_xll.Orion.ExcelAPI.Miscellaneous.LinearInterp(Peturbed_QZ,$K334,1,AH$1),ZeroCompFreq,'PDH Calc'!$K334/365)</f>
        <v>1</v>
      </c>
      <c r="AI334" s="8">
        <f ca="1">_xll.Orion.ExcelAPI.Miscellaneous.Zero2DF(_xll.Orion.ExcelAPI.Miscellaneous.LinearInterp(Peturbed_QZ,$K334,1,AI$1),ZeroCompFreq,'PDH Calc'!$K334/365)</f>
        <v>1</v>
      </c>
      <c r="AJ334" s="8">
        <f ca="1">_xll.Orion.ExcelAPI.Miscellaneous.Zero2DF(_xll.Orion.ExcelAPI.Miscellaneous.LinearInterp(Peturbed_QZ,$K334,1,AJ$1),ZeroCompFreq,'PDH Calc'!$K334/365)</f>
        <v>1</v>
      </c>
      <c r="AK334" s="8">
        <f ca="1">_xll.Orion.ExcelAPI.Miscellaneous.Zero2DF(_xll.Orion.ExcelAPI.Miscellaneous.LinearInterp(Peturbed_QZ,$K334,1,AK$1),ZeroCompFreq,'PDH Calc'!$K334/365)</f>
        <v>1</v>
      </c>
    </row>
    <row r="335" spans="1:37">
      <c r="A335" s="4"/>
      <c r="B335" s="6"/>
      <c r="F335" s="11"/>
      <c r="G335" s="6"/>
      <c r="H335" s="20"/>
      <c r="I335" s="21"/>
      <c r="J335" s="26"/>
      <c r="K335" s="6">
        <f t="shared" ca="1" si="11"/>
        <v>0</v>
      </c>
      <c r="L335" s="201">
        <f ca="1">_xll.Orion.ExcelAPI.Miscellaneous.Zero2DF(_xll.Orion.ExcelAPI.Miscellaneous.LinearInterp(Peturbed_QZ,$K335,1,L$1),ZeroCompFreq,'PDH Calc'!$K335/365)</f>
        <v>1</v>
      </c>
      <c r="M335" s="8">
        <f ca="1">_xll.Orion.ExcelAPI.Miscellaneous.Zero2DF(_xll.Orion.ExcelAPI.Miscellaneous.LinearInterp(Peturbed_QZ,$K335,1,M$1),ZeroCompFreq,'PDH Calc'!$K335/365)</f>
        <v>1</v>
      </c>
      <c r="N335" s="8">
        <f ca="1">_xll.Orion.ExcelAPI.Miscellaneous.Zero2DF(_xll.Orion.ExcelAPI.Miscellaneous.LinearInterp(Peturbed_QZ,$K335,1,N$1),ZeroCompFreq,'PDH Calc'!$K335/365)</f>
        <v>1</v>
      </c>
      <c r="O335" s="8">
        <f ca="1">_xll.Orion.ExcelAPI.Miscellaneous.Zero2DF(_xll.Orion.ExcelAPI.Miscellaneous.LinearInterp(Peturbed_QZ,$K335,1,O$1),ZeroCompFreq,'PDH Calc'!$K335/365)</f>
        <v>1</v>
      </c>
      <c r="P335" s="8">
        <f ca="1">_xll.Orion.ExcelAPI.Miscellaneous.Zero2DF(_xll.Orion.ExcelAPI.Miscellaneous.LinearInterp(Peturbed_QZ,$K335,1,P$1),ZeroCompFreq,'PDH Calc'!$K335/365)</f>
        <v>1</v>
      </c>
      <c r="Q335" s="8">
        <f ca="1">_xll.Orion.ExcelAPI.Miscellaneous.Zero2DF(_xll.Orion.ExcelAPI.Miscellaneous.LinearInterp(Peturbed_QZ,$K335,1,Q$1),ZeroCompFreq,'PDH Calc'!$K335/365)</f>
        <v>1</v>
      </c>
      <c r="R335" s="8">
        <f ca="1">_xll.Orion.ExcelAPI.Miscellaneous.Zero2DF(_xll.Orion.ExcelAPI.Miscellaneous.LinearInterp(Peturbed_QZ,$K335,1,R$1),ZeroCompFreq,'PDH Calc'!$K335/365)</f>
        <v>1</v>
      </c>
      <c r="S335" s="8">
        <f ca="1">_xll.Orion.ExcelAPI.Miscellaneous.Zero2DF(_xll.Orion.ExcelAPI.Miscellaneous.LinearInterp(Peturbed_QZ,$K335,1,S$1),ZeroCompFreq,'PDH Calc'!$K335/365)</f>
        <v>1</v>
      </c>
      <c r="T335" s="8">
        <f ca="1">_xll.Orion.ExcelAPI.Miscellaneous.Zero2DF(_xll.Orion.ExcelAPI.Miscellaneous.LinearInterp(Peturbed_QZ,$K335,1,T$1),ZeroCompFreq,'PDH Calc'!$K335/365)</f>
        <v>1</v>
      </c>
      <c r="U335" s="8">
        <f ca="1">_xll.Orion.ExcelAPI.Miscellaneous.Zero2DF(_xll.Orion.ExcelAPI.Miscellaneous.LinearInterp(Peturbed_QZ,$K335,1,U$1),ZeroCompFreq,'PDH Calc'!$K335/365)</f>
        <v>1</v>
      </c>
      <c r="V335" s="8">
        <f ca="1">_xll.Orion.ExcelAPI.Miscellaneous.Zero2DF(_xll.Orion.ExcelAPI.Miscellaneous.LinearInterp(Peturbed_QZ,$K335,1,V$1),ZeroCompFreq,'PDH Calc'!$K335/365)</f>
        <v>1</v>
      </c>
      <c r="W335" s="8">
        <f ca="1">_xll.Orion.ExcelAPI.Miscellaneous.Zero2DF(_xll.Orion.ExcelAPI.Miscellaneous.LinearInterp(Peturbed_QZ,$K335,1,W$1),ZeroCompFreq,'PDH Calc'!$K335/365)</f>
        <v>1</v>
      </c>
      <c r="X335" s="8">
        <f ca="1">_xll.Orion.ExcelAPI.Miscellaneous.Zero2DF(_xll.Orion.ExcelAPI.Miscellaneous.LinearInterp(Peturbed_QZ,$K335,1,X$1),ZeroCompFreq,'PDH Calc'!$K335/365)</f>
        <v>1</v>
      </c>
      <c r="Y335" s="8">
        <f ca="1">_xll.Orion.ExcelAPI.Miscellaneous.Zero2DF(_xll.Orion.ExcelAPI.Miscellaneous.LinearInterp(Peturbed_QZ,$K335,1,Y$1),ZeroCompFreq,'PDH Calc'!$K335/365)</f>
        <v>1</v>
      </c>
      <c r="Z335" s="8">
        <f ca="1">_xll.Orion.ExcelAPI.Miscellaneous.Zero2DF(_xll.Orion.ExcelAPI.Miscellaneous.LinearInterp(Peturbed_QZ,$K335,1,Z$1),ZeroCompFreq,'PDH Calc'!$K335/365)</f>
        <v>1</v>
      </c>
      <c r="AA335" s="8">
        <f ca="1">_xll.Orion.ExcelAPI.Miscellaneous.Zero2DF(_xll.Orion.ExcelAPI.Miscellaneous.LinearInterp(Peturbed_QZ,$K335,1,AA$1),ZeroCompFreq,'PDH Calc'!$K335/365)</f>
        <v>1</v>
      </c>
      <c r="AB335" s="8">
        <f ca="1">_xll.Orion.ExcelAPI.Miscellaneous.Zero2DF(_xll.Orion.ExcelAPI.Miscellaneous.LinearInterp(Peturbed_QZ,$K335,1,AB$1),ZeroCompFreq,'PDH Calc'!$K335/365)</f>
        <v>1</v>
      </c>
      <c r="AC335" s="8">
        <f ca="1">_xll.Orion.ExcelAPI.Miscellaneous.Zero2DF(_xll.Orion.ExcelAPI.Miscellaneous.LinearInterp(Peturbed_QZ,$K335,1,AC$1),ZeroCompFreq,'PDH Calc'!$K335/365)</f>
        <v>1</v>
      </c>
      <c r="AD335" s="8">
        <f ca="1">_xll.Orion.ExcelAPI.Miscellaneous.Zero2DF(_xll.Orion.ExcelAPI.Miscellaneous.LinearInterp(Peturbed_QZ,$K335,1,AD$1),ZeroCompFreq,'PDH Calc'!$K335/365)</f>
        <v>1</v>
      </c>
      <c r="AE335" s="8">
        <f ca="1">_xll.Orion.ExcelAPI.Miscellaneous.Zero2DF(_xll.Orion.ExcelAPI.Miscellaneous.LinearInterp(Peturbed_QZ,$K335,1,AE$1),ZeroCompFreq,'PDH Calc'!$K335/365)</f>
        <v>1</v>
      </c>
      <c r="AF335" s="8">
        <f ca="1">_xll.Orion.ExcelAPI.Miscellaneous.Zero2DF(_xll.Orion.ExcelAPI.Miscellaneous.LinearInterp(Peturbed_QZ,$K335,1,AF$1),ZeroCompFreq,'PDH Calc'!$K335/365)</f>
        <v>1</v>
      </c>
      <c r="AG335" s="8">
        <f ca="1">_xll.Orion.ExcelAPI.Miscellaneous.Zero2DF(_xll.Orion.ExcelAPI.Miscellaneous.LinearInterp(Peturbed_QZ,$K335,1,AG$1),ZeroCompFreq,'PDH Calc'!$K335/365)</f>
        <v>1</v>
      </c>
      <c r="AH335" s="8">
        <f ca="1">_xll.Orion.ExcelAPI.Miscellaneous.Zero2DF(_xll.Orion.ExcelAPI.Miscellaneous.LinearInterp(Peturbed_QZ,$K335,1,AH$1),ZeroCompFreq,'PDH Calc'!$K335/365)</f>
        <v>1</v>
      </c>
      <c r="AI335" s="8">
        <f ca="1">_xll.Orion.ExcelAPI.Miscellaneous.Zero2DF(_xll.Orion.ExcelAPI.Miscellaneous.LinearInterp(Peturbed_QZ,$K335,1,AI$1),ZeroCompFreq,'PDH Calc'!$K335/365)</f>
        <v>1</v>
      </c>
      <c r="AJ335" s="8">
        <f ca="1">_xll.Orion.ExcelAPI.Miscellaneous.Zero2DF(_xll.Orion.ExcelAPI.Miscellaneous.LinearInterp(Peturbed_QZ,$K335,1,AJ$1),ZeroCompFreq,'PDH Calc'!$K335/365)</f>
        <v>1</v>
      </c>
      <c r="AK335" s="8">
        <f ca="1">_xll.Orion.ExcelAPI.Miscellaneous.Zero2DF(_xll.Orion.ExcelAPI.Miscellaneous.LinearInterp(Peturbed_QZ,$K335,1,AK$1),ZeroCompFreq,'PDH Calc'!$K335/365)</f>
        <v>1</v>
      </c>
    </row>
    <row r="336" spans="1:37">
      <c r="A336" s="4"/>
      <c r="B336" s="6"/>
      <c r="F336" s="11"/>
      <c r="G336" s="6"/>
      <c r="H336" s="20"/>
      <c r="I336" s="21"/>
      <c r="J336" s="26"/>
      <c r="K336" s="6">
        <f t="shared" ca="1" si="11"/>
        <v>0</v>
      </c>
      <c r="L336" s="201">
        <f ca="1">_xll.Orion.ExcelAPI.Miscellaneous.Zero2DF(_xll.Orion.ExcelAPI.Miscellaneous.LinearInterp(Peturbed_QZ,$K336,1,L$1),ZeroCompFreq,'PDH Calc'!$K336/365)</f>
        <v>1</v>
      </c>
      <c r="M336" s="8">
        <f ca="1">_xll.Orion.ExcelAPI.Miscellaneous.Zero2DF(_xll.Orion.ExcelAPI.Miscellaneous.LinearInterp(Peturbed_QZ,$K336,1,M$1),ZeroCompFreq,'PDH Calc'!$K336/365)</f>
        <v>1</v>
      </c>
      <c r="N336" s="8">
        <f ca="1">_xll.Orion.ExcelAPI.Miscellaneous.Zero2DF(_xll.Orion.ExcelAPI.Miscellaneous.LinearInterp(Peturbed_QZ,$K336,1,N$1),ZeroCompFreq,'PDH Calc'!$K336/365)</f>
        <v>1</v>
      </c>
      <c r="O336" s="8">
        <f ca="1">_xll.Orion.ExcelAPI.Miscellaneous.Zero2DF(_xll.Orion.ExcelAPI.Miscellaneous.LinearInterp(Peturbed_QZ,$K336,1,O$1),ZeroCompFreq,'PDH Calc'!$K336/365)</f>
        <v>1</v>
      </c>
      <c r="P336" s="8">
        <f ca="1">_xll.Orion.ExcelAPI.Miscellaneous.Zero2DF(_xll.Orion.ExcelAPI.Miscellaneous.LinearInterp(Peturbed_QZ,$K336,1,P$1),ZeroCompFreq,'PDH Calc'!$K336/365)</f>
        <v>1</v>
      </c>
      <c r="Q336" s="8">
        <f ca="1">_xll.Orion.ExcelAPI.Miscellaneous.Zero2DF(_xll.Orion.ExcelAPI.Miscellaneous.LinearInterp(Peturbed_QZ,$K336,1,Q$1),ZeroCompFreq,'PDH Calc'!$K336/365)</f>
        <v>1</v>
      </c>
      <c r="R336" s="8">
        <f ca="1">_xll.Orion.ExcelAPI.Miscellaneous.Zero2DF(_xll.Orion.ExcelAPI.Miscellaneous.LinearInterp(Peturbed_QZ,$K336,1,R$1),ZeroCompFreq,'PDH Calc'!$K336/365)</f>
        <v>1</v>
      </c>
      <c r="S336" s="8">
        <f ca="1">_xll.Orion.ExcelAPI.Miscellaneous.Zero2DF(_xll.Orion.ExcelAPI.Miscellaneous.LinearInterp(Peturbed_QZ,$K336,1,S$1),ZeroCompFreq,'PDH Calc'!$K336/365)</f>
        <v>1</v>
      </c>
      <c r="T336" s="8">
        <f ca="1">_xll.Orion.ExcelAPI.Miscellaneous.Zero2DF(_xll.Orion.ExcelAPI.Miscellaneous.LinearInterp(Peturbed_QZ,$K336,1,T$1),ZeroCompFreq,'PDH Calc'!$K336/365)</f>
        <v>1</v>
      </c>
      <c r="U336" s="8">
        <f ca="1">_xll.Orion.ExcelAPI.Miscellaneous.Zero2DF(_xll.Orion.ExcelAPI.Miscellaneous.LinearInterp(Peturbed_QZ,$K336,1,U$1),ZeroCompFreq,'PDH Calc'!$K336/365)</f>
        <v>1</v>
      </c>
      <c r="V336" s="8">
        <f ca="1">_xll.Orion.ExcelAPI.Miscellaneous.Zero2DF(_xll.Orion.ExcelAPI.Miscellaneous.LinearInterp(Peturbed_QZ,$K336,1,V$1),ZeroCompFreq,'PDH Calc'!$K336/365)</f>
        <v>1</v>
      </c>
      <c r="W336" s="8">
        <f ca="1">_xll.Orion.ExcelAPI.Miscellaneous.Zero2DF(_xll.Orion.ExcelAPI.Miscellaneous.LinearInterp(Peturbed_QZ,$K336,1,W$1),ZeroCompFreq,'PDH Calc'!$K336/365)</f>
        <v>1</v>
      </c>
      <c r="X336" s="8">
        <f ca="1">_xll.Orion.ExcelAPI.Miscellaneous.Zero2DF(_xll.Orion.ExcelAPI.Miscellaneous.LinearInterp(Peturbed_QZ,$K336,1,X$1),ZeroCompFreq,'PDH Calc'!$K336/365)</f>
        <v>1</v>
      </c>
      <c r="Y336" s="8">
        <f ca="1">_xll.Orion.ExcelAPI.Miscellaneous.Zero2DF(_xll.Orion.ExcelAPI.Miscellaneous.LinearInterp(Peturbed_QZ,$K336,1,Y$1),ZeroCompFreq,'PDH Calc'!$K336/365)</f>
        <v>1</v>
      </c>
      <c r="Z336" s="8">
        <f ca="1">_xll.Orion.ExcelAPI.Miscellaneous.Zero2DF(_xll.Orion.ExcelAPI.Miscellaneous.LinearInterp(Peturbed_QZ,$K336,1,Z$1),ZeroCompFreq,'PDH Calc'!$K336/365)</f>
        <v>1</v>
      </c>
      <c r="AA336" s="8">
        <f ca="1">_xll.Orion.ExcelAPI.Miscellaneous.Zero2DF(_xll.Orion.ExcelAPI.Miscellaneous.LinearInterp(Peturbed_QZ,$K336,1,AA$1),ZeroCompFreq,'PDH Calc'!$K336/365)</f>
        <v>1</v>
      </c>
      <c r="AB336" s="8">
        <f ca="1">_xll.Orion.ExcelAPI.Miscellaneous.Zero2DF(_xll.Orion.ExcelAPI.Miscellaneous.LinearInterp(Peturbed_QZ,$K336,1,AB$1),ZeroCompFreq,'PDH Calc'!$K336/365)</f>
        <v>1</v>
      </c>
      <c r="AC336" s="8">
        <f ca="1">_xll.Orion.ExcelAPI.Miscellaneous.Zero2DF(_xll.Orion.ExcelAPI.Miscellaneous.LinearInterp(Peturbed_QZ,$K336,1,AC$1),ZeroCompFreq,'PDH Calc'!$K336/365)</f>
        <v>1</v>
      </c>
      <c r="AD336" s="8">
        <f ca="1">_xll.Orion.ExcelAPI.Miscellaneous.Zero2DF(_xll.Orion.ExcelAPI.Miscellaneous.LinearInterp(Peturbed_QZ,$K336,1,AD$1),ZeroCompFreq,'PDH Calc'!$K336/365)</f>
        <v>1</v>
      </c>
      <c r="AE336" s="8">
        <f ca="1">_xll.Orion.ExcelAPI.Miscellaneous.Zero2DF(_xll.Orion.ExcelAPI.Miscellaneous.LinearInterp(Peturbed_QZ,$K336,1,AE$1),ZeroCompFreq,'PDH Calc'!$K336/365)</f>
        <v>1</v>
      </c>
      <c r="AF336" s="8">
        <f ca="1">_xll.Orion.ExcelAPI.Miscellaneous.Zero2DF(_xll.Orion.ExcelAPI.Miscellaneous.LinearInterp(Peturbed_QZ,$K336,1,AF$1),ZeroCompFreq,'PDH Calc'!$K336/365)</f>
        <v>1</v>
      </c>
      <c r="AG336" s="8">
        <f ca="1">_xll.Orion.ExcelAPI.Miscellaneous.Zero2DF(_xll.Orion.ExcelAPI.Miscellaneous.LinearInterp(Peturbed_QZ,$K336,1,AG$1),ZeroCompFreq,'PDH Calc'!$K336/365)</f>
        <v>1</v>
      </c>
      <c r="AH336" s="8">
        <f ca="1">_xll.Orion.ExcelAPI.Miscellaneous.Zero2DF(_xll.Orion.ExcelAPI.Miscellaneous.LinearInterp(Peturbed_QZ,$K336,1,AH$1),ZeroCompFreq,'PDH Calc'!$K336/365)</f>
        <v>1</v>
      </c>
      <c r="AI336" s="8">
        <f ca="1">_xll.Orion.ExcelAPI.Miscellaneous.Zero2DF(_xll.Orion.ExcelAPI.Miscellaneous.LinearInterp(Peturbed_QZ,$K336,1,AI$1),ZeroCompFreq,'PDH Calc'!$K336/365)</f>
        <v>1</v>
      </c>
      <c r="AJ336" s="8">
        <f ca="1">_xll.Orion.ExcelAPI.Miscellaneous.Zero2DF(_xll.Orion.ExcelAPI.Miscellaneous.LinearInterp(Peturbed_QZ,$K336,1,AJ$1),ZeroCompFreq,'PDH Calc'!$K336/365)</f>
        <v>1</v>
      </c>
      <c r="AK336" s="8">
        <f ca="1">_xll.Orion.ExcelAPI.Miscellaneous.Zero2DF(_xll.Orion.ExcelAPI.Miscellaneous.LinearInterp(Peturbed_QZ,$K336,1,AK$1),ZeroCompFreq,'PDH Calc'!$K336/365)</f>
        <v>1</v>
      </c>
    </row>
    <row r="337" spans="1:37">
      <c r="A337" s="4"/>
      <c r="B337" s="6"/>
      <c r="F337" s="11"/>
      <c r="G337" s="6"/>
      <c r="H337" s="20"/>
      <c r="I337" s="21"/>
      <c r="J337" s="26"/>
      <c r="K337" s="6">
        <f t="shared" ca="1" si="11"/>
        <v>0</v>
      </c>
      <c r="L337" s="201">
        <f ca="1">_xll.Orion.ExcelAPI.Miscellaneous.Zero2DF(_xll.Orion.ExcelAPI.Miscellaneous.LinearInterp(Peturbed_QZ,$K337,1,L$1),ZeroCompFreq,'PDH Calc'!$K337/365)</f>
        <v>1</v>
      </c>
      <c r="M337" s="8">
        <f ca="1">_xll.Orion.ExcelAPI.Miscellaneous.Zero2DF(_xll.Orion.ExcelAPI.Miscellaneous.LinearInterp(Peturbed_QZ,$K337,1,M$1),ZeroCompFreq,'PDH Calc'!$K337/365)</f>
        <v>1</v>
      </c>
      <c r="N337" s="8">
        <f ca="1">_xll.Orion.ExcelAPI.Miscellaneous.Zero2DF(_xll.Orion.ExcelAPI.Miscellaneous.LinearInterp(Peturbed_QZ,$K337,1,N$1),ZeroCompFreq,'PDH Calc'!$K337/365)</f>
        <v>1</v>
      </c>
      <c r="O337" s="8">
        <f ca="1">_xll.Orion.ExcelAPI.Miscellaneous.Zero2DF(_xll.Orion.ExcelAPI.Miscellaneous.LinearInterp(Peturbed_QZ,$K337,1,O$1),ZeroCompFreq,'PDH Calc'!$K337/365)</f>
        <v>1</v>
      </c>
      <c r="P337" s="8">
        <f ca="1">_xll.Orion.ExcelAPI.Miscellaneous.Zero2DF(_xll.Orion.ExcelAPI.Miscellaneous.LinearInterp(Peturbed_QZ,$K337,1,P$1),ZeroCompFreq,'PDH Calc'!$K337/365)</f>
        <v>1</v>
      </c>
      <c r="Q337" s="8">
        <f ca="1">_xll.Orion.ExcelAPI.Miscellaneous.Zero2DF(_xll.Orion.ExcelAPI.Miscellaneous.LinearInterp(Peturbed_QZ,$K337,1,Q$1),ZeroCompFreq,'PDH Calc'!$K337/365)</f>
        <v>1</v>
      </c>
      <c r="R337" s="8">
        <f ca="1">_xll.Orion.ExcelAPI.Miscellaneous.Zero2DF(_xll.Orion.ExcelAPI.Miscellaneous.LinearInterp(Peturbed_QZ,$K337,1,R$1),ZeroCompFreq,'PDH Calc'!$K337/365)</f>
        <v>1</v>
      </c>
      <c r="S337" s="8">
        <f ca="1">_xll.Orion.ExcelAPI.Miscellaneous.Zero2DF(_xll.Orion.ExcelAPI.Miscellaneous.LinearInterp(Peturbed_QZ,$K337,1,S$1),ZeroCompFreq,'PDH Calc'!$K337/365)</f>
        <v>1</v>
      </c>
      <c r="T337" s="8">
        <f ca="1">_xll.Orion.ExcelAPI.Miscellaneous.Zero2DF(_xll.Orion.ExcelAPI.Miscellaneous.LinearInterp(Peturbed_QZ,$K337,1,T$1),ZeroCompFreq,'PDH Calc'!$K337/365)</f>
        <v>1</v>
      </c>
      <c r="U337" s="8">
        <f ca="1">_xll.Orion.ExcelAPI.Miscellaneous.Zero2DF(_xll.Orion.ExcelAPI.Miscellaneous.LinearInterp(Peturbed_QZ,$K337,1,U$1),ZeroCompFreq,'PDH Calc'!$K337/365)</f>
        <v>1</v>
      </c>
      <c r="V337" s="8">
        <f ca="1">_xll.Orion.ExcelAPI.Miscellaneous.Zero2DF(_xll.Orion.ExcelAPI.Miscellaneous.LinearInterp(Peturbed_QZ,$K337,1,V$1),ZeroCompFreq,'PDH Calc'!$K337/365)</f>
        <v>1</v>
      </c>
      <c r="W337" s="8">
        <f ca="1">_xll.Orion.ExcelAPI.Miscellaneous.Zero2DF(_xll.Orion.ExcelAPI.Miscellaneous.LinearInterp(Peturbed_QZ,$K337,1,W$1),ZeroCompFreq,'PDH Calc'!$K337/365)</f>
        <v>1</v>
      </c>
      <c r="X337" s="8">
        <f ca="1">_xll.Orion.ExcelAPI.Miscellaneous.Zero2DF(_xll.Orion.ExcelAPI.Miscellaneous.LinearInterp(Peturbed_QZ,$K337,1,X$1),ZeroCompFreq,'PDH Calc'!$K337/365)</f>
        <v>1</v>
      </c>
      <c r="Y337" s="8">
        <f ca="1">_xll.Orion.ExcelAPI.Miscellaneous.Zero2DF(_xll.Orion.ExcelAPI.Miscellaneous.LinearInterp(Peturbed_QZ,$K337,1,Y$1),ZeroCompFreq,'PDH Calc'!$K337/365)</f>
        <v>1</v>
      </c>
      <c r="Z337" s="8">
        <f ca="1">_xll.Orion.ExcelAPI.Miscellaneous.Zero2DF(_xll.Orion.ExcelAPI.Miscellaneous.LinearInterp(Peturbed_QZ,$K337,1,Z$1),ZeroCompFreq,'PDH Calc'!$K337/365)</f>
        <v>1</v>
      </c>
      <c r="AA337" s="8">
        <f ca="1">_xll.Orion.ExcelAPI.Miscellaneous.Zero2DF(_xll.Orion.ExcelAPI.Miscellaneous.LinearInterp(Peturbed_QZ,$K337,1,AA$1),ZeroCompFreq,'PDH Calc'!$K337/365)</f>
        <v>1</v>
      </c>
      <c r="AB337" s="8">
        <f ca="1">_xll.Orion.ExcelAPI.Miscellaneous.Zero2DF(_xll.Orion.ExcelAPI.Miscellaneous.LinearInterp(Peturbed_QZ,$K337,1,AB$1),ZeroCompFreq,'PDH Calc'!$K337/365)</f>
        <v>1</v>
      </c>
      <c r="AC337" s="8">
        <f ca="1">_xll.Orion.ExcelAPI.Miscellaneous.Zero2DF(_xll.Orion.ExcelAPI.Miscellaneous.LinearInterp(Peturbed_QZ,$K337,1,AC$1),ZeroCompFreq,'PDH Calc'!$K337/365)</f>
        <v>1</v>
      </c>
      <c r="AD337" s="8">
        <f ca="1">_xll.Orion.ExcelAPI.Miscellaneous.Zero2DF(_xll.Orion.ExcelAPI.Miscellaneous.LinearInterp(Peturbed_QZ,$K337,1,AD$1),ZeroCompFreq,'PDH Calc'!$K337/365)</f>
        <v>1</v>
      </c>
      <c r="AE337" s="8">
        <f ca="1">_xll.Orion.ExcelAPI.Miscellaneous.Zero2DF(_xll.Orion.ExcelAPI.Miscellaneous.LinearInterp(Peturbed_QZ,$K337,1,AE$1),ZeroCompFreq,'PDH Calc'!$K337/365)</f>
        <v>1</v>
      </c>
      <c r="AF337" s="8">
        <f ca="1">_xll.Orion.ExcelAPI.Miscellaneous.Zero2DF(_xll.Orion.ExcelAPI.Miscellaneous.LinearInterp(Peturbed_QZ,$K337,1,AF$1),ZeroCompFreq,'PDH Calc'!$K337/365)</f>
        <v>1</v>
      </c>
      <c r="AG337" s="8">
        <f ca="1">_xll.Orion.ExcelAPI.Miscellaneous.Zero2DF(_xll.Orion.ExcelAPI.Miscellaneous.LinearInterp(Peturbed_QZ,$K337,1,AG$1),ZeroCompFreq,'PDH Calc'!$K337/365)</f>
        <v>1</v>
      </c>
      <c r="AH337" s="8">
        <f ca="1">_xll.Orion.ExcelAPI.Miscellaneous.Zero2DF(_xll.Orion.ExcelAPI.Miscellaneous.LinearInterp(Peturbed_QZ,$K337,1,AH$1),ZeroCompFreq,'PDH Calc'!$K337/365)</f>
        <v>1</v>
      </c>
      <c r="AI337" s="8">
        <f ca="1">_xll.Orion.ExcelAPI.Miscellaneous.Zero2DF(_xll.Orion.ExcelAPI.Miscellaneous.LinearInterp(Peturbed_QZ,$K337,1,AI$1),ZeroCompFreq,'PDH Calc'!$K337/365)</f>
        <v>1</v>
      </c>
      <c r="AJ337" s="8">
        <f ca="1">_xll.Orion.ExcelAPI.Miscellaneous.Zero2DF(_xll.Orion.ExcelAPI.Miscellaneous.LinearInterp(Peturbed_QZ,$K337,1,AJ$1),ZeroCompFreq,'PDH Calc'!$K337/365)</f>
        <v>1</v>
      </c>
      <c r="AK337" s="8">
        <f ca="1">_xll.Orion.ExcelAPI.Miscellaneous.Zero2DF(_xll.Orion.ExcelAPI.Miscellaneous.LinearInterp(Peturbed_QZ,$K337,1,AK$1),ZeroCompFreq,'PDH Calc'!$K337/365)</f>
        <v>1</v>
      </c>
    </row>
    <row r="338" spans="1:37">
      <c r="A338" s="4"/>
      <c r="B338" s="6"/>
      <c r="F338" s="11"/>
      <c r="G338" s="6"/>
      <c r="H338" s="20"/>
      <c r="I338" s="21"/>
      <c r="J338" s="26"/>
      <c r="K338" s="6">
        <f t="shared" ca="1" si="11"/>
        <v>0</v>
      </c>
      <c r="L338" s="201">
        <f ca="1">_xll.Orion.ExcelAPI.Miscellaneous.Zero2DF(_xll.Orion.ExcelAPI.Miscellaneous.LinearInterp(Peturbed_QZ,$K338,1,L$1),ZeroCompFreq,'PDH Calc'!$K338/365)</f>
        <v>1</v>
      </c>
      <c r="M338" s="8">
        <f ca="1">_xll.Orion.ExcelAPI.Miscellaneous.Zero2DF(_xll.Orion.ExcelAPI.Miscellaneous.LinearInterp(Peturbed_QZ,$K338,1,M$1),ZeroCompFreq,'PDH Calc'!$K338/365)</f>
        <v>1</v>
      </c>
      <c r="N338" s="8">
        <f ca="1">_xll.Orion.ExcelAPI.Miscellaneous.Zero2DF(_xll.Orion.ExcelAPI.Miscellaneous.LinearInterp(Peturbed_QZ,$K338,1,N$1),ZeroCompFreq,'PDH Calc'!$K338/365)</f>
        <v>1</v>
      </c>
      <c r="O338" s="8">
        <f ca="1">_xll.Orion.ExcelAPI.Miscellaneous.Zero2DF(_xll.Orion.ExcelAPI.Miscellaneous.LinearInterp(Peturbed_QZ,$K338,1,O$1),ZeroCompFreq,'PDH Calc'!$K338/365)</f>
        <v>1</v>
      </c>
      <c r="P338" s="8">
        <f ca="1">_xll.Orion.ExcelAPI.Miscellaneous.Zero2DF(_xll.Orion.ExcelAPI.Miscellaneous.LinearInterp(Peturbed_QZ,$K338,1,P$1),ZeroCompFreq,'PDH Calc'!$K338/365)</f>
        <v>1</v>
      </c>
      <c r="Q338" s="8">
        <f ca="1">_xll.Orion.ExcelAPI.Miscellaneous.Zero2DF(_xll.Orion.ExcelAPI.Miscellaneous.LinearInterp(Peturbed_QZ,$K338,1,Q$1),ZeroCompFreq,'PDH Calc'!$K338/365)</f>
        <v>1</v>
      </c>
      <c r="R338" s="8">
        <f ca="1">_xll.Orion.ExcelAPI.Miscellaneous.Zero2DF(_xll.Orion.ExcelAPI.Miscellaneous.LinearInterp(Peturbed_QZ,$K338,1,R$1),ZeroCompFreq,'PDH Calc'!$K338/365)</f>
        <v>1</v>
      </c>
      <c r="S338" s="8">
        <f ca="1">_xll.Orion.ExcelAPI.Miscellaneous.Zero2DF(_xll.Orion.ExcelAPI.Miscellaneous.LinearInterp(Peturbed_QZ,$K338,1,S$1),ZeroCompFreq,'PDH Calc'!$K338/365)</f>
        <v>1</v>
      </c>
      <c r="T338" s="8">
        <f ca="1">_xll.Orion.ExcelAPI.Miscellaneous.Zero2DF(_xll.Orion.ExcelAPI.Miscellaneous.LinearInterp(Peturbed_QZ,$K338,1,T$1),ZeroCompFreq,'PDH Calc'!$K338/365)</f>
        <v>1</v>
      </c>
      <c r="U338" s="8">
        <f ca="1">_xll.Orion.ExcelAPI.Miscellaneous.Zero2DF(_xll.Orion.ExcelAPI.Miscellaneous.LinearInterp(Peturbed_QZ,$K338,1,U$1),ZeroCompFreq,'PDH Calc'!$K338/365)</f>
        <v>1</v>
      </c>
      <c r="V338" s="8">
        <f ca="1">_xll.Orion.ExcelAPI.Miscellaneous.Zero2DF(_xll.Orion.ExcelAPI.Miscellaneous.LinearInterp(Peturbed_QZ,$K338,1,V$1),ZeroCompFreq,'PDH Calc'!$K338/365)</f>
        <v>1</v>
      </c>
      <c r="W338" s="8">
        <f ca="1">_xll.Orion.ExcelAPI.Miscellaneous.Zero2DF(_xll.Orion.ExcelAPI.Miscellaneous.LinearInterp(Peturbed_QZ,$K338,1,W$1),ZeroCompFreq,'PDH Calc'!$K338/365)</f>
        <v>1</v>
      </c>
      <c r="X338" s="8">
        <f ca="1">_xll.Orion.ExcelAPI.Miscellaneous.Zero2DF(_xll.Orion.ExcelAPI.Miscellaneous.LinearInterp(Peturbed_QZ,$K338,1,X$1),ZeroCompFreq,'PDH Calc'!$K338/365)</f>
        <v>1</v>
      </c>
      <c r="Y338" s="8">
        <f ca="1">_xll.Orion.ExcelAPI.Miscellaneous.Zero2DF(_xll.Orion.ExcelAPI.Miscellaneous.LinearInterp(Peturbed_QZ,$K338,1,Y$1),ZeroCompFreq,'PDH Calc'!$K338/365)</f>
        <v>1</v>
      </c>
      <c r="Z338" s="8">
        <f ca="1">_xll.Orion.ExcelAPI.Miscellaneous.Zero2DF(_xll.Orion.ExcelAPI.Miscellaneous.LinearInterp(Peturbed_QZ,$K338,1,Z$1),ZeroCompFreq,'PDH Calc'!$K338/365)</f>
        <v>1</v>
      </c>
      <c r="AA338" s="8">
        <f ca="1">_xll.Orion.ExcelAPI.Miscellaneous.Zero2DF(_xll.Orion.ExcelAPI.Miscellaneous.LinearInterp(Peturbed_QZ,$K338,1,AA$1),ZeroCompFreq,'PDH Calc'!$K338/365)</f>
        <v>1</v>
      </c>
      <c r="AB338" s="8">
        <f ca="1">_xll.Orion.ExcelAPI.Miscellaneous.Zero2DF(_xll.Orion.ExcelAPI.Miscellaneous.LinearInterp(Peturbed_QZ,$K338,1,AB$1),ZeroCompFreq,'PDH Calc'!$K338/365)</f>
        <v>1</v>
      </c>
      <c r="AC338" s="8">
        <f ca="1">_xll.Orion.ExcelAPI.Miscellaneous.Zero2DF(_xll.Orion.ExcelAPI.Miscellaneous.LinearInterp(Peturbed_QZ,$K338,1,AC$1),ZeroCompFreq,'PDH Calc'!$K338/365)</f>
        <v>1</v>
      </c>
      <c r="AD338" s="8">
        <f ca="1">_xll.Orion.ExcelAPI.Miscellaneous.Zero2DF(_xll.Orion.ExcelAPI.Miscellaneous.LinearInterp(Peturbed_QZ,$K338,1,AD$1),ZeroCompFreq,'PDH Calc'!$K338/365)</f>
        <v>1</v>
      </c>
      <c r="AE338" s="8">
        <f ca="1">_xll.Orion.ExcelAPI.Miscellaneous.Zero2DF(_xll.Orion.ExcelAPI.Miscellaneous.LinearInterp(Peturbed_QZ,$K338,1,AE$1),ZeroCompFreq,'PDH Calc'!$K338/365)</f>
        <v>1</v>
      </c>
      <c r="AF338" s="8">
        <f ca="1">_xll.Orion.ExcelAPI.Miscellaneous.Zero2DF(_xll.Orion.ExcelAPI.Miscellaneous.LinearInterp(Peturbed_QZ,$K338,1,AF$1),ZeroCompFreq,'PDH Calc'!$K338/365)</f>
        <v>1</v>
      </c>
      <c r="AG338" s="8">
        <f ca="1">_xll.Orion.ExcelAPI.Miscellaneous.Zero2DF(_xll.Orion.ExcelAPI.Miscellaneous.LinearInterp(Peturbed_QZ,$K338,1,AG$1),ZeroCompFreq,'PDH Calc'!$K338/365)</f>
        <v>1</v>
      </c>
      <c r="AH338" s="8">
        <f ca="1">_xll.Orion.ExcelAPI.Miscellaneous.Zero2DF(_xll.Orion.ExcelAPI.Miscellaneous.LinearInterp(Peturbed_QZ,$K338,1,AH$1),ZeroCompFreq,'PDH Calc'!$K338/365)</f>
        <v>1</v>
      </c>
      <c r="AI338" s="8">
        <f ca="1">_xll.Orion.ExcelAPI.Miscellaneous.Zero2DF(_xll.Orion.ExcelAPI.Miscellaneous.LinearInterp(Peturbed_QZ,$K338,1,AI$1),ZeroCompFreq,'PDH Calc'!$K338/365)</f>
        <v>1</v>
      </c>
      <c r="AJ338" s="8">
        <f ca="1">_xll.Orion.ExcelAPI.Miscellaneous.Zero2DF(_xll.Orion.ExcelAPI.Miscellaneous.LinearInterp(Peturbed_QZ,$K338,1,AJ$1),ZeroCompFreq,'PDH Calc'!$K338/365)</f>
        <v>1</v>
      </c>
      <c r="AK338" s="8">
        <f ca="1">_xll.Orion.ExcelAPI.Miscellaneous.Zero2DF(_xll.Orion.ExcelAPI.Miscellaneous.LinearInterp(Peturbed_QZ,$K338,1,AK$1),ZeroCompFreq,'PDH Calc'!$K338/365)</f>
        <v>1</v>
      </c>
    </row>
    <row r="339" spans="1:37">
      <c r="A339" s="4"/>
      <c r="B339" s="6"/>
      <c r="F339" s="11"/>
      <c r="G339" s="6"/>
      <c r="H339" s="20"/>
      <c r="I339" s="21"/>
      <c r="J339" s="26"/>
      <c r="K339" s="6">
        <f t="shared" ca="1" si="11"/>
        <v>0</v>
      </c>
      <c r="L339" s="201">
        <f ca="1">_xll.Orion.ExcelAPI.Miscellaneous.Zero2DF(_xll.Orion.ExcelAPI.Miscellaneous.LinearInterp(Peturbed_QZ,$K339,1,L$1),ZeroCompFreq,'PDH Calc'!$K339/365)</f>
        <v>1</v>
      </c>
      <c r="M339" s="8">
        <f ca="1">_xll.Orion.ExcelAPI.Miscellaneous.Zero2DF(_xll.Orion.ExcelAPI.Miscellaneous.LinearInterp(Peturbed_QZ,$K339,1,M$1),ZeroCompFreq,'PDH Calc'!$K339/365)</f>
        <v>1</v>
      </c>
      <c r="N339" s="8">
        <f ca="1">_xll.Orion.ExcelAPI.Miscellaneous.Zero2DF(_xll.Orion.ExcelAPI.Miscellaneous.LinearInterp(Peturbed_QZ,$K339,1,N$1),ZeroCompFreq,'PDH Calc'!$K339/365)</f>
        <v>1</v>
      </c>
      <c r="O339" s="8">
        <f ca="1">_xll.Orion.ExcelAPI.Miscellaneous.Zero2DF(_xll.Orion.ExcelAPI.Miscellaneous.LinearInterp(Peturbed_QZ,$K339,1,O$1),ZeroCompFreq,'PDH Calc'!$K339/365)</f>
        <v>1</v>
      </c>
      <c r="P339" s="8">
        <f ca="1">_xll.Orion.ExcelAPI.Miscellaneous.Zero2DF(_xll.Orion.ExcelAPI.Miscellaneous.LinearInterp(Peturbed_QZ,$K339,1,P$1),ZeroCompFreq,'PDH Calc'!$K339/365)</f>
        <v>1</v>
      </c>
      <c r="Q339" s="8">
        <f ca="1">_xll.Orion.ExcelAPI.Miscellaneous.Zero2DF(_xll.Orion.ExcelAPI.Miscellaneous.LinearInterp(Peturbed_QZ,$K339,1,Q$1),ZeroCompFreq,'PDH Calc'!$K339/365)</f>
        <v>1</v>
      </c>
      <c r="R339" s="8">
        <f ca="1">_xll.Orion.ExcelAPI.Miscellaneous.Zero2DF(_xll.Orion.ExcelAPI.Miscellaneous.LinearInterp(Peturbed_QZ,$K339,1,R$1),ZeroCompFreq,'PDH Calc'!$K339/365)</f>
        <v>1</v>
      </c>
      <c r="S339" s="8">
        <f ca="1">_xll.Orion.ExcelAPI.Miscellaneous.Zero2DF(_xll.Orion.ExcelAPI.Miscellaneous.LinearInterp(Peturbed_QZ,$K339,1,S$1),ZeroCompFreq,'PDH Calc'!$K339/365)</f>
        <v>1</v>
      </c>
      <c r="T339" s="8">
        <f ca="1">_xll.Orion.ExcelAPI.Miscellaneous.Zero2DF(_xll.Orion.ExcelAPI.Miscellaneous.LinearInterp(Peturbed_QZ,$K339,1,T$1),ZeroCompFreq,'PDH Calc'!$K339/365)</f>
        <v>1</v>
      </c>
      <c r="U339" s="8">
        <f ca="1">_xll.Orion.ExcelAPI.Miscellaneous.Zero2DF(_xll.Orion.ExcelAPI.Miscellaneous.LinearInterp(Peturbed_QZ,$K339,1,U$1),ZeroCompFreq,'PDH Calc'!$K339/365)</f>
        <v>1</v>
      </c>
      <c r="V339" s="8">
        <f ca="1">_xll.Orion.ExcelAPI.Miscellaneous.Zero2DF(_xll.Orion.ExcelAPI.Miscellaneous.LinearInterp(Peturbed_QZ,$K339,1,V$1),ZeroCompFreq,'PDH Calc'!$K339/365)</f>
        <v>1</v>
      </c>
      <c r="W339" s="8">
        <f ca="1">_xll.Orion.ExcelAPI.Miscellaneous.Zero2DF(_xll.Orion.ExcelAPI.Miscellaneous.LinearInterp(Peturbed_QZ,$K339,1,W$1),ZeroCompFreq,'PDH Calc'!$K339/365)</f>
        <v>1</v>
      </c>
      <c r="X339" s="8">
        <f ca="1">_xll.Orion.ExcelAPI.Miscellaneous.Zero2DF(_xll.Orion.ExcelAPI.Miscellaneous.LinearInterp(Peturbed_QZ,$K339,1,X$1),ZeroCompFreq,'PDH Calc'!$K339/365)</f>
        <v>1</v>
      </c>
      <c r="Y339" s="8">
        <f ca="1">_xll.Orion.ExcelAPI.Miscellaneous.Zero2DF(_xll.Orion.ExcelAPI.Miscellaneous.LinearInterp(Peturbed_QZ,$K339,1,Y$1),ZeroCompFreq,'PDH Calc'!$K339/365)</f>
        <v>1</v>
      </c>
      <c r="Z339" s="8">
        <f ca="1">_xll.Orion.ExcelAPI.Miscellaneous.Zero2DF(_xll.Orion.ExcelAPI.Miscellaneous.LinearInterp(Peturbed_QZ,$K339,1,Z$1),ZeroCompFreq,'PDH Calc'!$K339/365)</f>
        <v>1</v>
      </c>
      <c r="AA339" s="8">
        <f ca="1">_xll.Orion.ExcelAPI.Miscellaneous.Zero2DF(_xll.Orion.ExcelAPI.Miscellaneous.LinearInterp(Peturbed_QZ,$K339,1,AA$1),ZeroCompFreq,'PDH Calc'!$K339/365)</f>
        <v>1</v>
      </c>
      <c r="AB339" s="8">
        <f ca="1">_xll.Orion.ExcelAPI.Miscellaneous.Zero2DF(_xll.Orion.ExcelAPI.Miscellaneous.LinearInterp(Peturbed_QZ,$K339,1,AB$1),ZeroCompFreq,'PDH Calc'!$K339/365)</f>
        <v>1</v>
      </c>
      <c r="AC339" s="8">
        <f ca="1">_xll.Orion.ExcelAPI.Miscellaneous.Zero2DF(_xll.Orion.ExcelAPI.Miscellaneous.LinearInterp(Peturbed_QZ,$K339,1,AC$1),ZeroCompFreq,'PDH Calc'!$K339/365)</f>
        <v>1</v>
      </c>
      <c r="AD339" s="8">
        <f ca="1">_xll.Orion.ExcelAPI.Miscellaneous.Zero2DF(_xll.Orion.ExcelAPI.Miscellaneous.LinearInterp(Peturbed_QZ,$K339,1,AD$1),ZeroCompFreq,'PDH Calc'!$K339/365)</f>
        <v>1</v>
      </c>
      <c r="AE339" s="8">
        <f ca="1">_xll.Orion.ExcelAPI.Miscellaneous.Zero2DF(_xll.Orion.ExcelAPI.Miscellaneous.LinearInterp(Peturbed_QZ,$K339,1,AE$1),ZeroCompFreq,'PDH Calc'!$K339/365)</f>
        <v>1</v>
      </c>
      <c r="AF339" s="8">
        <f ca="1">_xll.Orion.ExcelAPI.Miscellaneous.Zero2DF(_xll.Orion.ExcelAPI.Miscellaneous.LinearInterp(Peturbed_QZ,$K339,1,AF$1),ZeroCompFreq,'PDH Calc'!$K339/365)</f>
        <v>1</v>
      </c>
      <c r="AG339" s="8">
        <f ca="1">_xll.Orion.ExcelAPI.Miscellaneous.Zero2DF(_xll.Orion.ExcelAPI.Miscellaneous.LinearInterp(Peturbed_QZ,$K339,1,AG$1),ZeroCompFreq,'PDH Calc'!$K339/365)</f>
        <v>1</v>
      </c>
      <c r="AH339" s="8">
        <f ca="1">_xll.Orion.ExcelAPI.Miscellaneous.Zero2DF(_xll.Orion.ExcelAPI.Miscellaneous.LinearInterp(Peturbed_QZ,$K339,1,AH$1),ZeroCompFreq,'PDH Calc'!$K339/365)</f>
        <v>1</v>
      </c>
      <c r="AI339" s="8">
        <f ca="1">_xll.Orion.ExcelAPI.Miscellaneous.Zero2DF(_xll.Orion.ExcelAPI.Miscellaneous.LinearInterp(Peturbed_QZ,$K339,1,AI$1),ZeroCompFreq,'PDH Calc'!$K339/365)</f>
        <v>1</v>
      </c>
      <c r="AJ339" s="8">
        <f ca="1">_xll.Orion.ExcelAPI.Miscellaneous.Zero2DF(_xll.Orion.ExcelAPI.Miscellaneous.LinearInterp(Peturbed_QZ,$K339,1,AJ$1),ZeroCompFreq,'PDH Calc'!$K339/365)</f>
        <v>1</v>
      </c>
      <c r="AK339" s="8">
        <f ca="1">_xll.Orion.ExcelAPI.Miscellaneous.Zero2DF(_xll.Orion.ExcelAPI.Miscellaneous.LinearInterp(Peturbed_QZ,$K339,1,AK$1),ZeroCompFreq,'PDH Calc'!$K339/365)</f>
        <v>1</v>
      </c>
    </row>
    <row r="340" spans="1:37">
      <c r="A340" s="4"/>
      <c r="B340" s="6"/>
      <c r="F340" s="11"/>
      <c r="G340" s="6"/>
      <c r="H340" s="20"/>
      <c r="I340" s="21"/>
      <c r="J340" s="26"/>
      <c r="K340" s="6">
        <f t="shared" ca="1" si="11"/>
        <v>0</v>
      </c>
      <c r="L340" s="201">
        <f ca="1">_xll.Orion.ExcelAPI.Miscellaneous.Zero2DF(_xll.Orion.ExcelAPI.Miscellaneous.LinearInterp(Peturbed_QZ,$K340,1,L$1),ZeroCompFreq,'PDH Calc'!$K340/365)</f>
        <v>1</v>
      </c>
      <c r="M340" s="8">
        <f ca="1">_xll.Orion.ExcelAPI.Miscellaneous.Zero2DF(_xll.Orion.ExcelAPI.Miscellaneous.LinearInterp(Peturbed_QZ,$K340,1,M$1),ZeroCompFreq,'PDH Calc'!$K340/365)</f>
        <v>1</v>
      </c>
      <c r="N340" s="8">
        <f ca="1">_xll.Orion.ExcelAPI.Miscellaneous.Zero2DF(_xll.Orion.ExcelAPI.Miscellaneous.LinearInterp(Peturbed_QZ,$K340,1,N$1),ZeroCompFreq,'PDH Calc'!$K340/365)</f>
        <v>1</v>
      </c>
      <c r="O340" s="8">
        <f ca="1">_xll.Orion.ExcelAPI.Miscellaneous.Zero2DF(_xll.Orion.ExcelAPI.Miscellaneous.LinearInterp(Peturbed_QZ,$K340,1,O$1),ZeroCompFreq,'PDH Calc'!$K340/365)</f>
        <v>1</v>
      </c>
      <c r="P340" s="8">
        <f ca="1">_xll.Orion.ExcelAPI.Miscellaneous.Zero2DF(_xll.Orion.ExcelAPI.Miscellaneous.LinearInterp(Peturbed_QZ,$K340,1,P$1),ZeroCompFreq,'PDH Calc'!$K340/365)</f>
        <v>1</v>
      </c>
      <c r="Q340" s="8">
        <f ca="1">_xll.Orion.ExcelAPI.Miscellaneous.Zero2DF(_xll.Orion.ExcelAPI.Miscellaneous.LinearInterp(Peturbed_QZ,$K340,1,Q$1),ZeroCompFreq,'PDH Calc'!$K340/365)</f>
        <v>1</v>
      </c>
      <c r="R340" s="8">
        <f ca="1">_xll.Orion.ExcelAPI.Miscellaneous.Zero2DF(_xll.Orion.ExcelAPI.Miscellaneous.LinearInterp(Peturbed_QZ,$K340,1,R$1),ZeroCompFreq,'PDH Calc'!$K340/365)</f>
        <v>1</v>
      </c>
      <c r="S340" s="8">
        <f ca="1">_xll.Orion.ExcelAPI.Miscellaneous.Zero2DF(_xll.Orion.ExcelAPI.Miscellaneous.LinearInterp(Peturbed_QZ,$K340,1,S$1),ZeroCompFreq,'PDH Calc'!$K340/365)</f>
        <v>1</v>
      </c>
      <c r="T340" s="8">
        <f ca="1">_xll.Orion.ExcelAPI.Miscellaneous.Zero2DF(_xll.Orion.ExcelAPI.Miscellaneous.LinearInterp(Peturbed_QZ,$K340,1,T$1),ZeroCompFreq,'PDH Calc'!$K340/365)</f>
        <v>1</v>
      </c>
      <c r="U340" s="8">
        <f ca="1">_xll.Orion.ExcelAPI.Miscellaneous.Zero2DF(_xll.Orion.ExcelAPI.Miscellaneous.LinearInterp(Peturbed_QZ,$K340,1,U$1),ZeroCompFreq,'PDH Calc'!$K340/365)</f>
        <v>1</v>
      </c>
      <c r="V340" s="8">
        <f ca="1">_xll.Orion.ExcelAPI.Miscellaneous.Zero2DF(_xll.Orion.ExcelAPI.Miscellaneous.LinearInterp(Peturbed_QZ,$K340,1,V$1),ZeroCompFreq,'PDH Calc'!$K340/365)</f>
        <v>1</v>
      </c>
      <c r="W340" s="8">
        <f ca="1">_xll.Orion.ExcelAPI.Miscellaneous.Zero2DF(_xll.Orion.ExcelAPI.Miscellaneous.LinearInterp(Peturbed_QZ,$K340,1,W$1),ZeroCompFreq,'PDH Calc'!$K340/365)</f>
        <v>1</v>
      </c>
      <c r="X340" s="8">
        <f ca="1">_xll.Orion.ExcelAPI.Miscellaneous.Zero2DF(_xll.Orion.ExcelAPI.Miscellaneous.LinearInterp(Peturbed_QZ,$K340,1,X$1),ZeroCompFreq,'PDH Calc'!$K340/365)</f>
        <v>1</v>
      </c>
      <c r="Y340" s="8">
        <f ca="1">_xll.Orion.ExcelAPI.Miscellaneous.Zero2DF(_xll.Orion.ExcelAPI.Miscellaneous.LinearInterp(Peturbed_QZ,$K340,1,Y$1),ZeroCompFreq,'PDH Calc'!$K340/365)</f>
        <v>1</v>
      </c>
      <c r="Z340" s="8">
        <f ca="1">_xll.Orion.ExcelAPI.Miscellaneous.Zero2DF(_xll.Orion.ExcelAPI.Miscellaneous.LinearInterp(Peturbed_QZ,$K340,1,Z$1),ZeroCompFreq,'PDH Calc'!$K340/365)</f>
        <v>1</v>
      </c>
      <c r="AA340" s="8">
        <f ca="1">_xll.Orion.ExcelAPI.Miscellaneous.Zero2DF(_xll.Orion.ExcelAPI.Miscellaneous.LinearInterp(Peturbed_QZ,$K340,1,AA$1),ZeroCompFreq,'PDH Calc'!$K340/365)</f>
        <v>1</v>
      </c>
      <c r="AB340" s="8">
        <f ca="1">_xll.Orion.ExcelAPI.Miscellaneous.Zero2DF(_xll.Orion.ExcelAPI.Miscellaneous.LinearInterp(Peturbed_QZ,$K340,1,AB$1),ZeroCompFreq,'PDH Calc'!$K340/365)</f>
        <v>1</v>
      </c>
      <c r="AC340" s="8">
        <f ca="1">_xll.Orion.ExcelAPI.Miscellaneous.Zero2DF(_xll.Orion.ExcelAPI.Miscellaneous.LinearInterp(Peturbed_QZ,$K340,1,AC$1),ZeroCompFreq,'PDH Calc'!$K340/365)</f>
        <v>1</v>
      </c>
      <c r="AD340" s="8">
        <f ca="1">_xll.Orion.ExcelAPI.Miscellaneous.Zero2DF(_xll.Orion.ExcelAPI.Miscellaneous.LinearInterp(Peturbed_QZ,$K340,1,AD$1),ZeroCompFreq,'PDH Calc'!$K340/365)</f>
        <v>1</v>
      </c>
      <c r="AE340" s="8">
        <f ca="1">_xll.Orion.ExcelAPI.Miscellaneous.Zero2DF(_xll.Orion.ExcelAPI.Miscellaneous.LinearInterp(Peturbed_QZ,$K340,1,AE$1),ZeroCompFreq,'PDH Calc'!$K340/365)</f>
        <v>1</v>
      </c>
      <c r="AF340" s="8">
        <f ca="1">_xll.Orion.ExcelAPI.Miscellaneous.Zero2DF(_xll.Orion.ExcelAPI.Miscellaneous.LinearInterp(Peturbed_QZ,$K340,1,AF$1),ZeroCompFreq,'PDH Calc'!$K340/365)</f>
        <v>1</v>
      </c>
      <c r="AG340" s="8">
        <f ca="1">_xll.Orion.ExcelAPI.Miscellaneous.Zero2DF(_xll.Orion.ExcelAPI.Miscellaneous.LinearInterp(Peturbed_QZ,$K340,1,AG$1),ZeroCompFreq,'PDH Calc'!$K340/365)</f>
        <v>1</v>
      </c>
      <c r="AH340" s="8">
        <f ca="1">_xll.Orion.ExcelAPI.Miscellaneous.Zero2DF(_xll.Orion.ExcelAPI.Miscellaneous.LinearInterp(Peturbed_QZ,$K340,1,AH$1),ZeroCompFreq,'PDH Calc'!$K340/365)</f>
        <v>1</v>
      </c>
      <c r="AI340" s="8">
        <f ca="1">_xll.Orion.ExcelAPI.Miscellaneous.Zero2DF(_xll.Orion.ExcelAPI.Miscellaneous.LinearInterp(Peturbed_QZ,$K340,1,AI$1),ZeroCompFreq,'PDH Calc'!$K340/365)</f>
        <v>1</v>
      </c>
      <c r="AJ340" s="8">
        <f ca="1">_xll.Orion.ExcelAPI.Miscellaneous.Zero2DF(_xll.Orion.ExcelAPI.Miscellaneous.LinearInterp(Peturbed_QZ,$K340,1,AJ$1),ZeroCompFreq,'PDH Calc'!$K340/365)</f>
        <v>1</v>
      </c>
      <c r="AK340" s="8">
        <f ca="1">_xll.Orion.ExcelAPI.Miscellaneous.Zero2DF(_xll.Orion.ExcelAPI.Miscellaneous.LinearInterp(Peturbed_QZ,$K340,1,AK$1),ZeroCompFreq,'PDH Calc'!$K340/365)</f>
        <v>1</v>
      </c>
    </row>
    <row r="341" spans="1:37">
      <c r="A341" s="4"/>
      <c r="B341" s="6"/>
      <c r="F341" s="11"/>
      <c r="G341" s="6"/>
      <c r="H341" s="20"/>
      <c r="I341" s="21"/>
      <c r="J341" s="26"/>
      <c r="K341" s="6">
        <f t="shared" ca="1" si="11"/>
        <v>0</v>
      </c>
      <c r="L341" s="201">
        <f ca="1">_xll.Orion.ExcelAPI.Miscellaneous.Zero2DF(_xll.Orion.ExcelAPI.Miscellaneous.LinearInterp(Peturbed_QZ,$K341,1,L$1),ZeroCompFreq,'PDH Calc'!$K341/365)</f>
        <v>1</v>
      </c>
      <c r="M341" s="8">
        <f ca="1">_xll.Orion.ExcelAPI.Miscellaneous.Zero2DF(_xll.Orion.ExcelAPI.Miscellaneous.LinearInterp(Peturbed_QZ,$K341,1,M$1),ZeroCompFreq,'PDH Calc'!$K341/365)</f>
        <v>1</v>
      </c>
      <c r="N341" s="8">
        <f ca="1">_xll.Orion.ExcelAPI.Miscellaneous.Zero2DF(_xll.Orion.ExcelAPI.Miscellaneous.LinearInterp(Peturbed_QZ,$K341,1,N$1),ZeroCompFreq,'PDH Calc'!$K341/365)</f>
        <v>1</v>
      </c>
      <c r="O341" s="8">
        <f ca="1">_xll.Orion.ExcelAPI.Miscellaneous.Zero2DF(_xll.Orion.ExcelAPI.Miscellaneous.LinearInterp(Peturbed_QZ,$K341,1,O$1),ZeroCompFreq,'PDH Calc'!$K341/365)</f>
        <v>1</v>
      </c>
      <c r="P341" s="8">
        <f ca="1">_xll.Orion.ExcelAPI.Miscellaneous.Zero2DF(_xll.Orion.ExcelAPI.Miscellaneous.LinearInterp(Peturbed_QZ,$K341,1,P$1),ZeroCompFreq,'PDH Calc'!$K341/365)</f>
        <v>1</v>
      </c>
      <c r="Q341" s="8">
        <f ca="1">_xll.Orion.ExcelAPI.Miscellaneous.Zero2DF(_xll.Orion.ExcelAPI.Miscellaneous.LinearInterp(Peturbed_QZ,$K341,1,Q$1),ZeroCompFreq,'PDH Calc'!$K341/365)</f>
        <v>1</v>
      </c>
      <c r="R341" s="8">
        <f ca="1">_xll.Orion.ExcelAPI.Miscellaneous.Zero2DF(_xll.Orion.ExcelAPI.Miscellaneous.LinearInterp(Peturbed_QZ,$K341,1,R$1),ZeroCompFreq,'PDH Calc'!$K341/365)</f>
        <v>1</v>
      </c>
      <c r="S341" s="8">
        <f ca="1">_xll.Orion.ExcelAPI.Miscellaneous.Zero2DF(_xll.Orion.ExcelAPI.Miscellaneous.LinearInterp(Peturbed_QZ,$K341,1,S$1),ZeroCompFreq,'PDH Calc'!$K341/365)</f>
        <v>1</v>
      </c>
      <c r="T341" s="8">
        <f ca="1">_xll.Orion.ExcelAPI.Miscellaneous.Zero2DF(_xll.Orion.ExcelAPI.Miscellaneous.LinearInterp(Peturbed_QZ,$K341,1,T$1),ZeroCompFreq,'PDH Calc'!$K341/365)</f>
        <v>1</v>
      </c>
      <c r="U341" s="8">
        <f ca="1">_xll.Orion.ExcelAPI.Miscellaneous.Zero2DF(_xll.Orion.ExcelAPI.Miscellaneous.LinearInterp(Peturbed_QZ,$K341,1,U$1),ZeroCompFreq,'PDH Calc'!$K341/365)</f>
        <v>1</v>
      </c>
      <c r="V341" s="8">
        <f ca="1">_xll.Orion.ExcelAPI.Miscellaneous.Zero2DF(_xll.Orion.ExcelAPI.Miscellaneous.LinearInterp(Peturbed_QZ,$K341,1,V$1),ZeroCompFreq,'PDH Calc'!$K341/365)</f>
        <v>1</v>
      </c>
      <c r="W341" s="8">
        <f ca="1">_xll.Orion.ExcelAPI.Miscellaneous.Zero2DF(_xll.Orion.ExcelAPI.Miscellaneous.LinearInterp(Peturbed_QZ,$K341,1,W$1),ZeroCompFreq,'PDH Calc'!$K341/365)</f>
        <v>1</v>
      </c>
      <c r="X341" s="8">
        <f ca="1">_xll.Orion.ExcelAPI.Miscellaneous.Zero2DF(_xll.Orion.ExcelAPI.Miscellaneous.LinearInterp(Peturbed_QZ,$K341,1,X$1),ZeroCompFreq,'PDH Calc'!$K341/365)</f>
        <v>1</v>
      </c>
      <c r="Y341" s="8">
        <f ca="1">_xll.Orion.ExcelAPI.Miscellaneous.Zero2DF(_xll.Orion.ExcelAPI.Miscellaneous.LinearInterp(Peturbed_QZ,$K341,1,Y$1),ZeroCompFreq,'PDH Calc'!$K341/365)</f>
        <v>1</v>
      </c>
      <c r="Z341" s="8">
        <f ca="1">_xll.Orion.ExcelAPI.Miscellaneous.Zero2DF(_xll.Orion.ExcelAPI.Miscellaneous.LinearInterp(Peturbed_QZ,$K341,1,Z$1),ZeroCompFreq,'PDH Calc'!$K341/365)</f>
        <v>1</v>
      </c>
      <c r="AA341" s="8">
        <f ca="1">_xll.Orion.ExcelAPI.Miscellaneous.Zero2DF(_xll.Orion.ExcelAPI.Miscellaneous.LinearInterp(Peturbed_QZ,$K341,1,AA$1),ZeroCompFreq,'PDH Calc'!$K341/365)</f>
        <v>1</v>
      </c>
      <c r="AB341" s="8">
        <f ca="1">_xll.Orion.ExcelAPI.Miscellaneous.Zero2DF(_xll.Orion.ExcelAPI.Miscellaneous.LinearInterp(Peturbed_QZ,$K341,1,AB$1),ZeroCompFreq,'PDH Calc'!$K341/365)</f>
        <v>1</v>
      </c>
      <c r="AC341" s="8">
        <f ca="1">_xll.Orion.ExcelAPI.Miscellaneous.Zero2DF(_xll.Orion.ExcelAPI.Miscellaneous.LinearInterp(Peturbed_QZ,$K341,1,AC$1),ZeroCompFreq,'PDH Calc'!$K341/365)</f>
        <v>1</v>
      </c>
      <c r="AD341" s="8">
        <f ca="1">_xll.Orion.ExcelAPI.Miscellaneous.Zero2DF(_xll.Orion.ExcelAPI.Miscellaneous.LinearInterp(Peturbed_QZ,$K341,1,AD$1),ZeroCompFreq,'PDH Calc'!$K341/365)</f>
        <v>1</v>
      </c>
      <c r="AE341" s="8">
        <f ca="1">_xll.Orion.ExcelAPI.Miscellaneous.Zero2DF(_xll.Orion.ExcelAPI.Miscellaneous.LinearInterp(Peturbed_QZ,$K341,1,AE$1),ZeroCompFreq,'PDH Calc'!$K341/365)</f>
        <v>1</v>
      </c>
      <c r="AF341" s="8">
        <f ca="1">_xll.Orion.ExcelAPI.Miscellaneous.Zero2DF(_xll.Orion.ExcelAPI.Miscellaneous.LinearInterp(Peturbed_QZ,$K341,1,AF$1),ZeroCompFreq,'PDH Calc'!$K341/365)</f>
        <v>1</v>
      </c>
      <c r="AG341" s="8">
        <f ca="1">_xll.Orion.ExcelAPI.Miscellaneous.Zero2DF(_xll.Orion.ExcelAPI.Miscellaneous.LinearInterp(Peturbed_QZ,$K341,1,AG$1),ZeroCompFreq,'PDH Calc'!$K341/365)</f>
        <v>1</v>
      </c>
      <c r="AH341" s="8">
        <f ca="1">_xll.Orion.ExcelAPI.Miscellaneous.Zero2DF(_xll.Orion.ExcelAPI.Miscellaneous.LinearInterp(Peturbed_QZ,$K341,1,AH$1),ZeroCompFreq,'PDH Calc'!$K341/365)</f>
        <v>1</v>
      </c>
      <c r="AI341" s="8">
        <f ca="1">_xll.Orion.ExcelAPI.Miscellaneous.Zero2DF(_xll.Orion.ExcelAPI.Miscellaneous.LinearInterp(Peturbed_QZ,$K341,1,AI$1),ZeroCompFreq,'PDH Calc'!$K341/365)</f>
        <v>1</v>
      </c>
      <c r="AJ341" s="8">
        <f ca="1">_xll.Orion.ExcelAPI.Miscellaneous.Zero2DF(_xll.Orion.ExcelAPI.Miscellaneous.LinearInterp(Peturbed_QZ,$K341,1,AJ$1),ZeroCompFreq,'PDH Calc'!$K341/365)</f>
        <v>1</v>
      </c>
      <c r="AK341" s="8">
        <f ca="1">_xll.Orion.ExcelAPI.Miscellaneous.Zero2DF(_xll.Orion.ExcelAPI.Miscellaneous.LinearInterp(Peturbed_QZ,$K341,1,AK$1),ZeroCompFreq,'PDH Calc'!$K341/365)</f>
        <v>1</v>
      </c>
    </row>
    <row r="342" spans="1:37">
      <c r="A342" s="4"/>
      <c r="B342" s="6"/>
      <c r="F342" s="11"/>
      <c r="G342" s="6"/>
      <c r="H342" s="20"/>
      <c r="I342" s="21"/>
      <c r="J342" s="26"/>
      <c r="K342" s="6">
        <f t="shared" ca="1" si="11"/>
        <v>0</v>
      </c>
      <c r="L342" s="201">
        <f ca="1">_xll.Orion.ExcelAPI.Miscellaneous.Zero2DF(_xll.Orion.ExcelAPI.Miscellaneous.LinearInterp(Peturbed_QZ,$K342,1,L$1),ZeroCompFreq,'PDH Calc'!$K342/365)</f>
        <v>1</v>
      </c>
      <c r="M342" s="8">
        <f ca="1">_xll.Orion.ExcelAPI.Miscellaneous.Zero2DF(_xll.Orion.ExcelAPI.Miscellaneous.LinearInterp(Peturbed_QZ,$K342,1,M$1),ZeroCompFreq,'PDH Calc'!$K342/365)</f>
        <v>1</v>
      </c>
      <c r="N342" s="8">
        <f ca="1">_xll.Orion.ExcelAPI.Miscellaneous.Zero2DF(_xll.Orion.ExcelAPI.Miscellaneous.LinearInterp(Peturbed_QZ,$K342,1,N$1),ZeroCompFreq,'PDH Calc'!$K342/365)</f>
        <v>1</v>
      </c>
      <c r="O342" s="8">
        <f ca="1">_xll.Orion.ExcelAPI.Miscellaneous.Zero2DF(_xll.Orion.ExcelAPI.Miscellaneous.LinearInterp(Peturbed_QZ,$K342,1,O$1),ZeroCompFreq,'PDH Calc'!$K342/365)</f>
        <v>1</v>
      </c>
      <c r="P342" s="8">
        <f ca="1">_xll.Orion.ExcelAPI.Miscellaneous.Zero2DF(_xll.Orion.ExcelAPI.Miscellaneous.LinearInterp(Peturbed_QZ,$K342,1,P$1),ZeroCompFreq,'PDH Calc'!$K342/365)</f>
        <v>1</v>
      </c>
      <c r="Q342" s="8">
        <f ca="1">_xll.Orion.ExcelAPI.Miscellaneous.Zero2DF(_xll.Orion.ExcelAPI.Miscellaneous.LinearInterp(Peturbed_QZ,$K342,1,Q$1),ZeroCompFreq,'PDH Calc'!$K342/365)</f>
        <v>1</v>
      </c>
      <c r="R342" s="8">
        <f ca="1">_xll.Orion.ExcelAPI.Miscellaneous.Zero2DF(_xll.Orion.ExcelAPI.Miscellaneous.LinearInterp(Peturbed_QZ,$K342,1,R$1),ZeroCompFreq,'PDH Calc'!$K342/365)</f>
        <v>1</v>
      </c>
      <c r="S342" s="8">
        <f ca="1">_xll.Orion.ExcelAPI.Miscellaneous.Zero2DF(_xll.Orion.ExcelAPI.Miscellaneous.LinearInterp(Peturbed_QZ,$K342,1,S$1),ZeroCompFreq,'PDH Calc'!$K342/365)</f>
        <v>1</v>
      </c>
      <c r="T342" s="8">
        <f ca="1">_xll.Orion.ExcelAPI.Miscellaneous.Zero2DF(_xll.Orion.ExcelAPI.Miscellaneous.LinearInterp(Peturbed_QZ,$K342,1,T$1),ZeroCompFreq,'PDH Calc'!$K342/365)</f>
        <v>1</v>
      </c>
      <c r="U342" s="8">
        <f ca="1">_xll.Orion.ExcelAPI.Miscellaneous.Zero2DF(_xll.Orion.ExcelAPI.Miscellaneous.LinearInterp(Peturbed_QZ,$K342,1,U$1),ZeroCompFreq,'PDH Calc'!$K342/365)</f>
        <v>1</v>
      </c>
      <c r="V342" s="8">
        <f ca="1">_xll.Orion.ExcelAPI.Miscellaneous.Zero2DF(_xll.Orion.ExcelAPI.Miscellaneous.LinearInterp(Peturbed_QZ,$K342,1,V$1),ZeroCompFreq,'PDH Calc'!$K342/365)</f>
        <v>1</v>
      </c>
      <c r="W342" s="8">
        <f ca="1">_xll.Orion.ExcelAPI.Miscellaneous.Zero2DF(_xll.Orion.ExcelAPI.Miscellaneous.LinearInterp(Peturbed_QZ,$K342,1,W$1),ZeroCompFreq,'PDH Calc'!$K342/365)</f>
        <v>1</v>
      </c>
      <c r="X342" s="8">
        <f ca="1">_xll.Orion.ExcelAPI.Miscellaneous.Zero2DF(_xll.Orion.ExcelAPI.Miscellaneous.LinearInterp(Peturbed_QZ,$K342,1,X$1),ZeroCompFreq,'PDH Calc'!$K342/365)</f>
        <v>1</v>
      </c>
      <c r="Y342" s="8">
        <f ca="1">_xll.Orion.ExcelAPI.Miscellaneous.Zero2DF(_xll.Orion.ExcelAPI.Miscellaneous.LinearInterp(Peturbed_QZ,$K342,1,Y$1),ZeroCompFreq,'PDH Calc'!$K342/365)</f>
        <v>1</v>
      </c>
      <c r="Z342" s="8">
        <f ca="1">_xll.Orion.ExcelAPI.Miscellaneous.Zero2DF(_xll.Orion.ExcelAPI.Miscellaneous.LinearInterp(Peturbed_QZ,$K342,1,Z$1),ZeroCompFreq,'PDH Calc'!$K342/365)</f>
        <v>1</v>
      </c>
      <c r="AA342" s="8">
        <f ca="1">_xll.Orion.ExcelAPI.Miscellaneous.Zero2DF(_xll.Orion.ExcelAPI.Miscellaneous.LinearInterp(Peturbed_QZ,$K342,1,AA$1),ZeroCompFreq,'PDH Calc'!$K342/365)</f>
        <v>1</v>
      </c>
      <c r="AB342" s="8">
        <f ca="1">_xll.Orion.ExcelAPI.Miscellaneous.Zero2DF(_xll.Orion.ExcelAPI.Miscellaneous.LinearInterp(Peturbed_QZ,$K342,1,AB$1),ZeroCompFreq,'PDH Calc'!$K342/365)</f>
        <v>1</v>
      </c>
      <c r="AC342" s="8">
        <f ca="1">_xll.Orion.ExcelAPI.Miscellaneous.Zero2DF(_xll.Orion.ExcelAPI.Miscellaneous.LinearInterp(Peturbed_QZ,$K342,1,AC$1),ZeroCompFreq,'PDH Calc'!$K342/365)</f>
        <v>1</v>
      </c>
      <c r="AD342" s="8">
        <f ca="1">_xll.Orion.ExcelAPI.Miscellaneous.Zero2DF(_xll.Orion.ExcelAPI.Miscellaneous.LinearInterp(Peturbed_QZ,$K342,1,AD$1),ZeroCompFreq,'PDH Calc'!$K342/365)</f>
        <v>1</v>
      </c>
      <c r="AE342" s="8">
        <f ca="1">_xll.Orion.ExcelAPI.Miscellaneous.Zero2DF(_xll.Orion.ExcelAPI.Miscellaneous.LinearInterp(Peturbed_QZ,$K342,1,AE$1),ZeroCompFreq,'PDH Calc'!$K342/365)</f>
        <v>1</v>
      </c>
      <c r="AF342" s="8">
        <f ca="1">_xll.Orion.ExcelAPI.Miscellaneous.Zero2DF(_xll.Orion.ExcelAPI.Miscellaneous.LinearInterp(Peturbed_QZ,$K342,1,AF$1),ZeroCompFreq,'PDH Calc'!$K342/365)</f>
        <v>1</v>
      </c>
      <c r="AG342" s="8">
        <f ca="1">_xll.Orion.ExcelAPI.Miscellaneous.Zero2DF(_xll.Orion.ExcelAPI.Miscellaneous.LinearInterp(Peturbed_QZ,$K342,1,AG$1),ZeroCompFreq,'PDH Calc'!$K342/365)</f>
        <v>1</v>
      </c>
      <c r="AH342" s="8">
        <f ca="1">_xll.Orion.ExcelAPI.Miscellaneous.Zero2DF(_xll.Orion.ExcelAPI.Miscellaneous.LinearInterp(Peturbed_QZ,$K342,1,AH$1),ZeroCompFreq,'PDH Calc'!$K342/365)</f>
        <v>1</v>
      </c>
      <c r="AI342" s="8">
        <f ca="1">_xll.Orion.ExcelAPI.Miscellaneous.Zero2DF(_xll.Orion.ExcelAPI.Miscellaneous.LinearInterp(Peturbed_QZ,$K342,1,AI$1),ZeroCompFreq,'PDH Calc'!$K342/365)</f>
        <v>1</v>
      </c>
      <c r="AJ342" s="8">
        <f ca="1">_xll.Orion.ExcelAPI.Miscellaneous.Zero2DF(_xll.Orion.ExcelAPI.Miscellaneous.LinearInterp(Peturbed_QZ,$K342,1,AJ$1),ZeroCompFreq,'PDH Calc'!$K342/365)</f>
        <v>1</v>
      </c>
      <c r="AK342" s="8">
        <f ca="1">_xll.Orion.ExcelAPI.Miscellaneous.Zero2DF(_xll.Orion.ExcelAPI.Miscellaneous.LinearInterp(Peturbed_QZ,$K342,1,AK$1),ZeroCompFreq,'PDH Calc'!$K342/365)</f>
        <v>1</v>
      </c>
    </row>
    <row r="343" spans="1:37">
      <c r="A343" s="4"/>
      <c r="B343" s="6"/>
      <c r="F343" s="11"/>
      <c r="G343" s="6"/>
      <c r="H343" s="20"/>
      <c r="I343" s="21"/>
      <c r="J343" s="26"/>
      <c r="K343" s="6">
        <f t="shared" ca="1" si="11"/>
        <v>0</v>
      </c>
      <c r="L343" s="201">
        <f ca="1">_xll.Orion.ExcelAPI.Miscellaneous.Zero2DF(_xll.Orion.ExcelAPI.Miscellaneous.LinearInterp(Peturbed_QZ,$K343,1,L$1),ZeroCompFreq,'PDH Calc'!$K343/365)</f>
        <v>1</v>
      </c>
      <c r="M343" s="8">
        <f ca="1">_xll.Orion.ExcelAPI.Miscellaneous.Zero2DF(_xll.Orion.ExcelAPI.Miscellaneous.LinearInterp(Peturbed_QZ,$K343,1,M$1),ZeroCompFreq,'PDH Calc'!$K343/365)</f>
        <v>1</v>
      </c>
      <c r="N343" s="8">
        <f ca="1">_xll.Orion.ExcelAPI.Miscellaneous.Zero2DF(_xll.Orion.ExcelAPI.Miscellaneous.LinearInterp(Peturbed_QZ,$K343,1,N$1),ZeroCompFreq,'PDH Calc'!$K343/365)</f>
        <v>1</v>
      </c>
      <c r="O343" s="8">
        <f ca="1">_xll.Orion.ExcelAPI.Miscellaneous.Zero2DF(_xll.Orion.ExcelAPI.Miscellaneous.LinearInterp(Peturbed_QZ,$K343,1,O$1),ZeroCompFreq,'PDH Calc'!$K343/365)</f>
        <v>1</v>
      </c>
      <c r="P343" s="8">
        <f ca="1">_xll.Orion.ExcelAPI.Miscellaneous.Zero2DF(_xll.Orion.ExcelAPI.Miscellaneous.LinearInterp(Peturbed_QZ,$K343,1,P$1),ZeroCompFreq,'PDH Calc'!$K343/365)</f>
        <v>1</v>
      </c>
      <c r="Q343" s="8">
        <f ca="1">_xll.Orion.ExcelAPI.Miscellaneous.Zero2DF(_xll.Orion.ExcelAPI.Miscellaneous.LinearInterp(Peturbed_QZ,$K343,1,Q$1),ZeroCompFreq,'PDH Calc'!$K343/365)</f>
        <v>1</v>
      </c>
      <c r="R343" s="8">
        <f ca="1">_xll.Orion.ExcelAPI.Miscellaneous.Zero2DF(_xll.Orion.ExcelAPI.Miscellaneous.LinearInterp(Peturbed_QZ,$K343,1,R$1),ZeroCompFreq,'PDH Calc'!$K343/365)</f>
        <v>1</v>
      </c>
      <c r="S343" s="8">
        <f ca="1">_xll.Orion.ExcelAPI.Miscellaneous.Zero2DF(_xll.Orion.ExcelAPI.Miscellaneous.LinearInterp(Peturbed_QZ,$K343,1,S$1),ZeroCompFreq,'PDH Calc'!$K343/365)</f>
        <v>1</v>
      </c>
      <c r="T343" s="8">
        <f ca="1">_xll.Orion.ExcelAPI.Miscellaneous.Zero2DF(_xll.Orion.ExcelAPI.Miscellaneous.LinearInterp(Peturbed_QZ,$K343,1,T$1),ZeroCompFreq,'PDH Calc'!$K343/365)</f>
        <v>1</v>
      </c>
      <c r="U343" s="8">
        <f ca="1">_xll.Orion.ExcelAPI.Miscellaneous.Zero2DF(_xll.Orion.ExcelAPI.Miscellaneous.LinearInterp(Peturbed_QZ,$K343,1,U$1),ZeroCompFreq,'PDH Calc'!$K343/365)</f>
        <v>1</v>
      </c>
      <c r="V343" s="8">
        <f ca="1">_xll.Orion.ExcelAPI.Miscellaneous.Zero2DF(_xll.Orion.ExcelAPI.Miscellaneous.LinearInterp(Peturbed_QZ,$K343,1,V$1),ZeroCompFreq,'PDH Calc'!$K343/365)</f>
        <v>1</v>
      </c>
      <c r="W343" s="8">
        <f ca="1">_xll.Orion.ExcelAPI.Miscellaneous.Zero2DF(_xll.Orion.ExcelAPI.Miscellaneous.LinearInterp(Peturbed_QZ,$K343,1,W$1),ZeroCompFreq,'PDH Calc'!$K343/365)</f>
        <v>1</v>
      </c>
      <c r="X343" s="8">
        <f ca="1">_xll.Orion.ExcelAPI.Miscellaneous.Zero2DF(_xll.Orion.ExcelAPI.Miscellaneous.LinearInterp(Peturbed_QZ,$K343,1,X$1),ZeroCompFreq,'PDH Calc'!$K343/365)</f>
        <v>1</v>
      </c>
      <c r="Y343" s="8">
        <f ca="1">_xll.Orion.ExcelAPI.Miscellaneous.Zero2DF(_xll.Orion.ExcelAPI.Miscellaneous.LinearInterp(Peturbed_QZ,$K343,1,Y$1),ZeroCompFreq,'PDH Calc'!$K343/365)</f>
        <v>1</v>
      </c>
      <c r="Z343" s="8">
        <f ca="1">_xll.Orion.ExcelAPI.Miscellaneous.Zero2DF(_xll.Orion.ExcelAPI.Miscellaneous.LinearInterp(Peturbed_QZ,$K343,1,Z$1),ZeroCompFreq,'PDH Calc'!$K343/365)</f>
        <v>1</v>
      </c>
      <c r="AA343" s="8">
        <f ca="1">_xll.Orion.ExcelAPI.Miscellaneous.Zero2DF(_xll.Orion.ExcelAPI.Miscellaneous.LinearInterp(Peturbed_QZ,$K343,1,AA$1),ZeroCompFreq,'PDH Calc'!$K343/365)</f>
        <v>1</v>
      </c>
      <c r="AB343" s="8">
        <f ca="1">_xll.Orion.ExcelAPI.Miscellaneous.Zero2DF(_xll.Orion.ExcelAPI.Miscellaneous.LinearInterp(Peturbed_QZ,$K343,1,AB$1),ZeroCompFreq,'PDH Calc'!$K343/365)</f>
        <v>1</v>
      </c>
      <c r="AC343" s="8">
        <f ca="1">_xll.Orion.ExcelAPI.Miscellaneous.Zero2DF(_xll.Orion.ExcelAPI.Miscellaneous.LinearInterp(Peturbed_QZ,$K343,1,AC$1),ZeroCompFreq,'PDH Calc'!$K343/365)</f>
        <v>1</v>
      </c>
      <c r="AD343" s="8">
        <f ca="1">_xll.Orion.ExcelAPI.Miscellaneous.Zero2DF(_xll.Orion.ExcelAPI.Miscellaneous.LinearInterp(Peturbed_QZ,$K343,1,AD$1),ZeroCompFreq,'PDH Calc'!$K343/365)</f>
        <v>1</v>
      </c>
      <c r="AE343" s="8">
        <f ca="1">_xll.Orion.ExcelAPI.Miscellaneous.Zero2DF(_xll.Orion.ExcelAPI.Miscellaneous.LinearInterp(Peturbed_QZ,$K343,1,AE$1),ZeroCompFreq,'PDH Calc'!$K343/365)</f>
        <v>1</v>
      </c>
      <c r="AF343" s="8">
        <f ca="1">_xll.Orion.ExcelAPI.Miscellaneous.Zero2DF(_xll.Orion.ExcelAPI.Miscellaneous.LinearInterp(Peturbed_QZ,$K343,1,AF$1),ZeroCompFreq,'PDH Calc'!$K343/365)</f>
        <v>1</v>
      </c>
      <c r="AG343" s="8">
        <f ca="1">_xll.Orion.ExcelAPI.Miscellaneous.Zero2DF(_xll.Orion.ExcelAPI.Miscellaneous.LinearInterp(Peturbed_QZ,$K343,1,AG$1),ZeroCompFreq,'PDH Calc'!$K343/365)</f>
        <v>1</v>
      </c>
      <c r="AH343" s="8">
        <f ca="1">_xll.Orion.ExcelAPI.Miscellaneous.Zero2DF(_xll.Orion.ExcelAPI.Miscellaneous.LinearInterp(Peturbed_QZ,$K343,1,AH$1),ZeroCompFreq,'PDH Calc'!$K343/365)</f>
        <v>1</v>
      </c>
      <c r="AI343" s="8">
        <f ca="1">_xll.Orion.ExcelAPI.Miscellaneous.Zero2DF(_xll.Orion.ExcelAPI.Miscellaneous.LinearInterp(Peturbed_QZ,$K343,1,AI$1),ZeroCompFreq,'PDH Calc'!$K343/365)</f>
        <v>1</v>
      </c>
      <c r="AJ343" s="8">
        <f ca="1">_xll.Orion.ExcelAPI.Miscellaneous.Zero2DF(_xll.Orion.ExcelAPI.Miscellaneous.LinearInterp(Peturbed_QZ,$K343,1,AJ$1),ZeroCompFreq,'PDH Calc'!$K343/365)</f>
        <v>1</v>
      </c>
      <c r="AK343" s="8">
        <f ca="1">_xll.Orion.ExcelAPI.Miscellaneous.Zero2DF(_xll.Orion.ExcelAPI.Miscellaneous.LinearInterp(Peturbed_QZ,$K343,1,AK$1),ZeroCompFreq,'PDH Calc'!$K343/365)</f>
        <v>1</v>
      </c>
    </row>
    <row r="344" spans="1:37">
      <c r="A344" s="4"/>
      <c r="B344" s="6"/>
      <c r="F344" s="11"/>
      <c r="G344" s="6"/>
      <c r="H344" s="20"/>
      <c r="I344" s="21"/>
      <c r="J344" s="26"/>
      <c r="K344" s="6">
        <f t="shared" ca="1" si="11"/>
        <v>0</v>
      </c>
      <c r="L344" s="201">
        <f ca="1">_xll.Orion.ExcelAPI.Miscellaneous.Zero2DF(_xll.Orion.ExcelAPI.Miscellaneous.LinearInterp(Peturbed_QZ,$K344,1,L$1),ZeroCompFreq,'PDH Calc'!$K344/365)</f>
        <v>1</v>
      </c>
      <c r="M344" s="8">
        <f ca="1">_xll.Orion.ExcelAPI.Miscellaneous.Zero2DF(_xll.Orion.ExcelAPI.Miscellaneous.LinearInterp(Peturbed_QZ,$K344,1,M$1),ZeroCompFreq,'PDH Calc'!$K344/365)</f>
        <v>1</v>
      </c>
      <c r="N344" s="8">
        <f ca="1">_xll.Orion.ExcelAPI.Miscellaneous.Zero2DF(_xll.Orion.ExcelAPI.Miscellaneous.LinearInterp(Peturbed_QZ,$K344,1,N$1),ZeroCompFreq,'PDH Calc'!$K344/365)</f>
        <v>1</v>
      </c>
      <c r="O344" s="8">
        <f ca="1">_xll.Orion.ExcelAPI.Miscellaneous.Zero2DF(_xll.Orion.ExcelAPI.Miscellaneous.LinearInterp(Peturbed_QZ,$K344,1,O$1),ZeroCompFreq,'PDH Calc'!$K344/365)</f>
        <v>1</v>
      </c>
      <c r="P344" s="8">
        <f ca="1">_xll.Orion.ExcelAPI.Miscellaneous.Zero2DF(_xll.Orion.ExcelAPI.Miscellaneous.LinearInterp(Peturbed_QZ,$K344,1,P$1),ZeroCompFreq,'PDH Calc'!$K344/365)</f>
        <v>1</v>
      </c>
      <c r="Q344" s="8">
        <f ca="1">_xll.Orion.ExcelAPI.Miscellaneous.Zero2DF(_xll.Orion.ExcelAPI.Miscellaneous.LinearInterp(Peturbed_QZ,$K344,1,Q$1),ZeroCompFreq,'PDH Calc'!$K344/365)</f>
        <v>1</v>
      </c>
      <c r="R344" s="8">
        <f ca="1">_xll.Orion.ExcelAPI.Miscellaneous.Zero2DF(_xll.Orion.ExcelAPI.Miscellaneous.LinearInterp(Peturbed_QZ,$K344,1,R$1),ZeroCompFreq,'PDH Calc'!$K344/365)</f>
        <v>1</v>
      </c>
      <c r="S344" s="8">
        <f ca="1">_xll.Orion.ExcelAPI.Miscellaneous.Zero2DF(_xll.Orion.ExcelAPI.Miscellaneous.LinearInterp(Peturbed_QZ,$K344,1,S$1),ZeroCompFreq,'PDH Calc'!$K344/365)</f>
        <v>1</v>
      </c>
      <c r="T344" s="8">
        <f ca="1">_xll.Orion.ExcelAPI.Miscellaneous.Zero2DF(_xll.Orion.ExcelAPI.Miscellaneous.LinearInterp(Peturbed_QZ,$K344,1,T$1),ZeroCompFreq,'PDH Calc'!$K344/365)</f>
        <v>1</v>
      </c>
      <c r="U344" s="8">
        <f ca="1">_xll.Orion.ExcelAPI.Miscellaneous.Zero2DF(_xll.Orion.ExcelAPI.Miscellaneous.LinearInterp(Peturbed_QZ,$K344,1,U$1),ZeroCompFreq,'PDH Calc'!$K344/365)</f>
        <v>1</v>
      </c>
      <c r="V344" s="8">
        <f ca="1">_xll.Orion.ExcelAPI.Miscellaneous.Zero2DF(_xll.Orion.ExcelAPI.Miscellaneous.LinearInterp(Peturbed_QZ,$K344,1,V$1),ZeroCompFreq,'PDH Calc'!$K344/365)</f>
        <v>1</v>
      </c>
      <c r="W344" s="8">
        <f ca="1">_xll.Orion.ExcelAPI.Miscellaneous.Zero2DF(_xll.Orion.ExcelAPI.Miscellaneous.LinearInterp(Peturbed_QZ,$K344,1,W$1),ZeroCompFreq,'PDH Calc'!$K344/365)</f>
        <v>1</v>
      </c>
      <c r="X344" s="8">
        <f ca="1">_xll.Orion.ExcelAPI.Miscellaneous.Zero2DF(_xll.Orion.ExcelAPI.Miscellaneous.LinearInterp(Peturbed_QZ,$K344,1,X$1),ZeroCompFreq,'PDH Calc'!$K344/365)</f>
        <v>1</v>
      </c>
      <c r="Y344" s="8">
        <f ca="1">_xll.Orion.ExcelAPI.Miscellaneous.Zero2DF(_xll.Orion.ExcelAPI.Miscellaneous.LinearInterp(Peturbed_QZ,$K344,1,Y$1),ZeroCompFreq,'PDH Calc'!$K344/365)</f>
        <v>1</v>
      </c>
      <c r="Z344" s="8">
        <f ca="1">_xll.Orion.ExcelAPI.Miscellaneous.Zero2DF(_xll.Orion.ExcelAPI.Miscellaneous.LinearInterp(Peturbed_QZ,$K344,1,Z$1),ZeroCompFreq,'PDH Calc'!$K344/365)</f>
        <v>1</v>
      </c>
      <c r="AA344" s="8">
        <f ca="1">_xll.Orion.ExcelAPI.Miscellaneous.Zero2DF(_xll.Orion.ExcelAPI.Miscellaneous.LinearInterp(Peturbed_QZ,$K344,1,AA$1),ZeroCompFreq,'PDH Calc'!$K344/365)</f>
        <v>1</v>
      </c>
      <c r="AB344" s="8">
        <f ca="1">_xll.Orion.ExcelAPI.Miscellaneous.Zero2DF(_xll.Orion.ExcelAPI.Miscellaneous.LinearInterp(Peturbed_QZ,$K344,1,AB$1),ZeroCompFreq,'PDH Calc'!$K344/365)</f>
        <v>1</v>
      </c>
      <c r="AC344" s="8">
        <f ca="1">_xll.Orion.ExcelAPI.Miscellaneous.Zero2DF(_xll.Orion.ExcelAPI.Miscellaneous.LinearInterp(Peturbed_QZ,$K344,1,AC$1),ZeroCompFreq,'PDH Calc'!$K344/365)</f>
        <v>1</v>
      </c>
      <c r="AD344" s="8">
        <f ca="1">_xll.Orion.ExcelAPI.Miscellaneous.Zero2DF(_xll.Orion.ExcelAPI.Miscellaneous.LinearInterp(Peturbed_QZ,$K344,1,AD$1),ZeroCompFreq,'PDH Calc'!$K344/365)</f>
        <v>1</v>
      </c>
      <c r="AE344" s="8">
        <f ca="1">_xll.Orion.ExcelAPI.Miscellaneous.Zero2DF(_xll.Orion.ExcelAPI.Miscellaneous.LinearInterp(Peturbed_QZ,$K344,1,AE$1),ZeroCompFreq,'PDH Calc'!$K344/365)</f>
        <v>1</v>
      </c>
      <c r="AF344" s="8">
        <f ca="1">_xll.Orion.ExcelAPI.Miscellaneous.Zero2DF(_xll.Orion.ExcelAPI.Miscellaneous.LinearInterp(Peturbed_QZ,$K344,1,AF$1),ZeroCompFreq,'PDH Calc'!$K344/365)</f>
        <v>1</v>
      </c>
      <c r="AG344" s="8">
        <f ca="1">_xll.Orion.ExcelAPI.Miscellaneous.Zero2DF(_xll.Orion.ExcelAPI.Miscellaneous.LinearInterp(Peturbed_QZ,$K344,1,AG$1),ZeroCompFreq,'PDH Calc'!$K344/365)</f>
        <v>1</v>
      </c>
      <c r="AH344" s="8">
        <f ca="1">_xll.Orion.ExcelAPI.Miscellaneous.Zero2DF(_xll.Orion.ExcelAPI.Miscellaneous.LinearInterp(Peturbed_QZ,$K344,1,AH$1),ZeroCompFreq,'PDH Calc'!$K344/365)</f>
        <v>1</v>
      </c>
      <c r="AI344" s="8">
        <f ca="1">_xll.Orion.ExcelAPI.Miscellaneous.Zero2DF(_xll.Orion.ExcelAPI.Miscellaneous.LinearInterp(Peturbed_QZ,$K344,1,AI$1),ZeroCompFreq,'PDH Calc'!$K344/365)</f>
        <v>1</v>
      </c>
      <c r="AJ344" s="8">
        <f ca="1">_xll.Orion.ExcelAPI.Miscellaneous.Zero2DF(_xll.Orion.ExcelAPI.Miscellaneous.LinearInterp(Peturbed_QZ,$K344,1,AJ$1),ZeroCompFreq,'PDH Calc'!$K344/365)</f>
        <v>1</v>
      </c>
      <c r="AK344" s="8">
        <f ca="1">_xll.Orion.ExcelAPI.Miscellaneous.Zero2DF(_xll.Orion.ExcelAPI.Miscellaneous.LinearInterp(Peturbed_QZ,$K344,1,AK$1),ZeroCompFreq,'PDH Calc'!$K344/365)</f>
        <v>1</v>
      </c>
    </row>
    <row r="345" spans="1:37">
      <c r="A345" s="4"/>
      <c r="B345" s="6"/>
      <c r="F345" s="11"/>
      <c r="G345" s="6"/>
      <c r="H345" s="20"/>
      <c r="I345" s="21"/>
      <c r="J345" s="26"/>
      <c r="K345" s="6">
        <f t="shared" ca="1" si="11"/>
        <v>0</v>
      </c>
      <c r="L345" s="201">
        <f ca="1">_xll.Orion.ExcelAPI.Miscellaneous.Zero2DF(_xll.Orion.ExcelAPI.Miscellaneous.LinearInterp(Peturbed_QZ,$K345,1,L$1),ZeroCompFreq,'PDH Calc'!$K345/365)</f>
        <v>1</v>
      </c>
      <c r="M345" s="8">
        <f ca="1">_xll.Orion.ExcelAPI.Miscellaneous.Zero2DF(_xll.Orion.ExcelAPI.Miscellaneous.LinearInterp(Peturbed_QZ,$K345,1,M$1),ZeroCompFreq,'PDH Calc'!$K345/365)</f>
        <v>1</v>
      </c>
      <c r="N345" s="8">
        <f ca="1">_xll.Orion.ExcelAPI.Miscellaneous.Zero2DF(_xll.Orion.ExcelAPI.Miscellaneous.LinearInterp(Peturbed_QZ,$K345,1,N$1),ZeroCompFreq,'PDH Calc'!$K345/365)</f>
        <v>1</v>
      </c>
      <c r="O345" s="8">
        <f ca="1">_xll.Orion.ExcelAPI.Miscellaneous.Zero2DF(_xll.Orion.ExcelAPI.Miscellaneous.LinearInterp(Peturbed_QZ,$K345,1,O$1),ZeroCompFreq,'PDH Calc'!$K345/365)</f>
        <v>1</v>
      </c>
      <c r="P345" s="8">
        <f ca="1">_xll.Orion.ExcelAPI.Miscellaneous.Zero2DF(_xll.Orion.ExcelAPI.Miscellaneous.LinearInterp(Peturbed_QZ,$K345,1,P$1),ZeroCompFreq,'PDH Calc'!$K345/365)</f>
        <v>1</v>
      </c>
      <c r="Q345" s="8">
        <f ca="1">_xll.Orion.ExcelAPI.Miscellaneous.Zero2DF(_xll.Orion.ExcelAPI.Miscellaneous.LinearInterp(Peturbed_QZ,$K345,1,Q$1),ZeroCompFreq,'PDH Calc'!$K345/365)</f>
        <v>1</v>
      </c>
      <c r="R345" s="8">
        <f ca="1">_xll.Orion.ExcelAPI.Miscellaneous.Zero2DF(_xll.Orion.ExcelAPI.Miscellaneous.LinearInterp(Peturbed_QZ,$K345,1,R$1),ZeroCompFreq,'PDH Calc'!$K345/365)</f>
        <v>1</v>
      </c>
      <c r="S345" s="8">
        <f ca="1">_xll.Orion.ExcelAPI.Miscellaneous.Zero2DF(_xll.Orion.ExcelAPI.Miscellaneous.LinearInterp(Peturbed_QZ,$K345,1,S$1),ZeroCompFreq,'PDH Calc'!$K345/365)</f>
        <v>1</v>
      </c>
      <c r="T345" s="8">
        <f ca="1">_xll.Orion.ExcelAPI.Miscellaneous.Zero2DF(_xll.Orion.ExcelAPI.Miscellaneous.LinearInterp(Peturbed_QZ,$K345,1,T$1),ZeroCompFreq,'PDH Calc'!$K345/365)</f>
        <v>1</v>
      </c>
      <c r="U345" s="8">
        <f ca="1">_xll.Orion.ExcelAPI.Miscellaneous.Zero2DF(_xll.Orion.ExcelAPI.Miscellaneous.LinearInterp(Peturbed_QZ,$K345,1,U$1),ZeroCompFreq,'PDH Calc'!$K345/365)</f>
        <v>1</v>
      </c>
      <c r="V345" s="8">
        <f ca="1">_xll.Orion.ExcelAPI.Miscellaneous.Zero2DF(_xll.Orion.ExcelAPI.Miscellaneous.LinearInterp(Peturbed_QZ,$K345,1,V$1),ZeroCompFreq,'PDH Calc'!$K345/365)</f>
        <v>1</v>
      </c>
      <c r="W345" s="8">
        <f ca="1">_xll.Orion.ExcelAPI.Miscellaneous.Zero2DF(_xll.Orion.ExcelAPI.Miscellaneous.LinearInterp(Peturbed_QZ,$K345,1,W$1),ZeroCompFreq,'PDH Calc'!$K345/365)</f>
        <v>1</v>
      </c>
      <c r="X345" s="8">
        <f ca="1">_xll.Orion.ExcelAPI.Miscellaneous.Zero2DF(_xll.Orion.ExcelAPI.Miscellaneous.LinearInterp(Peturbed_QZ,$K345,1,X$1),ZeroCompFreq,'PDH Calc'!$K345/365)</f>
        <v>1</v>
      </c>
      <c r="Y345" s="8">
        <f ca="1">_xll.Orion.ExcelAPI.Miscellaneous.Zero2DF(_xll.Orion.ExcelAPI.Miscellaneous.LinearInterp(Peturbed_QZ,$K345,1,Y$1),ZeroCompFreq,'PDH Calc'!$K345/365)</f>
        <v>1</v>
      </c>
      <c r="Z345" s="8">
        <f ca="1">_xll.Orion.ExcelAPI.Miscellaneous.Zero2DF(_xll.Orion.ExcelAPI.Miscellaneous.LinearInterp(Peturbed_QZ,$K345,1,Z$1),ZeroCompFreq,'PDH Calc'!$K345/365)</f>
        <v>1</v>
      </c>
      <c r="AA345" s="8">
        <f ca="1">_xll.Orion.ExcelAPI.Miscellaneous.Zero2DF(_xll.Orion.ExcelAPI.Miscellaneous.LinearInterp(Peturbed_QZ,$K345,1,AA$1),ZeroCompFreq,'PDH Calc'!$K345/365)</f>
        <v>1</v>
      </c>
      <c r="AB345" s="8">
        <f ca="1">_xll.Orion.ExcelAPI.Miscellaneous.Zero2DF(_xll.Orion.ExcelAPI.Miscellaneous.LinearInterp(Peturbed_QZ,$K345,1,AB$1),ZeroCompFreq,'PDH Calc'!$K345/365)</f>
        <v>1</v>
      </c>
      <c r="AC345" s="8">
        <f ca="1">_xll.Orion.ExcelAPI.Miscellaneous.Zero2DF(_xll.Orion.ExcelAPI.Miscellaneous.LinearInterp(Peturbed_QZ,$K345,1,AC$1),ZeroCompFreq,'PDH Calc'!$K345/365)</f>
        <v>1</v>
      </c>
      <c r="AD345" s="8">
        <f ca="1">_xll.Orion.ExcelAPI.Miscellaneous.Zero2DF(_xll.Orion.ExcelAPI.Miscellaneous.LinearInterp(Peturbed_QZ,$K345,1,AD$1),ZeroCompFreq,'PDH Calc'!$K345/365)</f>
        <v>1</v>
      </c>
      <c r="AE345" s="8">
        <f ca="1">_xll.Orion.ExcelAPI.Miscellaneous.Zero2DF(_xll.Orion.ExcelAPI.Miscellaneous.LinearInterp(Peturbed_QZ,$K345,1,AE$1),ZeroCompFreq,'PDH Calc'!$K345/365)</f>
        <v>1</v>
      </c>
      <c r="AF345" s="8">
        <f ca="1">_xll.Orion.ExcelAPI.Miscellaneous.Zero2DF(_xll.Orion.ExcelAPI.Miscellaneous.LinearInterp(Peturbed_QZ,$K345,1,AF$1),ZeroCompFreq,'PDH Calc'!$K345/365)</f>
        <v>1</v>
      </c>
      <c r="AG345" s="8">
        <f ca="1">_xll.Orion.ExcelAPI.Miscellaneous.Zero2DF(_xll.Orion.ExcelAPI.Miscellaneous.LinearInterp(Peturbed_QZ,$K345,1,AG$1),ZeroCompFreq,'PDH Calc'!$K345/365)</f>
        <v>1</v>
      </c>
      <c r="AH345" s="8">
        <f ca="1">_xll.Orion.ExcelAPI.Miscellaneous.Zero2DF(_xll.Orion.ExcelAPI.Miscellaneous.LinearInterp(Peturbed_QZ,$K345,1,AH$1),ZeroCompFreq,'PDH Calc'!$K345/365)</f>
        <v>1</v>
      </c>
      <c r="AI345" s="8">
        <f ca="1">_xll.Orion.ExcelAPI.Miscellaneous.Zero2DF(_xll.Orion.ExcelAPI.Miscellaneous.LinearInterp(Peturbed_QZ,$K345,1,AI$1),ZeroCompFreq,'PDH Calc'!$K345/365)</f>
        <v>1</v>
      </c>
      <c r="AJ345" s="8">
        <f ca="1">_xll.Orion.ExcelAPI.Miscellaneous.Zero2DF(_xll.Orion.ExcelAPI.Miscellaneous.LinearInterp(Peturbed_QZ,$K345,1,AJ$1),ZeroCompFreq,'PDH Calc'!$K345/365)</f>
        <v>1</v>
      </c>
      <c r="AK345" s="8">
        <f ca="1">_xll.Orion.ExcelAPI.Miscellaneous.Zero2DF(_xll.Orion.ExcelAPI.Miscellaneous.LinearInterp(Peturbed_QZ,$K345,1,AK$1),ZeroCompFreq,'PDH Calc'!$K345/365)</f>
        <v>1</v>
      </c>
    </row>
    <row r="346" spans="1:37">
      <c r="A346" s="4"/>
      <c r="B346" s="6"/>
      <c r="F346" s="11"/>
      <c r="G346" s="6"/>
      <c r="H346" s="20"/>
      <c r="I346" s="21"/>
      <c r="J346" s="26"/>
      <c r="K346" s="6">
        <f t="shared" ca="1" si="11"/>
        <v>0</v>
      </c>
      <c r="L346" s="201">
        <f ca="1">_xll.Orion.ExcelAPI.Miscellaneous.Zero2DF(_xll.Orion.ExcelAPI.Miscellaneous.LinearInterp(Peturbed_QZ,$K346,1,L$1),ZeroCompFreq,'PDH Calc'!$K346/365)</f>
        <v>1</v>
      </c>
      <c r="M346" s="8">
        <f ca="1">_xll.Orion.ExcelAPI.Miscellaneous.Zero2DF(_xll.Orion.ExcelAPI.Miscellaneous.LinearInterp(Peturbed_QZ,$K346,1,M$1),ZeroCompFreq,'PDH Calc'!$K346/365)</f>
        <v>1</v>
      </c>
      <c r="N346" s="8">
        <f ca="1">_xll.Orion.ExcelAPI.Miscellaneous.Zero2DF(_xll.Orion.ExcelAPI.Miscellaneous.LinearInterp(Peturbed_QZ,$K346,1,N$1),ZeroCompFreq,'PDH Calc'!$K346/365)</f>
        <v>1</v>
      </c>
      <c r="O346" s="8">
        <f ca="1">_xll.Orion.ExcelAPI.Miscellaneous.Zero2DF(_xll.Orion.ExcelAPI.Miscellaneous.LinearInterp(Peturbed_QZ,$K346,1,O$1),ZeroCompFreq,'PDH Calc'!$K346/365)</f>
        <v>1</v>
      </c>
      <c r="P346" s="8">
        <f ca="1">_xll.Orion.ExcelAPI.Miscellaneous.Zero2DF(_xll.Orion.ExcelAPI.Miscellaneous.LinearInterp(Peturbed_QZ,$K346,1,P$1),ZeroCompFreq,'PDH Calc'!$K346/365)</f>
        <v>1</v>
      </c>
      <c r="Q346" s="8">
        <f ca="1">_xll.Orion.ExcelAPI.Miscellaneous.Zero2DF(_xll.Orion.ExcelAPI.Miscellaneous.LinearInterp(Peturbed_QZ,$K346,1,Q$1),ZeroCompFreq,'PDH Calc'!$K346/365)</f>
        <v>1</v>
      </c>
      <c r="R346" s="8">
        <f ca="1">_xll.Orion.ExcelAPI.Miscellaneous.Zero2DF(_xll.Orion.ExcelAPI.Miscellaneous.LinearInterp(Peturbed_QZ,$K346,1,R$1),ZeroCompFreq,'PDH Calc'!$K346/365)</f>
        <v>1</v>
      </c>
      <c r="S346" s="8">
        <f ca="1">_xll.Orion.ExcelAPI.Miscellaneous.Zero2DF(_xll.Orion.ExcelAPI.Miscellaneous.LinearInterp(Peturbed_QZ,$K346,1,S$1),ZeroCompFreq,'PDH Calc'!$K346/365)</f>
        <v>1</v>
      </c>
      <c r="T346" s="8">
        <f ca="1">_xll.Orion.ExcelAPI.Miscellaneous.Zero2DF(_xll.Orion.ExcelAPI.Miscellaneous.LinearInterp(Peturbed_QZ,$K346,1,T$1),ZeroCompFreq,'PDH Calc'!$K346/365)</f>
        <v>1</v>
      </c>
      <c r="U346" s="8">
        <f ca="1">_xll.Orion.ExcelAPI.Miscellaneous.Zero2DF(_xll.Orion.ExcelAPI.Miscellaneous.LinearInterp(Peturbed_QZ,$K346,1,U$1),ZeroCompFreq,'PDH Calc'!$K346/365)</f>
        <v>1</v>
      </c>
      <c r="V346" s="8">
        <f ca="1">_xll.Orion.ExcelAPI.Miscellaneous.Zero2DF(_xll.Orion.ExcelAPI.Miscellaneous.LinearInterp(Peturbed_QZ,$K346,1,V$1),ZeroCompFreq,'PDH Calc'!$K346/365)</f>
        <v>1</v>
      </c>
      <c r="W346" s="8">
        <f ca="1">_xll.Orion.ExcelAPI.Miscellaneous.Zero2DF(_xll.Orion.ExcelAPI.Miscellaneous.LinearInterp(Peturbed_QZ,$K346,1,W$1),ZeroCompFreq,'PDH Calc'!$K346/365)</f>
        <v>1</v>
      </c>
      <c r="X346" s="8">
        <f ca="1">_xll.Orion.ExcelAPI.Miscellaneous.Zero2DF(_xll.Orion.ExcelAPI.Miscellaneous.LinearInterp(Peturbed_QZ,$K346,1,X$1),ZeroCompFreq,'PDH Calc'!$K346/365)</f>
        <v>1</v>
      </c>
      <c r="Y346" s="8">
        <f ca="1">_xll.Orion.ExcelAPI.Miscellaneous.Zero2DF(_xll.Orion.ExcelAPI.Miscellaneous.LinearInterp(Peturbed_QZ,$K346,1,Y$1),ZeroCompFreq,'PDH Calc'!$K346/365)</f>
        <v>1</v>
      </c>
      <c r="Z346" s="8">
        <f ca="1">_xll.Orion.ExcelAPI.Miscellaneous.Zero2DF(_xll.Orion.ExcelAPI.Miscellaneous.LinearInterp(Peturbed_QZ,$K346,1,Z$1),ZeroCompFreq,'PDH Calc'!$K346/365)</f>
        <v>1</v>
      </c>
      <c r="AA346" s="8">
        <f ca="1">_xll.Orion.ExcelAPI.Miscellaneous.Zero2DF(_xll.Orion.ExcelAPI.Miscellaneous.LinearInterp(Peturbed_QZ,$K346,1,AA$1),ZeroCompFreq,'PDH Calc'!$K346/365)</f>
        <v>1</v>
      </c>
      <c r="AB346" s="8">
        <f ca="1">_xll.Orion.ExcelAPI.Miscellaneous.Zero2DF(_xll.Orion.ExcelAPI.Miscellaneous.LinearInterp(Peturbed_QZ,$K346,1,AB$1),ZeroCompFreq,'PDH Calc'!$K346/365)</f>
        <v>1</v>
      </c>
      <c r="AC346" s="8">
        <f ca="1">_xll.Orion.ExcelAPI.Miscellaneous.Zero2DF(_xll.Orion.ExcelAPI.Miscellaneous.LinearInterp(Peturbed_QZ,$K346,1,AC$1),ZeroCompFreq,'PDH Calc'!$K346/365)</f>
        <v>1</v>
      </c>
      <c r="AD346" s="8">
        <f ca="1">_xll.Orion.ExcelAPI.Miscellaneous.Zero2DF(_xll.Orion.ExcelAPI.Miscellaneous.LinearInterp(Peturbed_QZ,$K346,1,AD$1),ZeroCompFreq,'PDH Calc'!$K346/365)</f>
        <v>1</v>
      </c>
      <c r="AE346" s="8">
        <f ca="1">_xll.Orion.ExcelAPI.Miscellaneous.Zero2DF(_xll.Orion.ExcelAPI.Miscellaneous.LinearInterp(Peturbed_QZ,$K346,1,AE$1),ZeroCompFreq,'PDH Calc'!$K346/365)</f>
        <v>1</v>
      </c>
      <c r="AF346" s="8">
        <f ca="1">_xll.Orion.ExcelAPI.Miscellaneous.Zero2DF(_xll.Orion.ExcelAPI.Miscellaneous.LinearInterp(Peturbed_QZ,$K346,1,AF$1),ZeroCompFreq,'PDH Calc'!$K346/365)</f>
        <v>1</v>
      </c>
      <c r="AG346" s="8">
        <f ca="1">_xll.Orion.ExcelAPI.Miscellaneous.Zero2DF(_xll.Orion.ExcelAPI.Miscellaneous.LinearInterp(Peturbed_QZ,$K346,1,AG$1),ZeroCompFreq,'PDH Calc'!$K346/365)</f>
        <v>1</v>
      </c>
      <c r="AH346" s="8">
        <f ca="1">_xll.Orion.ExcelAPI.Miscellaneous.Zero2DF(_xll.Orion.ExcelAPI.Miscellaneous.LinearInterp(Peturbed_QZ,$K346,1,AH$1),ZeroCompFreq,'PDH Calc'!$K346/365)</f>
        <v>1</v>
      </c>
      <c r="AI346" s="8">
        <f ca="1">_xll.Orion.ExcelAPI.Miscellaneous.Zero2DF(_xll.Orion.ExcelAPI.Miscellaneous.LinearInterp(Peturbed_QZ,$K346,1,AI$1),ZeroCompFreq,'PDH Calc'!$K346/365)</f>
        <v>1</v>
      </c>
      <c r="AJ346" s="8">
        <f ca="1">_xll.Orion.ExcelAPI.Miscellaneous.Zero2DF(_xll.Orion.ExcelAPI.Miscellaneous.LinearInterp(Peturbed_QZ,$K346,1,AJ$1),ZeroCompFreq,'PDH Calc'!$K346/365)</f>
        <v>1</v>
      </c>
      <c r="AK346" s="8">
        <f ca="1">_xll.Orion.ExcelAPI.Miscellaneous.Zero2DF(_xll.Orion.ExcelAPI.Miscellaneous.LinearInterp(Peturbed_QZ,$K346,1,AK$1),ZeroCompFreq,'PDH Calc'!$K346/365)</f>
        <v>1</v>
      </c>
    </row>
    <row r="347" spans="1:37">
      <c r="A347" s="4"/>
      <c r="B347" s="6"/>
      <c r="F347" s="11"/>
      <c r="G347" s="6"/>
      <c r="H347" s="20"/>
      <c r="I347" s="21"/>
      <c r="J347" s="26"/>
      <c r="K347" s="6">
        <f t="shared" ref="K347:K410" ca="1" si="12">(H347-Calc_Date)*ISNUMBER(H347)</f>
        <v>0</v>
      </c>
      <c r="L347" s="201">
        <f ca="1">_xll.Orion.ExcelAPI.Miscellaneous.Zero2DF(_xll.Orion.ExcelAPI.Miscellaneous.LinearInterp(Peturbed_QZ,$K347,1,L$1),ZeroCompFreq,'PDH Calc'!$K347/365)</f>
        <v>1</v>
      </c>
      <c r="M347" s="8">
        <f ca="1">_xll.Orion.ExcelAPI.Miscellaneous.Zero2DF(_xll.Orion.ExcelAPI.Miscellaneous.LinearInterp(Peturbed_QZ,$K347,1,M$1),ZeroCompFreq,'PDH Calc'!$K347/365)</f>
        <v>1</v>
      </c>
      <c r="N347" s="8">
        <f ca="1">_xll.Orion.ExcelAPI.Miscellaneous.Zero2DF(_xll.Orion.ExcelAPI.Miscellaneous.LinearInterp(Peturbed_QZ,$K347,1,N$1),ZeroCompFreq,'PDH Calc'!$K347/365)</f>
        <v>1</v>
      </c>
      <c r="O347" s="8">
        <f ca="1">_xll.Orion.ExcelAPI.Miscellaneous.Zero2DF(_xll.Orion.ExcelAPI.Miscellaneous.LinearInterp(Peturbed_QZ,$K347,1,O$1),ZeroCompFreq,'PDH Calc'!$K347/365)</f>
        <v>1</v>
      </c>
      <c r="P347" s="8">
        <f ca="1">_xll.Orion.ExcelAPI.Miscellaneous.Zero2DF(_xll.Orion.ExcelAPI.Miscellaneous.LinearInterp(Peturbed_QZ,$K347,1,P$1),ZeroCompFreq,'PDH Calc'!$K347/365)</f>
        <v>1</v>
      </c>
      <c r="Q347" s="8">
        <f ca="1">_xll.Orion.ExcelAPI.Miscellaneous.Zero2DF(_xll.Orion.ExcelAPI.Miscellaneous.LinearInterp(Peturbed_QZ,$K347,1,Q$1),ZeroCompFreq,'PDH Calc'!$K347/365)</f>
        <v>1</v>
      </c>
      <c r="R347" s="8">
        <f ca="1">_xll.Orion.ExcelAPI.Miscellaneous.Zero2DF(_xll.Orion.ExcelAPI.Miscellaneous.LinearInterp(Peturbed_QZ,$K347,1,R$1),ZeroCompFreq,'PDH Calc'!$K347/365)</f>
        <v>1</v>
      </c>
      <c r="S347" s="8">
        <f ca="1">_xll.Orion.ExcelAPI.Miscellaneous.Zero2DF(_xll.Orion.ExcelAPI.Miscellaneous.LinearInterp(Peturbed_QZ,$K347,1,S$1),ZeroCompFreq,'PDH Calc'!$K347/365)</f>
        <v>1</v>
      </c>
      <c r="T347" s="8">
        <f ca="1">_xll.Orion.ExcelAPI.Miscellaneous.Zero2DF(_xll.Orion.ExcelAPI.Miscellaneous.LinearInterp(Peturbed_QZ,$K347,1,T$1),ZeroCompFreq,'PDH Calc'!$K347/365)</f>
        <v>1</v>
      </c>
      <c r="U347" s="8">
        <f ca="1">_xll.Orion.ExcelAPI.Miscellaneous.Zero2DF(_xll.Orion.ExcelAPI.Miscellaneous.LinearInterp(Peturbed_QZ,$K347,1,U$1),ZeroCompFreq,'PDH Calc'!$K347/365)</f>
        <v>1</v>
      </c>
      <c r="V347" s="8">
        <f ca="1">_xll.Orion.ExcelAPI.Miscellaneous.Zero2DF(_xll.Orion.ExcelAPI.Miscellaneous.LinearInterp(Peturbed_QZ,$K347,1,V$1),ZeroCompFreq,'PDH Calc'!$K347/365)</f>
        <v>1</v>
      </c>
      <c r="W347" s="8">
        <f ca="1">_xll.Orion.ExcelAPI.Miscellaneous.Zero2DF(_xll.Orion.ExcelAPI.Miscellaneous.LinearInterp(Peturbed_QZ,$K347,1,W$1),ZeroCompFreq,'PDH Calc'!$K347/365)</f>
        <v>1</v>
      </c>
      <c r="X347" s="8">
        <f ca="1">_xll.Orion.ExcelAPI.Miscellaneous.Zero2DF(_xll.Orion.ExcelAPI.Miscellaneous.LinearInterp(Peturbed_QZ,$K347,1,X$1),ZeroCompFreq,'PDH Calc'!$K347/365)</f>
        <v>1</v>
      </c>
      <c r="Y347" s="8">
        <f ca="1">_xll.Orion.ExcelAPI.Miscellaneous.Zero2DF(_xll.Orion.ExcelAPI.Miscellaneous.LinearInterp(Peturbed_QZ,$K347,1,Y$1),ZeroCompFreq,'PDH Calc'!$K347/365)</f>
        <v>1</v>
      </c>
      <c r="Z347" s="8">
        <f ca="1">_xll.Orion.ExcelAPI.Miscellaneous.Zero2DF(_xll.Orion.ExcelAPI.Miscellaneous.LinearInterp(Peturbed_QZ,$K347,1,Z$1),ZeroCompFreq,'PDH Calc'!$K347/365)</f>
        <v>1</v>
      </c>
      <c r="AA347" s="8">
        <f ca="1">_xll.Orion.ExcelAPI.Miscellaneous.Zero2DF(_xll.Orion.ExcelAPI.Miscellaneous.LinearInterp(Peturbed_QZ,$K347,1,AA$1),ZeroCompFreq,'PDH Calc'!$K347/365)</f>
        <v>1</v>
      </c>
      <c r="AB347" s="8">
        <f ca="1">_xll.Orion.ExcelAPI.Miscellaneous.Zero2DF(_xll.Orion.ExcelAPI.Miscellaneous.LinearInterp(Peturbed_QZ,$K347,1,AB$1),ZeroCompFreq,'PDH Calc'!$K347/365)</f>
        <v>1</v>
      </c>
      <c r="AC347" s="8">
        <f ca="1">_xll.Orion.ExcelAPI.Miscellaneous.Zero2DF(_xll.Orion.ExcelAPI.Miscellaneous.LinearInterp(Peturbed_QZ,$K347,1,AC$1),ZeroCompFreq,'PDH Calc'!$K347/365)</f>
        <v>1</v>
      </c>
      <c r="AD347" s="8">
        <f ca="1">_xll.Orion.ExcelAPI.Miscellaneous.Zero2DF(_xll.Orion.ExcelAPI.Miscellaneous.LinearInterp(Peturbed_QZ,$K347,1,AD$1),ZeroCompFreq,'PDH Calc'!$K347/365)</f>
        <v>1</v>
      </c>
      <c r="AE347" s="8">
        <f ca="1">_xll.Orion.ExcelAPI.Miscellaneous.Zero2DF(_xll.Orion.ExcelAPI.Miscellaneous.LinearInterp(Peturbed_QZ,$K347,1,AE$1),ZeroCompFreq,'PDH Calc'!$K347/365)</f>
        <v>1</v>
      </c>
      <c r="AF347" s="8">
        <f ca="1">_xll.Orion.ExcelAPI.Miscellaneous.Zero2DF(_xll.Orion.ExcelAPI.Miscellaneous.LinearInterp(Peturbed_QZ,$K347,1,AF$1),ZeroCompFreq,'PDH Calc'!$K347/365)</f>
        <v>1</v>
      </c>
      <c r="AG347" s="8">
        <f ca="1">_xll.Orion.ExcelAPI.Miscellaneous.Zero2DF(_xll.Orion.ExcelAPI.Miscellaneous.LinearInterp(Peturbed_QZ,$K347,1,AG$1),ZeroCompFreq,'PDH Calc'!$K347/365)</f>
        <v>1</v>
      </c>
      <c r="AH347" s="8">
        <f ca="1">_xll.Orion.ExcelAPI.Miscellaneous.Zero2DF(_xll.Orion.ExcelAPI.Miscellaneous.LinearInterp(Peturbed_QZ,$K347,1,AH$1),ZeroCompFreq,'PDH Calc'!$K347/365)</f>
        <v>1</v>
      </c>
      <c r="AI347" s="8">
        <f ca="1">_xll.Orion.ExcelAPI.Miscellaneous.Zero2DF(_xll.Orion.ExcelAPI.Miscellaneous.LinearInterp(Peturbed_QZ,$K347,1,AI$1),ZeroCompFreq,'PDH Calc'!$K347/365)</f>
        <v>1</v>
      </c>
      <c r="AJ347" s="8">
        <f ca="1">_xll.Orion.ExcelAPI.Miscellaneous.Zero2DF(_xll.Orion.ExcelAPI.Miscellaneous.LinearInterp(Peturbed_QZ,$K347,1,AJ$1),ZeroCompFreq,'PDH Calc'!$K347/365)</f>
        <v>1</v>
      </c>
      <c r="AK347" s="8">
        <f ca="1">_xll.Orion.ExcelAPI.Miscellaneous.Zero2DF(_xll.Orion.ExcelAPI.Miscellaneous.LinearInterp(Peturbed_QZ,$K347,1,AK$1),ZeroCompFreq,'PDH Calc'!$K347/365)</f>
        <v>1</v>
      </c>
    </row>
    <row r="348" spans="1:37">
      <c r="A348" s="4"/>
      <c r="B348" s="6"/>
      <c r="F348" s="11"/>
      <c r="G348" s="6"/>
      <c r="H348" s="20"/>
      <c r="I348" s="21"/>
      <c r="J348" s="26"/>
      <c r="K348" s="6">
        <f t="shared" ca="1" si="12"/>
        <v>0</v>
      </c>
      <c r="L348" s="201">
        <f ca="1">_xll.Orion.ExcelAPI.Miscellaneous.Zero2DF(_xll.Orion.ExcelAPI.Miscellaneous.LinearInterp(Peturbed_QZ,$K348,1,L$1),ZeroCompFreq,'PDH Calc'!$K348/365)</f>
        <v>1</v>
      </c>
      <c r="M348" s="8">
        <f ca="1">_xll.Orion.ExcelAPI.Miscellaneous.Zero2DF(_xll.Orion.ExcelAPI.Miscellaneous.LinearInterp(Peturbed_QZ,$K348,1,M$1),ZeroCompFreq,'PDH Calc'!$K348/365)</f>
        <v>1</v>
      </c>
      <c r="N348" s="8">
        <f ca="1">_xll.Orion.ExcelAPI.Miscellaneous.Zero2DF(_xll.Orion.ExcelAPI.Miscellaneous.LinearInterp(Peturbed_QZ,$K348,1,N$1),ZeroCompFreq,'PDH Calc'!$K348/365)</f>
        <v>1</v>
      </c>
      <c r="O348" s="8">
        <f ca="1">_xll.Orion.ExcelAPI.Miscellaneous.Zero2DF(_xll.Orion.ExcelAPI.Miscellaneous.LinearInterp(Peturbed_QZ,$K348,1,O$1),ZeroCompFreq,'PDH Calc'!$K348/365)</f>
        <v>1</v>
      </c>
      <c r="P348" s="8">
        <f ca="1">_xll.Orion.ExcelAPI.Miscellaneous.Zero2DF(_xll.Orion.ExcelAPI.Miscellaneous.LinearInterp(Peturbed_QZ,$K348,1,P$1),ZeroCompFreq,'PDH Calc'!$K348/365)</f>
        <v>1</v>
      </c>
      <c r="Q348" s="8">
        <f ca="1">_xll.Orion.ExcelAPI.Miscellaneous.Zero2DF(_xll.Orion.ExcelAPI.Miscellaneous.LinearInterp(Peturbed_QZ,$K348,1,Q$1),ZeroCompFreq,'PDH Calc'!$K348/365)</f>
        <v>1</v>
      </c>
      <c r="R348" s="8">
        <f ca="1">_xll.Orion.ExcelAPI.Miscellaneous.Zero2DF(_xll.Orion.ExcelAPI.Miscellaneous.LinearInterp(Peturbed_QZ,$K348,1,R$1),ZeroCompFreq,'PDH Calc'!$K348/365)</f>
        <v>1</v>
      </c>
      <c r="S348" s="8">
        <f ca="1">_xll.Orion.ExcelAPI.Miscellaneous.Zero2DF(_xll.Orion.ExcelAPI.Miscellaneous.LinearInterp(Peturbed_QZ,$K348,1,S$1),ZeroCompFreq,'PDH Calc'!$K348/365)</f>
        <v>1</v>
      </c>
      <c r="T348" s="8">
        <f ca="1">_xll.Orion.ExcelAPI.Miscellaneous.Zero2DF(_xll.Orion.ExcelAPI.Miscellaneous.LinearInterp(Peturbed_QZ,$K348,1,T$1),ZeroCompFreq,'PDH Calc'!$K348/365)</f>
        <v>1</v>
      </c>
      <c r="U348" s="8">
        <f ca="1">_xll.Orion.ExcelAPI.Miscellaneous.Zero2DF(_xll.Orion.ExcelAPI.Miscellaneous.LinearInterp(Peturbed_QZ,$K348,1,U$1),ZeroCompFreq,'PDH Calc'!$K348/365)</f>
        <v>1</v>
      </c>
      <c r="V348" s="8">
        <f ca="1">_xll.Orion.ExcelAPI.Miscellaneous.Zero2DF(_xll.Orion.ExcelAPI.Miscellaneous.LinearInterp(Peturbed_QZ,$K348,1,V$1),ZeroCompFreq,'PDH Calc'!$K348/365)</f>
        <v>1</v>
      </c>
      <c r="W348" s="8">
        <f ca="1">_xll.Orion.ExcelAPI.Miscellaneous.Zero2DF(_xll.Orion.ExcelAPI.Miscellaneous.LinearInterp(Peturbed_QZ,$K348,1,W$1),ZeroCompFreq,'PDH Calc'!$K348/365)</f>
        <v>1</v>
      </c>
      <c r="X348" s="8">
        <f ca="1">_xll.Orion.ExcelAPI.Miscellaneous.Zero2DF(_xll.Orion.ExcelAPI.Miscellaneous.LinearInterp(Peturbed_QZ,$K348,1,X$1),ZeroCompFreq,'PDH Calc'!$K348/365)</f>
        <v>1</v>
      </c>
      <c r="Y348" s="8">
        <f ca="1">_xll.Orion.ExcelAPI.Miscellaneous.Zero2DF(_xll.Orion.ExcelAPI.Miscellaneous.LinearInterp(Peturbed_QZ,$K348,1,Y$1),ZeroCompFreq,'PDH Calc'!$K348/365)</f>
        <v>1</v>
      </c>
      <c r="Z348" s="8">
        <f ca="1">_xll.Orion.ExcelAPI.Miscellaneous.Zero2DF(_xll.Orion.ExcelAPI.Miscellaneous.LinearInterp(Peturbed_QZ,$K348,1,Z$1),ZeroCompFreq,'PDH Calc'!$K348/365)</f>
        <v>1</v>
      </c>
      <c r="AA348" s="8">
        <f ca="1">_xll.Orion.ExcelAPI.Miscellaneous.Zero2DF(_xll.Orion.ExcelAPI.Miscellaneous.LinearInterp(Peturbed_QZ,$K348,1,AA$1),ZeroCompFreq,'PDH Calc'!$K348/365)</f>
        <v>1</v>
      </c>
      <c r="AB348" s="8">
        <f ca="1">_xll.Orion.ExcelAPI.Miscellaneous.Zero2DF(_xll.Orion.ExcelAPI.Miscellaneous.LinearInterp(Peturbed_QZ,$K348,1,AB$1),ZeroCompFreq,'PDH Calc'!$K348/365)</f>
        <v>1</v>
      </c>
      <c r="AC348" s="8">
        <f ca="1">_xll.Orion.ExcelAPI.Miscellaneous.Zero2DF(_xll.Orion.ExcelAPI.Miscellaneous.LinearInterp(Peturbed_QZ,$K348,1,AC$1),ZeroCompFreq,'PDH Calc'!$K348/365)</f>
        <v>1</v>
      </c>
      <c r="AD348" s="8">
        <f ca="1">_xll.Orion.ExcelAPI.Miscellaneous.Zero2DF(_xll.Orion.ExcelAPI.Miscellaneous.LinearInterp(Peturbed_QZ,$K348,1,AD$1),ZeroCompFreq,'PDH Calc'!$K348/365)</f>
        <v>1</v>
      </c>
      <c r="AE348" s="8">
        <f ca="1">_xll.Orion.ExcelAPI.Miscellaneous.Zero2DF(_xll.Orion.ExcelAPI.Miscellaneous.LinearInterp(Peturbed_QZ,$K348,1,AE$1),ZeroCompFreq,'PDH Calc'!$K348/365)</f>
        <v>1</v>
      </c>
      <c r="AF348" s="8">
        <f ca="1">_xll.Orion.ExcelAPI.Miscellaneous.Zero2DF(_xll.Orion.ExcelAPI.Miscellaneous.LinearInterp(Peturbed_QZ,$K348,1,AF$1),ZeroCompFreq,'PDH Calc'!$K348/365)</f>
        <v>1</v>
      </c>
      <c r="AG348" s="8">
        <f ca="1">_xll.Orion.ExcelAPI.Miscellaneous.Zero2DF(_xll.Orion.ExcelAPI.Miscellaneous.LinearInterp(Peturbed_QZ,$K348,1,AG$1),ZeroCompFreq,'PDH Calc'!$K348/365)</f>
        <v>1</v>
      </c>
      <c r="AH348" s="8">
        <f ca="1">_xll.Orion.ExcelAPI.Miscellaneous.Zero2DF(_xll.Orion.ExcelAPI.Miscellaneous.LinearInterp(Peturbed_QZ,$K348,1,AH$1),ZeroCompFreq,'PDH Calc'!$K348/365)</f>
        <v>1</v>
      </c>
      <c r="AI348" s="8">
        <f ca="1">_xll.Orion.ExcelAPI.Miscellaneous.Zero2DF(_xll.Orion.ExcelAPI.Miscellaneous.LinearInterp(Peturbed_QZ,$K348,1,AI$1),ZeroCompFreq,'PDH Calc'!$K348/365)</f>
        <v>1</v>
      </c>
      <c r="AJ348" s="8">
        <f ca="1">_xll.Orion.ExcelAPI.Miscellaneous.Zero2DF(_xll.Orion.ExcelAPI.Miscellaneous.LinearInterp(Peturbed_QZ,$K348,1,AJ$1),ZeroCompFreq,'PDH Calc'!$K348/365)</f>
        <v>1</v>
      </c>
      <c r="AK348" s="8">
        <f ca="1">_xll.Orion.ExcelAPI.Miscellaneous.Zero2DF(_xll.Orion.ExcelAPI.Miscellaneous.LinearInterp(Peturbed_QZ,$K348,1,AK$1),ZeroCompFreq,'PDH Calc'!$K348/365)</f>
        <v>1</v>
      </c>
    </row>
    <row r="349" spans="1:37">
      <c r="A349" s="4"/>
      <c r="B349" s="6"/>
      <c r="F349" s="11"/>
      <c r="G349" s="6"/>
      <c r="H349" s="20"/>
      <c r="I349" s="21"/>
      <c r="J349" s="26"/>
      <c r="K349" s="6">
        <f t="shared" ca="1" si="12"/>
        <v>0</v>
      </c>
      <c r="L349" s="201">
        <f ca="1">_xll.Orion.ExcelAPI.Miscellaneous.Zero2DF(_xll.Orion.ExcelAPI.Miscellaneous.LinearInterp(Peturbed_QZ,$K349,1,L$1),ZeroCompFreq,'PDH Calc'!$K349/365)</f>
        <v>1</v>
      </c>
      <c r="M349" s="8">
        <f ca="1">_xll.Orion.ExcelAPI.Miscellaneous.Zero2DF(_xll.Orion.ExcelAPI.Miscellaneous.LinearInterp(Peturbed_QZ,$K349,1,M$1),ZeroCompFreq,'PDH Calc'!$K349/365)</f>
        <v>1</v>
      </c>
      <c r="N349" s="8">
        <f ca="1">_xll.Orion.ExcelAPI.Miscellaneous.Zero2DF(_xll.Orion.ExcelAPI.Miscellaneous.LinearInterp(Peturbed_QZ,$K349,1,N$1),ZeroCompFreq,'PDH Calc'!$K349/365)</f>
        <v>1</v>
      </c>
      <c r="O349" s="8">
        <f ca="1">_xll.Orion.ExcelAPI.Miscellaneous.Zero2DF(_xll.Orion.ExcelAPI.Miscellaneous.LinearInterp(Peturbed_QZ,$K349,1,O$1),ZeroCompFreq,'PDH Calc'!$K349/365)</f>
        <v>1</v>
      </c>
      <c r="P349" s="8">
        <f ca="1">_xll.Orion.ExcelAPI.Miscellaneous.Zero2DF(_xll.Orion.ExcelAPI.Miscellaneous.LinearInterp(Peturbed_QZ,$K349,1,P$1),ZeroCompFreq,'PDH Calc'!$K349/365)</f>
        <v>1</v>
      </c>
      <c r="Q349" s="8">
        <f ca="1">_xll.Orion.ExcelAPI.Miscellaneous.Zero2DF(_xll.Orion.ExcelAPI.Miscellaneous.LinearInterp(Peturbed_QZ,$K349,1,Q$1),ZeroCompFreq,'PDH Calc'!$K349/365)</f>
        <v>1</v>
      </c>
      <c r="R349" s="8">
        <f ca="1">_xll.Orion.ExcelAPI.Miscellaneous.Zero2DF(_xll.Orion.ExcelAPI.Miscellaneous.LinearInterp(Peturbed_QZ,$K349,1,R$1),ZeroCompFreq,'PDH Calc'!$K349/365)</f>
        <v>1</v>
      </c>
      <c r="S349" s="8">
        <f ca="1">_xll.Orion.ExcelAPI.Miscellaneous.Zero2DF(_xll.Orion.ExcelAPI.Miscellaneous.LinearInterp(Peturbed_QZ,$K349,1,S$1),ZeroCompFreq,'PDH Calc'!$K349/365)</f>
        <v>1</v>
      </c>
      <c r="T349" s="8">
        <f ca="1">_xll.Orion.ExcelAPI.Miscellaneous.Zero2DF(_xll.Orion.ExcelAPI.Miscellaneous.LinearInterp(Peturbed_QZ,$K349,1,T$1),ZeroCompFreq,'PDH Calc'!$K349/365)</f>
        <v>1</v>
      </c>
      <c r="U349" s="8">
        <f ca="1">_xll.Orion.ExcelAPI.Miscellaneous.Zero2DF(_xll.Orion.ExcelAPI.Miscellaneous.LinearInterp(Peturbed_QZ,$K349,1,U$1),ZeroCompFreq,'PDH Calc'!$K349/365)</f>
        <v>1</v>
      </c>
      <c r="V349" s="8">
        <f ca="1">_xll.Orion.ExcelAPI.Miscellaneous.Zero2DF(_xll.Orion.ExcelAPI.Miscellaneous.LinearInterp(Peturbed_QZ,$K349,1,V$1),ZeroCompFreq,'PDH Calc'!$K349/365)</f>
        <v>1</v>
      </c>
      <c r="W349" s="8">
        <f ca="1">_xll.Orion.ExcelAPI.Miscellaneous.Zero2DF(_xll.Orion.ExcelAPI.Miscellaneous.LinearInterp(Peturbed_QZ,$K349,1,W$1),ZeroCompFreq,'PDH Calc'!$K349/365)</f>
        <v>1</v>
      </c>
      <c r="X349" s="8">
        <f ca="1">_xll.Orion.ExcelAPI.Miscellaneous.Zero2DF(_xll.Orion.ExcelAPI.Miscellaneous.LinearInterp(Peturbed_QZ,$K349,1,X$1),ZeroCompFreq,'PDH Calc'!$K349/365)</f>
        <v>1</v>
      </c>
      <c r="Y349" s="8">
        <f ca="1">_xll.Orion.ExcelAPI.Miscellaneous.Zero2DF(_xll.Orion.ExcelAPI.Miscellaneous.LinearInterp(Peturbed_QZ,$K349,1,Y$1),ZeroCompFreq,'PDH Calc'!$K349/365)</f>
        <v>1</v>
      </c>
      <c r="Z349" s="8">
        <f ca="1">_xll.Orion.ExcelAPI.Miscellaneous.Zero2DF(_xll.Orion.ExcelAPI.Miscellaneous.LinearInterp(Peturbed_QZ,$K349,1,Z$1),ZeroCompFreq,'PDH Calc'!$K349/365)</f>
        <v>1</v>
      </c>
      <c r="AA349" s="8">
        <f ca="1">_xll.Orion.ExcelAPI.Miscellaneous.Zero2DF(_xll.Orion.ExcelAPI.Miscellaneous.LinearInterp(Peturbed_QZ,$K349,1,AA$1),ZeroCompFreq,'PDH Calc'!$K349/365)</f>
        <v>1</v>
      </c>
      <c r="AB349" s="8">
        <f ca="1">_xll.Orion.ExcelAPI.Miscellaneous.Zero2DF(_xll.Orion.ExcelAPI.Miscellaneous.LinearInterp(Peturbed_QZ,$K349,1,AB$1),ZeroCompFreq,'PDH Calc'!$K349/365)</f>
        <v>1</v>
      </c>
      <c r="AC349" s="8">
        <f ca="1">_xll.Orion.ExcelAPI.Miscellaneous.Zero2DF(_xll.Orion.ExcelAPI.Miscellaneous.LinearInterp(Peturbed_QZ,$K349,1,AC$1),ZeroCompFreq,'PDH Calc'!$K349/365)</f>
        <v>1</v>
      </c>
      <c r="AD349" s="8">
        <f ca="1">_xll.Orion.ExcelAPI.Miscellaneous.Zero2DF(_xll.Orion.ExcelAPI.Miscellaneous.LinearInterp(Peturbed_QZ,$K349,1,AD$1),ZeroCompFreq,'PDH Calc'!$K349/365)</f>
        <v>1</v>
      </c>
      <c r="AE349" s="8">
        <f ca="1">_xll.Orion.ExcelAPI.Miscellaneous.Zero2DF(_xll.Orion.ExcelAPI.Miscellaneous.LinearInterp(Peturbed_QZ,$K349,1,AE$1),ZeroCompFreq,'PDH Calc'!$K349/365)</f>
        <v>1</v>
      </c>
      <c r="AF349" s="8">
        <f ca="1">_xll.Orion.ExcelAPI.Miscellaneous.Zero2DF(_xll.Orion.ExcelAPI.Miscellaneous.LinearInterp(Peturbed_QZ,$K349,1,AF$1),ZeroCompFreq,'PDH Calc'!$K349/365)</f>
        <v>1</v>
      </c>
      <c r="AG349" s="8">
        <f ca="1">_xll.Orion.ExcelAPI.Miscellaneous.Zero2DF(_xll.Orion.ExcelAPI.Miscellaneous.LinearInterp(Peturbed_QZ,$K349,1,AG$1),ZeroCompFreq,'PDH Calc'!$K349/365)</f>
        <v>1</v>
      </c>
      <c r="AH349" s="8">
        <f ca="1">_xll.Orion.ExcelAPI.Miscellaneous.Zero2DF(_xll.Orion.ExcelAPI.Miscellaneous.LinearInterp(Peturbed_QZ,$K349,1,AH$1),ZeroCompFreq,'PDH Calc'!$K349/365)</f>
        <v>1</v>
      </c>
      <c r="AI349" s="8">
        <f ca="1">_xll.Orion.ExcelAPI.Miscellaneous.Zero2DF(_xll.Orion.ExcelAPI.Miscellaneous.LinearInterp(Peturbed_QZ,$K349,1,AI$1),ZeroCompFreq,'PDH Calc'!$K349/365)</f>
        <v>1</v>
      </c>
      <c r="AJ349" s="8">
        <f ca="1">_xll.Orion.ExcelAPI.Miscellaneous.Zero2DF(_xll.Orion.ExcelAPI.Miscellaneous.LinearInterp(Peturbed_QZ,$K349,1,AJ$1),ZeroCompFreq,'PDH Calc'!$K349/365)</f>
        <v>1</v>
      </c>
      <c r="AK349" s="8">
        <f ca="1">_xll.Orion.ExcelAPI.Miscellaneous.Zero2DF(_xll.Orion.ExcelAPI.Miscellaneous.LinearInterp(Peturbed_QZ,$K349,1,AK$1),ZeroCompFreq,'PDH Calc'!$K349/365)</f>
        <v>1</v>
      </c>
    </row>
    <row r="350" spans="1:37">
      <c r="A350" s="4"/>
      <c r="B350" s="6"/>
      <c r="F350" s="11"/>
      <c r="G350" s="6"/>
      <c r="H350" s="20"/>
      <c r="I350" s="21"/>
      <c r="J350" s="26"/>
      <c r="K350" s="6">
        <f t="shared" ca="1" si="12"/>
        <v>0</v>
      </c>
      <c r="L350" s="201">
        <f ca="1">_xll.Orion.ExcelAPI.Miscellaneous.Zero2DF(_xll.Orion.ExcelAPI.Miscellaneous.LinearInterp(Peturbed_QZ,$K350,1,L$1),ZeroCompFreq,'PDH Calc'!$K350/365)</f>
        <v>1</v>
      </c>
      <c r="M350" s="8">
        <f ca="1">_xll.Orion.ExcelAPI.Miscellaneous.Zero2DF(_xll.Orion.ExcelAPI.Miscellaneous.LinearInterp(Peturbed_QZ,$K350,1,M$1),ZeroCompFreq,'PDH Calc'!$K350/365)</f>
        <v>1</v>
      </c>
      <c r="N350" s="8">
        <f ca="1">_xll.Orion.ExcelAPI.Miscellaneous.Zero2DF(_xll.Orion.ExcelAPI.Miscellaneous.LinearInterp(Peturbed_QZ,$K350,1,N$1),ZeroCompFreq,'PDH Calc'!$K350/365)</f>
        <v>1</v>
      </c>
      <c r="O350" s="8">
        <f ca="1">_xll.Orion.ExcelAPI.Miscellaneous.Zero2DF(_xll.Orion.ExcelAPI.Miscellaneous.LinearInterp(Peturbed_QZ,$K350,1,O$1),ZeroCompFreq,'PDH Calc'!$K350/365)</f>
        <v>1</v>
      </c>
      <c r="P350" s="8">
        <f ca="1">_xll.Orion.ExcelAPI.Miscellaneous.Zero2DF(_xll.Orion.ExcelAPI.Miscellaneous.LinearInterp(Peturbed_QZ,$K350,1,P$1),ZeroCompFreq,'PDH Calc'!$K350/365)</f>
        <v>1</v>
      </c>
      <c r="Q350" s="8">
        <f ca="1">_xll.Orion.ExcelAPI.Miscellaneous.Zero2DF(_xll.Orion.ExcelAPI.Miscellaneous.LinearInterp(Peturbed_QZ,$K350,1,Q$1),ZeroCompFreq,'PDH Calc'!$K350/365)</f>
        <v>1</v>
      </c>
      <c r="R350" s="8">
        <f ca="1">_xll.Orion.ExcelAPI.Miscellaneous.Zero2DF(_xll.Orion.ExcelAPI.Miscellaneous.LinearInterp(Peturbed_QZ,$K350,1,R$1),ZeroCompFreq,'PDH Calc'!$K350/365)</f>
        <v>1</v>
      </c>
      <c r="S350" s="8">
        <f ca="1">_xll.Orion.ExcelAPI.Miscellaneous.Zero2DF(_xll.Orion.ExcelAPI.Miscellaneous.LinearInterp(Peturbed_QZ,$K350,1,S$1),ZeroCompFreq,'PDH Calc'!$K350/365)</f>
        <v>1</v>
      </c>
      <c r="T350" s="8">
        <f ca="1">_xll.Orion.ExcelAPI.Miscellaneous.Zero2DF(_xll.Orion.ExcelAPI.Miscellaneous.LinearInterp(Peturbed_QZ,$K350,1,T$1),ZeroCompFreq,'PDH Calc'!$K350/365)</f>
        <v>1</v>
      </c>
      <c r="U350" s="8">
        <f ca="1">_xll.Orion.ExcelAPI.Miscellaneous.Zero2DF(_xll.Orion.ExcelAPI.Miscellaneous.LinearInterp(Peturbed_QZ,$K350,1,U$1),ZeroCompFreq,'PDH Calc'!$K350/365)</f>
        <v>1</v>
      </c>
      <c r="V350" s="8">
        <f ca="1">_xll.Orion.ExcelAPI.Miscellaneous.Zero2DF(_xll.Orion.ExcelAPI.Miscellaneous.LinearInterp(Peturbed_QZ,$K350,1,V$1),ZeroCompFreq,'PDH Calc'!$K350/365)</f>
        <v>1</v>
      </c>
      <c r="W350" s="8">
        <f ca="1">_xll.Orion.ExcelAPI.Miscellaneous.Zero2DF(_xll.Orion.ExcelAPI.Miscellaneous.LinearInterp(Peturbed_QZ,$K350,1,W$1),ZeroCompFreq,'PDH Calc'!$K350/365)</f>
        <v>1</v>
      </c>
      <c r="X350" s="8">
        <f ca="1">_xll.Orion.ExcelAPI.Miscellaneous.Zero2DF(_xll.Orion.ExcelAPI.Miscellaneous.LinearInterp(Peturbed_QZ,$K350,1,X$1),ZeroCompFreq,'PDH Calc'!$K350/365)</f>
        <v>1</v>
      </c>
      <c r="Y350" s="8">
        <f ca="1">_xll.Orion.ExcelAPI.Miscellaneous.Zero2DF(_xll.Orion.ExcelAPI.Miscellaneous.LinearInterp(Peturbed_QZ,$K350,1,Y$1),ZeroCompFreq,'PDH Calc'!$K350/365)</f>
        <v>1</v>
      </c>
      <c r="Z350" s="8">
        <f ca="1">_xll.Orion.ExcelAPI.Miscellaneous.Zero2DF(_xll.Orion.ExcelAPI.Miscellaneous.LinearInterp(Peturbed_QZ,$K350,1,Z$1),ZeroCompFreq,'PDH Calc'!$K350/365)</f>
        <v>1</v>
      </c>
      <c r="AA350" s="8">
        <f ca="1">_xll.Orion.ExcelAPI.Miscellaneous.Zero2DF(_xll.Orion.ExcelAPI.Miscellaneous.LinearInterp(Peturbed_QZ,$K350,1,AA$1),ZeroCompFreq,'PDH Calc'!$K350/365)</f>
        <v>1</v>
      </c>
      <c r="AB350" s="8">
        <f ca="1">_xll.Orion.ExcelAPI.Miscellaneous.Zero2DF(_xll.Orion.ExcelAPI.Miscellaneous.LinearInterp(Peturbed_QZ,$K350,1,AB$1),ZeroCompFreq,'PDH Calc'!$K350/365)</f>
        <v>1</v>
      </c>
      <c r="AC350" s="8">
        <f ca="1">_xll.Orion.ExcelAPI.Miscellaneous.Zero2DF(_xll.Orion.ExcelAPI.Miscellaneous.LinearInterp(Peturbed_QZ,$K350,1,AC$1),ZeroCompFreq,'PDH Calc'!$K350/365)</f>
        <v>1</v>
      </c>
      <c r="AD350" s="8">
        <f ca="1">_xll.Orion.ExcelAPI.Miscellaneous.Zero2DF(_xll.Orion.ExcelAPI.Miscellaneous.LinearInterp(Peturbed_QZ,$K350,1,AD$1),ZeroCompFreq,'PDH Calc'!$K350/365)</f>
        <v>1</v>
      </c>
      <c r="AE350" s="8">
        <f ca="1">_xll.Orion.ExcelAPI.Miscellaneous.Zero2DF(_xll.Orion.ExcelAPI.Miscellaneous.LinearInterp(Peturbed_QZ,$K350,1,AE$1),ZeroCompFreq,'PDH Calc'!$K350/365)</f>
        <v>1</v>
      </c>
      <c r="AF350" s="8">
        <f ca="1">_xll.Orion.ExcelAPI.Miscellaneous.Zero2DF(_xll.Orion.ExcelAPI.Miscellaneous.LinearInterp(Peturbed_QZ,$K350,1,AF$1),ZeroCompFreq,'PDH Calc'!$K350/365)</f>
        <v>1</v>
      </c>
      <c r="AG350" s="8">
        <f ca="1">_xll.Orion.ExcelAPI.Miscellaneous.Zero2DF(_xll.Orion.ExcelAPI.Miscellaneous.LinearInterp(Peturbed_QZ,$K350,1,AG$1),ZeroCompFreq,'PDH Calc'!$K350/365)</f>
        <v>1</v>
      </c>
      <c r="AH350" s="8">
        <f ca="1">_xll.Orion.ExcelAPI.Miscellaneous.Zero2DF(_xll.Orion.ExcelAPI.Miscellaneous.LinearInterp(Peturbed_QZ,$K350,1,AH$1),ZeroCompFreq,'PDH Calc'!$K350/365)</f>
        <v>1</v>
      </c>
      <c r="AI350" s="8">
        <f ca="1">_xll.Orion.ExcelAPI.Miscellaneous.Zero2DF(_xll.Orion.ExcelAPI.Miscellaneous.LinearInterp(Peturbed_QZ,$K350,1,AI$1),ZeroCompFreq,'PDH Calc'!$K350/365)</f>
        <v>1</v>
      </c>
      <c r="AJ350" s="8">
        <f ca="1">_xll.Orion.ExcelAPI.Miscellaneous.Zero2DF(_xll.Orion.ExcelAPI.Miscellaneous.LinearInterp(Peturbed_QZ,$K350,1,AJ$1),ZeroCompFreq,'PDH Calc'!$K350/365)</f>
        <v>1</v>
      </c>
      <c r="AK350" s="8">
        <f ca="1">_xll.Orion.ExcelAPI.Miscellaneous.Zero2DF(_xll.Orion.ExcelAPI.Miscellaneous.LinearInterp(Peturbed_QZ,$K350,1,AK$1),ZeroCompFreq,'PDH Calc'!$K350/365)</f>
        <v>1</v>
      </c>
    </row>
    <row r="351" spans="1:37">
      <c r="A351" s="4"/>
      <c r="B351" s="6"/>
      <c r="F351" s="11"/>
      <c r="G351" s="6"/>
      <c r="H351" s="20"/>
      <c r="I351" s="21"/>
      <c r="J351" s="26"/>
      <c r="K351" s="6">
        <f t="shared" ca="1" si="12"/>
        <v>0</v>
      </c>
      <c r="L351" s="201">
        <f ca="1">_xll.Orion.ExcelAPI.Miscellaneous.Zero2DF(_xll.Orion.ExcelAPI.Miscellaneous.LinearInterp(Peturbed_QZ,$K351,1,L$1),ZeroCompFreq,'PDH Calc'!$K351/365)</f>
        <v>1</v>
      </c>
      <c r="M351" s="8">
        <f ca="1">_xll.Orion.ExcelAPI.Miscellaneous.Zero2DF(_xll.Orion.ExcelAPI.Miscellaneous.LinearInterp(Peturbed_QZ,$K351,1,M$1),ZeroCompFreq,'PDH Calc'!$K351/365)</f>
        <v>1</v>
      </c>
      <c r="N351" s="8">
        <f ca="1">_xll.Orion.ExcelAPI.Miscellaneous.Zero2DF(_xll.Orion.ExcelAPI.Miscellaneous.LinearInterp(Peturbed_QZ,$K351,1,N$1),ZeroCompFreq,'PDH Calc'!$K351/365)</f>
        <v>1</v>
      </c>
      <c r="O351" s="8">
        <f ca="1">_xll.Orion.ExcelAPI.Miscellaneous.Zero2DF(_xll.Orion.ExcelAPI.Miscellaneous.LinearInterp(Peturbed_QZ,$K351,1,O$1),ZeroCompFreq,'PDH Calc'!$K351/365)</f>
        <v>1</v>
      </c>
      <c r="P351" s="8">
        <f ca="1">_xll.Orion.ExcelAPI.Miscellaneous.Zero2DF(_xll.Orion.ExcelAPI.Miscellaneous.LinearInterp(Peturbed_QZ,$K351,1,P$1),ZeroCompFreq,'PDH Calc'!$K351/365)</f>
        <v>1</v>
      </c>
      <c r="Q351" s="8">
        <f ca="1">_xll.Orion.ExcelAPI.Miscellaneous.Zero2DF(_xll.Orion.ExcelAPI.Miscellaneous.LinearInterp(Peturbed_QZ,$K351,1,Q$1),ZeroCompFreq,'PDH Calc'!$K351/365)</f>
        <v>1</v>
      </c>
      <c r="R351" s="8">
        <f ca="1">_xll.Orion.ExcelAPI.Miscellaneous.Zero2DF(_xll.Orion.ExcelAPI.Miscellaneous.LinearInterp(Peturbed_QZ,$K351,1,R$1),ZeroCompFreq,'PDH Calc'!$K351/365)</f>
        <v>1</v>
      </c>
      <c r="S351" s="8">
        <f ca="1">_xll.Orion.ExcelAPI.Miscellaneous.Zero2DF(_xll.Orion.ExcelAPI.Miscellaneous.LinearInterp(Peturbed_QZ,$K351,1,S$1),ZeroCompFreq,'PDH Calc'!$K351/365)</f>
        <v>1</v>
      </c>
      <c r="T351" s="8">
        <f ca="1">_xll.Orion.ExcelAPI.Miscellaneous.Zero2DF(_xll.Orion.ExcelAPI.Miscellaneous.LinearInterp(Peturbed_QZ,$K351,1,T$1),ZeroCompFreq,'PDH Calc'!$K351/365)</f>
        <v>1</v>
      </c>
      <c r="U351" s="8">
        <f ca="1">_xll.Orion.ExcelAPI.Miscellaneous.Zero2DF(_xll.Orion.ExcelAPI.Miscellaneous.LinearInterp(Peturbed_QZ,$K351,1,U$1),ZeroCompFreq,'PDH Calc'!$K351/365)</f>
        <v>1</v>
      </c>
      <c r="V351" s="8">
        <f ca="1">_xll.Orion.ExcelAPI.Miscellaneous.Zero2DF(_xll.Orion.ExcelAPI.Miscellaneous.LinearInterp(Peturbed_QZ,$K351,1,V$1),ZeroCompFreq,'PDH Calc'!$K351/365)</f>
        <v>1</v>
      </c>
      <c r="W351" s="8">
        <f ca="1">_xll.Orion.ExcelAPI.Miscellaneous.Zero2DF(_xll.Orion.ExcelAPI.Miscellaneous.LinearInterp(Peturbed_QZ,$K351,1,W$1),ZeroCompFreq,'PDH Calc'!$K351/365)</f>
        <v>1</v>
      </c>
      <c r="X351" s="8">
        <f ca="1">_xll.Orion.ExcelAPI.Miscellaneous.Zero2DF(_xll.Orion.ExcelAPI.Miscellaneous.LinearInterp(Peturbed_QZ,$K351,1,X$1),ZeroCompFreq,'PDH Calc'!$K351/365)</f>
        <v>1</v>
      </c>
      <c r="Y351" s="8">
        <f ca="1">_xll.Orion.ExcelAPI.Miscellaneous.Zero2DF(_xll.Orion.ExcelAPI.Miscellaneous.LinearInterp(Peturbed_QZ,$K351,1,Y$1),ZeroCompFreq,'PDH Calc'!$K351/365)</f>
        <v>1</v>
      </c>
      <c r="Z351" s="8">
        <f ca="1">_xll.Orion.ExcelAPI.Miscellaneous.Zero2DF(_xll.Orion.ExcelAPI.Miscellaneous.LinearInterp(Peturbed_QZ,$K351,1,Z$1),ZeroCompFreq,'PDH Calc'!$K351/365)</f>
        <v>1</v>
      </c>
      <c r="AA351" s="8">
        <f ca="1">_xll.Orion.ExcelAPI.Miscellaneous.Zero2DF(_xll.Orion.ExcelAPI.Miscellaneous.LinearInterp(Peturbed_QZ,$K351,1,AA$1),ZeroCompFreq,'PDH Calc'!$K351/365)</f>
        <v>1</v>
      </c>
      <c r="AB351" s="8">
        <f ca="1">_xll.Orion.ExcelAPI.Miscellaneous.Zero2DF(_xll.Orion.ExcelAPI.Miscellaneous.LinearInterp(Peturbed_QZ,$K351,1,AB$1),ZeroCompFreq,'PDH Calc'!$K351/365)</f>
        <v>1</v>
      </c>
      <c r="AC351" s="8">
        <f ca="1">_xll.Orion.ExcelAPI.Miscellaneous.Zero2DF(_xll.Orion.ExcelAPI.Miscellaneous.LinearInterp(Peturbed_QZ,$K351,1,AC$1),ZeroCompFreq,'PDH Calc'!$K351/365)</f>
        <v>1</v>
      </c>
      <c r="AD351" s="8">
        <f ca="1">_xll.Orion.ExcelAPI.Miscellaneous.Zero2DF(_xll.Orion.ExcelAPI.Miscellaneous.LinearInterp(Peturbed_QZ,$K351,1,AD$1),ZeroCompFreq,'PDH Calc'!$K351/365)</f>
        <v>1</v>
      </c>
      <c r="AE351" s="8">
        <f ca="1">_xll.Orion.ExcelAPI.Miscellaneous.Zero2DF(_xll.Orion.ExcelAPI.Miscellaneous.LinearInterp(Peturbed_QZ,$K351,1,AE$1),ZeroCompFreq,'PDH Calc'!$K351/365)</f>
        <v>1</v>
      </c>
      <c r="AF351" s="8">
        <f ca="1">_xll.Orion.ExcelAPI.Miscellaneous.Zero2DF(_xll.Orion.ExcelAPI.Miscellaneous.LinearInterp(Peturbed_QZ,$K351,1,AF$1),ZeroCompFreq,'PDH Calc'!$K351/365)</f>
        <v>1</v>
      </c>
      <c r="AG351" s="8">
        <f ca="1">_xll.Orion.ExcelAPI.Miscellaneous.Zero2DF(_xll.Orion.ExcelAPI.Miscellaneous.LinearInterp(Peturbed_QZ,$K351,1,AG$1),ZeroCompFreq,'PDH Calc'!$K351/365)</f>
        <v>1</v>
      </c>
      <c r="AH351" s="8">
        <f ca="1">_xll.Orion.ExcelAPI.Miscellaneous.Zero2DF(_xll.Orion.ExcelAPI.Miscellaneous.LinearInterp(Peturbed_QZ,$K351,1,AH$1),ZeroCompFreq,'PDH Calc'!$K351/365)</f>
        <v>1</v>
      </c>
      <c r="AI351" s="8">
        <f ca="1">_xll.Orion.ExcelAPI.Miscellaneous.Zero2DF(_xll.Orion.ExcelAPI.Miscellaneous.LinearInterp(Peturbed_QZ,$K351,1,AI$1),ZeroCompFreq,'PDH Calc'!$K351/365)</f>
        <v>1</v>
      </c>
      <c r="AJ351" s="8">
        <f ca="1">_xll.Orion.ExcelAPI.Miscellaneous.Zero2DF(_xll.Orion.ExcelAPI.Miscellaneous.LinearInterp(Peturbed_QZ,$K351,1,AJ$1),ZeroCompFreq,'PDH Calc'!$K351/365)</f>
        <v>1</v>
      </c>
      <c r="AK351" s="8">
        <f ca="1">_xll.Orion.ExcelAPI.Miscellaneous.Zero2DF(_xll.Orion.ExcelAPI.Miscellaneous.LinearInterp(Peturbed_QZ,$K351,1,AK$1),ZeroCompFreq,'PDH Calc'!$K351/365)</f>
        <v>1</v>
      </c>
    </row>
    <row r="352" spans="1:37">
      <c r="A352" s="4"/>
      <c r="B352" s="6"/>
      <c r="F352" s="11"/>
      <c r="G352" s="6"/>
      <c r="H352" s="20"/>
      <c r="I352" s="21"/>
      <c r="J352" s="26"/>
      <c r="K352" s="6">
        <f t="shared" ca="1" si="12"/>
        <v>0</v>
      </c>
      <c r="L352" s="201">
        <f ca="1">_xll.Orion.ExcelAPI.Miscellaneous.Zero2DF(_xll.Orion.ExcelAPI.Miscellaneous.LinearInterp(Peturbed_QZ,$K352,1,L$1),ZeroCompFreq,'PDH Calc'!$K352/365)</f>
        <v>1</v>
      </c>
      <c r="M352" s="8">
        <f ca="1">_xll.Orion.ExcelAPI.Miscellaneous.Zero2DF(_xll.Orion.ExcelAPI.Miscellaneous.LinearInterp(Peturbed_QZ,$K352,1,M$1),ZeroCompFreq,'PDH Calc'!$K352/365)</f>
        <v>1</v>
      </c>
      <c r="N352" s="8">
        <f ca="1">_xll.Orion.ExcelAPI.Miscellaneous.Zero2DF(_xll.Orion.ExcelAPI.Miscellaneous.LinearInterp(Peturbed_QZ,$K352,1,N$1),ZeroCompFreq,'PDH Calc'!$K352/365)</f>
        <v>1</v>
      </c>
      <c r="O352" s="8">
        <f ca="1">_xll.Orion.ExcelAPI.Miscellaneous.Zero2DF(_xll.Orion.ExcelAPI.Miscellaneous.LinearInterp(Peturbed_QZ,$K352,1,O$1),ZeroCompFreq,'PDH Calc'!$K352/365)</f>
        <v>1</v>
      </c>
      <c r="P352" s="8">
        <f ca="1">_xll.Orion.ExcelAPI.Miscellaneous.Zero2DF(_xll.Orion.ExcelAPI.Miscellaneous.LinearInterp(Peturbed_QZ,$K352,1,P$1),ZeroCompFreq,'PDH Calc'!$K352/365)</f>
        <v>1</v>
      </c>
      <c r="Q352" s="8">
        <f ca="1">_xll.Orion.ExcelAPI.Miscellaneous.Zero2DF(_xll.Orion.ExcelAPI.Miscellaneous.LinearInterp(Peturbed_QZ,$K352,1,Q$1),ZeroCompFreq,'PDH Calc'!$K352/365)</f>
        <v>1</v>
      </c>
      <c r="R352" s="8">
        <f ca="1">_xll.Orion.ExcelAPI.Miscellaneous.Zero2DF(_xll.Orion.ExcelAPI.Miscellaneous.LinearInterp(Peturbed_QZ,$K352,1,R$1),ZeroCompFreq,'PDH Calc'!$K352/365)</f>
        <v>1</v>
      </c>
      <c r="S352" s="8">
        <f ca="1">_xll.Orion.ExcelAPI.Miscellaneous.Zero2DF(_xll.Orion.ExcelAPI.Miscellaneous.LinearInterp(Peturbed_QZ,$K352,1,S$1),ZeroCompFreq,'PDH Calc'!$K352/365)</f>
        <v>1</v>
      </c>
      <c r="T352" s="8">
        <f ca="1">_xll.Orion.ExcelAPI.Miscellaneous.Zero2DF(_xll.Orion.ExcelAPI.Miscellaneous.LinearInterp(Peturbed_QZ,$K352,1,T$1),ZeroCompFreq,'PDH Calc'!$K352/365)</f>
        <v>1</v>
      </c>
      <c r="U352" s="8">
        <f ca="1">_xll.Orion.ExcelAPI.Miscellaneous.Zero2DF(_xll.Orion.ExcelAPI.Miscellaneous.LinearInterp(Peturbed_QZ,$K352,1,U$1),ZeroCompFreq,'PDH Calc'!$K352/365)</f>
        <v>1</v>
      </c>
      <c r="V352" s="8">
        <f ca="1">_xll.Orion.ExcelAPI.Miscellaneous.Zero2DF(_xll.Orion.ExcelAPI.Miscellaneous.LinearInterp(Peturbed_QZ,$K352,1,V$1),ZeroCompFreq,'PDH Calc'!$K352/365)</f>
        <v>1</v>
      </c>
      <c r="W352" s="8">
        <f ca="1">_xll.Orion.ExcelAPI.Miscellaneous.Zero2DF(_xll.Orion.ExcelAPI.Miscellaneous.LinearInterp(Peturbed_QZ,$K352,1,W$1),ZeroCompFreq,'PDH Calc'!$K352/365)</f>
        <v>1</v>
      </c>
      <c r="X352" s="8">
        <f ca="1">_xll.Orion.ExcelAPI.Miscellaneous.Zero2DF(_xll.Orion.ExcelAPI.Miscellaneous.LinearInterp(Peturbed_QZ,$K352,1,X$1),ZeroCompFreq,'PDH Calc'!$K352/365)</f>
        <v>1</v>
      </c>
      <c r="Y352" s="8">
        <f ca="1">_xll.Orion.ExcelAPI.Miscellaneous.Zero2DF(_xll.Orion.ExcelAPI.Miscellaneous.LinearInterp(Peturbed_QZ,$K352,1,Y$1),ZeroCompFreq,'PDH Calc'!$K352/365)</f>
        <v>1</v>
      </c>
      <c r="Z352" s="8">
        <f ca="1">_xll.Orion.ExcelAPI.Miscellaneous.Zero2DF(_xll.Orion.ExcelAPI.Miscellaneous.LinearInterp(Peturbed_QZ,$K352,1,Z$1),ZeroCompFreq,'PDH Calc'!$K352/365)</f>
        <v>1</v>
      </c>
      <c r="AA352" s="8">
        <f ca="1">_xll.Orion.ExcelAPI.Miscellaneous.Zero2DF(_xll.Orion.ExcelAPI.Miscellaneous.LinearInterp(Peturbed_QZ,$K352,1,AA$1),ZeroCompFreq,'PDH Calc'!$K352/365)</f>
        <v>1</v>
      </c>
      <c r="AB352" s="8">
        <f ca="1">_xll.Orion.ExcelAPI.Miscellaneous.Zero2DF(_xll.Orion.ExcelAPI.Miscellaneous.LinearInterp(Peturbed_QZ,$K352,1,AB$1),ZeroCompFreq,'PDH Calc'!$K352/365)</f>
        <v>1</v>
      </c>
      <c r="AC352" s="8">
        <f ca="1">_xll.Orion.ExcelAPI.Miscellaneous.Zero2DF(_xll.Orion.ExcelAPI.Miscellaneous.LinearInterp(Peturbed_QZ,$K352,1,AC$1),ZeroCompFreq,'PDH Calc'!$K352/365)</f>
        <v>1</v>
      </c>
      <c r="AD352" s="8">
        <f ca="1">_xll.Orion.ExcelAPI.Miscellaneous.Zero2DF(_xll.Orion.ExcelAPI.Miscellaneous.LinearInterp(Peturbed_QZ,$K352,1,AD$1),ZeroCompFreq,'PDH Calc'!$K352/365)</f>
        <v>1</v>
      </c>
      <c r="AE352" s="8">
        <f ca="1">_xll.Orion.ExcelAPI.Miscellaneous.Zero2DF(_xll.Orion.ExcelAPI.Miscellaneous.LinearInterp(Peturbed_QZ,$K352,1,AE$1),ZeroCompFreq,'PDH Calc'!$K352/365)</f>
        <v>1</v>
      </c>
      <c r="AF352" s="8">
        <f ca="1">_xll.Orion.ExcelAPI.Miscellaneous.Zero2DF(_xll.Orion.ExcelAPI.Miscellaneous.LinearInterp(Peturbed_QZ,$K352,1,AF$1),ZeroCompFreq,'PDH Calc'!$K352/365)</f>
        <v>1</v>
      </c>
      <c r="AG352" s="8">
        <f ca="1">_xll.Orion.ExcelAPI.Miscellaneous.Zero2DF(_xll.Orion.ExcelAPI.Miscellaneous.LinearInterp(Peturbed_QZ,$K352,1,AG$1),ZeroCompFreq,'PDH Calc'!$K352/365)</f>
        <v>1</v>
      </c>
      <c r="AH352" s="8">
        <f ca="1">_xll.Orion.ExcelAPI.Miscellaneous.Zero2DF(_xll.Orion.ExcelAPI.Miscellaneous.LinearInterp(Peturbed_QZ,$K352,1,AH$1),ZeroCompFreq,'PDH Calc'!$K352/365)</f>
        <v>1</v>
      </c>
      <c r="AI352" s="8">
        <f ca="1">_xll.Orion.ExcelAPI.Miscellaneous.Zero2DF(_xll.Orion.ExcelAPI.Miscellaneous.LinearInterp(Peturbed_QZ,$K352,1,AI$1),ZeroCompFreq,'PDH Calc'!$K352/365)</f>
        <v>1</v>
      </c>
      <c r="AJ352" s="8">
        <f ca="1">_xll.Orion.ExcelAPI.Miscellaneous.Zero2DF(_xll.Orion.ExcelAPI.Miscellaneous.LinearInterp(Peturbed_QZ,$K352,1,AJ$1),ZeroCompFreq,'PDH Calc'!$K352/365)</f>
        <v>1</v>
      </c>
      <c r="AK352" s="8">
        <f ca="1">_xll.Orion.ExcelAPI.Miscellaneous.Zero2DF(_xll.Orion.ExcelAPI.Miscellaneous.LinearInterp(Peturbed_QZ,$K352,1,AK$1),ZeroCompFreq,'PDH Calc'!$K352/365)</f>
        <v>1</v>
      </c>
    </row>
    <row r="353" spans="1:37">
      <c r="A353" s="4"/>
      <c r="B353" s="6"/>
      <c r="F353" s="11"/>
      <c r="G353" s="6"/>
      <c r="H353" s="20"/>
      <c r="I353" s="21"/>
      <c r="J353" s="26"/>
      <c r="K353" s="6">
        <f t="shared" ca="1" si="12"/>
        <v>0</v>
      </c>
      <c r="L353" s="201">
        <f ca="1">_xll.Orion.ExcelAPI.Miscellaneous.Zero2DF(_xll.Orion.ExcelAPI.Miscellaneous.LinearInterp(Peturbed_QZ,$K353,1,L$1),ZeroCompFreq,'PDH Calc'!$K353/365)</f>
        <v>1</v>
      </c>
      <c r="M353" s="8">
        <f ca="1">_xll.Orion.ExcelAPI.Miscellaneous.Zero2DF(_xll.Orion.ExcelAPI.Miscellaneous.LinearInterp(Peturbed_QZ,$K353,1,M$1),ZeroCompFreq,'PDH Calc'!$K353/365)</f>
        <v>1</v>
      </c>
      <c r="N353" s="8">
        <f ca="1">_xll.Orion.ExcelAPI.Miscellaneous.Zero2DF(_xll.Orion.ExcelAPI.Miscellaneous.LinearInterp(Peturbed_QZ,$K353,1,N$1),ZeroCompFreq,'PDH Calc'!$K353/365)</f>
        <v>1</v>
      </c>
      <c r="O353" s="8">
        <f ca="1">_xll.Orion.ExcelAPI.Miscellaneous.Zero2DF(_xll.Orion.ExcelAPI.Miscellaneous.LinearInterp(Peturbed_QZ,$K353,1,O$1),ZeroCompFreq,'PDH Calc'!$K353/365)</f>
        <v>1</v>
      </c>
      <c r="P353" s="8">
        <f ca="1">_xll.Orion.ExcelAPI.Miscellaneous.Zero2DF(_xll.Orion.ExcelAPI.Miscellaneous.LinearInterp(Peturbed_QZ,$K353,1,P$1),ZeroCompFreq,'PDH Calc'!$K353/365)</f>
        <v>1</v>
      </c>
      <c r="Q353" s="8">
        <f ca="1">_xll.Orion.ExcelAPI.Miscellaneous.Zero2DF(_xll.Orion.ExcelAPI.Miscellaneous.LinearInterp(Peturbed_QZ,$K353,1,Q$1),ZeroCompFreq,'PDH Calc'!$K353/365)</f>
        <v>1</v>
      </c>
      <c r="R353" s="8">
        <f ca="1">_xll.Orion.ExcelAPI.Miscellaneous.Zero2DF(_xll.Orion.ExcelAPI.Miscellaneous.LinearInterp(Peturbed_QZ,$K353,1,R$1),ZeroCompFreq,'PDH Calc'!$K353/365)</f>
        <v>1</v>
      </c>
      <c r="S353" s="8">
        <f ca="1">_xll.Orion.ExcelAPI.Miscellaneous.Zero2DF(_xll.Orion.ExcelAPI.Miscellaneous.LinearInterp(Peturbed_QZ,$K353,1,S$1),ZeroCompFreq,'PDH Calc'!$K353/365)</f>
        <v>1</v>
      </c>
      <c r="T353" s="8">
        <f ca="1">_xll.Orion.ExcelAPI.Miscellaneous.Zero2DF(_xll.Orion.ExcelAPI.Miscellaneous.LinearInterp(Peturbed_QZ,$K353,1,T$1),ZeroCompFreq,'PDH Calc'!$K353/365)</f>
        <v>1</v>
      </c>
      <c r="U353" s="8">
        <f ca="1">_xll.Orion.ExcelAPI.Miscellaneous.Zero2DF(_xll.Orion.ExcelAPI.Miscellaneous.LinearInterp(Peturbed_QZ,$K353,1,U$1),ZeroCompFreq,'PDH Calc'!$K353/365)</f>
        <v>1</v>
      </c>
      <c r="V353" s="8">
        <f ca="1">_xll.Orion.ExcelAPI.Miscellaneous.Zero2DF(_xll.Orion.ExcelAPI.Miscellaneous.LinearInterp(Peturbed_QZ,$K353,1,V$1),ZeroCompFreq,'PDH Calc'!$K353/365)</f>
        <v>1</v>
      </c>
      <c r="W353" s="8">
        <f ca="1">_xll.Orion.ExcelAPI.Miscellaneous.Zero2DF(_xll.Orion.ExcelAPI.Miscellaneous.LinearInterp(Peturbed_QZ,$K353,1,W$1),ZeroCompFreq,'PDH Calc'!$K353/365)</f>
        <v>1</v>
      </c>
      <c r="X353" s="8">
        <f ca="1">_xll.Orion.ExcelAPI.Miscellaneous.Zero2DF(_xll.Orion.ExcelAPI.Miscellaneous.LinearInterp(Peturbed_QZ,$K353,1,X$1),ZeroCompFreq,'PDH Calc'!$K353/365)</f>
        <v>1</v>
      </c>
      <c r="Y353" s="8">
        <f ca="1">_xll.Orion.ExcelAPI.Miscellaneous.Zero2DF(_xll.Orion.ExcelAPI.Miscellaneous.LinearInterp(Peturbed_QZ,$K353,1,Y$1),ZeroCompFreq,'PDH Calc'!$K353/365)</f>
        <v>1</v>
      </c>
      <c r="Z353" s="8">
        <f ca="1">_xll.Orion.ExcelAPI.Miscellaneous.Zero2DF(_xll.Orion.ExcelAPI.Miscellaneous.LinearInterp(Peturbed_QZ,$K353,1,Z$1),ZeroCompFreq,'PDH Calc'!$K353/365)</f>
        <v>1</v>
      </c>
      <c r="AA353" s="8">
        <f ca="1">_xll.Orion.ExcelAPI.Miscellaneous.Zero2DF(_xll.Orion.ExcelAPI.Miscellaneous.LinearInterp(Peturbed_QZ,$K353,1,AA$1),ZeroCompFreq,'PDH Calc'!$K353/365)</f>
        <v>1</v>
      </c>
      <c r="AB353" s="8">
        <f ca="1">_xll.Orion.ExcelAPI.Miscellaneous.Zero2DF(_xll.Orion.ExcelAPI.Miscellaneous.LinearInterp(Peturbed_QZ,$K353,1,AB$1),ZeroCompFreq,'PDH Calc'!$K353/365)</f>
        <v>1</v>
      </c>
      <c r="AC353" s="8">
        <f ca="1">_xll.Orion.ExcelAPI.Miscellaneous.Zero2DF(_xll.Orion.ExcelAPI.Miscellaneous.LinearInterp(Peturbed_QZ,$K353,1,AC$1),ZeroCompFreq,'PDH Calc'!$K353/365)</f>
        <v>1</v>
      </c>
      <c r="AD353" s="8">
        <f ca="1">_xll.Orion.ExcelAPI.Miscellaneous.Zero2DF(_xll.Orion.ExcelAPI.Miscellaneous.LinearInterp(Peturbed_QZ,$K353,1,AD$1),ZeroCompFreq,'PDH Calc'!$K353/365)</f>
        <v>1</v>
      </c>
      <c r="AE353" s="8">
        <f ca="1">_xll.Orion.ExcelAPI.Miscellaneous.Zero2DF(_xll.Orion.ExcelAPI.Miscellaneous.LinearInterp(Peturbed_QZ,$K353,1,AE$1),ZeroCompFreq,'PDH Calc'!$K353/365)</f>
        <v>1</v>
      </c>
      <c r="AF353" s="8">
        <f ca="1">_xll.Orion.ExcelAPI.Miscellaneous.Zero2DF(_xll.Orion.ExcelAPI.Miscellaneous.LinearInterp(Peturbed_QZ,$K353,1,AF$1),ZeroCompFreq,'PDH Calc'!$K353/365)</f>
        <v>1</v>
      </c>
      <c r="AG353" s="8">
        <f ca="1">_xll.Orion.ExcelAPI.Miscellaneous.Zero2DF(_xll.Orion.ExcelAPI.Miscellaneous.LinearInterp(Peturbed_QZ,$K353,1,AG$1),ZeroCompFreq,'PDH Calc'!$K353/365)</f>
        <v>1</v>
      </c>
      <c r="AH353" s="8">
        <f ca="1">_xll.Orion.ExcelAPI.Miscellaneous.Zero2DF(_xll.Orion.ExcelAPI.Miscellaneous.LinearInterp(Peturbed_QZ,$K353,1,AH$1),ZeroCompFreq,'PDH Calc'!$K353/365)</f>
        <v>1</v>
      </c>
      <c r="AI353" s="8">
        <f ca="1">_xll.Orion.ExcelAPI.Miscellaneous.Zero2DF(_xll.Orion.ExcelAPI.Miscellaneous.LinearInterp(Peturbed_QZ,$K353,1,AI$1),ZeroCompFreq,'PDH Calc'!$K353/365)</f>
        <v>1</v>
      </c>
      <c r="AJ353" s="8">
        <f ca="1">_xll.Orion.ExcelAPI.Miscellaneous.Zero2DF(_xll.Orion.ExcelAPI.Miscellaneous.LinearInterp(Peturbed_QZ,$K353,1,AJ$1),ZeroCompFreq,'PDH Calc'!$K353/365)</f>
        <v>1</v>
      </c>
      <c r="AK353" s="8">
        <f ca="1">_xll.Orion.ExcelAPI.Miscellaneous.Zero2DF(_xll.Orion.ExcelAPI.Miscellaneous.LinearInterp(Peturbed_QZ,$K353,1,AK$1),ZeroCompFreq,'PDH Calc'!$K353/365)</f>
        <v>1</v>
      </c>
    </row>
    <row r="354" spans="1:37">
      <c r="A354" s="4"/>
      <c r="B354" s="6"/>
      <c r="F354" s="11"/>
      <c r="G354" s="6"/>
      <c r="H354" s="20"/>
      <c r="I354" s="21"/>
      <c r="J354" s="26"/>
      <c r="K354" s="6">
        <f t="shared" ca="1" si="12"/>
        <v>0</v>
      </c>
      <c r="L354" s="201">
        <f ca="1">_xll.Orion.ExcelAPI.Miscellaneous.Zero2DF(_xll.Orion.ExcelAPI.Miscellaneous.LinearInterp(Peturbed_QZ,$K354,1,L$1),ZeroCompFreq,'PDH Calc'!$K354/365)</f>
        <v>1</v>
      </c>
      <c r="M354" s="8">
        <f ca="1">_xll.Orion.ExcelAPI.Miscellaneous.Zero2DF(_xll.Orion.ExcelAPI.Miscellaneous.LinearInterp(Peturbed_QZ,$K354,1,M$1),ZeroCompFreq,'PDH Calc'!$K354/365)</f>
        <v>1</v>
      </c>
      <c r="N354" s="8">
        <f ca="1">_xll.Orion.ExcelAPI.Miscellaneous.Zero2DF(_xll.Orion.ExcelAPI.Miscellaneous.LinearInterp(Peturbed_QZ,$K354,1,N$1),ZeroCompFreq,'PDH Calc'!$K354/365)</f>
        <v>1</v>
      </c>
      <c r="O354" s="8">
        <f ca="1">_xll.Orion.ExcelAPI.Miscellaneous.Zero2DF(_xll.Orion.ExcelAPI.Miscellaneous.LinearInterp(Peturbed_QZ,$K354,1,O$1),ZeroCompFreq,'PDH Calc'!$K354/365)</f>
        <v>1</v>
      </c>
      <c r="P354" s="8">
        <f ca="1">_xll.Orion.ExcelAPI.Miscellaneous.Zero2DF(_xll.Orion.ExcelAPI.Miscellaneous.LinearInterp(Peturbed_QZ,$K354,1,P$1),ZeroCompFreq,'PDH Calc'!$K354/365)</f>
        <v>1</v>
      </c>
      <c r="Q354" s="8">
        <f ca="1">_xll.Orion.ExcelAPI.Miscellaneous.Zero2DF(_xll.Orion.ExcelAPI.Miscellaneous.LinearInterp(Peturbed_QZ,$K354,1,Q$1),ZeroCompFreq,'PDH Calc'!$K354/365)</f>
        <v>1</v>
      </c>
      <c r="R354" s="8">
        <f ca="1">_xll.Orion.ExcelAPI.Miscellaneous.Zero2DF(_xll.Orion.ExcelAPI.Miscellaneous.LinearInterp(Peturbed_QZ,$K354,1,R$1),ZeroCompFreq,'PDH Calc'!$K354/365)</f>
        <v>1</v>
      </c>
      <c r="S354" s="8">
        <f ca="1">_xll.Orion.ExcelAPI.Miscellaneous.Zero2DF(_xll.Orion.ExcelAPI.Miscellaneous.LinearInterp(Peturbed_QZ,$K354,1,S$1),ZeroCompFreq,'PDH Calc'!$K354/365)</f>
        <v>1</v>
      </c>
      <c r="T354" s="8">
        <f ca="1">_xll.Orion.ExcelAPI.Miscellaneous.Zero2DF(_xll.Orion.ExcelAPI.Miscellaneous.LinearInterp(Peturbed_QZ,$K354,1,T$1),ZeroCompFreq,'PDH Calc'!$K354/365)</f>
        <v>1</v>
      </c>
      <c r="U354" s="8">
        <f ca="1">_xll.Orion.ExcelAPI.Miscellaneous.Zero2DF(_xll.Orion.ExcelAPI.Miscellaneous.LinearInterp(Peturbed_QZ,$K354,1,U$1),ZeroCompFreq,'PDH Calc'!$K354/365)</f>
        <v>1</v>
      </c>
      <c r="V354" s="8">
        <f ca="1">_xll.Orion.ExcelAPI.Miscellaneous.Zero2DF(_xll.Orion.ExcelAPI.Miscellaneous.LinearInterp(Peturbed_QZ,$K354,1,V$1),ZeroCompFreq,'PDH Calc'!$K354/365)</f>
        <v>1</v>
      </c>
      <c r="W354" s="8">
        <f ca="1">_xll.Orion.ExcelAPI.Miscellaneous.Zero2DF(_xll.Orion.ExcelAPI.Miscellaneous.LinearInterp(Peturbed_QZ,$K354,1,W$1),ZeroCompFreq,'PDH Calc'!$K354/365)</f>
        <v>1</v>
      </c>
      <c r="X354" s="8">
        <f ca="1">_xll.Orion.ExcelAPI.Miscellaneous.Zero2DF(_xll.Orion.ExcelAPI.Miscellaneous.LinearInterp(Peturbed_QZ,$K354,1,X$1),ZeroCompFreq,'PDH Calc'!$K354/365)</f>
        <v>1</v>
      </c>
      <c r="Y354" s="8">
        <f ca="1">_xll.Orion.ExcelAPI.Miscellaneous.Zero2DF(_xll.Orion.ExcelAPI.Miscellaneous.LinearInterp(Peturbed_QZ,$K354,1,Y$1),ZeroCompFreq,'PDH Calc'!$K354/365)</f>
        <v>1</v>
      </c>
      <c r="Z354" s="8">
        <f ca="1">_xll.Orion.ExcelAPI.Miscellaneous.Zero2DF(_xll.Orion.ExcelAPI.Miscellaneous.LinearInterp(Peturbed_QZ,$K354,1,Z$1),ZeroCompFreq,'PDH Calc'!$K354/365)</f>
        <v>1</v>
      </c>
      <c r="AA354" s="8">
        <f ca="1">_xll.Orion.ExcelAPI.Miscellaneous.Zero2DF(_xll.Orion.ExcelAPI.Miscellaneous.LinearInterp(Peturbed_QZ,$K354,1,AA$1),ZeroCompFreq,'PDH Calc'!$K354/365)</f>
        <v>1</v>
      </c>
      <c r="AB354" s="8">
        <f ca="1">_xll.Orion.ExcelAPI.Miscellaneous.Zero2DF(_xll.Orion.ExcelAPI.Miscellaneous.LinearInterp(Peturbed_QZ,$K354,1,AB$1),ZeroCompFreq,'PDH Calc'!$K354/365)</f>
        <v>1</v>
      </c>
      <c r="AC354" s="8">
        <f ca="1">_xll.Orion.ExcelAPI.Miscellaneous.Zero2DF(_xll.Orion.ExcelAPI.Miscellaneous.LinearInterp(Peturbed_QZ,$K354,1,AC$1),ZeroCompFreq,'PDH Calc'!$K354/365)</f>
        <v>1</v>
      </c>
      <c r="AD354" s="8">
        <f ca="1">_xll.Orion.ExcelAPI.Miscellaneous.Zero2DF(_xll.Orion.ExcelAPI.Miscellaneous.LinearInterp(Peturbed_QZ,$K354,1,AD$1),ZeroCompFreq,'PDH Calc'!$K354/365)</f>
        <v>1</v>
      </c>
      <c r="AE354" s="8">
        <f ca="1">_xll.Orion.ExcelAPI.Miscellaneous.Zero2DF(_xll.Orion.ExcelAPI.Miscellaneous.LinearInterp(Peturbed_QZ,$K354,1,AE$1),ZeroCompFreq,'PDH Calc'!$K354/365)</f>
        <v>1</v>
      </c>
      <c r="AF354" s="8">
        <f ca="1">_xll.Orion.ExcelAPI.Miscellaneous.Zero2DF(_xll.Orion.ExcelAPI.Miscellaneous.LinearInterp(Peturbed_QZ,$K354,1,AF$1),ZeroCompFreq,'PDH Calc'!$K354/365)</f>
        <v>1</v>
      </c>
      <c r="AG354" s="8">
        <f ca="1">_xll.Orion.ExcelAPI.Miscellaneous.Zero2DF(_xll.Orion.ExcelAPI.Miscellaneous.LinearInterp(Peturbed_QZ,$K354,1,AG$1),ZeroCompFreq,'PDH Calc'!$K354/365)</f>
        <v>1</v>
      </c>
      <c r="AH354" s="8">
        <f ca="1">_xll.Orion.ExcelAPI.Miscellaneous.Zero2DF(_xll.Orion.ExcelAPI.Miscellaneous.LinearInterp(Peturbed_QZ,$K354,1,AH$1),ZeroCompFreq,'PDH Calc'!$K354/365)</f>
        <v>1</v>
      </c>
      <c r="AI354" s="8">
        <f ca="1">_xll.Orion.ExcelAPI.Miscellaneous.Zero2DF(_xll.Orion.ExcelAPI.Miscellaneous.LinearInterp(Peturbed_QZ,$K354,1,AI$1),ZeroCompFreq,'PDH Calc'!$K354/365)</f>
        <v>1</v>
      </c>
      <c r="AJ354" s="8">
        <f ca="1">_xll.Orion.ExcelAPI.Miscellaneous.Zero2DF(_xll.Orion.ExcelAPI.Miscellaneous.LinearInterp(Peturbed_QZ,$K354,1,AJ$1),ZeroCompFreq,'PDH Calc'!$K354/365)</f>
        <v>1</v>
      </c>
      <c r="AK354" s="8">
        <f ca="1">_xll.Orion.ExcelAPI.Miscellaneous.Zero2DF(_xll.Orion.ExcelAPI.Miscellaneous.LinearInterp(Peturbed_QZ,$K354,1,AK$1),ZeroCompFreq,'PDH Calc'!$K354/365)</f>
        <v>1</v>
      </c>
    </row>
    <row r="355" spans="1:37">
      <c r="A355" s="4"/>
      <c r="B355" s="6"/>
      <c r="F355" s="11"/>
      <c r="G355" s="6"/>
      <c r="H355" s="20"/>
      <c r="I355" s="21"/>
      <c r="J355" s="26"/>
      <c r="K355" s="6">
        <f t="shared" ca="1" si="12"/>
        <v>0</v>
      </c>
      <c r="L355" s="201">
        <f ca="1">_xll.Orion.ExcelAPI.Miscellaneous.Zero2DF(_xll.Orion.ExcelAPI.Miscellaneous.LinearInterp(Peturbed_QZ,$K355,1,L$1),ZeroCompFreq,'PDH Calc'!$K355/365)</f>
        <v>1</v>
      </c>
      <c r="M355" s="8">
        <f ca="1">_xll.Orion.ExcelAPI.Miscellaneous.Zero2DF(_xll.Orion.ExcelAPI.Miscellaneous.LinearInterp(Peturbed_QZ,$K355,1,M$1),ZeroCompFreq,'PDH Calc'!$K355/365)</f>
        <v>1</v>
      </c>
      <c r="N355" s="8">
        <f ca="1">_xll.Orion.ExcelAPI.Miscellaneous.Zero2DF(_xll.Orion.ExcelAPI.Miscellaneous.LinearInterp(Peturbed_QZ,$K355,1,N$1),ZeroCompFreq,'PDH Calc'!$K355/365)</f>
        <v>1</v>
      </c>
      <c r="O355" s="8">
        <f ca="1">_xll.Orion.ExcelAPI.Miscellaneous.Zero2DF(_xll.Orion.ExcelAPI.Miscellaneous.LinearInterp(Peturbed_QZ,$K355,1,O$1),ZeroCompFreq,'PDH Calc'!$K355/365)</f>
        <v>1</v>
      </c>
      <c r="P355" s="8">
        <f ca="1">_xll.Orion.ExcelAPI.Miscellaneous.Zero2DF(_xll.Orion.ExcelAPI.Miscellaneous.LinearInterp(Peturbed_QZ,$K355,1,P$1),ZeroCompFreq,'PDH Calc'!$K355/365)</f>
        <v>1</v>
      </c>
      <c r="Q355" s="8">
        <f ca="1">_xll.Orion.ExcelAPI.Miscellaneous.Zero2DF(_xll.Orion.ExcelAPI.Miscellaneous.LinearInterp(Peturbed_QZ,$K355,1,Q$1),ZeroCompFreq,'PDH Calc'!$K355/365)</f>
        <v>1</v>
      </c>
      <c r="R355" s="8">
        <f ca="1">_xll.Orion.ExcelAPI.Miscellaneous.Zero2DF(_xll.Orion.ExcelAPI.Miscellaneous.LinearInterp(Peturbed_QZ,$K355,1,R$1),ZeroCompFreq,'PDH Calc'!$K355/365)</f>
        <v>1</v>
      </c>
      <c r="S355" s="8">
        <f ca="1">_xll.Orion.ExcelAPI.Miscellaneous.Zero2DF(_xll.Orion.ExcelAPI.Miscellaneous.LinearInterp(Peturbed_QZ,$K355,1,S$1),ZeroCompFreq,'PDH Calc'!$K355/365)</f>
        <v>1</v>
      </c>
      <c r="T355" s="8">
        <f ca="1">_xll.Orion.ExcelAPI.Miscellaneous.Zero2DF(_xll.Orion.ExcelAPI.Miscellaneous.LinearInterp(Peturbed_QZ,$K355,1,T$1),ZeroCompFreq,'PDH Calc'!$K355/365)</f>
        <v>1</v>
      </c>
      <c r="U355" s="8">
        <f ca="1">_xll.Orion.ExcelAPI.Miscellaneous.Zero2DF(_xll.Orion.ExcelAPI.Miscellaneous.LinearInterp(Peturbed_QZ,$K355,1,U$1),ZeroCompFreq,'PDH Calc'!$K355/365)</f>
        <v>1</v>
      </c>
      <c r="V355" s="8">
        <f ca="1">_xll.Orion.ExcelAPI.Miscellaneous.Zero2DF(_xll.Orion.ExcelAPI.Miscellaneous.LinearInterp(Peturbed_QZ,$K355,1,V$1),ZeroCompFreq,'PDH Calc'!$K355/365)</f>
        <v>1</v>
      </c>
      <c r="W355" s="8">
        <f ca="1">_xll.Orion.ExcelAPI.Miscellaneous.Zero2DF(_xll.Orion.ExcelAPI.Miscellaneous.LinearInterp(Peturbed_QZ,$K355,1,W$1),ZeroCompFreq,'PDH Calc'!$K355/365)</f>
        <v>1</v>
      </c>
      <c r="X355" s="8">
        <f ca="1">_xll.Orion.ExcelAPI.Miscellaneous.Zero2DF(_xll.Orion.ExcelAPI.Miscellaneous.LinearInterp(Peturbed_QZ,$K355,1,X$1),ZeroCompFreq,'PDH Calc'!$K355/365)</f>
        <v>1</v>
      </c>
      <c r="Y355" s="8">
        <f ca="1">_xll.Orion.ExcelAPI.Miscellaneous.Zero2DF(_xll.Orion.ExcelAPI.Miscellaneous.LinearInterp(Peturbed_QZ,$K355,1,Y$1),ZeroCompFreq,'PDH Calc'!$K355/365)</f>
        <v>1</v>
      </c>
      <c r="Z355" s="8">
        <f ca="1">_xll.Orion.ExcelAPI.Miscellaneous.Zero2DF(_xll.Orion.ExcelAPI.Miscellaneous.LinearInterp(Peturbed_QZ,$K355,1,Z$1),ZeroCompFreq,'PDH Calc'!$K355/365)</f>
        <v>1</v>
      </c>
      <c r="AA355" s="8">
        <f ca="1">_xll.Orion.ExcelAPI.Miscellaneous.Zero2DF(_xll.Orion.ExcelAPI.Miscellaneous.LinearInterp(Peturbed_QZ,$K355,1,AA$1),ZeroCompFreq,'PDH Calc'!$K355/365)</f>
        <v>1</v>
      </c>
      <c r="AB355" s="8">
        <f ca="1">_xll.Orion.ExcelAPI.Miscellaneous.Zero2DF(_xll.Orion.ExcelAPI.Miscellaneous.LinearInterp(Peturbed_QZ,$K355,1,AB$1),ZeroCompFreq,'PDH Calc'!$K355/365)</f>
        <v>1</v>
      </c>
      <c r="AC355" s="8">
        <f ca="1">_xll.Orion.ExcelAPI.Miscellaneous.Zero2DF(_xll.Orion.ExcelAPI.Miscellaneous.LinearInterp(Peturbed_QZ,$K355,1,AC$1),ZeroCompFreq,'PDH Calc'!$K355/365)</f>
        <v>1</v>
      </c>
      <c r="AD355" s="8">
        <f ca="1">_xll.Orion.ExcelAPI.Miscellaneous.Zero2DF(_xll.Orion.ExcelAPI.Miscellaneous.LinearInterp(Peturbed_QZ,$K355,1,AD$1),ZeroCompFreq,'PDH Calc'!$K355/365)</f>
        <v>1</v>
      </c>
      <c r="AE355" s="8">
        <f ca="1">_xll.Orion.ExcelAPI.Miscellaneous.Zero2DF(_xll.Orion.ExcelAPI.Miscellaneous.LinearInterp(Peturbed_QZ,$K355,1,AE$1),ZeroCompFreq,'PDH Calc'!$K355/365)</f>
        <v>1</v>
      </c>
      <c r="AF355" s="8">
        <f ca="1">_xll.Orion.ExcelAPI.Miscellaneous.Zero2DF(_xll.Orion.ExcelAPI.Miscellaneous.LinearInterp(Peturbed_QZ,$K355,1,AF$1),ZeroCompFreq,'PDH Calc'!$K355/365)</f>
        <v>1</v>
      </c>
      <c r="AG355" s="8">
        <f ca="1">_xll.Orion.ExcelAPI.Miscellaneous.Zero2DF(_xll.Orion.ExcelAPI.Miscellaneous.LinearInterp(Peturbed_QZ,$K355,1,AG$1),ZeroCompFreq,'PDH Calc'!$K355/365)</f>
        <v>1</v>
      </c>
      <c r="AH355" s="8">
        <f ca="1">_xll.Orion.ExcelAPI.Miscellaneous.Zero2DF(_xll.Orion.ExcelAPI.Miscellaneous.LinearInterp(Peturbed_QZ,$K355,1,AH$1),ZeroCompFreq,'PDH Calc'!$K355/365)</f>
        <v>1</v>
      </c>
      <c r="AI355" s="8">
        <f ca="1">_xll.Orion.ExcelAPI.Miscellaneous.Zero2DF(_xll.Orion.ExcelAPI.Miscellaneous.LinearInterp(Peturbed_QZ,$K355,1,AI$1),ZeroCompFreq,'PDH Calc'!$K355/365)</f>
        <v>1</v>
      </c>
      <c r="AJ355" s="8">
        <f ca="1">_xll.Orion.ExcelAPI.Miscellaneous.Zero2DF(_xll.Orion.ExcelAPI.Miscellaneous.LinearInterp(Peturbed_QZ,$K355,1,AJ$1),ZeroCompFreq,'PDH Calc'!$K355/365)</f>
        <v>1</v>
      </c>
      <c r="AK355" s="8">
        <f ca="1">_xll.Orion.ExcelAPI.Miscellaneous.Zero2DF(_xll.Orion.ExcelAPI.Miscellaneous.LinearInterp(Peturbed_QZ,$K355,1,AK$1),ZeroCompFreq,'PDH Calc'!$K355/365)</f>
        <v>1</v>
      </c>
    </row>
    <row r="356" spans="1:37">
      <c r="A356" s="4"/>
      <c r="B356" s="6"/>
      <c r="F356" s="11"/>
      <c r="G356" s="6"/>
      <c r="H356" s="20"/>
      <c r="I356" s="21"/>
      <c r="J356" s="26"/>
      <c r="K356" s="6">
        <f t="shared" ca="1" si="12"/>
        <v>0</v>
      </c>
      <c r="L356" s="201">
        <f ca="1">_xll.Orion.ExcelAPI.Miscellaneous.Zero2DF(_xll.Orion.ExcelAPI.Miscellaneous.LinearInterp(Peturbed_QZ,$K356,1,L$1),ZeroCompFreq,'PDH Calc'!$K356/365)</f>
        <v>1</v>
      </c>
      <c r="M356" s="8">
        <f ca="1">_xll.Orion.ExcelAPI.Miscellaneous.Zero2DF(_xll.Orion.ExcelAPI.Miscellaneous.LinearInterp(Peturbed_QZ,$K356,1,M$1),ZeroCompFreq,'PDH Calc'!$K356/365)</f>
        <v>1</v>
      </c>
      <c r="N356" s="8">
        <f ca="1">_xll.Orion.ExcelAPI.Miscellaneous.Zero2DF(_xll.Orion.ExcelAPI.Miscellaneous.LinearInterp(Peturbed_QZ,$K356,1,N$1),ZeroCompFreq,'PDH Calc'!$K356/365)</f>
        <v>1</v>
      </c>
      <c r="O356" s="8">
        <f ca="1">_xll.Orion.ExcelAPI.Miscellaneous.Zero2DF(_xll.Orion.ExcelAPI.Miscellaneous.LinearInterp(Peturbed_QZ,$K356,1,O$1),ZeroCompFreq,'PDH Calc'!$K356/365)</f>
        <v>1</v>
      </c>
      <c r="P356" s="8">
        <f ca="1">_xll.Orion.ExcelAPI.Miscellaneous.Zero2DF(_xll.Orion.ExcelAPI.Miscellaneous.LinearInterp(Peturbed_QZ,$K356,1,P$1),ZeroCompFreq,'PDH Calc'!$K356/365)</f>
        <v>1</v>
      </c>
      <c r="Q356" s="8">
        <f ca="1">_xll.Orion.ExcelAPI.Miscellaneous.Zero2DF(_xll.Orion.ExcelAPI.Miscellaneous.LinearInterp(Peturbed_QZ,$K356,1,Q$1),ZeroCompFreq,'PDH Calc'!$K356/365)</f>
        <v>1</v>
      </c>
      <c r="R356" s="8">
        <f ca="1">_xll.Orion.ExcelAPI.Miscellaneous.Zero2DF(_xll.Orion.ExcelAPI.Miscellaneous.LinearInterp(Peturbed_QZ,$K356,1,R$1),ZeroCompFreq,'PDH Calc'!$K356/365)</f>
        <v>1</v>
      </c>
      <c r="S356" s="8">
        <f ca="1">_xll.Orion.ExcelAPI.Miscellaneous.Zero2DF(_xll.Orion.ExcelAPI.Miscellaneous.LinearInterp(Peturbed_QZ,$K356,1,S$1),ZeroCompFreq,'PDH Calc'!$K356/365)</f>
        <v>1</v>
      </c>
      <c r="T356" s="8">
        <f ca="1">_xll.Orion.ExcelAPI.Miscellaneous.Zero2DF(_xll.Orion.ExcelAPI.Miscellaneous.LinearInterp(Peturbed_QZ,$K356,1,T$1),ZeroCompFreq,'PDH Calc'!$K356/365)</f>
        <v>1</v>
      </c>
      <c r="U356" s="8">
        <f ca="1">_xll.Orion.ExcelAPI.Miscellaneous.Zero2DF(_xll.Orion.ExcelAPI.Miscellaneous.LinearInterp(Peturbed_QZ,$K356,1,U$1),ZeroCompFreq,'PDH Calc'!$K356/365)</f>
        <v>1</v>
      </c>
      <c r="V356" s="8">
        <f ca="1">_xll.Orion.ExcelAPI.Miscellaneous.Zero2DF(_xll.Orion.ExcelAPI.Miscellaneous.LinearInterp(Peturbed_QZ,$K356,1,V$1),ZeroCompFreq,'PDH Calc'!$K356/365)</f>
        <v>1</v>
      </c>
      <c r="W356" s="8">
        <f ca="1">_xll.Orion.ExcelAPI.Miscellaneous.Zero2DF(_xll.Orion.ExcelAPI.Miscellaneous.LinearInterp(Peturbed_QZ,$K356,1,W$1),ZeroCompFreq,'PDH Calc'!$K356/365)</f>
        <v>1</v>
      </c>
      <c r="X356" s="8">
        <f ca="1">_xll.Orion.ExcelAPI.Miscellaneous.Zero2DF(_xll.Orion.ExcelAPI.Miscellaneous.LinearInterp(Peturbed_QZ,$K356,1,X$1),ZeroCompFreq,'PDH Calc'!$K356/365)</f>
        <v>1</v>
      </c>
      <c r="Y356" s="8">
        <f ca="1">_xll.Orion.ExcelAPI.Miscellaneous.Zero2DF(_xll.Orion.ExcelAPI.Miscellaneous.LinearInterp(Peturbed_QZ,$K356,1,Y$1),ZeroCompFreq,'PDH Calc'!$K356/365)</f>
        <v>1</v>
      </c>
      <c r="Z356" s="8">
        <f ca="1">_xll.Orion.ExcelAPI.Miscellaneous.Zero2DF(_xll.Orion.ExcelAPI.Miscellaneous.LinearInterp(Peturbed_QZ,$K356,1,Z$1),ZeroCompFreq,'PDH Calc'!$K356/365)</f>
        <v>1</v>
      </c>
      <c r="AA356" s="8">
        <f ca="1">_xll.Orion.ExcelAPI.Miscellaneous.Zero2DF(_xll.Orion.ExcelAPI.Miscellaneous.LinearInterp(Peturbed_QZ,$K356,1,AA$1),ZeroCompFreq,'PDH Calc'!$K356/365)</f>
        <v>1</v>
      </c>
      <c r="AB356" s="8">
        <f ca="1">_xll.Orion.ExcelAPI.Miscellaneous.Zero2DF(_xll.Orion.ExcelAPI.Miscellaneous.LinearInterp(Peturbed_QZ,$K356,1,AB$1),ZeroCompFreq,'PDH Calc'!$K356/365)</f>
        <v>1</v>
      </c>
      <c r="AC356" s="8">
        <f ca="1">_xll.Orion.ExcelAPI.Miscellaneous.Zero2DF(_xll.Orion.ExcelAPI.Miscellaneous.LinearInterp(Peturbed_QZ,$K356,1,AC$1),ZeroCompFreq,'PDH Calc'!$K356/365)</f>
        <v>1</v>
      </c>
      <c r="AD356" s="8">
        <f ca="1">_xll.Orion.ExcelAPI.Miscellaneous.Zero2DF(_xll.Orion.ExcelAPI.Miscellaneous.LinearInterp(Peturbed_QZ,$K356,1,AD$1),ZeroCompFreq,'PDH Calc'!$K356/365)</f>
        <v>1</v>
      </c>
      <c r="AE356" s="8">
        <f ca="1">_xll.Orion.ExcelAPI.Miscellaneous.Zero2DF(_xll.Orion.ExcelAPI.Miscellaneous.LinearInterp(Peturbed_QZ,$K356,1,AE$1),ZeroCompFreq,'PDH Calc'!$K356/365)</f>
        <v>1</v>
      </c>
      <c r="AF356" s="8">
        <f ca="1">_xll.Orion.ExcelAPI.Miscellaneous.Zero2DF(_xll.Orion.ExcelAPI.Miscellaneous.LinearInterp(Peturbed_QZ,$K356,1,AF$1),ZeroCompFreq,'PDH Calc'!$K356/365)</f>
        <v>1</v>
      </c>
      <c r="AG356" s="8">
        <f ca="1">_xll.Orion.ExcelAPI.Miscellaneous.Zero2DF(_xll.Orion.ExcelAPI.Miscellaneous.LinearInterp(Peturbed_QZ,$K356,1,AG$1),ZeroCompFreq,'PDH Calc'!$K356/365)</f>
        <v>1</v>
      </c>
      <c r="AH356" s="8">
        <f ca="1">_xll.Orion.ExcelAPI.Miscellaneous.Zero2DF(_xll.Orion.ExcelAPI.Miscellaneous.LinearInterp(Peturbed_QZ,$K356,1,AH$1),ZeroCompFreq,'PDH Calc'!$K356/365)</f>
        <v>1</v>
      </c>
      <c r="AI356" s="8">
        <f ca="1">_xll.Orion.ExcelAPI.Miscellaneous.Zero2DF(_xll.Orion.ExcelAPI.Miscellaneous.LinearInterp(Peturbed_QZ,$K356,1,AI$1),ZeroCompFreq,'PDH Calc'!$K356/365)</f>
        <v>1</v>
      </c>
      <c r="AJ356" s="8">
        <f ca="1">_xll.Orion.ExcelAPI.Miscellaneous.Zero2DF(_xll.Orion.ExcelAPI.Miscellaneous.LinearInterp(Peturbed_QZ,$K356,1,AJ$1),ZeroCompFreq,'PDH Calc'!$K356/365)</f>
        <v>1</v>
      </c>
      <c r="AK356" s="8">
        <f ca="1">_xll.Orion.ExcelAPI.Miscellaneous.Zero2DF(_xll.Orion.ExcelAPI.Miscellaneous.LinearInterp(Peturbed_QZ,$K356,1,AK$1),ZeroCompFreq,'PDH Calc'!$K356/365)</f>
        <v>1</v>
      </c>
    </row>
    <row r="357" spans="1:37">
      <c r="A357" s="4"/>
      <c r="B357" s="6"/>
      <c r="F357" s="11"/>
      <c r="G357" s="6"/>
      <c r="H357" s="20"/>
      <c r="I357" s="21"/>
      <c r="J357" s="26"/>
      <c r="K357" s="6">
        <f t="shared" ca="1" si="12"/>
        <v>0</v>
      </c>
      <c r="L357" s="201">
        <f ca="1">_xll.Orion.ExcelAPI.Miscellaneous.Zero2DF(_xll.Orion.ExcelAPI.Miscellaneous.LinearInterp(Peturbed_QZ,$K357,1,L$1),ZeroCompFreq,'PDH Calc'!$K357/365)</f>
        <v>1</v>
      </c>
      <c r="M357" s="8">
        <f ca="1">_xll.Orion.ExcelAPI.Miscellaneous.Zero2DF(_xll.Orion.ExcelAPI.Miscellaneous.LinearInterp(Peturbed_QZ,$K357,1,M$1),ZeroCompFreq,'PDH Calc'!$K357/365)</f>
        <v>1</v>
      </c>
      <c r="N357" s="8">
        <f ca="1">_xll.Orion.ExcelAPI.Miscellaneous.Zero2DF(_xll.Orion.ExcelAPI.Miscellaneous.LinearInterp(Peturbed_QZ,$K357,1,N$1),ZeroCompFreq,'PDH Calc'!$K357/365)</f>
        <v>1</v>
      </c>
      <c r="O357" s="8">
        <f ca="1">_xll.Orion.ExcelAPI.Miscellaneous.Zero2DF(_xll.Orion.ExcelAPI.Miscellaneous.LinearInterp(Peturbed_QZ,$K357,1,O$1),ZeroCompFreq,'PDH Calc'!$K357/365)</f>
        <v>1</v>
      </c>
      <c r="P357" s="8">
        <f ca="1">_xll.Orion.ExcelAPI.Miscellaneous.Zero2DF(_xll.Orion.ExcelAPI.Miscellaneous.LinearInterp(Peturbed_QZ,$K357,1,P$1),ZeroCompFreq,'PDH Calc'!$K357/365)</f>
        <v>1</v>
      </c>
      <c r="Q357" s="8">
        <f ca="1">_xll.Orion.ExcelAPI.Miscellaneous.Zero2DF(_xll.Orion.ExcelAPI.Miscellaneous.LinearInterp(Peturbed_QZ,$K357,1,Q$1),ZeroCompFreq,'PDH Calc'!$K357/365)</f>
        <v>1</v>
      </c>
      <c r="R357" s="8">
        <f ca="1">_xll.Orion.ExcelAPI.Miscellaneous.Zero2DF(_xll.Orion.ExcelAPI.Miscellaneous.LinearInterp(Peturbed_QZ,$K357,1,R$1),ZeroCompFreq,'PDH Calc'!$K357/365)</f>
        <v>1</v>
      </c>
      <c r="S357" s="8">
        <f ca="1">_xll.Orion.ExcelAPI.Miscellaneous.Zero2DF(_xll.Orion.ExcelAPI.Miscellaneous.LinearInterp(Peturbed_QZ,$K357,1,S$1),ZeroCompFreq,'PDH Calc'!$K357/365)</f>
        <v>1</v>
      </c>
      <c r="T357" s="8">
        <f ca="1">_xll.Orion.ExcelAPI.Miscellaneous.Zero2DF(_xll.Orion.ExcelAPI.Miscellaneous.LinearInterp(Peturbed_QZ,$K357,1,T$1),ZeroCompFreq,'PDH Calc'!$K357/365)</f>
        <v>1</v>
      </c>
      <c r="U357" s="8">
        <f ca="1">_xll.Orion.ExcelAPI.Miscellaneous.Zero2DF(_xll.Orion.ExcelAPI.Miscellaneous.LinearInterp(Peturbed_QZ,$K357,1,U$1),ZeroCompFreq,'PDH Calc'!$K357/365)</f>
        <v>1</v>
      </c>
      <c r="V357" s="8">
        <f ca="1">_xll.Orion.ExcelAPI.Miscellaneous.Zero2DF(_xll.Orion.ExcelAPI.Miscellaneous.LinearInterp(Peturbed_QZ,$K357,1,V$1),ZeroCompFreq,'PDH Calc'!$K357/365)</f>
        <v>1</v>
      </c>
      <c r="W357" s="8">
        <f ca="1">_xll.Orion.ExcelAPI.Miscellaneous.Zero2DF(_xll.Orion.ExcelAPI.Miscellaneous.LinearInterp(Peturbed_QZ,$K357,1,W$1),ZeroCompFreq,'PDH Calc'!$K357/365)</f>
        <v>1</v>
      </c>
      <c r="X357" s="8">
        <f ca="1">_xll.Orion.ExcelAPI.Miscellaneous.Zero2DF(_xll.Orion.ExcelAPI.Miscellaneous.LinearInterp(Peturbed_QZ,$K357,1,X$1),ZeroCompFreq,'PDH Calc'!$K357/365)</f>
        <v>1</v>
      </c>
      <c r="Y357" s="8">
        <f ca="1">_xll.Orion.ExcelAPI.Miscellaneous.Zero2DF(_xll.Orion.ExcelAPI.Miscellaneous.LinearInterp(Peturbed_QZ,$K357,1,Y$1),ZeroCompFreq,'PDH Calc'!$K357/365)</f>
        <v>1</v>
      </c>
      <c r="Z357" s="8">
        <f ca="1">_xll.Orion.ExcelAPI.Miscellaneous.Zero2DF(_xll.Orion.ExcelAPI.Miscellaneous.LinearInterp(Peturbed_QZ,$K357,1,Z$1),ZeroCompFreq,'PDH Calc'!$K357/365)</f>
        <v>1</v>
      </c>
      <c r="AA357" s="8">
        <f ca="1">_xll.Orion.ExcelAPI.Miscellaneous.Zero2DF(_xll.Orion.ExcelAPI.Miscellaneous.LinearInterp(Peturbed_QZ,$K357,1,AA$1),ZeroCompFreq,'PDH Calc'!$K357/365)</f>
        <v>1</v>
      </c>
      <c r="AB357" s="8">
        <f ca="1">_xll.Orion.ExcelAPI.Miscellaneous.Zero2DF(_xll.Orion.ExcelAPI.Miscellaneous.LinearInterp(Peturbed_QZ,$K357,1,AB$1),ZeroCompFreq,'PDH Calc'!$K357/365)</f>
        <v>1</v>
      </c>
      <c r="AC357" s="8">
        <f ca="1">_xll.Orion.ExcelAPI.Miscellaneous.Zero2DF(_xll.Orion.ExcelAPI.Miscellaneous.LinearInterp(Peturbed_QZ,$K357,1,AC$1),ZeroCompFreq,'PDH Calc'!$K357/365)</f>
        <v>1</v>
      </c>
      <c r="AD357" s="8">
        <f ca="1">_xll.Orion.ExcelAPI.Miscellaneous.Zero2DF(_xll.Orion.ExcelAPI.Miscellaneous.LinearInterp(Peturbed_QZ,$K357,1,AD$1),ZeroCompFreq,'PDH Calc'!$K357/365)</f>
        <v>1</v>
      </c>
      <c r="AE357" s="8">
        <f ca="1">_xll.Orion.ExcelAPI.Miscellaneous.Zero2DF(_xll.Orion.ExcelAPI.Miscellaneous.LinearInterp(Peturbed_QZ,$K357,1,AE$1),ZeroCompFreq,'PDH Calc'!$K357/365)</f>
        <v>1</v>
      </c>
      <c r="AF357" s="8">
        <f ca="1">_xll.Orion.ExcelAPI.Miscellaneous.Zero2DF(_xll.Orion.ExcelAPI.Miscellaneous.LinearInterp(Peturbed_QZ,$K357,1,AF$1),ZeroCompFreq,'PDH Calc'!$K357/365)</f>
        <v>1</v>
      </c>
      <c r="AG357" s="8">
        <f ca="1">_xll.Orion.ExcelAPI.Miscellaneous.Zero2DF(_xll.Orion.ExcelAPI.Miscellaneous.LinearInterp(Peturbed_QZ,$K357,1,AG$1),ZeroCompFreq,'PDH Calc'!$K357/365)</f>
        <v>1</v>
      </c>
      <c r="AH357" s="8">
        <f ca="1">_xll.Orion.ExcelAPI.Miscellaneous.Zero2DF(_xll.Orion.ExcelAPI.Miscellaneous.LinearInterp(Peturbed_QZ,$K357,1,AH$1),ZeroCompFreq,'PDH Calc'!$K357/365)</f>
        <v>1</v>
      </c>
      <c r="AI357" s="8">
        <f ca="1">_xll.Orion.ExcelAPI.Miscellaneous.Zero2DF(_xll.Orion.ExcelAPI.Miscellaneous.LinearInterp(Peturbed_QZ,$K357,1,AI$1),ZeroCompFreq,'PDH Calc'!$K357/365)</f>
        <v>1</v>
      </c>
      <c r="AJ357" s="8">
        <f ca="1">_xll.Orion.ExcelAPI.Miscellaneous.Zero2DF(_xll.Orion.ExcelAPI.Miscellaneous.LinearInterp(Peturbed_QZ,$K357,1,AJ$1),ZeroCompFreq,'PDH Calc'!$K357/365)</f>
        <v>1</v>
      </c>
      <c r="AK357" s="8">
        <f ca="1">_xll.Orion.ExcelAPI.Miscellaneous.Zero2DF(_xll.Orion.ExcelAPI.Miscellaneous.LinearInterp(Peturbed_QZ,$K357,1,AK$1),ZeroCompFreq,'PDH Calc'!$K357/365)</f>
        <v>1</v>
      </c>
    </row>
    <row r="358" spans="1:37">
      <c r="A358" s="4"/>
      <c r="B358" s="6"/>
      <c r="F358" s="11"/>
      <c r="G358" s="6"/>
      <c r="H358" s="20"/>
      <c r="I358" s="21"/>
      <c r="J358" s="26"/>
      <c r="K358" s="6">
        <f t="shared" ca="1" si="12"/>
        <v>0</v>
      </c>
      <c r="L358" s="201">
        <f ca="1">_xll.Orion.ExcelAPI.Miscellaneous.Zero2DF(_xll.Orion.ExcelAPI.Miscellaneous.LinearInterp(Peturbed_QZ,$K358,1,L$1),ZeroCompFreq,'PDH Calc'!$K358/365)</f>
        <v>1</v>
      </c>
      <c r="M358" s="8">
        <f ca="1">_xll.Orion.ExcelAPI.Miscellaneous.Zero2DF(_xll.Orion.ExcelAPI.Miscellaneous.LinearInterp(Peturbed_QZ,$K358,1,M$1),ZeroCompFreq,'PDH Calc'!$K358/365)</f>
        <v>1</v>
      </c>
      <c r="N358" s="8">
        <f ca="1">_xll.Orion.ExcelAPI.Miscellaneous.Zero2DF(_xll.Orion.ExcelAPI.Miscellaneous.LinearInterp(Peturbed_QZ,$K358,1,N$1),ZeroCompFreq,'PDH Calc'!$K358/365)</f>
        <v>1</v>
      </c>
      <c r="O358" s="8">
        <f ca="1">_xll.Orion.ExcelAPI.Miscellaneous.Zero2DF(_xll.Orion.ExcelAPI.Miscellaneous.LinearInterp(Peturbed_QZ,$K358,1,O$1),ZeroCompFreq,'PDH Calc'!$K358/365)</f>
        <v>1</v>
      </c>
      <c r="P358" s="8">
        <f ca="1">_xll.Orion.ExcelAPI.Miscellaneous.Zero2DF(_xll.Orion.ExcelAPI.Miscellaneous.LinearInterp(Peturbed_QZ,$K358,1,P$1),ZeroCompFreq,'PDH Calc'!$K358/365)</f>
        <v>1</v>
      </c>
      <c r="Q358" s="8">
        <f ca="1">_xll.Orion.ExcelAPI.Miscellaneous.Zero2DF(_xll.Orion.ExcelAPI.Miscellaneous.LinearInterp(Peturbed_QZ,$K358,1,Q$1),ZeroCompFreq,'PDH Calc'!$K358/365)</f>
        <v>1</v>
      </c>
      <c r="R358" s="8">
        <f ca="1">_xll.Orion.ExcelAPI.Miscellaneous.Zero2DF(_xll.Orion.ExcelAPI.Miscellaneous.LinearInterp(Peturbed_QZ,$K358,1,R$1),ZeroCompFreq,'PDH Calc'!$K358/365)</f>
        <v>1</v>
      </c>
      <c r="S358" s="8">
        <f ca="1">_xll.Orion.ExcelAPI.Miscellaneous.Zero2DF(_xll.Orion.ExcelAPI.Miscellaneous.LinearInterp(Peturbed_QZ,$K358,1,S$1),ZeroCompFreq,'PDH Calc'!$K358/365)</f>
        <v>1</v>
      </c>
      <c r="T358" s="8">
        <f ca="1">_xll.Orion.ExcelAPI.Miscellaneous.Zero2DF(_xll.Orion.ExcelAPI.Miscellaneous.LinearInterp(Peturbed_QZ,$K358,1,T$1),ZeroCompFreq,'PDH Calc'!$K358/365)</f>
        <v>1</v>
      </c>
      <c r="U358" s="8">
        <f ca="1">_xll.Orion.ExcelAPI.Miscellaneous.Zero2DF(_xll.Orion.ExcelAPI.Miscellaneous.LinearInterp(Peturbed_QZ,$K358,1,U$1),ZeroCompFreq,'PDH Calc'!$K358/365)</f>
        <v>1</v>
      </c>
      <c r="V358" s="8">
        <f ca="1">_xll.Orion.ExcelAPI.Miscellaneous.Zero2DF(_xll.Orion.ExcelAPI.Miscellaneous.LinearInterp(Peturbed_QZ,$K358,1,V$1),ZeroCompFreq,'PDH Calc'!$K358/365)</f>
        <v>1</v>
      </c>
      <c r="W358" s="8">
        <f ca="1">_xll.Orion.ExcelAPI.Miscellaneous.Zero2DF(_xll.Orion.ExcelAPI.Miscellaneous.LinearInterp(Peturbed_QZ,$K358,1,W$1),ZeroCompFreq,'PDH Calc'!$K358/365)</f>
        <v>1</v>
      </c>
      <c r="X358" s="8">
        <f ca="1">_xll.Orion.ExcelAPI.Miscellaneous.Zero2DF(_xll.Orion.ExcelAPI.Miscellaneous.LinearInterp(Peturbed_QZ,$K358,1,X$1),ZeroCompFreq,'PDH Calc'!$K358/365)</f>
        <v>1</v>
      </c>
      <c r="Y358" s="8">
        <f ca="1">_xll.Orion.ExcelAPI.Miscellaneous.Zero2DF(_xll.Orion.ExcelAPI.Miscellaneous.LinearInterp(Peturbed_QZ,$K358,1,Y$1),ZeroCompFreq,'PDH Calc'!$K358/365)</f>
        <v>1</v>
      </c>
      <c r="Z358" s="8">
        <f ca="1">_xll.Orion.ExcelAPI.Miscellaneous.Zero2DF(_xll.Orion.ExcelAPI.Miscellaneous.LinearInterp(Peturbed_QZ,$K358,1,Z$1),ZeroCompFreq,'PDH Calc'!$K358/365)</f>
        <v>1</v>
      </c>
      <c r="AA358" s="8">
        <f ca="1">_xll.Orion.ExcelAPI.Miscellaneous.Zero2DF(_xll.Orion.ExcelAPI.Miscellaneous.LinearInterp(Peturbed_QZ,$K358,1,AA$1),ZeroCompFreq,'PDH Calc'!$K358/365)</f>
        <v>1</v>
      </c>
      <c r="AB358" s="8">
        <f ca="1">_xll.Orion.ExcelAPI.Miscellaneous.Zero2DF(_xll.Orion.ExcelAPI.Miscellaneous.LinearInterp(Peturbed_QZ,$K358,1,AB$1),ZeroCompFreq,'PDH Calc'!$K358/365)</f>
        <v>1</v>
      </c>
      <c r="AC358" s="8">
        <f ca="1">_xll.Orion.ExcelAPI.Miscellaneous.Zero2DF(_xll.Orion.ExcelAPI.Miscellaneous.LinearInterp(Peturbed_QZ,$K358,1,AC$1),ZeroCompFreq,'PDH Calc'!$K358/365)</f>
        <v>1</v>
      </c>
      <c r="AD358" s="8">
        <f ca="1">_xll.Orion.ExcelAPI.Miscellaneous.Zero2DF(_xll.Orion.ExcelAPI.Miscellaneous.LinearInterp(Peturbed_QZ,$K358,1,AD$1),ZeroCompFreq,'PDH Calc'!$K358/365)</f>
        <v>1</v>
      </c>
      <c r="AE358" s="8">
        <f ca="1">_xll.Orion.ExcelAPI.Miscellaneous.Zero2DF(_xll.Orion.ExcelAPI.Miscellaneous.LinearInterp(Peturbed_QZ,$K358,1,AE$1),ZeroCompFreq,'PDH Calc'!$K358/365)</f>
        <v>1</v>
      </c>
      <c r="AF358" s="8">
        <f ca="1">_xll.Orion.ExcelAPI.Miscellaneous.Zero2DF(_xll.Orion.ExcelAPI.Miscellaneous.LinearInterp(Peturbed_QZ,$K358,1,AF$1),ZeroCompFreq,'PDH Calc'!$K358/365)</f>
        <v>1</v>
      </c>
      <c r="AG358" s="8">
        <f ca="1">_xll.Orion.ExcelAPI.Miscellaneous.Zero2DF(_xll.Orion.ExcelAPI.Miscellaneous.LinearInterp(Peturbed_QZ,$K358,1,AG$1),ZeroCompFreq,'PDH Calc'!$K358/365)</f>
        <v>1</v>
      </c>
      <c r="AH358" s="8">
        <f ca="1">_xll.Orion.ExcelAPI.Miscellaneous.Zero2DF(_xll.Orion.ExcelAPI.Miscellaneous.LinearInterp(Peturbed_QZ,$K358,1,AH$1),ZeroCompFreq,'PDH Calc'!$K358/365)</f>
        <v>1</v>
      </c>
      <c r="AI358" s="8">
        <f ca="1">_xll.Orion.ExcelAPI.Miscellaneous.Zero2DF(_xll.Orion.ExcelAPI.Miscellaneous.LinearInterp(Peturbed_QZ,$K358,1,AI$1),ZeroCompFreq,'PDH Calc'!$K358/365)</f>
        <v>1</v>
      </c>
      <c r="AJ358" s="8">
        <f ca="1">_xll.Orion.ExcelAPI.Miscellaneous.Zero2DF(_xll.Orion.ExcelAPI.Miscellaneous.LinearInterp(Peturbed_QZ,$K358,1,AJ$1),ZeroCompFreq,'PDH Calc'!$K358/365)</f>
        <v>1</v>
      </c>
      <c r="AK358" s="8">
        <f ca="1">_xll.Orion.ExcelAPI.Miscellaneous.Zero2DF(_xll.Orion.ExcelAPI.Miscellaneous.LinearInterp(Peturbed_QZ,$K358,1,AK$1),ZeroCompFreq,'PDH Calc'!$K358/365)</f>
        <v>1</v>
      </c>
    </row>
    <row r="359" spans="1:37">
      <c r="A359" s="4"/>
      <c r="B359" s="6"/>
      <c r="F359" s="11"/>
      <c r="G359" s="6"/>
      <c r="H359" s="20"/>
      <c r="I359" s="21"/>
      <c r="J359" s="26"/>
      <c r="K359" s="6">
        <f t="shared" ca="1" si="12"/>
        <v>0</v>
      </c>
      <c r="L359" s="201">
        <f ca="1">_xll.Orion.ExcelAPI.Miscellaneous.Zero2DF(_xll.Orion.ExcelAPI.Miscellaneous.LinearInterp(Peturbed_QZ,$K359,1,L$1),ZeroCompFreq,'PDH Calc'!$K359/365)</f>
        <v>1</v>
      </c>
      <c r="M359" s="8">
        <f ca="1">_xll.Orion.ExcelAPI.Miscellaneous.Zero2DF(_xll.Orion.ExcelAPI.Miscellaneous.LinearInterp(Peturbed_QZ,$K359,1,M$1),ZeroCompFreq,'PDH Calc'!$K359/365)</f>
        <v>1</v>
      </c>
      <c r="N359" s="8">
        <f ca="1">_xll.Orion.ExcelAPI.Miscellaneous.Zero2DF(_xll.Orion.ExcelAPI.Miscellaneous.LinearInterp(Peturbed_QZ,$K359,1,N$1),ZeroCompFreq,'PDH Calc'!$K359/365)</f>
        <v>1</v>
      </c>
      <c r="O359" s="8">
        <f ca="1">_xll.Orion.ExcelAPI.Miscellaneous.Zero2DF(_xll.Orion.ExcelAPI.Miscellaneous.LinearInterp(Peturbed_QZ,$K359,1,O$1),ZeroCompFreq,'PDH Calc'!$K359/365)</f>
        <v>1</v>
      </c>
      <c r="P359" s="8">
        <f ca="1">_xll.Orion.ExcelAPI.Miscellaneous.Zero2DF(_xll.Orion.ExcelAPI.Miscellaneous.LinearInterp(Peturbed_QZ,$K359,1,P$1),ZeroCompFreq,'PDH Calc'!$K359/365)</f>
        <v>1</v>
      </c>
      <c r="Q359" s="8">
        <f ca="1">_xll.Orion.ExcelAPI.Miscellaneous.Zero2DF(_xll.Orion.ExcelAPI.Miscellaneous.LinearInterp(Peturbed_QZ,$K359,1,Q$1),ZeroCompFreq,'PDH Calc'!$K359/365)</f>
        <v>1</v>
      </c>
      <c r="R359" s="8">
        <f ca="1">_xll.Orion.ExcelAPI.Miscellaneous.Zero2DF(_xll.Orion.ExcelAPI.Miscellaneous.LinearInterp(Peturbed_QZ,$K359,1,R$1),ZeroCompFreq,'PDH Calc'!$K359/365)</f>
        <v>1</v>
      </c>
      <c r="S359" s="8">
        <f ca="1">_xll.Orion.ExcelAPI.Miscellaneous.Zero2DF(_xll.Orion.ExcelAPI.Miscellaneous.LinearInterp(Peturbed_QZ,$K359,1,S$1),ZeroCompFreq,'PDH Calc'!$K359/365)</f>
        <v>1</v>
      </c>
      <c r="T359" s="8">
        <f ca="1">_xll.Orion.ExcelAPI.Miscellaneous.Zero2DF(_xll.Orion.ExcelAPI.Miscellaneous.LinearInterp(Peturbed_QZ,$K359,1,T$1),ZeroCompFreq,'PDH Calc'!$K359/365)</f>
        <v>1</v>
      </c>
      <c r="U359" s="8">
        <f ca="1">_xll.Orion.ExcelAPI.Miscellaneous.Zero2DF(_xll.Orion.ExcelAPI.Miscellaneous.LinearInterp(Peturbed_QZ,$K359,1,U$1),ZeroCompFreq,'PDH Calc'!$K359/365)</f>
        <v>1</v>
      </c>
      <c r="V359" s="8">
        <f ca="1">_xll.Orion.ExcelAPI.Miscellaneous.Zero2DF(_xll.Orion.ExcelAPI.Miscellaneous.LinearInterp(Peturbed_QZ,$K359,1,V$1),ZeroCompFreq,'PDH Calc'!$K359/365)</f>
        <v>1</v>
      </c>
      <c r="W359" s="8">
        <f ca="1">_xll.Orion.ExcelAPI.Miscellaneous.Zero2DF(_xll.Orion.ExcelAPI.Miscellaneous.LinearInterp(Peturbed_QZ,$K359,1,W$1),ZeroCompFreq,'PDH Calc'!$K359/365)</f>
        <v>1</v>
      </c>
      <c r="X359" s="8">
        <f ca="1">_xll.Orion.ExcelAPI.Miscellaneous.Zero2DF(_xll.Orion.ExcelAPI.Miscellaneous.LinearInterp(Peturbed_QZ,$K359,1,X$1),ZeroCompFreq,'PDH Calc'!$K359/365)</f>
        <v>1</v>
      </c>
      <c r="Y359" s="8">
        <f ca="1">_xll.Orion.ExcelAPI.Miscellaneous.Zero2DF(_xll.Orion.ExcelAPI.Miscellaneous.LinearInterp(Peturbed_QZ,$K359,1,Y$1),ZeroCompFreq,'PDH Calc'!$K359/365)</f>
        <v>1</v>
      </c>
      <c r="Z359" s="8">
        <f ca="1">_xll.Orion.ExcelAPI.Miscellaneous.Zero2DF(_xll.Orion.ExcelAPI.Miscellaneous.LinearInterp(Peturbed_QZ,$K359,1,Z$1),ZeroCompFreq,'PDH Calc'!$K359/365)</f>
        <v>1</v>
      </c>
      <c r="AA359" s="8">
        <f ca="1">_xll.Orion.ExcelAPI.Miscellaneous.Zero2DF(_xll.Orion.ExcelAPI.Miscellaneous.LinearInterp(Peturbed_QZ,$K359,1,AA$1),ZeroCompFreq,'PDH Calc'!$K359/365)</f>
        <v>1</v>
      </c>
      <c r="AB359" s="8">
        <f ca="1">_xll.Orion.ExcelAPI.Miscellaneous.Zero2DF(_xll.Orion.ExcelAPI.Miscellaneous.LinearInterp(Peturbed_QZ,$K359,1,AB$1),ZeroCompFreq,'PDH Calc'!$K359/365)</f>
        <v>1</v>
      </c>
      <c r="AC359" s="8">
        <f ca="1">_xll.Orion.ExcelAPI.Miscellaneous.Zero2DF(_xll.Orion.ExcelAPI.Miscellaneous.LinearInterp(Peturbed_QZ,$K359,1,AC$1),ZeroCompFreq,'PDH Calc'!$K359/365)</f>
        <v>1</v>
      </c>
      <c r="AD359" s="8">
        <f ca="1">_xll.Orion.ExcelAPI.Miscellaneous.Zero2DF(_xll.Orion.ExcelAPI.Miscellaneous.LinearInterp(Peturbed_QZ,$K359,1,AD$1),ZeroCompFreq,'PDH Calc'!$K359/365)</f>
        <v>1</v>
      </c>
      <c r="AE359" s="8">
        <f ca="1">_xll.Orion.ExcelAPI.Miscellaneous.Zero2DF(_xll.Orion.ExcelAPI.Miscellaneous.LinearInterp(Peturbed_QZ,$K359,1,AE$1),ZeroCompFreq,'PDH Calc'!$K359/365)</f>
        <v>1</v>
      </c>
      <c r="AF359" s="8">
        <f ca="1">_xll.Orion.ExcelAPI.Miscellaneous.Zero2DF(_xll.Orion.ExcelAPI.Miscellaneous.LinearInterp(Peturbed_QZ,$K359,1,AF$1),ZeroCompFreq,'PDH Calc'!$K359/365)</f>
        <v>1</v>
      </c>
      <c r="AG359" s="8">
        <f ca="1">_xll.Orion.ExcelAPI.Miscellaneous.Zero2DF(_xll.Orion.ExcelAPI.Miscellaneous.LinearInterp(Peturbed_QZ,$K359,1,AG$1),ZeroCompFreq,'PDH Calc'!$K359/365)</f>
        <v>1</v>
      </c>
      <c r="AH359" s="8">
        <f ca="1">_xll.Orion.ExcelAPI.Miscellaneous.Zero2DF(_xll.Orion.ExcelAPI.Miscellaneous.LinearInterp(Peturbed_QZ,$K359,1,AH$1),ZeroCompFreq,'PDH Calc'!$K359/365)</f>
        <v>1</v>
      </c>
      <c r="AI359" s="8">
        <f ca="1">_xll.Orion.ExcelAPI.Miscellaneous.Zero2DF(_xll.Orion.ExcelAPI.Miscellaneous.LinearInterp(Peturbed_QZ,$K359,1,AI$1),ZeroCompFreq,'PDH Calc'!$K359/365)</f>
        <v>1</v>
      </c>
      <c r="AJ359" s="8">
        <f ca="1">_xll.Orion.ExcelAPI.Miscellaneous.Zero2DF(_xll.Orion.ExcelAPI.Miscellaneous.LinearInterp(Peturbed_QZ,$K359,1,AJ$1),ZeroCompFreq,'PDH Calc'!$K359/365)</f>
        <v>1</v>
      </c>
      <c r="AK359" s="8">
        <f ca="1">_xll.Orion.ExcelAPI.Miscellaneous.Zero2DF(_xll.Orion.ExcelAPI.Miscellaneous.LinearInterp(Peturbed_QZ,$K359,1,AK$1),ZeroCompFreq,'PDH Calc'!$K359/365)</f>
        <v>1</v>
      </c>
    </row>
    <row r="360" spans="1:37">
      <c r="A360" s="4"/>
      <c r="B360" s="6"/>
      <c r="F360" s="11"/>
      <c r="G360" s="6"/>
      <c r="H360" s="20"/>
      <c r="I360" s="21"/>
      <c r="J360" s="26"/>
      <c r="K360" s="6">
        <f t="shared" ca="1" si="12"/>
        <v>0</v>
      </c>
      <c r="L360" s="201">
        <f ca="1">_xll.Orion.ExcelAPI.Miscellaneous.Zero2DF(_xll.Orion.ExcelAPI.Miscellaneous.LinearInterp(Peturbed_QZ,$K360,1,L$1),ZeroCompFreq,'PDH Calc'!$K360/365)</f>
        <v>1</v>
      </c>
      <c r="M360" s="8">
        <f ca="1">_xll.Orion.ExcelAPI.Miscellaneous.Zero2DF(_xll.Orion.ExcelAPI.Miscellaneous.LinearInterp(Peturbed_QZ,$K360,1,M$1),ZeroCompFreq,'PDH Calc'!$K360/365)</f>
        <v>1</v>
      </c>
      <c r="N360" s="8">
        <f ca="1">_xll.Orion.ExcelAPI.Miscellaneous.Zero2DF(_xll.Orion.ExcelAPI.Miscellaneous.LinearInterp(Peturbed_QZ,$K360,1,N$1),ZeroCompFreq,'PDH Calc'!$K360/365)</f>
        <v>1</v>
      </c>
      <c r="O360" s="8">
        <f ca="1">_xll.Orion.ExcelAPI.Miscellaneous.Zero2DF(_xll.Orion.ExcelAPI.Miscellaneous.LinearInterp(Peturbed_QZ,$K360,1,O$1),ZeroCompFreq,'PDH Calc'!$K360/365)</f>
        <v>1</v>
      </c>
      <c r="P360" s="8">
        <f ca="1">_xll.Orion.ExcelAPI.Miscellaneous.Zero2DF(_xll.Orion.ExcelAPI.Miscellaneous.LinearInterp(Peturbed_QZ,$K360,1,P$1),ZeroCompFreq,'PDH Calc'!$K360/365)</f>
        <v>1</v>
      </c>
      <c r="Q360" s="8">
        <f ca="1">_xll.Orion.ExcelAPI.Miscellaneous.Zero2DF(_xll.Orion.ExcelAPI.Miscellaneous.LinearInterp(Peturbed_QZ,$K360,1,Q$1),ZeroCompFreq,'PDH Calc'!$K360/365)</f>
        <v>1</v>
      </c>
      <c r="R360" s="8">
        <f ca="1">_xll.Orion.ExcelAPI.Miscellaneous.Zero2DF(_xll.Orion.ExcelAPI.Miscellaneous.LinearInterp(Peturbed_QZ,$K360,1,R$1),ZeroCompFreq,'PDH Calc'!$K360/365)</f>
        <v>1</v>
      </c>
      <c r="S360" s="8">
        <f ca="1">_xll.Orion.ExcelAPI.Miscellaneous.Zero2DF(_xll.Orion.ExcelAPI.Miscellaneous.LinearInterp(Peturbed_QZ,$K360,1,S$1),ZeroCompFreq,'PDH Calc'!$K360/365)</f>
        <v>1</v>
      </c>
      <c r="T360" s="8">
        <f ca="1">_xll.Orion.ExcelAPI.Miscellaneous.Zero2DF(_xll.Orion.ExcelAPI.Miscellaneous.LinearInterp(Peturbed_QZ,$K360,1,T$1),ZeroCompFreq,'PDH Calc'!$K360/365)</f>
        <v>1</v>
      </c>
      <c r="U360" s="8">
        <f ca="1">_xll.Orion.ExcelAPI.Miscellaneous.Zero2DF(_xll.Orion.ExcelAPI.Miscellaneous.LinearInterp(Peturbed_QZ,$K360,1,U$1),ZeroCompFreq,'PDH Calc'!$K360/365)</f>
        <v>1</v>
      </c>
      <c r="V360" s="8">
        <f ca="1">_xll.Orion.ExcelAPI.Miscellaneous.Zero2DF(_xll.Orion.ExcelAPI.Miscellaneous.LinearInterp(Peturbed_QZ,$K360,1,V$1),ZeroCompFreq,'PDH Calc'!$K360/365)</f>
        <v>1</v>
      </c>
      <c r="W360" s="8">
        <f ca="1">_xll.Orion.ExcelAPI.Miscellaneous.Zero2DF(_xll.Orion.ExcelAPI.Miscellaneous.LinearInterp(Peturbed_QZ,$K360,1,W$1),ZeroCompFreq,'PDH Calc'!$K360/365)</f>
        <v>1</v>
      </c>
      <c r="X360" s="8">
        <f ca="1">_xll.Orion.ExcelAPI.Miscellaneous.Zero2DF(_xll.Orion.ExcelAPI.Miscellaneous.LinearInterp(Peturbed_QZ,$K360,1,X$1),ZeroCompFreq,'PDH Calc'!$K360/365)</f>
        <v>1</v>
      </c>
      <c r="Y360" s="8">
        <f ca="1">_xll.Orion.ExcelAPI.Miscellaneous.Zero2DF(_xll.Orion.ExcelAPI.Miscellaneous.LinearInterp(Peturbed_QZ,$K360,1,Y$1),ZeroCompFreq,'PDH Calc'!$K360/365)</f>
        <v>1</v>
      </c>
      <c r="Z360" s="8">
        <f ca="1">_xll.Orion.ExcelAPI.Miscellaneous.Zero2DF(_xll.Orion.ExcelAPI.Miscellaneous.LinearInterp(Peturbed_QZ,$K360,1,Z$1),ZeroCompFreq,'PDH Calc'!$K360/365)</f>
        <v>1</v>
      </c>
      <c r="AA360" s="8">
        <f ca="1">_xll.Orion.ExcelAPI.Miscellaneous.Zero2DF(_xll.Orion.ExcelAPI.Miscellaneous.LinearInterp(Peturbed_QZ,$K360,1,AA$1),ZeroCompFreq,'PDH Calc'!$K360/365)</f>
        <v>1</v>
      </c>
      <c r="AB360" s="8">
        <f ca="1">_xll.Orion.ExcelAPI.Miscellaneous.Zero2DF(_xll.Orion.ExcelAPI.Miscellaneous.LinearInterp(Peturbed_QZ,$K360,1,AB$1),ZeroCompFreq,'PDH Calc'!$K360/365)</f>
        <v>1</v>
      </c>
      <c r="AC360" s="8">
        <f ca="1">_xll.Orion.ExcelAPI.Miscellaneous.Zero2DF(_xll.Orion.ExcelAPI.Miscellaneous.LinearInterp(Peturbed_QZ,$K360,1,AC$1),ZeroCompFreq,'PDH Calc'!$K360/365)</f>
        <v>1</v>
      </c>
      <c r="AD360" s="8">
        <f ca="1">_xll.Orion.ExcelAPI.Miscellaneous.Zero2DF(_xll.Orion.ExcelAPI.Miscellaneous.LinearInterp(Peturbed_QZ,$K360,1,AD$1),ZeroCompFreq,'PDH Calc'!$K360/365)</f>
        <v>1</v>
      </c>
      <c r="AE360" s="8">
        <f ca="1">_xll.Orion.ExcelAPI.Miscellaneous.Zero2DF(_xll.Orion.ExcelAPI.Miscellaneous.LinearInterp(Peturbed_QZ,$K360,1,AE$1),ZeroCompFreq,'PDH Calc'!$K360/365)</f>
        <v>1</v>
      </c>
      <c r="AF360" s="8">
        <f ca="1">_xll.Orion.ExcelAPI.Miscellaneous.Zero2DF(_xll.Orion.ExcelAPI.Miscellaneous.LinearInterp(Peturbed_QZ,$K360,1,AF$1),ZeroCompFreq,'PDH Calc'!$K360/365)</f>
        <v>1</v>
      </c>
      <c r="AG360" s="8">
        <f ca="1">_xll.Orion.ExcelAPI.Miscellaneous.Zero2DF(_xll.Orion.ExcelAPI.Miscellaneous.LinearInterp(Peturbed_QZ,$K360,1,AG$1),ZeroCompFreq,'PDH Calc'!$K360/365)</f>
        <v>1</v>
      </c>
      <c r="AH360" s="8">
        <f ca="1">_xll.Orion.ExcelAPI.Miscellaneous.Zero2DF(_xll.Orion.ExcelAPI.Miscellaneous.LinearInterp(Peturbed_QZ,$K360,1,AH$1),ZeroCompFreq,'PDH Calc'!$K360/365)</f>
        <v>1</v>
      </c>
      <c r="AI360" s="8">
        <f ca="1">_xll.Orion.ExcelAPI.Miscellaneous.Zero2DF(_xll.Orion.ExcelAPI.Miscellaneous.LinearInterp(Peturbed_QZ,$K360,1,AI$1),ZeroCompFreq,'PDH Calc'!$K360/365)</f>
        <v>1</v>
      </c>
      <c r="AJ360" s="8">
        <f ca="1">_xll.Orion.ExcelAPI.Miscellaneous.Zero2DF(_xll.Orion.ExcelAPI.Miscellaneous.LinearInterp(Peturbed_QZ,$K360,1,AJ$1),ZeroCompFreq,'PDH Calc'!$K360/365)</f>
        <v>1</v>
      </c>
      <c r="AK360" s="8">
        <f ca="1">_xll.Orion.ExcelAPI.Miscellaneous.Zero2DF(_xll.Orion.ExcelAPI.Miscellaneous.LinearInterp(Peturbed_QZ,$K360,1,AK$1),ZeroCompFreq,'PDH Calc'!$K360/365)</f>
        <v>1</v>
      </c>
    </row>
    <row r="361" spans="1:37">
      <c r="A361" s="4"/>
      <c r="B361" s="6"/>
      <c r="F361" s="11"/>
      <c r="G361" s="6"/>
      <c r="H361" s="20"/>
      <c r="I361" s="21"/>
      <c r="J361" s="26"/>
      <c r="K361" s="6">
        <f t="shared" ca="1" si="12"/>
        <v>0</v>
      </c>
      <c r="L361" s="201">
        <f ca="1">_xll.Orion.ExcelAPI.Miscellaneous.Zero2DF(_xll.Orion.ExcelAPI.Miscellaneous.LinearInterp(Peturbed_QZ,$K361,1,L$1),ZeroCompFreq,'PDH Calc'!$K361/365)</f>
        <v>1</v>
      </c>
      <c r="M361" s="8">
        <f ca="1">_xll.Orion.ExcelAPI.Miscellaneous.Zero2DF(_xll.Orion.ExcelAPI.Miscellaneous.LinearInterp(Peturbed_QZ,$K361,1,M$1),ZeroCompFreq,'PDH Calc'!$K361/365)</f>
        <v>1</v>
      </c>
      <c r="N361" s="8">
        <f ca="1">_xll.Orion.ExcelAPI.Miscellaneous.Zero2DF(_xll.Orion.ExcelAPI.Miscellaneous.LinearInterp(Peturbed_QZ,$K361,1,N$1),ZeroCompFreq,'PDH Calc'!$K361/365)</f>
        <v>1</v>
      </c>
      <c r="O361" s="8">
        <f ca="1">_xll.Orion.ExcelAPI.Miscellaneous.Zero2DF(_xll.Orion.ExcelAPI.Miscellaneous.LinearInterp(Peturbed_QZ,$K361,1,O$1),ZeroCompFreq,'PDH Calc'!$K361/365)</f>
        <v>1</v>
      </c>
      <c r="P361" s="8">
        <f ca="1">_xll.Orion.ExcelAPI.Miscellaneous.Zero2DF(_xll.Orion.ExcelAPI.Miscellaneous.LinearInterp(Peturbed_QZ,$K361,1,P$1),ZeroCompFreq,'PDH Calc'!$K361/365)</f>
        <v>1</v>
      </c>
      <c r="Q361" s="8">
        <f ca="1">_xll.Orion.ExcelAPI.Miscellaneous.Zero2DF(_xll.Orion.ExcelAPI.Miscellaneous.LinearInterp(Peturbed_QZ,$K361,1,Q$1),ZeroCompFreq,'PDH Calc'!$K361/365)</f>
        <v>1</v>
      </c>
      <c r="R361" s="8">
        <f ca="1">_xll.Orion.ExcelAPI.Miscellaneous.Zero2DF(_xll.Orion.ExcelAPI.Miscellaneous.LinearInterp(Peturbed_QZ,$K361,1,R$1),ZeroCompFreq,'PDH Calc'!$K361/365)</f>
        <v>1</v>
      </c>
      <c r="S361" s="8">
        <f ca="1">_xll.Orion.ExcelAPI.Miscellaneous.Zero2DF(_xll.Orion.ExcelAPI.Miscellaneous.LinearInterp(Peturbed_QZ,$K361,1,S$1),ZeroCompFreq,'PDH Calc'!$K361/365)</f>
        <v>1</v>
      </c>
      <c r="T361" s="8">
        <f ca="1">_xll.Orion.ExcelAPI.Miscellaneous.Zero2DF(_xll.Orion.ExcelAPI.Miscellaneous.LinearInterp(Peturbed_QZ,$K361,1,T$1),ZeroCompFreq,'PDH Calc'!$K361/365)</f>
        <v>1</v>
      </c>
      <c r="U361" s="8">
        <f ca="1">_xll.Orion.ExcelAPI.Miscellaneous.Zero2DF(_xll.Orion.ExcelAPI.Miscellaneous.LinearInterp(Peturbed_QZ,$K361,1,U$1),ZeroCompFreq,'PDH Calc'!$K361/365)</f>
        <v>1</v>
      </c>
      <c r="V361" s="8">
        <f ca="1">_xll.Orion.ExcelAPI.Miscellaneous.Zero2DF(_xll.Orion.ExcelAPI.Miscellaneous.LinearInterp(Peturbed_QZ,$K361,1,V$1),ZeroCompFreq,'PDH Calc'!$K361/365)</f>
        <v>1</v>
      </c>
      <c r="W361" s="8">
        <f ca="1">_xll.Orion.ExcelAPI.Miscellaneous.Zero2DF(_xll.Orion.ExcelAPI.Miscellaneous.LinearInterp(Peturbed_QZ,$K361,1,W$1),ZeroCompFreq,'PDH Calc'!$K361/365)</f>
        <v>1</v>
      </c>
      <c r="X361" s="8">
        <f ca="1">_xll.Orion.ExcelAPI.Miscellaneous.Zero2DF(_xll.Orion.ExcelAPI.Miscellaneous.LinearInterp(Peturbed_QZ,$K361,1,X$1),ZeroCompFreq,'PDH Calc'!$K361/365)</f>
        <v>1</v>
      </c>
      <c r="Y361" s="8">
        <f ca="1">_xll.Orion.ExcelAPI.Miscellaneous.Zero2DF(_xll.Orion.ExcelAPI.Miscellaneous.LinearInterp(Peturbed_QZ,$K361,1,Y$1),ZeroCompFreq,'PDH Calc'!$K361/365)</f>
        <v>1</v>
      </c>
      <c r="Z361" s="8">
        <f ca="1">_xll.Orion.ExcelAPI.Miscellaneous.Zero2DF(_xll.Orion.ExcelAPI.Miscellaneous.LinearInterp(Peturbed_QZ,$K361,1,Z$1),ZeroCompFreq,'PDH Calc'!$K361/365)</f>
        <v>1</v>
      </c>
      <c r="AA361" s="8">
        <f ca="1">_xll.Orion.ExcelAPI.Miscellaneous.Zero2DF(_xll.Orion.ExcelAPI.Miscellaneous.LinearInterp(Peturbed_QZ,$K361,1,AA$1),ZeroCompFreq,'PDH Calc'!$K361/365)</f>
        <v>1</v>
      </c>
      <c r="AB361" s="8">
        <f ca="1">_xll.Orion.ExcelAPI.Miscellaneous.Zero2DF(_xll.Orion.ExcelAPI.Miscellaneous.LinearInterp(Peturbed_QZ,$K361,1,AB$1),ZeroCompFreq,'PDH Calc'!$K361/365)</f>
        <v>1</v>
      </c>
      <c r="AC361" s="8">
        <f ca="1">_xll.Orion.ExcelAPI.Miscellaneous.Zero2DF(_xll.Orion.ExcelAPI.Miscellaneous.LinearInterp(Peturbed_QZ,$K361,1,AC$1),ZeroCompFreq,'PDH Calc'!$K361/365)</f>
        <v>1</v>
      </c>
      <c r="AD361" s="8">
        <f ca="1">_xll.Orion.ExcelAPI.Miscellaneous.Zero2DF(_xll.Orion.ExcelAPI.Miscellaneous.LinearInterp(Peturbed_QZ,$K361,1,AD$1),ZeroCompFreq,'PDH Calc'!$K361/365)</f>
        <v>1</v>
      </c>
      <c r="AE361" s="8">
        <f ca="1">_xll.Orion.ExcelAPI.Miscellaneous.Zero2DF(_xll.Orion.ExcelAPI.Miscellaneous.LinearInterp(Peturbed_QZ,$K361,1,AE$1),ZeroCompFreq,'PDH Calc'!$K361/365)</f>
        <v>1</v>
      </c>
      <c r="AF361" s="8">
        <f ca="1">_xll.Orion.ExcelAPI.Miscellaneous.Zero2DF(_xll.Orion.ExcelAPI.Miscellaneous.LinearInterp(Peturbed_QZ,$K361,1,AF$1),ZeroCompFreq,'PDH Calc'!$K361/365)</f>
        <v>1</v>
      </c>
      <c r="AG361" s="8">
        <f ca="1">_xll.Orion.ExcelAPI.Miscellaneous.Zero2DF(_xll.Orion.ExcelAPI.Miscellaneous.LinearInterp(Peturbed_QZ,$K361,1,AG$1),ZeroCompFreq,'PDH Calc'!$K361/365)</f>
        <v>1</v>
      </c>
      <c r="AH361" s="8">
        <f ca="1">_xll.Orion.ExcelAPI.Miscellaneous.Zero2DF(_xll.Orion.ExcelAPI.Miscellaneous.LinearInterp(Peturbed_QZ,$K361,1,AH$1),ZeroCompFreq,'PDH Calc'!$K361/365)</f>
        <v>1</v>
      </c>
      <c r="AI361" s="8">
        <f ca="1">_xll.Orion.ExcelAPI.Miscellaneous.Zero2DF(_xll.Orion.ExcelAPI.Miscellaneous.LinearInterp(Peturbed_QZ,$K361,1,AI$1),ZeroCompFreq,'PDH Calc'!$K361/365)</f>
        <v>1</v>
      </c>
      <c r="AJ361" s="8">
        <f ca="1">_xll.Orion.ExcelAPI.Miscellaneous.Zero2DF(_xll.Orion.ExcelAPI.Miscellaneous.LinearInterp(Peturbed_QZ,$K361,1,AJ$1),ZeroCompFreq,'PDH Calc'!$K361/365)</f>
        <v>1</v>
      </c>
      <c r="AK361" s="8">
        <f ca="1">_xll.Orion.ExcelAPI.Miscellaneous.Zero2DF(_xll.Orion.ExcelAPI.Miscellaneous.LinearInterp(Peturbed_QZ,$K361,1,AK$1),ZeroCompFreq,'PDH Calc'!$K361/365)</f>
        <v>1</v>
      </c>
    </row>
    <row r="362" spans="1:37">
      <c r="A362" s="4"/>
      <c r="B362" s="6"/>
      <c r="F362" s="11"/>
      <c r="G362" s="6"/>
      <c r="H362" s="20"/>
      <c r="I362" s="21"/>
      <c r="J362" s="26"/>
      <c r="K362" s="6">
        <f t="shared" ca="1" si="12"/>
        <v>0</v>
      </c>
      <c r="L362" s="201">
        <f ca="1">_xll.Orion.ExcelAPI.Miscellaneous.Zero2DF(_xll.Orion.ExcelAPI.Miscellaneous.LinearInterp(Peturbed_QZ,$K362,1,L$1),ZeroCompFreq,'PDH Calc'!$K362/365)</f>
        <v>1</v>
      </c>
      <c r="M362" s="8">
        <f ca="1">_xll.Orion.ExcelAPI.Miscellaneous.Zero2DF(_xll.Orion.ExcelAPI.Miscellaneous.LinearInterp(Peturbed_QZ,$K362,1,M$1),ZeroCompFreq,'PDH Calc'!$K362/365)</f>
        <v>1</v>
      </c>
      <c r="N362" s="8">
        <f ca="1">_xll.Orion.ExcelAPI.Miscellaneous.Zero2DF(_xll.Orion.ExcelAPI.Miscellaneous.LinearInterp(Peturbed_QZ,$K362,1,N$1),ZeroCompFreq,'PDH Calc'!$K362/365)</f>
        <v>1</v>
      </c>
      <c r="O362" s="8">
        <f ca="1">_xll.Orion.ExcelAPI.Miscellaneous.Zero2DF(_xll.Orion.ExcelAPI.Miscellaneous.LinearInterp(Peturbed_QZ,$K362,1,O$1),ZeroCompFreq,'PDH Calc'!$K362/365)</f>
        <v>1</v>
      </c>
      <c r="P362" s="8">
        <f ca="1">_xll.Orion.ExcelAPI.Miscellaneous.Zero2DF(_xll.Orion.ExcelAPI.Miscellaneous.LinearInterp(Peturbed_QZ,$K362,1,P$1),ZeroCompFreq,'PDH Calc'!$K362/365)</f>
        <v>1</v>
      </c>
      <c r="Q362" s="8">
        <f ca="1">_xll.Orion.ExcelAPI.Miscellaneous.Zero2DF(_xll.Orion.ExcelAPI.Miscellaneous.LinearInterp(Peturbed_QZ,$K362,1,Q$1),ZeroCompFreq,'PDH Calc'!$K362/365)</f>
        <v>1</v>
      </c>
      <c r="R362" s="8">
        <f ca="1">_xll.Orion.ExcelAPI.Miscellaneous.Zero2DF(_xll.Orion.ExcelAPI.Miscellaneous.LinearInterp(Peturbed_QZ,$K362,1,R$1),ZeroCompFreq,'PDH Calc'!$K362/365)</f>
        <v>1</v>
      </c>
      <c r="S362" s="8">
        <f ca="1">_xll.Orion.ExcelAPI.Miscellaneous.Zero2DF(_xll.Orion.ExcelAPI.Miscellaneous.LinearInterp(Peturbed_QZ,$K362,1,S$1),ZeroCompFreq,'PDH Calc'!$K362/365)</f>
        <v>1</v>
      </c>
      <c r="T362" s="8">
        <f ca="1">_xll.Orion.ExcelAPI.Miscellaneous.Zero2DF(_xll.Orion.ExcelAPI.Miscellaneous.LinearInterp(Peturbed_QZ,$K362,1,T$1),ZeroCompFreq,'PDH Calc'!$K362/365)</f>
        <v>1</v>
      </c>
      <c r="U362" s="8">
        <f ca="1">_xll.Orion.ExcelAPI.Miscellaneous.Zero2DF(_xll.Orion.ExcelAPI.Miscellaneous.LinearInterp(Peturbed_QZ,$K362,1,U$1),ZeroCompFreq,'PDH Calc'!$K362/365)</f>
        <v>1</v>
      </c>
      <c r="V362" s="8">
        <f ca="1">_xll.Orion.ExcelAPI.Miscellaneous.Zero2DF(_xll.Orion.ExcelAPI.Miscellaneous.LinearInterp(Peturbed_QZ,$K362,1,V$1),ZeroCompFreq,'PDH Calc'!$K362/365)</f>
        <v>1</v>
      </c>
      <c r="W362" s="8">
        <f ca="1">_xll.Orion.ExcelAPI.Miscellaneous.Zero2DF(_xll.Orion.ExcelAPI.Miscellaneous.LinearInterp(Peturbed_QZ,$K362,1,W$1),ZeroCompFreq,'PDH Calc'!$K362/365)</f>
        <v>1</v>
      </c>
      <c r="X362" s="8">
        <f ca="1">_xll.Orion.ExcelAPI.Miscellaneous.Zero2DF(_xll.Orion.ExcelAPI.Miscellaneous.LinearInterp(Peturbed_QZ,$K362,1,X$1),ZeroCompFreq,'PDH Calc'!$K362/365)</f>
        <v>1</v>
      </c>
      <c r="Y362" s="8">
        <f ca="1">_xll.Orion.ExcelAPI.Miscellaneous.Zero2DF(_xll.Orion.ExcelAPI.Miscellaneous.LinearInterp(Peturbed_QZ,$K362,1,Y$1),ZeroCompFreq,'PDH Calc'!$K362/365)</f>
        <v>1</v>
      </c>
      <c r="Z362" s="8">
        <f ca="1">_xll.Orion.ExcelAPI.Miscellaneous.Zero2DF(_xll.Orion.ExcelAPI.Miscellaneous.LinearInterp(Peturbed_QZ,$K362,1,Z$1),ZeroCompFreq,'PDH Calc'!$K362/365)</f>
        <v>1</v>
      </c>
      <c r="AA362" s="8">
        <f ca="1">_xll.Orion.ExcelAPI.Miscellaneous.Zero2DF(_xll.Orion.ExcelAPI.Miscellaneous.LinearInterp(Peturbed_QZ,$K362,1,AA$1),ZeroCompFreq,'PDH Calc'!$K362/365)</f>
        <v>1</v>
      </c>
      <c r="AB362" s="8">
        <f ca="1">_xll.Orion.ExcelAPI.Miscellaneous.Zero2DF(_xll.Orion.ExcelAPI.Miscellaneous.LinearInterp(Peturbed_QZ,$K362,1,AB$1),ZeroCompFreq,'PDH Calc'!$K362/365)</f>
        <v>1</v>
      </c>
      <c r="AC362" s="8">
        <f ca="1">_xll.Orion.ExcelAPI.Miscellaneous.Zero2DF(_xll.Orion.ExcelAPI.Miscellaneous.LinearInterp(Peturbed_QZ,$K362,1,AC$1),ZeroCompFreq,'PDH Calc'!$K362/365)</f>
        <v>1</v>
      </c>
      <c r="AD362" s="8">
        <f ca="1">_xll.Orion.ExcelAPI.Miscellaneous.Zero2DF(_xll.Orion.ExcelAPI.Miscellaneous.LinearInterp(Peturbed_QZ,$K362,1,AD$1),ZeroCompFreq,'PDH Calc'!$K362/365)</f>
        <v>1</v>
      </c>
      <c r="AE362" s="8">
        <f ca="1">_xll.Orion.ExcelAPI.Miscellaneous.Zero2DF(_xll.Orion.ExcelAPI.Miscellaneous.LinearInterp(Peturbed_QZ,$K362,1,AE$1),ZeroCompFreq,'PDH Calc'!$K362/365)</f>
        <v>1</v>
      </c>
      <c r="AF362" s="8">
        <f ca="1">_xll.Orion.ExcelAPI.Miscellaneous.Zero2DF(_xll.Orion.ExcelAPI.Miscellaneous.LinearInterp(Peturbed_QZ,$K362,1,AF$1),ZeroCompFreq,'PDH Calc'!$K362/365)</f>
        <v>1</v>
      </c>
      <c r="AG362" s="8">
        <f ca="1">_xll.Orion.ExcelAPI.Miscellaneous.Zero2DF(_xll.Orion.ExcelAPI.Miscellaneous.LinearInterp(Peturbed_QZ,$K362,1,AG$1),ZeroCompFreq,'PDH Calc'!$K362/365)</f>
        <v>1</v>
      </c>
      <c r="AH362" s="8">
        <f ca="1">_xll.Orion.ExcelAPI.Miscellaneous.Zero2DF(_xll.Orion.ExcelAPI.Miscellaneous.LinearInterp(Peturbed_QZ,$K362,1,AH$1),ZeroCompFreq,'PDH Calc'!$K362/365)</f>
        <v>1</v>
      </c>
      <c r="AI362" s="8">
        <f ca="1">_xll.Orion.ExcelAPI.Miscellaneous.Zero2DF(_xll.Orion.ExcelAPI.Miscellaneous.LinearInterp(Peturbed_QZ,$K362,1,AI$1),ZeroCompFreq,'PDH Calc'!$K362/365)</f>
        <v>1</v>
      </c>
      <c r="AJ362" s="8">
        <f ca="1">_xll.Orion.ExcelAPI.Miscellaneous.Zero2DF(_xll.Orion.ExcelAPI.Miscellaneous.LinearInterp(Peturbed_QZ,$K362,1,AJ$1),ZeroCompFreq,'PDH Calc'!$K362/365)</f>
        <v>1</v>
      </c>
      <c r="AK362" s="8">
        <f ca="1">_xll.Orion.ExcelAPI.Miscellaneous.Zero2DF(_xll.Orion.ExcelAPI.Miscellaneous.LinearInterp(Peturbed_QZ,$K362,1,AK$1),ZeroCompFreq,'PDH Calc'!$K362/365)</f>
        <v>1</v>
      </c>
    </row>
    <row r="363" spans="1:37">
      <c r="A363" s="4"/>
      <c r="B363" s="6"/>
      <c r="F363" s="11"/>
      <c r="G363" s="6"/>
      <c r="H363" s="20"/>
      <c r="I363" s="21"/>
      <c r="J363" s="26"/>
      <c r="K363" s="6">
        <f t="shared" ca="1" si="12"/>
        <v>0</v>
      </c>
      <c r="L363" s="201">
        <f ca="1">_xll.Orion.ExcelAPI.Miscellaneous.Zero2DF(_xll.Orion.ExcelAPI.Miscellaneous.LinearInterp(Peturbed_QZ,$K363,1,L$1),ZeroCompFreq,'PDH Calc'!$K363/365)</f>
        <v>1</v>
      </c>
      <c r="M363" s="8">
        <f ca="1">_xll.Orion.ExcelAPI.Miscellaneous.Zero2DF(_xll.Orion.ExcelAPI.Miscellaneous.LinearInterp(Peturbed_QZ,$K363,1,M$1),ZeroCompFreq,'PDH Calc'!$K363/365)</f>
        <v>1</v>
      </c>
      <c r="N363" s="8">
        <f ca="1">_xll.Orion.ExcelAPI.Miscellaneous.Zero2DF(_xll.Orion.ExcelAPI.Miscellaneous.LinearInterp(Peturbed_QZ,$K363,1,N$1),ZeroCompFreq,'PDH Calc'!$K363/365)</f>
        <v>1</v>
      </c>
      <c r="O363" s="8">
        <f ca="1">_xll.Orion.ExcelAPI.Miscellaneous.Zero2DF(_xll.Orion.ExcelAPI.Miscellaneous.LinearInterp(Peturbed_QZ,$K363,1,O$1),ZeroCompFreq,'PDH Calc'!$K363/365)</f>
        <v>1</v>
      </c>
      <c r="P363" s="8">
        <f ca="1">_xll.Orion.ExcelAPI.Miscellaneous.Zero2DF(_xll.Orion.ExcelAPI.Miscellaneous.LinearInterp(Peturbed_QZ,$K363,1,P$1),ZeroCompFreq,'PDH Calc'!$K363/365)</f>
        <v>1</v>
      </c>
      <c r="Q363" s="8">
        <f ca="1">_xll.Orion.ExcelAPI.Miscellaneous.Zero2DF(_xll.Orion.ExcelAPI.Miscellaneous.LinearInterp(Peturbed_QZ,$K363,1,Q$1),ZeroCompFreq,'PDH Calc'!$K363/365)</f>
        <v>1</v>
      </c>
      <c r="R363" s="8">
        <f ca="1">_xll.Orion.ExcelAPI.Miscellaneous.Zero2DF(_xll.Orion.ExcelAPI.Miscellaneous.LinearInterp(Peturbed_QZ,$K363,1,R$1),ZeroCompFreq,'PDH Calc'!$K363/365)</f>
        <v>1</v>
      </c>
      <c r="S363" s="8">
        <f ca="1">_xll.Orion.ExcelAPI.Miscellaneous.Zero2DF(_xll.Orion.ExcelAPI.Miscellaneous.LinearInterp(Peturbed_QZ,$K363,1,S$1),ZeroCompFreq,'PDH Calc'!$K363/365)</f>
        <v>1</v>
      </c>
      <c r="T363" s="8">
        <f ca="1">_xll.Orion.ExcelAPI.Miscellaneous.Zero2DF(_xll.Orion.ExcelAPI.Miscellaneous.LinearInterp(Peturbed_QZ,$K363,1,T$1),ZeroCompFreq,'PDH Calc'!$K363/365)</f>
        <v>1</v>
      </c>
      <c r="U363" s="8">
        <f ca="1">_xll.Orion.ExcelAPI.Miscellaneous.Zero2DF(_xll.Orion.ExcelAPI.Miscellaneous.LinearInterp(Peturbed_QZ,$K363,1,U$1),ZeroCompFreq,'PDH Calc'!$K363/365)</f>
        <v>1</v>
      </c>
      <c r="V363" s="8">
        <f ca="1">_xll.Orion.ExcelAPI.Miscellaneous.Zero2DF(_xll.Orion.ExcelAPI.Miscellaneous.LinearInterp(Peturbed_QZ,$K363,1,V$1),ZeroCompFreq,'PDH Calc'!$K363/365)</f>
        <v>1</v>
      </c>
      <c r="W363" s="8">
        <f ca="1">_xll.Orion.ExcelAPI.Miscellaneous.Zero2DF(_xll.Orion.ExcelAPI.Miscellaneous.LinearInterp(Peturbed_QZ,$K363,1,W$1),ZeroCompFreq,'PDH Calc'!$K363/365)</f>
        <v>1</v>
      </c>
      <c r="X363" s="8">
        <f ca="1">_xll.Orion.ExcelAPI.Miscellaneous.Zero2DF(_xll.Orion.ExcelAPI.Miscellaneous.LinearInterp(Peturbed_QZ,$K363,1,X$1),ZeroCompFreq,'PDH Calc'!$K363/365)</f>
        <v>1</v>
      </c>
      <c r="Y363" s="8">
        <f ca="1">_xll.Orion.ExcelAPI.Miscellaneous.Zero2DF(_xll.Orion.ExcelAPI.Miscellaneous.LinearInterp(Peturbed_QZ,$K363,1,Y$1),ZeroCompFreq,'PDH Calc'!$K363/365)</f>
        <v>1</v>
      </c>
      <c r="Z363" s="8">
        <f ca="1">_xll.Orion.ExcelAPI.Miscellaneous.Zero2DF(_xll.Orion.ExcelAPI.Miscellaneous.LinearInterp(Peturbed_QZ,$K363,1,Z$1),ZeroCompFreq,'PDH Calc'!$K363/365)</f>
        <v>1</v>
      </c>
      <c r="AA363" s="8">
        <f ca="1">_xll.Orion.ExcelAPI.Miscellaneous.Zero2DF(_xll.Orion.ExcelAPI.Miscellaneous.LinearInterp(Peturbed_QZ,$K363,1,AA$1),ZeroCompFreq,'PDH Calc'!$K363/365)</f>
        <v>1</v>
      </c>
      <c r="AB363" s="8">
        <f ca="1">_xll.Orion.ExcelAPI.Miscellaneous.Zero2DF(_xll.Orion.ExcelAPI.Miscellaneous.LinearInterp(Peturbed_QZ,$K363,1,AB$1),ZeroCompFreq,'PDH Calc'!$K363/365)</f>
        <v>1</v>
      </c>
      <c r="AC363" s="8">
        <f ca="1">_xll.Orion.ExcelAPI.Miscellaneous.Zero2DF(_xll.Orion.ExcelAPI.Miscellaneous.LinearInterp(Peturbed_QZ,$K363,1,AC$1),ZeroCompFreq,'PDH Calc'!$K363/365)</f>
        <v>1</v>
      </c>
      <c r="AD363" s="8">
        <f ca="1">_xll.Orion.ExcelAPI.Miscellaneous.Zero2DF(_xll.Orion.ExcelAPI.Miscellaneous.LinearInterp(Peturbed_QZ,$K363,1,AD$1),ZeroCompFreq,'PDH Calc'!$K363/365)</f>
        <v>1</v>
      </c>
      <c r="AE363" s="8">
        <f ca="1">_xll.Orion.ExcelAPI.Miscellaneous.Zero2DF(_xll.Orion.ExcelAPI.Miscellaneous.LinearInterp(Peturbed_QZ,$K363,1,AE$1),ZeroCompFreq,'PDH Calc'!$K363/365)</f>
        <v>1</v>
      </c>
      <c r="AF363" s="8">
        <f ca="1">_xll.Orion.ExcelAPI.Miscellaneous.Zero2DF(_xll.Orion.ExcelAPI.Miscellaneous.LinearInterp(Peturbed_QZ,$K363,1,AF$1),ZeroCompFreq,'PDH Calc'!$K363/365)</f>
        <v>1</v>
      </c>
      <c r="AG363" s="8">
        <f ca="1">_xll.Orion.ExcelAPI.Miscellaneous.Zero2DF(_xll.Orion.ExcelAPI.Miscellaneous.LinearInterp(Peturbed_QZ,$K363,1,AG$1),ZeroCompFreq,'PDH Calc'!$K363/365)</f>
        <v>1</v>
      </c>
      <c r="AH363" s="8">
        <f ca="1">_xll.Orion.ExcelAPI.Miscellaneous.Zero2DF(_xll.Orion.ExcelAPI.Miscellaneous.LinearInterp(Peturbed_QZ,$K363,1,AH$1),ZeroCompFreq,'PDH Calc'!$K363/365)</f>
        <v>1</v>
      </c>
      <c r="AI363" s="8">
        <f ca="1">_xll.Orion.ExcelAPI.Miscellaneous.Zero2DF(_xll.Orion.ExcelAPI.Miscellaneous.LinearInterp(Peturbed_QZ,$K363,1,AI$1),ZeroCompFreq,'PDH Calc'!$K363/365)</f>
        <v>1</v>
      </c>
      <c r="AJ363" s="8">
        <f ca="1">_xll.Orion.ExcelAPI.Miscellaneous.Zero2DF(_xll.Orion.ExcelAPI.Miscellaneous.LinearInterp(Peturbed_QZ,$K363,1,AJ$1),ZeroCompFreq,'PDH Calc'!$K363/365)</f>
        <v>1</v>
      </c>
      <c r="AK363" s="8">
        <f ca="1">_xll.Orion.ExcelAPI.Miscellaneous.Zero2DF(_xll.Orion.ExcelAPI.Miscellaneous.LinearInterp(Peturbed_QZ,$K363,1,AK$1),ZeroCompFreq,'PDH Calc'!$K363/365)</f>
        <v>1</v>
      </c>
    </row>
    <row r="364" spans="1:37">
      <c r="A364" s="4"/>
      <c r="B364" s="6"/>
      <c r="F364" s="11"/>
      <c r="G364" s="6"/>
      <c r="H364" s="20"/>
      <c r="I364" s="21"/>
      <c r="J364" s="26"/>
      <c r="K364" s="6">
        <f t="shared" ca="1" si="12"/>
        <v>0</v>
      </c>
      <c r="L364" s="201">
        <f ca="1">_xll.Orion.ExcelAPI.Miscellaneous.Zero2DF(_xll.Orion.ExcelAPI.Miscellaneous.LinearInterp(Peturbed_QZ,$K364,1,L$1),ZeroCompFreq,'PDH Calc'!$K364/365)</f>
        <v>1</v>
      </c>
      <c r="M364" s="8">
        <f ca="1">_xll.Orion.ExcelAPI.Miscellaneous.Zero2DF(_xll.Orion.ExcelAPI.Miscellaneous.LinearInterp(Peturbed_QZ,$K364,1,M$1),ZeroCompFreq,'PDH Calc'!$K364/365)</f>
        <v>1</v>
      </c>
      <c r="N364" s="8">
        <f ca="1">_xll.Orion.ExcelAPI.Miscellaneous.Zero2DF(_xll.Orion.ExcelAPI.Miscellaneous.LinearInterp(Peturbed_QZ,$K364,1,N$1),ZeroCompFreq,'PDH Calc'!$K364/365)</f>
        <v>1</v>
      </c>
      <c r="O364" s="8">
        <f ca="1">_xll.Orion.ExcelAPI.Miscellaneous.Zero2DF(_xll.Orion.ExcelAPI.Miscellaneous.LinearInterp(Peturbed_QZ,$K364,1,O$1),ZeroCompFreq,'PDH Calc'!$K364/365)</f>
        <v>1</v>
      </c>
      <c r="P364" s="8">
        <f ca="1">_xll.Orion.ExcelAPI.Miscellaneous.Zero2DF(_xll.Orion.ExcelAPI.Miscellaneous.LinearInterp(Peturbed_QZ,$K364,1,P$1),ZeroCompFreq,'PDH Calc'!$K364/365)</f>
        <v>1</v>
      </c>
      <c r="Q364" s="8">
        <f ca="1">_xll.Orion.ExcelAPI.Miscellaneous.Zero2DF(_xll.Orion.ExcelAPI.Miscellaneous.LinearInterp(Peturbed_QZ,$K364,1,Q$1),ZeroCompFreq,'PDH Calc'!$K364/365)</f>
        <v>1</v>
      </c>
      <c r="R364" s="8">
        <f ca="1">_xll.Orion.ExcelAPI.Miscellaneous.Zero2DF(_xll.Orion.ExcelAPI.Miscellaneous.LinearInterp(Peturbed_QZ,$K364,1,R$1),ZeroCompFreq,'PDH Calc'!$K364/365)</f>
        <v>1</v>
      </c>
      <c r="S364" s="8">
        <f ca="1">_xll.Orion.ExcelAPI.Miscellaneous.Zero2DF(_xll.Orion.ExcelAPI.Miscellaneous.LinearInterp(Peturbed_QZ,$K364,1,S$1),ZeroCompFreq,'PDH Calc'!$K364/365)</f>
        <v>1</v>
      </c>
      <c r="T364" s="8">
        <f ca="1">_xll.Orion.ExcelAPI.Miscellaneous.Zero2DF(_xll.Orion.ExcelAPI.Miscellaneous.LinearInterp(Peturbed_QZ,$K364,1,T$1),ZeroCompFreq,'PDH Calc'!$K364/365)</f>
        <v>1</v>
      </c>
      <c r="U364" s="8">
        <f ca="1">_xll.Orion.ExcelAPI.Miscellaneous.Zero2DF(_xll.Orion.ExcelAPI.Miscellaneous.LinearInterp(Peturbed_QZ,$K364,1,U$1),ZeroCompFreq,'PDH Calc'!$K364/365)</f>
        <v>1</v>
      </c>
      <c r="V364" s="8">
        <f ca="1">_xll.Orion.ExcelAPI.Miscellaneous.Zero2DF(_xll.Orion.ExcelAPI.Miscellaneous.LinearInterp(Peturbed_QZ,$K364,1,V$1),ZeroCompFreq,'PDH Calc'!$K364/365)</f>
        <v>1</v>
      </c>
      <c r="W364" s="8">
        <f ca="1">_xll.Orion.ExcelAPI.Miscellaneous.Zero2DF(_xll.Orion.ExcelAPI.Miscellaneous.LinearInterp(Peturbed_QZ,$K364,1,W$1),ZeroCompFreq,'PDH Calc'!$K364/365)</f>
        <v>1</v>
      </c>
      <c r="X364" s="8">
        <f ca="1">_xll.Orion.ExcelAPI.Miscellaneous.Zero2DF(_xll.Orion.ExcelAPI.Miscellaneous.LinearInterp(Peturbed_QZ,$K364,1,X$1),ZeroCompFreq,'PDH Calc'!$K364/365)</f>
        <v>1</v>
      </c>
      <c r="Y364" s="8">
        <f ca="1">_xll.Orion.ExcelAPI.Miscellaneous.Zero2DF(_xll.Orion.ExcelAPI.Miscellaneous.LinearInterp(Peturbed_QZ,$K364,1,Y$1),ZeroCompFreq,'PDH Calc'!$K364/365)</f>
        <v>1</v>
      </c>
      <c r="Z364" s="8">
        <f ca="1">_xll.Orion.ExcelAPI.Miscellaneous.Zero2DF(_xll.Orion.ExcelAPI.Miscellaneous.LinearInterp(Peturbed_QZ,$K364,1,Z$1),ZeroCompFreq,'PDH Calc'!$K364/365)</f>
        <v>1</v>
      </c>
      <c r="AA364" s="8">
        <f ca="1">_xll.Orion.ExcelAPI.Miscellaneous.Zero2DF(_xll.Orion.ExcelAPI.Miscellaneous.LinearInterp(Peturbed_QZ,$K364,1,AA$1),ZeroCompFreq,'PDH Calc'!$K364/365)</f>
        <v>1</v>
      </c>
      <c r="AB364" s="8">
        <f ca="1">_xll.Orion.ExcelAPI.Miscellaneous.Zero2DF(_xll.Orion.ExcelAPI.Miscellaneous.LinearInterp(Peturbed_QZ,$K364,1,AB$1),ZeroCompFreq,'PDH Calc'!$K364/365)</f>
        <v>1</v>
      </c>
      <c r="AC364" s="8">
        <f ca="1">_xll.Orion.ExcelAPI.Miscellaneous.Zero2DF(_xll.Orion.ExcelAPI.Miscellaneous.LinearInterp(Peturbed_QZ,$K364,1,AC$1),ZeroCompFreq,'PDH Calc'!$K364/365)</f>
        <v>1</v>
      </c>
      <c r="AD364" s="8">
        <f ca="1">_xll.Orion.ExcelAPI.Miscellaneous.Zero2DF(_xll.Orion.ExcelAPI.Miscellaneous.LinearInterp(Peturbed_QZ,$K364,1,AD$1),ZeroCompFreq,'PDH Calc'!$K364/365)</f>
        <v>1</v>
      </c>
      <c r="AE364" s="8">
        <f ca="1">_xll.Orion.ExcelAPI.Miscellaneous.Zero2DF(_xll.Orion.ExcelAPI.Miscellaneous.LinearInterp(Peturbed_QZ,$K364,1,AE$1),ZeroCompFreq,'PDH Calc'!$K364/365)</f>
        <v>1</v>
      </c>
      <c r="AF364" s="8">
        <f ca="1">_xll.Orion.ExcelAPI.Miscellaneous.Zero2DF(_xll.Orion.ExcelAPI.Miscellaneous.LinearInterp(Peturbed_QZ,$K364,1,AF$1),ZeroCompFreq,'PDH Calc'!$K364/365)</f>
        <v>1</v>
      </c>
      <c r="AG364" s="8">
        <f ca="1">_xll.Orion.ExcelAPI.Miscellaneous.Zero2DF(_xll.Orion.ExcelAPI.Miscellaneous.LinearInterp(Peturbed_QZ,$K364,1,AG$1),ZeroCompFreq,'PDH Calc'!$K364/365)</f>
        <v>1</v>
      </c>
      <c r="AH364" s="8">
        <f ca="1">_xll.Orion.ExcelAPI.Miscellaneous.Zero2DF(_xll.Orion.ExcelAPI.Miscellaneous.LinearInterp(Peturbed_QZ,$K364,1,AH$1),ZeroCompFreq,'PDH Calc'!$K364/365)</f>
        <v>1</v>
      </c>
      <c r="AI364" s="8">
        <f ca="1">_xll.Orion.ExcelAPI.Miscellaneous.Zero2DF(_xll.Orion.ExcelAPI.Miscellaneous.LinearInterp(Peturbed_QZ,$K364,1,AI$1),ZeroCompFreq,'PDH Calc'!$K364/365)</f>
        <v>1</v>
      </c>
      <c r="AJ364" s="8">
        <f ca="1">_xll.Orion.ExcelAPI.Miscellaneous.Zero2DF(_xll.Orion.ExcelAPI.Miscellaneous.LinearInterp(Peturbed_QZ,$K364,1,AJ$1),ZeroCompFreq,'PDH Calc'!$K364/365)</f>
        <v>1</v>
      </c>
      <c r="AK364" s="8">
        <f ca="1">_xll.Orion.ExcelAPI.Miscellaneous.Zero2DF(_xll.Orion.ExcelAPI.Miscellaneous.LinearInterp(Peturbed_QZ,$K364,1,AK$1),ZeroCompFreq,'PDH Calc'!$K364/365)</f>
        <v>1</v>
      </c>
    </row>
    <row r="365" spans="1:37">
      <c r="A365" s="4"/>
      <c r="B365" s="6"/>
      <c r="F365" s="11"/>
      <c r="G365" s="6"/>
      <c r="H365" s="20"/>
      <c r="I365" s="21"/>
      <c r="J365" s="26"/>
      <c r="K365" s="6">
        <f t="shared" ca="1" si="12"/>
        <v>0</v>
      </c>
      <c r="L365" s="201">
        <f ca="1">_xll.Orion.ExcelAPI.Miscellaneous.Zero2DF(_xll.Orion.ExcelAPI.Miscellaneous.LinearInterp(Peturbed_QZ,$K365,1,L$1),ZeroCompFreq,'PDH Calc'!$K365/365)</f>
        <v>1</v>
      </c>
      <c r="M365" s="8">
        <f ca="1">_xll.Orion.ExcelAPI.Miscellaneous.Zero2DF(_xll.Orion.ExcelAPI.Miscellaneous.LinearInterp(Peturbed_QZ,$K365,1,M$1),ZeroCompFreq,'PDH Calc'!$K365/365)</f>
        <v>1</v>
      </c>
      <c r="N365" s="8">
        <f ca="1">_xll.Orion.ExcelAPI.Miscellaneous.Zero2DF(_xll.Orion.ExcelAPI.Miscellaneous.LinearInterp(Peturbed_QZ,$K365,1,N$1),ZeroCompFreq,'PDH Calc'!$K365/365)</f>
        <v>1</v>
      </c>
      <c r="O365" s="8">
        <f ca="1">_xll.Orion.ExcelAPI.Miscellaneous.Zero2DF(_xll.Orion.ExcelAPI.Miscellaneous.LinearInterp(Peturbed_QZ,$K365,1,O$1),ZeroCompFreq,'PDH Calc'!$K365/365)</f>
        <v>1</v>
      </c>
      <c r="P365" s="8">
        <f ca="1">_xll.Orion.ExcelAPI.Miscellaneous.Zero2DF(_xll.Orion.ExcelAPI.Miscellaneous.LinearInterp(Peturbed_QZ,$K365,1,P$1),ZeroCompFreq,'PDH Calc'!$K365/365)</f>
        <v>1</v>
      </c>
      <c r="Q365" s="8">
        <f ca="1">_xll.Orion.ExcelAPI.Miscellaneous.Zero2DF(_xll.Orion.ExcelAPI.Miscellaneous.LinearInterp(Peturbed_QZ,$K365,1,Q$1),ZeroCompFreq,'PDH Calc'!$K365/365)</f>
        <v>1</v>
      </c>
      <c r="R365" s="8">
        <f ca="1">_xll.Orion.ExcelAPI.Miscellaneous.Zero2DF(_xll.Orion.ExcelAPI.Miscellaneous.LinearInterp(Peturbed_QZ,$K365,1,R$1),ZeroCompFreq,'PDH Calc'!$K365/365)</f>
        <v>1</v>
      </c>
      <c r="S365" s="8">
        <f ca="1">_xll.Orion.ExcelAPI.Miscellaneous.Zero2DF(_xll.Orion.ExcelAPI.Miscellaneous.LinearInterp(Peturbed_QZ,$K365,1,S$1),ZeroCompFreq,'PDH Calc'!$K365/365)</f>
        <v>1</v>
      </c>
      <c r="T365" s="8">
        <f ca="1">_xll.Orion.ExcelAPI.Miscellaneous.Zero2DF(_xll.Orion.ExcelAPI.Miscellaneous.LinearInterp(Peturbed_QZ,$K365,1,T$1),ZeroCompFreq,'PDH Calc'!$K365/365)</f>
        <v>1</v>
      </c>
      <c r="U365" s="8">
        <f ca="1">_xll.Orion.ExcelAPI.Miscellaneous.Zero2DF(_xll.Orion.ExcelAPI.Miscellaneous.LinearInterp(Peturbed_QZ,$K365,1,U$1),ZeroCompFreq,'PDH Calc'!$K365/365)</f>
        <v>1</v>
      </c>
      <c r="V365" s="8">
        <f ca="1">_xll.Orion.ExcelAPI.Miscellaneous.Zero2DF(_xll.Orion.ExcelAPI.Miscellaneous.LinearInterp(Peturbed_QZ,$K365,1,V$1),ZeroCompFreq,'PDH Calc'!$K365/365)</f>
        <v>1</v>
      </c>
      <c r="W365" s="8">
        <f ca="1">_xll.Orion.ExcelAPI.Miscellaneous.Zero2DF(_xll.Orion.ExcelAPI.Miscellaneous.LinearInterp(Peturbed_QZ,$K365,1,W$1),ZeroCompFreq,'PDH Calc'!$K365/365)</f>
        <v>1</v>
      </c>
      <c r="X365" s="8">
        <f ca="1">_xll.Orion.ExcelAPI.Miscellaneous.Zero2DF(_xll.Orion.ExcelAPI.Miscellaneous.LinearInterp(Peturbed_QZ,$K365,1,X$1),ZeroCompFreq,'PDH Calc'!$K365/365)</f>
        <v>1</v>
      </c>
      <c r="Y365" s="8">
        <f ca="1">_xll.Orion.ExcelAPI.Miscellaneous.Zero2DF(_xll.Orion.ExcelAPI.Miscellaneous.LinearInterp(Peturbed_QZ,$K365,1,Y$1),ZeroCompFreq,'PDH Calc'!$K365/365)</f>
        <v>1</v>
      </c>
      <c r="Z365" s="8">
        <f ca="1">_xll.Orion.ExcelAPI.Miscellaneous.Zero2DF(_xll.Orion.ExcelAPI.Miscellaneous.LinearInterp(Peturbed_QZ,$K365,1,Z$1),ZeroCompFreq,'PDH Calc'!$K365/365)</f>
        <v>1</v>
      </c>
      <c r="AA365" s="8">
        <f ca="1">_xll.Orion.ExcelAPI.Miscellaneous.Zero2DF(_xll.Orion.ExcelAPI.Miscellaneous.LinearInterp(Peturbed_QZ,$K365,1,AA$1),ZeroCompFreq,'PDH Calc'!$K365/365)</f>
        <v>1</v>
      </c>
      <c r="AB365" s="8">
        <f ca="1">_xll.Orion.ExcelAPI.Miscellaneous.Zero2DF(_xll.Orion.ExcelAPI.Miscellaneous.LinearInterp(Peturbed_QZ,$K365,1,AB$1),ZeroCompFreq,'PDH Calc'!$K365/365)</f>
        <v>1</v>
      </c>
      <c r="AC365" s="8">
        <f ca="1">_xll.Orion.ExcelAPI.Miscellaneous.Zero2DF(_xll.Orion.ExcelAPI.Miscellaneous.LinearInterp(Peturbed_QZ,$K365,1,AC$1),ZeroCompFreq,'PDH Calc'!$K365/365)</f>
        <v>1</v>
      </c>
      <c r="AD365" s="8">
        <f ca="1">_xll.Orion.ExcelAPI.Miscellaneous.Zero2DF(_xll.Orion.ExcelAPI.Miscellaneous.LinearInterp(Peturbed_QZ,$K365,1,AD$1),ZeroCompFreq,'PDH Calc'!$K365/365)</f>
        <v>1</v>
      </c>
      <c r="AE365" s="8">
        <f ca="1">_xll.Orion.ExcelAPI.Miscellaneous.Zero2DF(_xll.Orion.ExcelAPI.Miscellaneous.LinearInterp(Peturbed_QZ,$K365,1,AE$1),ZeroCompFreq,'PDH Calc'!$K365/365)</f>
        <v>1</v>
      </c>
      <c r="AF365" s="8">
        <f ca="1">_xll.Orion.ExcelAPI.Miscellaneous.Zero2DF(_xll.Orion.ExcelAPI.Miscellaneous.LinearInterp(Peturbed_QZ,$K365,1,AF$1),ZeroCompFreq,'PDH Calc'!$K365/365)</f>
        <v>1</v>
      </c>
      <c r="AG365" s="8">
        <f ca="1">_xll.Orion.ExcelAPI.Miscellaneous.Zero2DF(_xll.Orion.ExcelAPI.Miscellaneous.LinearInterp(Peturbed_QZ,$K365,1,AG$1),ZeroCompFreq,'PDH Calc'!$K365/365)</f>
        <v>1</v>
      </c>
      <c r="AH365" s="8">
        <f ca="1">_xll.Orion.ExcelAPI.Miscellaneous.Zero2DF(_xll.Orion.ExcelAPI.Miscellaneous.LinearInterp(Peturbed_QZ,$K365,1,AH$1),ZeroCompFreq,'PDH Calc'!$K365/365)</f>
        <v>1</v>
      </c>
      <c r="AI365" s="8">
        <f ca="1">_xll.Orion.ExcelAPI.Miscellaneous.Zero2DF(_xll.Orion.ExcelAPI.Miscellaneous.LinearInterp(Peturbed_QZ,$K365,1,AI$1),ZeroCompFreq,'PDH Calc'!$K365/365)</f>
        <v>1</v>
      </c>
      <c r="AJ365" s="8">
        <f ca="1">_xll.Orion.ExcelAPI.Miscellaneous.Zero2DF(_xll.Orion.ExcelAPI.Miscellaneous.LinearInterp(Peturbed_QZ,$K365,1,AJ$1),ZeroCompFreq,'PDH Calc'!$K365/365)</f>
        <v>1</v>
      </c>
      <c r="AK365" s="8">
        <f ca="1">_xll.Orion.ExcelAPI.Miscellaneous.Zero2DF(_xll.Orion.ExcelAPI.Miscellaneous.LinearInterp(Peturbed_QZ,$K365,1,AK$1),ZeroCompFreq,'PDH Calc'!$K365/365)</f>
        <v>1</v>
      </c>
    </row>
    <row r="366" spans="1:37">
      <c r="A366" s="4"/>
      <c r="B366" s="6"/>
      <c r="F366" s="11"/>
      <c r="G366" s="6"/>
      <c r="H366" s="20"/>
      <c r="I366" s="21"/>
      <c r="J366" s="26"/>
      <c r="K366" s="6">
        <f t="shared" ca="1" si="12"/>
        <v>0</v>
      </c>
      <c r="L366" s="201">
        <f ca="1">_xll.Orion.ExcelAPI.Miscellaneous.Zero2DF(_xll.Orion.ExcelAPI.Miscellaneous.LinearInterp(Peturbed_QZ,$K366,1,L$1),ZeroCompFreq,'PDH Calc'!$K366/365)</f>
        <v>1</v>
      </c>
      <c r="M366" s="8">
        <f ca="1">_xll.Orion.ExcelAPI.Miscellaneous.Zero2DF(_xll.Orion.ExcelAPI.Miscellaneous.LinearInterp(Peturbed_QZ,$K366,1,M$1),ZeroCompFreq,'PDH Calc'!$K366/365)</f>
        <v>1</v>
      </c>
      <c r="N366" s="8">
        <f ca="1">_xll.Orion.ExcelAPI.Miscellaneous.Zero2DF(_xll.Orion.ExcelAPI.Miscellaneous.LinearInterp(Peturbed_QZ,$K366,1,N$1),ZeroCompFreq,'PDH Calc'!$K366/365)</f>
        <v>1</v>
      </c>
      <c r="O366" s="8">
        <f ca="1">_xll.Orion.ExcelAPI.Miscellaneous.Zero2DF(_xll.Orion.ExcelAPI.Miscellaneous.LinearInterp(Peturbed_QZ,$K366,1,O$1),ZeroCompFreq,'PDH Calc'!$K366/365)</f>
        <v>1</v>
      </c>
      <c r="P366" s="8">
        <f ca="1">_xll.Orion.ExcelAPI.Miscellaneous.Zero2DF(_xll.Orion.ExcelAPI.Miscellaneous.LinearInterp(Peturbed_QZ,$K366,1,P$1),ZeroCompFreq,'PDH Calc'!$K366/365)</f>
        <v>1</v>
      </c>
      <c r="Q366" s="8">
        <f ca="1">_xll.Orion.ExcelAPI.Miscellaneous.Zero2DF(_xll.Orion.ExcelAPI.Miscellaneous.LinearInterp(Peturbed_QZ,$K366,1,Q$1),ZeroCompFreq,'PDH Calc'!$K366/365)</f>
        <v>1</v>
      </c>
      <c r="R366" s="8">
        <f ca="1">_xll.Orion.ExcelAPI.Miscellaneous.Zero2DF(_xll.Orion.ExcelAPI.Miscellaneous.LinearInterp(Peturbed_QZ,$K366,1,R$1),ZeroCompFreq,'PDH Calc'!$K366/365)</f>
        <v>1</v>
      </c>
      <c r="S366" s="8">
        <f ca="1">_xll.Orion.ExcelAPI.Miscellaneous.Zero2DF(_xll.Orion.ExcelAPI.Miscellaneous.LinearInterp(Peturbed_QZ,$K366,1,S$1),ZeroCompFreq,'PDH Calc'!$K366/365)</f>
        <v>1</v>
      </c>
      <c r="T366" s="8">
        <f ca="1">_xll.Orion.ExcelAPI.Miscellaneous.Zero2DF(_xll.Orion.ExcelAPI.Miscellaneous.LinearInterp(Peturbed_QZ,$K366,1,T$1),ZeroCompFreq,'PDH Calc'!$K366/365)</f>
        <v>1</v>
      </c>
      <c r="U366" s="8">
        <f ca="1">_xll.Orion.ExcelAPI.Miscellaneous.Zero2DF(_xll.Orion.ExcelAPI.Miscellaneous.LinearInterp(Peturbed_QZ,$K366,1,U$1),ZeroCompFreq,'PDH Calc'!$K366/365)</f>
        <v>1</v>
      </c>
      <c r="V366" s="8">
        <f ca="1">_xll.Orion.ExcelAPI.Miscellaneous.Zero2DF(_xll.Orion.ExcelAPI.Miscellaneous.LinearInterp(Peturbed_QZ,$K366,1,V$1),ZeroCompFreq,'PDH Calc'!$K366/365)</f>
        <v>1</v>
      </c>
      <c r="W366" s="8">
        <f ca="1">_xll.Orion.ExcelAPI.Miscellaneous.Zero2DF(_xll.Orion.ExcelAPI.Miscellaneous.LinearInterp(Peturbed_QZ,$K366,1,W$1),ZeroCompFreq,'PDH Calc'!$K366/365)</f>
        <v>1</v>
      </c>
      <c r="X366" s="8">
        <f ca="1">_xll.Orion.ExcelAPI.Miscellaneous.Zero2DF(_xll.Orion.ExcelAPI.Miscellaneous.LinearInterp(Peturbed_QZ,$K366,1,X$1),ZeroCompFreq,'PDH Calc'!$K366/365)</f>
        <v>1</v>
      </c>
      <c r="Y366" s="8">
        <f ca="1">_xll.Orion.ExcelAPI.Miscellaneous.Zero2DF(_xll.Orion.ExcelAPI.Miscellaneous.LinearInterp(Peturbed_QZ,$K366,1,Y$1),ZeroCompFreq,'PDH Calc'!$K366/365)</f>
        <v>1</v>
      </c>
      <c r="Z366" s="8">
        <f ca="1">_xll.Orion.ExcelAPI.Miscellaneous.Zero2DF(_xll.Orion.ExcelAPI.Miscellaneous.LinearInterp(Peturbed_QZ,$K366,1,Z$1),ZeroCompFreq,'PDH Calc'!$K366/365)</f>
        <v>1</v>
      </c>
      <c r="AA366" s="8">
        <f ca="1">_xll.Orion.ExcelAPI.Miscellaneous.Zero2DF(_xll.Orion.ExcelAPI.Miscellaneous.LinearInterp(Peturbed_QZ,$K366,1,AA$1),ZeroCompFreq,'PDH Calc'!$K366/365)</f>
        <v>1</v>
      </c>
      <c r="AB366" s="8">
        <f ca="1">_xll.Orion.ExcelAPI.Miscellaneous.Zero2DF(_xll.Orion.ExcelAPI.Miscellaneous.LinearInterp(Peturbed_QZ,$K366,1,AB$1),ZeroCompFreq,'PDH Calc'!$K366/365)</f>
        <v>1</v>
      </c>
      <c r="AC366" s="8">
        <f ca="1">_xll.Orion.ExcelAPI.Miscellaneous.Zero2DF(_xll.Orion.ExcelAPI.Miscellaneous.LinearInterp(Peturbed_QZ,$K366,1,AC$1),ZeroCompFreq,'PDH Calc'!$K366/365)</f>
        <v>1</v>
      </c>
      <c r="AD366" s="8">
        <f ca="1">_xll.Orion.ExcelAPI.Miscellaneous.Zero2DF(_xll.Orion.ExcelAPI.Miscellaneous.LinearInterp(Peturbed_QZ,$K366,1,AD$1),ZeroCompFreq,'PDH Calc'!$K366/365)</f>
        <v>1</v>
      </c>
      <c r="AE366" s="8">
        <f ca="1">_xll.Orion.ExcelAPI.Miscellaneous.Zero2DF(_xll.Orion.ExcelAPI.Miscellaneous.LinearInterp(Peturbed_QZ,$K366,1,AE$1),ZeroCompFreq,'PDH Calc'!$K366/365)</f>
        <v>1</v>
      </c>
      <c r="AF366" s="8">
        <f ca="1">_xll.Orion.ExcelAPI.Miscellaneous.Zero2DF(_xll.Orion.ExcelAPI.Miscellaneous.LinearInterp(Peturbed_QZ,$K366,1,AF$1),ZeroCompFreq,'PDH Calc'!$K366/365)</f>
        <v>1</v>
      </c>
      <c r="AG366" s="8">
        <f ca="1">_xll.Orion.ExcelAPI.Miscellaneous.Zero2DF(_xll.Orion.ExcelAPI.Miscellaneous.LinearInterp(Peturbed_QZ,$K366,1,AG$1),ZeroCompFreq,'PDH Calc'!$K366/365)</f>
        <v>1</v>
      </c>
      <c r="AH366" s="8">
        <f ca="1">_xll.Orion.ExcelAPI.Miscellaneous.Zero2DF(_xll.Orion.ExcelAPI.Miscellaneous.LinearInterp(Peturbed_QZ,$K366,1,AH$1),ZeroCompFreq,'PDH Calc'!$K366/365)</f>
        <v>1</v>
      </c>
      <c r="AI366" s="8">
        <f ca="1">_xll.Orion.ExcelAPI.Miscellaneous.Zero2DF(_xll.Orion.ExcelAPI.Miscellaneous.LinearInterp(Peturbed_QZ,$K366,1,AI$1),ZeroCompFreq,'PDH Calc'!$K366/365)</f>
        <v>1</v>
      </c>
      <c r="AJ366" s="8">
        <f ca="1">_xll.Orion.ExcelAPI.Miscellaneous.Zero2DF(_xll.Orion.ExcelAPI.Miscellaneous.LinearInterp(Peturbed_QZ,$K366,1,AJ$1),ZeroCompFreq,'PDH Calc'!$K366/365)</f>
        <v>1</v>
      </c>
      <c r="AK366" s="8">
        <f ca="1">_xll.Orion.ExcelAPI.Miscellaneous.Zero2DF(_xll.Orion.ExcelAPI.Miscellaneous.LinearInterp(Peturbed_QZ,$K366,1,AK$1),ZeroCompFreq,'PDH Calc'!$K366/365)</f>
        <v>1</v>
      </c>
    </row>
    <row r="367" spans="1:37">
      <c r="A367" s="4"/>
      <c r="B367" s="6"/>
      <c r="F367" s="11"/>
      <c r="G367" s="6"/>
      <c r="H367" s="20"/>
      <c r="I367" s="21"/>
      <c r="J367" s="26"/>
      <c r="K367" s="6">
        <f t="shared" ca="1" si="12"/>
        <v>0</v>
      </c>
      <c r="L367" s="201">
        <f ca="1">_xll.Orion.ExcelAPI.Miscellaneous.Zero2DF(_xll.Orion.ExcelAPI.Miscellaneous.LinearInterp(Peturbed_QZ,$K367,1,L$1),ZeroCompFreq,'PDH Calc'!$K367/365)</f>
        <v>1</v>
      </c>
      <c r="M367" s="8">
        <f ca="1">_xll.Orion.ExcelAPI.Miscellaneous.Zero2DF(_xll.Orion.ExcelAPI.Miscellaneous.LinearInterp(Peturbed_QZ,$K367,1,M$1),ZeroCompFreq,'PDH Calc'!$K367/365)</f>
        <v>1</v>
      </c>
      <c r="N367" s="8">
        <f ca="1">_xll.Orion.ExcelAPI.Miscellaneous.Zero2DF(_xll.Orion.ExcelAPI.Miscellaneous.LinearInterp(Peturbed_QZ,$K367,1,N$1),ZeroCompFreq,'PDH Calc'!$K367/365)</f>
        <v>1</v>
      </c>
      <c r="O367" s="8">
        <f ca="1">_xll.Orion.ExcelAPI.Miscellaneous.Zero2DF(_xll.Orion.ExcelAPI.Miscellaneous.LinearInterp(Peturbed_QZ,$K367,1,O$1),ZeroCompFreq,'PDH Calc'!$K367/365)</f>
        <v>1</v>
      </c>
      <c r="P367" s="8">
        <f ca="1">_xll.Orion.ExcelAPI.Miscellaneous.Zero2DF(_xll.Orion.ExcelAPI.Miscellaneous.LinearInterp(Peturbed_QZ,$K367,1,P$1),ZeroCompFreq,'PDH Calc'!$K367/365)</f>
        <v>1</v>
      </c>
      <c r="Q367" s="8">
        <f ca="1">_xll.Orion.ExcelAPI.Miscellaneous.Zero2DF(_xll.Orion.ExcelAPI.Miscellaneous.LinearInterp(Peturbed_QZ,$K367,1,Q$1),ZeroCompFreq,'PDH Calc'!$K367/365)</f>
        <v>1</v>
      </c>
      <c r="R367" s="8">
        <f ca="1">_xll.Orion.ExcelAPI.Miscellaneous.Zero2DF(_xll.Orion.ExcelAPI.Miscellaneous.LinearInterp(Peturbed_QZ,$K367,1,R$1),ZeroCompFreq,'PDH Calc'!$K367/365)</f>
        <v>1</v>
      </c>
      <c r="S367" s="8">
        <f ca="1">_xll.Orion.ExcelAPI.Miscellaneous.Zero2DF(_xll.Orion.ExcelAPI.Miscellaneous.LinearInterp(Peturbed_QZ,$K367,1,S$1),ZeroCompFreq,'PDH Calc'!$K367/365)</f>
        <v>1</v>
      </c>
      <c r="T367" s="8">
        <f ca="1">_xll.Orion.ExcelAPI.Miscellaneous.Zero2DF(_xll.Orion.ExcelAPI.Miscellaneous.LinearInterp(Peturbed_QZ,$K367,1,T$1),ZeroCompFreq,'PDH Calc'!$K367/365)</f>
        <v>1</v>
      </c>
      <c r="U367" s="8">
        <f ca="1">_xll.Orion.ExcelAPI.Miscellaneous.Zero2DF(_xll.Orion.ExcelAPI.Miscellaneous.LinearInterp(Peturbed_QZ,$K367,1,U$1),ZeroCompFreq,'PDH Calc'!$K367/365)</f>
        <v>1</v>
      </c>
      <c r="V367" s="8">
        <f ca="1">_xll.Orion.ExcelAPI.Miscellaneous.Zero2DF(_xll.Orion.ExcelAPI.Miscellaneous.LinearInterp(Peturbed_QZ,$K367,1,V$1),ZeroCompFreq,'PDH Calc'!$K367/365)</f>
        <v>1</v>
      </c>
      <c r="W367" s="8">
        <f ca="1">_xll.Orion.ExcelAPI.Miscellaneous.Zero2DF(_xll.Orion.ExcelAPI.Miscellaneous.LinearInterp(Peturbed_QZ,$K367,1,W$1),ZeroCompFreq,'PDH Calc'!$K367/365)</f>
        <v>1</v>
      </c>
      <c r="X367" s="8">
        <f ca="1">_xll.Orion.ExcelAPI.Miscellaneous.Zero2DF(_xll.Orion.ExcelAPI.Miscellaneous.LinearInterp(Peturbed_QZ,$K367,1,X$1),ZeroCompFreq,'PDH Calc'!$K367/365)</f>
        <v>1</v>
      </c>
      <c r="Y367" s="8">
        <f ca="1">_xll.Orion.ExcelAPI.Miscellaneous.Zero2DF(_xll.Orion.ExcelAPI.Miscellaneous.LinearInterp(Peturbed_QZ,$K367,1,Y$1),ZeroCompFreq,'PDH Calc'!$K367/365)</f>
        <v>1</v>
      </c>
      <c r="Z367" s="8">
        <f ca="1">_xll.Orion.ExcelAPI.Miscellaneous.Zero2DF(_xll.Orion.ExcelAPI.Miscellaneous.LinearInterp(Peturbed_QZ,$K367,1,Z$1),ZeroCompFreq,'PDH Calc'!$K367/365)</f>
        <v>1</v>
      </c>
      <c r="AA367" s="8">
        <f ca="1">_xll.Orion.ExcelAPI.Miscellaneous.Zero2DF(_xll.Orion.ExcelAPI.Miscellaneous.LinearInterp(Peturbed_QZ,$K367,1,AA$1),ZeroCompFreq,'PDH Calc'!$K367/365)</f>
        <v>1</v>
      </c>
      <c r="AB367" s="8">
        <f ca="1">_xll.Orion.ExcelAPI.Miscellaneous.Zero2DF(_xll.Orion.ExcelAPI.Miscellaneous.LinearInterp(Peturbed_QZ,$K367,1,AB$1),ZeroCompFreq,'PDH Calc'!$K367/365)</f>
        <v>1</v>
      </c>
      <c r="AC367" s="8">
        <f ca="1">_xll.Orion.ExcelAPI.Miscellaneous.Zero2DF(_xll.Orion.ExcelAPI.Miscellaneous.LinearInterp(Peturbed_QZ,$K367,1,AC$1),ZeroCompFreq,'PDH Calc'!$K367/365)</f>
        <v>1</v>
      </c>
      <c r="AD367" s="8">
        <f ca="1">_xll.Orion.ExcelAPI.Miscellaneous.Zero2DF(_xll.Orion.ExcelAPI.Miscellaneous.LinearInterp(Peturbed_QZ,$K367,1,AD$1),ZeroCompFreq,'PDH Calc'!$K367/365)</f>
        <v>1</v>
      </c>
      <c r="AE367" s="8">
        <f ca="1">_xll.Orion.ExcelAPI.Miscellaneous.Zero2DF(_xll.Orion.ExcelAPI.Miscellaneous.LinearInterp(Peturbed_QZ,$K367,1,AE$1),ZeroCompFreq,'PDH Calc'!$K367/365)</f>
        <v>1</v>
      </c>
      <c r="AF367" s="8">
        <f ca="1">_xll.Orion.ExcelAPI.Miscellaneous.Zero2DF(_xll.Orion.ExcelAPI.Miscellaneous.LinearInterp(Peturbed_QZ,$K367,1,AF$1),ZeroCompFreq,'PDH Calc'!$K367/365)</f>
        <v>1</v>
      </c>
      <c r="AG367" s="8">
        <f ca="1">_xll.Orion.ExcelAPI.Miscellaneous.Zero2DF(_xll.Orion.ExcelAPI.Miscellaneous.LinearInterp(Peturbed_QZ,$K367,1,AG$1),ZeroCompFreq,'PDH Calc'!$K367/365)</f>
        <v>1</v>
      </c>
      <c r="AH367" s="8">
        <f ca="1">_xll.Orion.ExcelAPI.Miscellaneous.Zero2DF(_xll.Orion.ExcelAPI.Miscellaneous.LinearInterp(Peturbed_QZ,$K367,1,AH$1),ZeroCompFreq,'PDH Calc'!$K367/365)</f>
        <v>1</v>
      </c>
      <c r="AI367" s="8">
        <f ca="1">_xll.Orion.ExcelAPI.Miscellaneous.Zero2DF(_xll.Orion.ExcelAPI.Miscellaneous.LinearInterp(Peturbed_QZ,$K367,1,AI$1),ZeroCompFreq,'PDH Calc'!$K367/365)</f>
        <v>1</v>
      </c>
      <c r="AJ367" s="8">
        <f ca="1">_xll.Orion.ExcelAPI.Miscellaneous.Zero2DF(_xll.Orion.ExcelAPI.Miscellaneous.LinearInterp(Peturbed_QZ,$K367,1,AJ$1),ZeroCompFreq,'PDH Calc'!$K367/365)</f>
        <v>1</v>
      </c>
      <c r="AK367" s="8">
        <f ca="1">_xll.Orion.ExcelAPI.Miscellaneous.Zero2DF(_xll.Orion.ExcelAPI.Miscellaneous.LinearInterp(Peturbed_QZ,$K367,1,AK$1),ZeroCompFreq,'PDH Calc'!$K367/365)</f>
        <v>1</v>
      </c>
    </row>
    <row r="368" spans="1:37">
      <c r="A368" s="4"/>
      <c r="B368" s="6"/>
      <c r="F368" s="11"/>
      <c r="G368" s="6"/>
      <c r="H368" s="20"/>
      <c r="I368" s="21"/>
      <c r="J368" s="26"/>
      <c r="K368" s="6">
        <f t="shared" ca="1" si="12"/>
        <v>0</v>
      </c>
      <c r="L368" s="201">
        <f ca="1">_xll.Orion.ExcelAPI.Miscellaneous.Zero2DF(_xll.Orion.ExcelAPI.Miscellaneous.LinearInterp(Peturbed_QZ,$K368,1,L$1),ZeroCompFreq,'PDH Calc'!$K368/365)</f>
        <v>1</v>
      </c>
      <c r="M368" s="8">
        <f ca="1">_xll.Orion.ExcelAPI.Miscellaneous.Zero2DF(_xll.Orion.ExcelAPI.Miscellaneous.LinearInterp(Peturbed_QZ,$K368,1,M$1),ZeroCompFreq,'PDH Calc'!$K368/365)</f>
        <v>1</v>
      </c>
      <c r="N368" s="8">
        <f ca="1">_xll.Orion.ExcelAPI.Miscellaneous.Zero2DF(_xll.Orion.ExcelAPI.Miscellaneous.LinearInterp(Peturbed_QZ,$K368,1,N$1),ZeroCompFreq,'PDH Calc'!$K368/365)</f>
        <v>1</v>
      </c>
      <c r="O368" s="8">
        <f ca="1">_xll.Orion.ExcelAPI.Miscellaneous.Zero2DF(_xll.Orion.ExcelAPI.Miscellaneous.LinearInterp(Peturbed_QZ,$K368,1,O$1),ZeroCompFreq,'PDH Calc'!$K368/365)</f>
        <v>1</v>
      </c>
      <c r="P368" s="8">
        <f ca="1">_xll.Orion.ExcelAPI.Miscellaneous.Zero2DF(_xll.Orion.ExcelAPI.Miscellaneous.LinearInterp(Peturbed_QZ,$K368,1,P$1),ZeroCompFreq,'PDH Calc'!$K368/365)</f>
        <v>1</v>
      </c>
      <c r="Q368" s="8">
        <f ca="1">_xll.Orion.ExcelAPI.Miscellaneous.Zero2DF(_xll.Orion.ExcelAPI.Miscellaneous.LinearInterp(Peturbed_QZ,$K368,1,Q$1),ZeroCompFreq,'PDH Calc'!$K368/365)</f>
        <v>1</v>
      </c>
      <c r="R368" s="8">
        <f ca="1">_xll.Orion.ExcelAPI.Miscellaneous.Zero2DF(_xll.Orion.ExcelAPI.Miscellaneous.LinearInterp(Peturbed_QZ,$K368,1,R$1),ZeroCompFreq,'PDH Calc'!$K368/365)</f>
        <v>1</v>
      </c>
      <c r="S368" s="8">
        <f ca="1">_xll.Orion.ExcelAPI.Miscellaneous.Zero2DF(_xll.Orion.ExcelAPI.Miscellaneous.LinearInterp(Peturbed_QZ,$K368,1,S$1),ZeroCompFreq,'PDH Calc'!$K368/365)</f>
        <v>1</v>
      </c>
      <c r="T368" s="8">
        <f ca="1">_xll.Orion.ExcelAPI.Miscellaneous.Zero2DF(_xll.Orion.ExcelAPI.Miscellaneous.LinearInterp(Peturbed_QZ,$K368,1,T$1),ZeroCompFreq,'PDH Calc'!$K368/365)</f>
        <v>1</v>
      </c>
      <c r="U368" s="8">
        <f ca="1">_xll.Orion.ExcelAPI.Miscellaneous.Zero2DF(_xll.Orion.ExcelAPI.Miscellaneous.LinearInterp(Peturbed_QZ,$K368,1,U$1),ZeroCompFreq,'PDH Calc'!$K368/365)</f>
        <v>1</v>
      </c>
      <c r="V368" s="8">
        <f ca="1">_xll.Orion.ExcelAPI.Miscellaneous.Zero2DF(_xll.Orion.ExcelAPI.Miscellaneous.LinearInterp(Peturbed_QZ,$K368,1,V$1),ZeroCompFreq,'PDH Calc'!$K368/365)</f>
        <v>1</v>
      </c>
      <c r="W368" s="8">
        <f ca="1">_xll.Orion.ExcelAPI.Miscellaneous.Zero2DF(_xll.Orion.ExcelAPI.Miscellaneous.LinearInterp(Peturbed_QZ,$K368,1,W$1),ZeroCompFreq,'PDH Calc'!$K368/365)</f>
        <v>1</v>
      </c>
      <c r="X368" s="8">
        <f ca="1">_xll.Orion.ExcelAPI.Miscellaneous.Zero2DF(_xll.Orion.ExcelAPI.Miscellaneous.LinearInterp(Peturbed_QZ,$K368,1,X$1),ZeroCompFreq,'PDH Calc'!$K368/365)</f>
        <v>1</v>
      </c>
      <c r="Y368" s="8">
        <f ca="1">_xll.Orion.ExcelAPI.Miscellaneous.Zero2DF(_xll.Orion.ExcelAPI.Miscellaneous.LinearInterp(Peturbed_QZ,$K368,1,Y$1),ZeroCompFreq,'PDH Calc'!$K368/365)</f>
        <v>1</v>
      </c>
      <c r="Z368" s="8">
        <f ca="1">_xll.Orion.ExcelAPI.Miscellaneous.Zero2DF(_xll.Orion.ExcelAPI.Miscellaneous.LinearInterp(Peturbed_QZ,$K368,1,Z$1),ZeroCompFreq,'PDH Calc'!$K368/365)</f>
        <v>1</v>
      </c>
      <c r="AA368" s="8">
        <f ca="1">_xll.Orion.ExcelAPI.Miscellaneous.Zero2DF(_xll.Orion.ExcelAPI.Miscellaneous.LinearInterp(Peturbed_QZ,$K368,1,AA$1),ZeroCompFreq,'PDH Calc'!$K368/365)</f>
        <v>1</v>
      </c>
      <c r="AB368" s="8">
        <f ca="1">_xll.Orion.ExcelAPI.Miscellaneous.Zero2DF(_xll.Orion.ExcelAPI.Miscellaneous.LinearInterp(Peturbed_QZ,$K368,1,AB$1),ZeroCompFreq,'PDH Calc'!$K368/365)</f>
        <v>1</v>
      </c>
      <c r="AC368" s="8">
        <f ca="1">_xll.Orion.ExcelAPI.Miscellaneous.Zero2DF(_xll.Orion.ExcelAPI.Miscellaneous.LinearInterp(Peturbed_QZ,$K368,1,AC$1),ZeroCompFreq,'PDH Calc'!$K368/365)</f>
        <v>1</v>
      </c>
      <c r="AD368" s="8">
        <f ca="1">_xll.Orion.ExcelAPI.Miscellaneous.Zero2DF(_xll.Orion.ExcelAPI.Miscellaneous.LinearInterp(Peturbed_QZ,$K368,1,AD$1),ZeroCompFreq,'PDH Calc'!$K368/365)</f>
        <v>1</v>
      </c>
      <c r="AE368" s="8">
        <f ca="1">_xll.Orion.ExcelAPI.Miscellaneous.Zero2DF(_xll.Orion.ExcelAPI.Miscellaneous.LinearInterp(Peturbed_QZ,$K368,1,AE$1),ZeroCompFreq,'PDH Calc'!$K368/365)</f>
        <v>1</v>
      </c>
      <c r="AF368" s="8">
        <f ca="1">_xll.Orion.ExcelAPI.Miscellaneous.Zero2DF(_xll.Orion.ExcelAPI.Miscellaneous.LinearInterp(Peturbed_QZ,$K368,1,AF$1),ZeroCompFreq,'PDH Calc'!$K368/365)</f>
        <v>1</v>
      </c>
      <c r="AG368" s="8">
        <f ca="1">_xll.Orion.ExcelAPI.Miscellaneous.Zero2DF(_xll.Orion.ExcelAPI.Miscellaneous.LinearInterp(Peturbed_QZ,$K368,1,AG$1),ZeroCompFreq,'PDH Calc'!$K368/365)</f>
        <v>1</v>
      </c>
      <c r="AH368" s="8">
        <f ca="1">_xll.Orion.ExcelAPI.Miscellaneous.Zero2DF(_xll.Orion.ExcelAPI.Miscellaneous.LinearInterp(Peturbed_QZ,$K368,1,AH$1),ZeroCompFreq,'PDH Calc'!$K368/365)</f>
        <v>1</v>
      </c>
      <c r="AI368" s="8">
        <f ca="1">_xll.Orion.ExcelAPI.Miscellaneous.Zero2DF(_xll.Orion.ExcelAPI.Miscellaneous.LinearInterp(Peturbed_QZ,$K368,1,AI$1),ZeroCompFreq,'PDH Calc'!$K368/365)</f>
        <v>1</v>
      </c>
      <c r="AJ368" s="8">
        <f ca="1">_xll.Orion.ExcelAPI.Miscellaneous.Zero2DF(_xll.Orion.ExcelAPI.Miscellaneous.LinearInterp(Peturbed_QZ,$K368,1,AJ$1),ZeroCompFreq,'PDH Calc'!$K368/365)</f>
        <v>1</v>
      </c>
      <c r="AK368" s="8">
        <f ca="1">_xll.Orion.ExcelAPI.Miscellaneous.Zero2DF(_xll.Orion.ExcelAPI.Miscellaneous.LinearInterp(Peturbed_QZ,$K368,1,AK$1),ZeroCompFreq,'PDH Calc'!$K368/365)</f>
        <v>1</v>
      </c>
    </row>
    <row r="369" spans="1:37">
      <c r="A369" s="4"/>
      <c r="B369" s="6"/>
      <c r="F369" s="11"/>
      <c r="G369" s="6"/>
      <c r="H369" s="20"/>
      <c r="I369" s="21"/>
      <c r="J369" s="26"/>
      <c r="K369" s="6">
        <f t="shared" ca="1" si="12"/>
        <v>0</v>
      </c>
      <c r="L369" s="201">
        <f ca="1">_xll.Orion.ExcelAPI.Miscellaneous.Zero2DF(_xll.Orion.ExcelAPI.Miscellaneous.LinearInterp(Peturbed_QZ,$K369,1,L$1),ZeroCompFreq,'PDH Calc'!$K369/365)</f>
        <v>1</v>
      </c>
      <c r="M369" s="8">
        <f ca="1">_xll.Orion.ExcelAPI.Miscellaneous.Zero2DF(_xll.Orion.ExcelAPI.Miscellaneous.LinearInterp(Peturbed_QZ,$K369,1,M$1),ZeroCompFreq,'PDH Calc'!$K369/365)</f>
        <v>1</v>
      </c>
      <c r="N369" s="8">
        <f ca="1">_xll.Orion.ExcelAPI.Miscellaneous.Zero2DF(_xll.Orion.ExcelAPI.Miscellaneous.LinearInterp(Peturbed_QZ,$K369,1,N$1),ZeroCompFreq,'PDH Calc'!$K369/365)</f>
        <v>1</v>
      </c>
      <c r="O369" s="8">
        <f ca="1">_xll.Orion.ExcelAPI.Miscellaneous.Zero2DF(_xll.Orion.ExcelAPI.Miscellaneous.LinearInterp(Peturbed_QZ,$K369,1,O$1),ZeroCompFreq,'PDH Calc'!$K369/365)</f>
        <v>1</v>
      </c>
      <c r="P369" s="8">
        <f ca="1">_xll.Orion.ExcelAPI.Miscellaneous.Zero2DF(_xll.Orion.ExcelAPI.Miscellaneous.LinearInterp(Peturbed_QZ,$K369,1,P$1),ZeroCompFreq,'PDH Calc'!$K369/365)</f>
        <v>1</v>
      </c>
      <c r="Q369" s="8">
        <f ca="1">_xll.Orion.ExcelAPI.Miscellaneous.Zero2DF(_xll.Orion.ExcelAPI.Miscellaneous.LinearInterp(Peturbed_QZ,$K369,1,Q$1),ZeroCompFreq,'PDH Calc'!$K369/365)</f>
        <v>1</v>
      </c>
      <c r="R369" s="8">
        <f ca="1">_xll.Orion.ExcelAPI.Miscellaneous.Zero2DF(_xll.Orion.ExcelAPI.Miscellaneous.LinearInterp(Peturbed_QZ,$K369,1,R$1),ZeroCompFreq,'PDH Calc'!$K369/365)</f>
        <v>1</v>
      </c>
      <c r="S369" s="8">
        <f ca="1">_xll.Orion.ExcelAPI.Miscellaneous.Zero2DF(_xll.Orion.ExcelAPI.Miscellaneous.LinearInterp(Peturbed_QZ,$K369,1,S$1),ZeroCompFreq,'PDH Calc'!$K369/365)</f>
        <v>1</v>
      </c>
      <c r="T369" s="8">
        <f ca="1">_xll.Orion.ExcelAPI.Miscellaneous.Zero2DF(_xll.Orion.ExcelAPI.Miscellaneous.LinearInterp(Peturbed_QZ,$K369,1,T$1),ZeroCompFreq,'PDH Calc'!$K369/365)</f>
        <v>1</v>
      </c>
      <c r="U369" s="8">
        <f ca="1">_xll.Orion.ExcelAPI.Miscellaneous.Zero2DF(_xll.Orion.ExcelAPI.Miscellaneous.LinearInterp(Peturbed_QZ,$K369,1,U$1),ZeroCompFreq,'PDH Calc'!$K369/365)</f>
        <v>1</v>
      </c>
      <c r="V369" s="8">
        <f ca="1">_xll.Orion.ExcelAPI.Miscellaneous.Zero2DF(_xll.Orion.ExcelAPI.Miscellaneous.LinearInterp(Peturbed_QZ,$K369,1,V$1),ZeroCompFreq,'PDH Calc'!$K369/365)</f>
        <v>1</v>
      </c>
      <c r="W369" s="8">
        <f ca="1">_xll.Orion.ExcelAPI.Miscellaneous.Zero2DF(_xll.Orion.ExcelAPI.Miscellaneous.LinearInterp(Peturbed_QZ,$K369,1,W$1),ZeroCompFreq,'PDH Calc'!$K369/365)</f>
        <v>1</v>
      </c>
      <c r="X369" s="8">
        <f ca="1">_xll.Orion.ExcelAPI.Miscellaneous.Zero2DF(_xll.Orion.ExcelAPI.Miscellaneous.LinearInterp(Peturbed_QZ,$K369,1,X$1),ZeroCompFreq,'PDH Calc'!$K369/365)</f>
        <v>1</v>
      </c>
      <c r="Y369" s="8">
        <f ca="1">_xll.Orion.ExcelAPI.Miscellaneous.Zero2DF(_xll.Orion.ExcelAPI.Miscellaneous.LinearInterp(Peturbed_QZ,$K369,1,Y$1),ZeroCompFreq,'PDH Calc'!$K369/365)</f>
        <v>1</v>
      </c>
      <c r="Z369" s="8">
        <f ca="1">_xll.Orion.ExcelAPI.Miscellaneous.Zero2DF(_xll.Orion.ExcelAPI.Miscellaneous.LinearInterp(Peturbed_QZ,$K369,1,Z$1),ZeroCompFreq,'PDH Calc'!$K369/365)</f>
        <v>1</v>
      </c>
      <c r="AA369" s="8">
        <f ca="1">_xll.Orion.ExcelAPI.Miscellaneous.Zero2DF(_xll.Orion.ExcelAPI.Miscellaneous.LinearInterp(Peturbed_QZ,$K369,1,AA$1),ZeroCompFreq,'PDH Calc'!$K369/365)</f>
        <v>1</v>
      </c>
      <c r="AB369" s="8">
        <f ca="1">_xll.Orion.ExcelAPI.Miscellaneous.Zero2DF(_xll.Orion.ExcelAPI.Miscellaneous.LinearInterp(Peturbed_QZ,$K369,1,AB$1),ZeroCompFreq,'PDH Calc'!$K369/365)</f>
        <v>1</v>
      </c>
      <c r="AC369" s="8">
        <f ca="1">_xll.Orion.ExcelAPI.Miscellaneous.Zero2DF(_xll.Orion.ExcelAPI.Miscellaneous.LinearInterp(Peturbed_QZ,$K369,1,AC$1),ZeroCompFreq,'PDH Calc'!$K369/365)</f>
        <v>1</v>
      </c>
      <c r="AD369" s="8">
        <f ca="1">_xll.Orion.ExcelAPI.Miscellaneous.Zero2DF(_xll.Orion.ExcelAPI.Miscellaneous.LinearInterp(Peturbed_QZ,$K369,1,AD$1),ZeroCompFreq,'PDH Calc'!$K369/365)</f>
        <v>1</v>
      </c>
      <c r="AE369" s="8">
        <f ca="1">_xll.Orion.ExcelAPI.Miscellaneous.Zero2DF(_xll.Orion.ExcelAPI.Miscellaneous.LinearInterp(Peturbed_QZ,$K369,1,AE$1),ZeroCompFreq,'PDH Calc'!$K369/365)</f>
        <v>1</v>
      </c>
      <c r="AF369" s="8">
        <f ca="1">_xll.Orion.ExcelAPI.Miscellaneous.Zero2DF(_xll.Orion.ExcelAPI.Miscellaneous.LinearInterp(Peturbed_QZ,$K369,1,AF$1),ZeroCompFreq,'PDH Calc'!$K369/365)</f>
        <v>1</v>
      </c>
      <c r="AG369" s="8">
        <f ca="1">_xll.Orion.ExcelAPI.Miscellaneous.Zero2DF(_xll.Orion.ExcelAPI.Miscellaneous.LinearInterp(Peturbed_QZ,$K369,1,AG$1),ZeroCompFreq,'PDH Calc'!$K369/365)</f>
        <v>1</v>
      </c>
      <c r="AH369" s="8">
        <f ca="1">_xll.Orion.ExcelAPI.Miscellaneous.Zero2DF(_xll.Orion.ExcelAPI.Miscellaneous.LinearInterp(Peturbed_QZ,$K369,1,AH$1),ZeroCompFreq,'PDH Calc'!$K369/365)</f>
        <v>1</v>
      </c>
      <c r="AI369" s="8">
        <f ca="1">_xll.Orion.ExcelAPI.Miscellaneous.Zero2DF(_xll.Orion.ExcelAPI.Miscellaneous.LinearInterp(Peturbed_QZ,$K369,1,AI$1),ZeroCompFreq,'PDH Calc'!$K369/365)</f>
        <v>1</v>
      </c>
      <c r="AJ369" s="8">
        <f ca="1">_xll.Orion.ExcelAPI.Miscellaneous.Zero2DF(_xll.Orion.ExcelAPI.Miscellaneous.LinearInterp(Peturbed_QZ,$K369,1,AJ$1),ZeroCompFreq,'PDH Calc'!$K369/365)</f>
        <v>1</v>
      </c>
      <c r="AK369" s="8">
        <f ca="1">_xll.Orion.ExcelAPI.Miscellaneous.Zero2DF(_xll.Orion.ExcelAPI.Miscellaneous.LinearInterp(Peturbed_QZ,$K369,1,AK$1),ZeroCompFreq,'PDH Calc'!$K369/365)</f>
        <v>1</v>
      </c>
    </row>
    <row r="370" spans="1:37">
      <c r="A370" s="4"/>
      <c r="B370" s="6"/>
      <c r="F370" s="11"/>
      <c r="G370" s="6"/>
      <c r="H370" s="20"/>
      <c r="I370" s="21"/>
      <c r="J370" s="26"/>
      <c r="K370" s="6">
        <f t="shared" ca="1" si="12"/>
        <v>0</v>
      </c>
      <c r="L370" s="201">
        <f ca="1">_xll.Orion.ExcelAPI.Miscellaneous.Zero2DF(_xll.Orion.ExcelAPI.Miscellaneous.LinearInterp(Peturbed_QZ,$K370,1,L$1),ZeroCompFreq,'PDH Calc'!$K370/365)</f>
        <v>1</v>
      </c>
      <c r="M370" s="8">
        <f ca="1">_xll.Orion.ExcelAPI.Miscellaneous.Zero2DF(_xll.Orion.ExcelAPI.Miscellaneous.LinearInterp(Peturbed_QZ,$K370,1,M$1),ZeroCompFreq,'PDH Calc'!$K370/365)</f>
        <v>1</v>
      </c>
      <c r="N370" s="8">
        <f ca="1">_xll.Orion.ExcelAPI.Miscellaneous.Zero2DF(_xll.Orion.ExcelAPI.Miscellaneous.LinearInterp(Peturbed_QZ,$K370,1,N$1),ZeroCompFreq,'PDH Calc'!$K370/365)</f>
        <v>1</v>
      </c>
      <c r="O370" s="8">
        <f ca="1">_xll.Orion.ExcelAPI.Miscellaneous.Zero2DF(_xll.Orion.ExcelAPI.Miscellaneous.LinearInterp(Peturbed_QZ,$K370,1,O$1),ZeroCompFreq,'PDH Calc'!$K370/365)</f>
        <v>1</v>
      </c>
      <c r="P370" s="8">
        <f ca="1">_xll.Orion.ExcelAPI.Miscellaneous.Zero2DF(_xll.Orion.ExcelAPI.Miscellaneous.LinearInterp(Peturbed_QZ,$K370,1,P$1),ZeroCompFreq,'PDH Calc'!$K370/365)</f>
        <v>1</v>
      </c>
      <c r="Q370" s="8">
        <f ca="1">_xll.Orion.ExcelAPI.Miscellaneous.Zero2DF(_xll.Orion.ExcelAPI.Miscellaneous.LinearInterp(Peturbed_QZ,$K370,1,Q$1),ZeroCompFreq,'PDH Calc'!$K370/365)</f>
        <v>1</v>
      </c>
      <c r="R370" s="8">
        <f ca="1">_xll.Orion.ExcelAPI.Miscellaneous.Zero2DF(_xll.Orion.ExcelAPI.Miscellaneous.LinearInterp(Peturbed_QZ,$K370,1,R$1),ZeroCompFreq,'PDH Calc'!$K370/365)</f>
        <v>1</v>
      </c>
      <c r="S370" s="8">
        <f ca="1">_xll.Orion.ExcelAPI.Miscellaneous.Zero2DF(_xll.Orion.ExcelAPI.Miscellaneous.LinearInterp(Peturbed_QZ,$K370,1,S$1),ZeroCompFreq,'PDH Calc'!$K370/365)</f>
        <v>1</v>
      </c>
      <c r="T370" s="8">
        <f ca="1">_xll.Orion.ExcelAPI.Miscellaneous.Zero2DF(_xll.Orion.ExcelAPI.Miscellaneous.LinearInterp(Peturbed_QZ,$K370,1,T$1),ZeroCompFreq,'PDH Calc'!$K370/365)</f>
        <v>1</v>
      </c>
      <c r="U370" s="8">
        <f ca="1">_xll.Orion.ExcelAPI.Miscellaneous.Zero2DF(_xll.Orion.ExcelAPI.Miscellaneous.LinearInterp(Peturbed_QZ,$K370,1,U$1),ZeroCompFreq,'PDH Calc'!$K370/365)</f>
        <v>1</v>
      </c>
      <c r="V370" s="8">
        <f ca="1">_xll.Orion.ExcelAPI.Miscellaneous.Zero2DF(_xll.Orion.ExcelAPI.Miscellaneous.LinearInterp(Peturbed_QZ,$K370,1,V$1),ZeroCompFreq,'PDH Calc'!$K370/365)</f>
        <v>1</v>
      </c>
      <c r="W370" s="8">
        <f ca="1">_xll.Orion.ExcelAPI.Miscellaneous.Zero2DF(_xll.Orion.ExcelAPI.Miscellaneous.LinearInterp(Peturbed_QZ,$K370,1,W$1),ZeroCompFreq,'PDH Calc'!$K370/365)</f>
        <v>1</v>
      </c>
      <c r="X370" s="8">
        <f ca="1">_xll.Orion.ExcelAPI.Miscellaneous.Zero2DF(_xll.Orion.ExcelAPI.Miscellaneous.LinearInterp(Peturbed_QZ,$K370,1,X$1),ZeroCompFreq,'PDH Calc'!$K370/365)</f>
        <v>1</v>
      </c>
      <c r="Y370" s="8">
        <f ca="1">_xll.Orion.ExcelAPI.Miscellaneous.Zero2DF(_xll.Orion.ExcelAPI.Miscellaneous.LinearInterp(Peturbed_QZ,$K370,1,Y$1),ZeroCompFreq,'PDH Calc'!$K370/365)</f>
        <v>1</v>
      </c>
      <c r="Z370" s="8">
        <f ca="1">_xll.Orion.ExcelAPI.Miscellaneous.Zero2DF(_xll.Orion.ExcelAPI.Miscellaneous.LinearInterp(Peturbed_QZ,$K370,1,Z$1),ZeroCompFreq,'PDH Calc'!$K370/365)</f>
        <v>1</v>
      </c>
      <c r="AA370" s="8">
        <f ca="1">_xll.Orion.ExcelAPI.Miscellaneous.Zero2DF(_xll.Orion.ExcelAPI.Miscellaneous.LinearInterp(Peturbed_QZ,$K370,1,AA$1),ZeroCompFreq,'PDH Calc'!$K370/365)</f>
        <v>1</v>
      </c>
      <c r="AB370" s="8">
        <f ca="1">_xll.Orion.ExcelAPI.Miscellaneous.Zero2DF(_xll.Orion.ExcelAPI.Miscellaneous.LinearInterp(Peturbed_QZ,$K370,1,AB$1),ZeroCompFreq,'PDH Calc'!$K370/365)</f>
        <v>1</v>
      </c>
      <c r="AC370" s="8">
        <f ca="1">_xll.Orion.ExcelAPI.Miscellaneous.Zero2DF(_xll.Orion.ExcelAPI.Miscellaneous.LinearInterp(Peturbed_QZ,$K370,1,AC$1),ZeroCompFreq,'PDH Calc'!$K370/365)</f>
        <v>1</v>
      </c>
      <c r="AD370" s="8">
        <f ca="1">_xll.Orion.ExcelAPI.Miscellaneous.Zero2DF(_xll.Orion.ExcelAPI.Miscellaneous.LinearInterp(Peturbed_QZ,$K370,1,AD$1),ZeroCompFreq,'PDH Calc'!$K370/365)</f>
        <v>1</v>
      </c>
      <c r="AE370" s="8">
        <f ca="1">_xll.Orion.ExcelAPI.Miscellaneous.Zero2DF(_xll.Orion.ExcelAPI.Miscellaneous.LinearInterp(Peturbed_QZ,$K370,1,AE$1),ZeroCompFreq,'PDH Calc'!$K370/365)</f>
        <v>1</v>
      </c>
      <c r="AF370" s="8">
        <f ca="1">_xll.Orion.ExcelAPI.Miscellaneous.Zero2DF(_xll.Orion.ExcelAPI.Miscellaneous.LinearInterp(Peturbed_QZ,$K370,1,AF$1),ZeroCompFreq,'PDH Calc'!$K370/365)</f>
        <v>1</v>
      </c>
      <c r="AG370" s="8">
        <f ca="1">_xll.Orion.ExcelAPI.Miscellaneous.Zero2DF(_xll.Orion.ExcelAPI.Miscellaneous.LinearInterp(Peturbed_QZ,$K370,1,AG$1),ZeroCompFreq,'PDH Calc'!$K370/365)</f>
        <v>1</v>
      </c>
      <c r="AH370" s="8">
        <f ca="1">_xll.Orion.ExcelAPI.Miscellaneous.Zero2DF(_xll.Orion.ExcelAPI.Miscellaneous.LinearInterp(Peturbed_QZ,$K370,1,AH$1),ZeroCompFreq,'PDH Calc'!$K370/365)</f>
        <v>1</v>
      </c>
      <c r="AI370" s="8">
        <f ca="1">_xll.Orion.ExcelAPI.Miscellaneous.Zero2DF(_xll.Orion.ExcelAPI.Miscellaneous.LinearInterp(Peturbed_QZ,$K370,1,AI$1),ZeroCompFreq,'PDH Calc'!$K370/365)</f>
        <v>1</v>
      </c>
      <c r="AJ370" s="8">
        <f ca="1">_xll.Orion.ExcelAPI.Miscellaneous.Zero2DF(_xll.Orion.ExcelAPI.Miscellaneous.LinearInterp(Peturbed_QZ,$K370,1,AJ$1),ZeroCompFreq,'PDH Calc'!$K370/365)</f>
        <v>1</v>
      </c>
      <c r="AK370" s="8">
        <f ca="1">_xll.Orion.ExcelAPI.Miscellaneous.Zero2DF(_xll.Orion.ExcelAPI.Miscellaneous.LinearInterp(Peturbed_QZ,$K370,1,AK$1),ZeroCompFreq,'PDH Calc'!$K370/365)</f>
        <v>1</v>
      </c>
    </row>
    <row r="371" spans="1:37">
      <c r="A371" s="4"/>
      <c r="B371" s="6"/>
      <c r="F371" s="11"/>
      <c r="G371" s="6"/>
      <c r="H371" s="20"/>
      <c r="I371" s="21"/>
      <c r="J371" s="26"/>
      <c r="K371" s="6">
        <f t="shared" ca="1" si="12"/>
        <v>0</v>
      </c>
      <c r="L371" s="201">
        <f ca="1">_xll.Orion.ExcelAPI.Miscellaneous.Zero2DF(_xll.Orion.ExcelAPI.Miscellaneous.LinearInterp(Peturbed_QZ,$K371,1,L$1),ZeroCompFreq,'PDH Calc'!$K371/365)</f>
        <v>1</v>
      </c>
      <c r="M371" s="8">
        <f ca="1">_xll.Orion.ExcelAPI.Miscellaneous.Zero2DF(_xll.Orion.ExcelAPI.Miscellaneous.LinearInterp(Peturbed_QZ,$K371,1,M$1),ZeroCompFreq,'PDH Calc'!$K371/365)</f>
        <v>1</v>
      </c>
      <c r="N371" s="8">
        <f ca="1">_xll.Orion.ExcelAPI.Miscellaneous.Zero2DF(_xll.Orion.ExcelAPI.Miscellaneous.LinearInterp(Peturbed_QZ,$K371,1,N$1),ZeroCompFreq,'PDH Calc'!$K371/365)</f>
        <v>1</v>
      </c>
      <c r="O371" s="8">
        <f ca="1">_xll.Orion.ExcelAPI.Miscellaneous.Zero2DF(_xll.Orion.ExcelAPI.Miscellaneous.LinearInterp(Peturbed_QZ,$K371,1,O$1),ZeroCompFreq,'PDH Calc'!$K371/365)</f>
        <v>1</v>
      </c>
      <c r="P371" s="8">
        <f ca="1">_xll.Orion.ExcelAPI.Miscellaneous.Zero2DF(_xll.Orion.ExcelAPI.Miscellaneous.LinearInterp(Peturbed_QZ,$K371,1,P$1),ZeroCompFreq,'PDH Calc'!$K371/365)</f>
        <v>1</v>
      </c>
      <c r="Q371" s="8">
        <f ca="1">_xll.Orion.ExcelAPI.Miscellaneous.Zero2DF(_xll.Orion.ExcelAPI.Miscellaneous.LinearInterp(Peturbed_QZ,$K371,1,Q$1),ZeroCompFreq,'PDH Calc'!$K371/365)</f>
        <v>1</v>
      </c>
      <c r="R371" s="8">
        <f ca="1">_xll.Orion.ExcelAPI.Miscellaneous.Zero2DF(_xll.Orion.ExcelAPI.Miscellaneous.LinearInterp(Peturbed_QZ,$K371,1,R$1),ZeroCompFreq,'PDH Calc'!$K371/365)</f>
        <v>1</v>
      </c>
      <c r="S371" s="8">
        <f ca="1">_xll.Orion.ExcelAPI.Miscellaneous.Zero2DF(_xll.Orion.ExcelAPI.Miscellaneous.LinearInterp(Peturbed_QZ,$K371,1,S$1),ZeroCompFreq,'PDH Calc'!$K371/365)</f>
        <v>1</v>
      </c>
      <c r="T371" s="8">
        <f ca="1">_xll.Orion.ExcelAPI.Miscellaneous.Zero2DF(_xll.Orion.ExcelAPI.Miscellaneous.LinearInterp(Peturbed_QZ,$K371,1,T$1),ZeroCompFreq,'PDH Calc'!$K371/365)</f>
        <v>1</v>
      </c>
      <c r="U371" s="8">
        <f ca="1">_xll.Orion.ExcelAPI.Miscellaneous.Zero2DF(_xll.Orion.ExcelAPI.Miscellaneous.LinearInterp(Peturbed_QZ,$K371,1,U$1),ZeroCompFreq,'PDH Calc'!$K371/365)</f>
        <v>1</v>
      </c>
      <c r="V371" s="8">
        <f ca="1">_xll.Orion.ExcelAPI.Miscellaneous.Zero2DF(_xll.Orion.ExcelAPI.Miscellaneous.LinearInterp(Peturbed_QZ,$K371,1,V$1),ZeroCompFreq,'PDH Calc'!$K371/365)</f>
        <v>1</v>
      </c>
      <c r="W371" s="8">
        <f ca="1">_xll.Orion.ExcelAPI.Miscellaneous.Zero2DF(_xll.Orion.ExcelAPI.Miscellaneous.LinearInterp(Peturbed_QZ,$K371,1,W$1),ZeroCompFreq,'PDH Calc'!$K371/365)</f>
        <v>1</v>
      </c>
      <c r="X371" s="8">
        <f ca="1">_xll.Orion.ExcelAPI.Miscellaneous.Zero2DF(_xll.Orion.ExcelAPI.Miscellaneous.LinearInterp(Peturbed_QZ,$K371,1,X$1),ZeroCompFreq,'PDH Calc'!$K371/365)</f>
        <v>1</v>
      </c>
      <c r="Y371" s="8">
        <f ca="1">_xll.Orion.ExcelAPI.Miscellaneous.Zero2DF(_xll.Orion.ExcelAPI.Miscellaneous.LinearInterp(Peturbed_QZ,$K371,1,Y$1),ZeroCompFreq,'PDH Calc'!$K371/365)</f>
        <v>1</v>
      </c>
      <c r="Z371" s="8">
        <f ca="1">_xll.Orion.ExcelAPI.Miscellaneous.Zero2DF(_xll.Orion.ExcelAPI.Miscellaneous.LinearInterp(Peturbed_QZ,$K371,1,Z$1),ZeroCompFreq,'PDH Calc'!$K371/365)</f>
        <v>1</v>
      </c>
      <c r="AA371" s="8">
        <f ca="1">_xll.Orion.ExcelAPI.Miscellaneous.Zero2DF(_xll.Orion.ExcelAPI.Miscellaneous.LinearInterp(Peturbed_QZ,$K371,1,AA$1),ZeroCompFreq,'PDH Calc'!$K371/365)</f>
        <v>1</v>
      </c>
      <c r="AB371" s="8">
        <f ca="1">_xll.Orion.ExcelAPI.Miscellaneous.Zero2DF(_xll.Orion.ExcelAPI.Miscellaneous.LinearInterp(Peturbed_QZ,$K371,1,AB$1),ZeroCompFreq,'PDH Calc'!$K371/365)</f>
        <v>1</v>
      </c>
      <c r="AC371" s="8">
        <f ca="1">_xll.Orion.ExcelAPI.Miscellaneous.Zero2DF(_xll.Orion.ExcelAPI.Miscellaneous.LinearInterp(Peturbed_QZ,$K371,1,AC$1),ZeroCompFreq,'PDH Calc'!$K371/365)</f>
        <v>1</v>
      </c>
      <c r="AD371" s="8">
        <f ca="1">_xll.Orion.ExcelAPI.Miscellaneous.Zero2DF(_xll.Orion.ExcelAPI.Miscellaneous.LinearInterp(Peturbed_QZ,$K371,1,AD$1),ZeroCompFreq,'PDH Calc'!$K371/365)</f>
        <v>1</v>
      </c>
      <c r="AE371" s="8">
        <f ca="1">_xll.Orion.ExcelAPI.Miscellaneous.Zero2DF(_xll.Orion.ExcelAPI.Miscellaneous.LinearInterp(Peturbed_QZ,$K371,1,AE$1),ZeroCompFreq,'PDH Calc'!$K371/365)</f>
        <v>1</v>
      </c>
      <c r="AF371" s="8">
        <f ca="1">_xll.Orion.ExcelAPI.Miscellaneous.Zero2DF(_xll.Orion.ExcelAPI.Miscellaneous.LinearInterp(Peturbed_QZ,$K371,1,AF$1),ZeroCompFreq,'PDH Calc'!$K371/365)</f>
        <v>1</v>
      </c>
      <c r="AG371" s="8">
        <f ca="1">_xll.Orion.ExcelAPI.Miscellaneous.Zero2DF(_xll.Orion.ExcelAPI.Miscellaneous.LinearInterp(Peturbed_QZ,$K371,1,AG$1),ZeroCompFreq,'PDH Calc'!$K371/365)</f>
        <v>1</v>
      </c>
      <c r="AH371" s="8">
        <f ca="1">_xll.Orion.ExcelAPI.Miscellaneous.Zero2DF(_xll.Orion.ExcelAPI.Miscellaneous.LinearInterp(Peturbed_QZ,$K371,1,AH$1),ZeroCompFreq,'PDH Calc'!$K371/365)</f>
        <v>1</v>
      </c>
      <c r="AI371" s="8">
        <f ca="1">_xll.Orion.ExcelAPI.Miscellaneous.Zero2DF(_xll.Orion.ExcelAPI.Miscellaneous.LinearInterp(Peturbed_QZ,$K371,1,AI$1),ZeroCompFreq,'PDH Calc'!$K371/365)</f>
        <v>1</v>
      </c>
      <c r="AJ371" s="8">
        <f ca="1">_xll.Orion.ExcelAPI.Miscellaneous.Zero2DF(_xll.Orion.ExcelAPI.Miscellaneous.LinearInterp(Peturbed_QZ,$K371,1,AJ$1),ZeroCompFreq,'PDH Calc'!$K371/365)</f>
        <v>1</v>
      </c>
      <c r="AK371" s="8">
        <f ca="1">_xll.Orion.ExcelAPI.Miscellaneous.Zero2DF(_xll.Orion.ExcelAPI.Miscellaneous.LinearInterp(Peturbed_QZ,$K371,1,AK$1),ZeroCompFreq,'PDH Calc'!$K371/365)</f>
        <v>1</v>
      </c>
    </row>
    <row r="372" spans="1:37">
      <c r="A372" s="4"/>
      <c r="B372" s="6"/>
      <c r="F372" s="11"/>
      <c r="G372" s="6"/>
      <c r="H372" s="20"/>
      <c r="I372" s="21"/>
      <c r="J372" s="26"/>
      <c r="K372" s="6">
        <f t="shared" ca="1" si="12"/>
        <v>0</v>
      </c>
      <c r="L372" s="201">
        <f ca="1">_xll.Orion.ExcelAPI.Miscellaneous.Zero2DF(_xll.Orion.ExcelAPI.Miscellaneous.LinearInterp(Peturbed_QZ,$K372,1,L$1),ZeroCompFreq,'PDH Calc'!$K372/365)</f>
        <v>1</v>
      </c>
      <c r="M372" s="8">
        <f ca="1">_xll.Orion.ExcelAPI.Miscellaneous.Zero2DF(_xll.Orion.ExcelAPI.Miscellaneous.LinearInterp(Peturbed_QZ,$K372,1,M$1),ZeroCompFreq,'PDH Calc'!$K372/365)</f>
        <v>1</v>
      </c>
      <c r="N372" s="8">
        <f ca="1">_xll.Orion.ExcelAPI.Miscellaneous.Zero2DF(_xll.Orion.ExcelAPI.Miscellaneous.LinearInterp(Peturbed_QZ,$K372,1,N$1),ZeroCompFreq,'PDH Calc'!$K372/365)</f>
        <v>1</v>
      </c>
      <c r="O372" s="8">
        <f ca="1">_xll.Orion.ExcelAPI.Miscellaneous.Zero2DF(_xll.Orion.ExcelAPI.Miscellaneous.LinearInterp(Peturbed_QZ,$K372,1,O$1),ZeroCompFreq,'PDH Calc'!$K372/365)</f>
        <v>1</v>
      </c>
      <c r="P372" s="8">
        <f ca="1">_xll.Orion.ExcelAPI.Miscellaneous.Zero2DF(_xll.Orion.ExcelAPI.Miscellaneous.LinearInterp(Peturbed_QZ,$K372,1,P$1),ZeroCompFreq,'PDH Calc'!$K372/365)</f>
        <v>1</v>
      </c>
      <c r="Q372" s="8">
        <f ca="1">_xll.Orion.ExcelAPI.Miscellaneous.Zero2DF(_xll.Orion.ExcelAPI.Miscellaneous.LinearInterp(Peturbed_QZ,$K372,1,Q$1),ZeroCompFreq,'PDH Calc'!$K372/365)</f>
        <v>1</v>
      </c>
      <c r="R372" s="8">
        <f ca="1">_xll.Orion.ExcelAPI.Miscellaneous.Zero2DF(_xll.Orion.ExcelAPI.Miscellaneous.LinearInterp(Peturbed_QZ,$K372,1,R$1),ZeroCompFreq,'PDH Calc'!$K372/365)</f>
        <v>1</v>
      </c>
      <c r="S372" s="8">
        <f ca="1">_xll.Orion.ExcelAPI.Miscellaneous.Zero2DF(_xll.Orion.ExcelAPI.Miscellaneous.LinearInterp(Peturbed_QZ,$K372,1,S$1),ZeroCompFreq,'PDH Calc'!$K372/365)</f>
        <v>1</v>
      </c>
      <c r="T372" s="8">
        <f ca="1">_xll.Orion.ExcelAPI.Miscellaneous.Zero2DF(_xll.Orion.ExcelAPI.Miscellaneous.LinearInterp(Peturbed_QZ,$K372,1,T$1),ZeroCompFreq,'PDH Calc'!$K372/365)</f>
        <v>1</v>
      </c>
      <c r="U372" s="8">
        <f ca="1">_xll.Orion.ExcelAPI.Miscellaneous.Zero2DF(_xll.Orion.ExcelAPI.Miscellaneous.LinearInterp(Peturbed_QZ,$K372,1,U$1),ZeroCompFreq,'PDH Calc'!$K372/365)</f>
        <v>1</v>
      </c>
      <c r="V372" s="8">
        <f ca="1">_xll.Orion.ExcelAPI.Miscellaneous.Zero2DF(_xll.Orion.ExcelAPI.Miscellaneous.LinearInterp(Peturbed_QZ,$K372,1,V$1),ZeroCompFreq,'PDH Calc'!$K372/365)</f>
        <v>1</v>
      </c>
      <c r="W372" s="8">
        <f ca="1">_xll.Orion.ExcelAPI.Miscellaneous.Zero2DF(_xll.Orion.ExcelAPI.Miscellaneous.LinearInterp(Peturbed_QZ,$K372,1,W$1),ZeroCompFreq,'PDH Calc'!$K372/365)</f>
        <v>1</v>
      </c>
      <c r="X372" s="8">
        <f ca="1">_xll.Orion.ExcelAPI.Miscellaneous.Zero2DF(_xll.Orion.ExcelAPI.Miscellaneous.LinearInterp(Peturbed_QZ,$K372,1,X$1),ZeroCompFreq,'PDH Calc'!$K372/365)</f>
        <v>1</v>
      </c>
      <c r="Y372" s="8">
        <f ca="1">_xll.Orion.ExcelAPI.Miscellaneous.Zero2DF(_xll.Orion.ExcelAPI.Miscellaneous.LinearInterp(Peturbed_QZ,$K372,1,Y$1),ZeroCompFreq,'PDH Calc'!$K372/365)</f>
        <v>1</v>
      </c>
      <c r="Z372" s="8">
        <f ca="1">_xll.Orion.ExcelAPI.Miscellaneous.Zero2DF(_xll.Orion.ExcelAPI.Miscellaneous.LinearInterp(Peturbed_QZ,$K372,1,Z$1),ZeroCompFreq,'PDH Calc'!$K372/365)</f>
        <v>1</v>
      </c>
      <c r="AA372" s="8">
        <f ca="1">_xll.Orion.ExcelAPI.Miscellaneous.Zero2DF(_xll.Orion.ExcelAPI.Miscellaneous.LinearInterp(Peturbed_QZ,$K372,1,AA$1),ZeroCompFreq,'PDH Calc'!$K372/365)</f>
        <v>1</v>
      </c>
      <c r="AB372" s="8">
        <f ca="1">_xll.Orion.ExcelAPI.Miscellaneous.Zero2DF(_xll.Orion.ExcelAPI.Miscellaneous.LinearInterp(Peturbed_QZ,$K372,1,AB$1),ZeroCompFreq,'PDH Calc'!$K372/365)</f>
        <v>1</v>
      </c>
      <c r="AC372" s="8">
        <f ca="1">_xll.Orion.ExcelAPI.Miscellaneous.Zero2DF(_xll.Orion.ExcelAPI.Miscellaneous.LinearInterp(Peturbed_QZ,$K372,1,AC$1),ZeroCompFreq,'PDH Calc'!$K372/365)</f>
        <v>1</v>
      </c>
      <c r="AD372" s="8">
        <f ca="1">_xll.Orion.ExcelAPI.Miscellaneous.Zero2DF(_xll.Orion.ExcelAPI.Miscellaneous.LinearInterp(Peturbed_QZ,$K372,1,AD$1),ZeroCompFreq,'PDH Calc'!$K372/365)</f>
        <v>1</v>
      </c>
      <c r="AE372" s="8">
        <f ca="1">_xll.Orion.ExcelAPI.Miscellaneous.Zero2DF(_xll.Orion.ExcelAPI.Miscellaneous.LinearInterp(Peturbed_QZ,$K372,1,AE$1),ZeroCompFreq,'PDH Calc'!$K372/365)</f>
        <v>1</v>
      </c>
      <c r="AF372" s="8">
        <f ca="1">_xll.Orion.ExcelAPI.Miscellaneous.Zero2DF(_xll.Orion.ExcelAPI.Miscellaneous.LinearInterp(Peturbed_QZ,$K372,1,AF$1),ZeroCompFreq,'PDH Calc'!$K372/365)</f>
        <v>1</v>
      </c>
      <c r="AG372" s="8">
        <f ca="1">_xll.Orion.ExcelAPI.Miscellaneous.Zero2DF(_xll.Orion.ExcelAPI.Miscellaneous.LinearInterp(Peturbed_QZ,$K372,1,AG$1),ZeroCompFreq,'PDH Calc'!$K372/365)</f>
        <v>1</v>
      </c>
      <c r="AH372" s="8">
        <f ca="1">_xll.Orion.ExcelAPI.Miscellaneous.Zero2DF(_xll.Orion.ExcelAPI.Miscellaneous.LinearInterp(Peturbed_QZ,$K372,1,AH$1),ZeroCompFreq,'PDH Calc'!$K372/365)</f>
        <v>1</v>
      </c>
      <c r="AI372" s="8">
        <f ca="1">_xll.Orion.ExcelAPI.Miscellaneous.Zero2DF(_xll.Orion.ExcelAPI.Miscellaneous.LinearInterp(Peturbed_QZ,$K372,1,AI$1),ZeroCompFreq,'PDH Calc'!$K372/365)</f>
        <v>1</v>
      </c>
      <c r="AJ372" s="8">
        <f ca="1">_xll.Orion.ExcelAPI.Miscellaneous.Zero2DF(_xll.Orion.ExcelAPI.Miscellaneous.LinearInterp(Peturbed_QZ,$K372,1,AJ$1),ZeroCompFreq,'PDH Calc'!$K372/365)</f>
        <v>1</v>
      </c>
      <c r="AK372" s="8">
        <f ca="1">_xll.Orion.ExcelAPI.Miscellaneous.Zero2DF(_xll.Orion.ExcelAPI.Miscellaneous.LinearInterp(Peturbed_QZ,$K372,1,AK$1),ZeroCompFreq,'PDH Calc'!$K372/365)</f>
        <v>1</v>
      </c>
    </row>
    <row r="373" spans="1:37">
      <c r="A373" s="4"/>
      <c r="B373" s="6"/>
      <c r="F373" s="11"/>
      <c r="G373" s="6"/>
      <c r="H373" s="20"/>
      <c r="I373" s="21"/>
      <c r="J373" s="26"/>
      <c r="K373" s="6">
        <f t="shared" ca="1" si="12"/>
        <v>0</v>
      </c>
      <c r="L373" s="201">
        <f ca="1">_xll.Orion.ExcelAPI.Miscellaneous.Zero2DF(_xll.Orion.ExcelAPI.Miscellaneous.LinearInterp(Peturbed_QZ,$K373,1,L$1),ZeroCompFreq,'PDH Calc'!$K373/365)</f>
        <v>1</v>
      </c>
      <c r="M373" s="8">
        <f ca="1">_xll.Orion.ExcelAPI.Miscellaneous.Zero2DF(_xll.Orion.ExcelAPI.Miscellaneous.LinearInterp(Peturbed_QZ,$K373,1,M$1),ZeroCompFreq,'PDH Calc'!$K373/365)</f>
        <v>1</v>
      </c>
      <c r="N373" s="8">
        <f ca="1">_xll.Orion.ExcelAPI.Miscellaneous.Zero2DF(_xll.Orion.ExcelAPI.Miscellaneous.LinearInterp(Peturbed_QZ,$K373,1,N$1),ZeroCompFreq,'PDH Calc'!$K373/365)</f>
        <v>1</v>
      </c>
      <c r="O373" s="8">
        <f ca="1">_xll.Orion.ExcelAPI.Miscellaneous.Zero2DF(_xll.Orion.ExcelAPI.Miscellaneous.LinearInterp(Peturbed_QZ,$K373,1,O$1),ZeroCompFreq,'PDH Calc'!$K373/365)</f>
        <v>1</v>
      </c>
      <c r="P373" s="8">
        <f ca="1">_xll.Orion.ExcelAPI.Miscellaneous.Zero2DF(_xll.Orion.ExcelAPI.Miscellaneous.LinearInterp(Peturbed_QZ,$K373,1,P$1),ZeroCompFreq,'PDH Calc'!$K373/365)</f>
        <v>1</v>
      </c>
      <c r="Q373" s="8">
        <f ca="1">_xll.Orion.ExcelAPI.Miscellaneous.Zero2DF(_xll.Orion.ExcelAPI.Miscellaneous.LinearInterp(Peturbed_QZ,$K373,1,Q$1),ZeroCompFreq,'PDH Calc'!$K373/365)</f>
        <v>1</v>
      </c>
      <c r="R373" s="8">
        <f ca="1">_xll.Orion.ExcelAPI.Miscellaneous.Zero2DF(_xll.Orion.ExcelAPI.Miscellaneous.LinearInterp(Peturbed_QZ,$K373,1,R$1),ZeroCompFreq,'PDH Calc'!$K373/365)</f>
        <v>1</v>
      </c>
      <c r="S373" s="8">
        <f ca="1">_xll.Orion.ExcelAPI.Miscellaneous.Zero2DF(_xll.Orion.ExcelAPI.Miscellaneous.LinearInterp(Peturbed_QZ,$K373,1,S$1),ZeroCompFreq,'PDH Calc'!$K373/365)</f>
        <v>1</v>
      </c>
      <c r="T373" s="8">
        <f ca="1">_xll.Orion.ExcelAPI.Miscellaneous.Zero2DF(_xll.Orion.ExcelAPI.Miscellaneous.LinearInterp(Peturbed_QZ,$K373,1,T$1),ZeroCompFreq,'PDH Calc'!$K373/365)</f>
        <v>1</v>
      </c>
      <c r="U373" s="8">
        <f ca="1">_xll.Orion.ExcelAPI.Miscellaneous.Zero2DF(_xll.Orion.ExcelAPI.Miscellaneous.LinearInterp(Peturbed_QZ,$K373,1,U$1),ZeroCompFreq,'PDH Calc'!$K373/365)</f>
        <v>1</v>
      </c>
      <c r="V373" s="8">
        <f ca="1">_xll.Orion.ExcelAPI.Miscellaneous.Zero2DF(_xll.Orion.ExcelAPI.Miscellaneous.LinearInterp(Peturbed_QZ,$K373,1,V$1),ZeroCompFreq,'PDH Calc'!$K373/365)</f>
        <v>1</v>
      </c>
      <c r="W373" s="8">
        <f ca="1">_xll.Orion.ExcelAPI.Miscellaneous.Zero2DF(_xll.Orion.ExcelAPI.Miscellaneous.LinearInterp(Peturbed_QZ,$K373,1,W$1),ZeroCompFreq,'PDH Calc'!$K373/365)</f>
        <v>1</v>
      </c>
      <c r="X373" s="8">
        <f ca="1">_xll.Orion.ExcelAPI.Miscellaneous.Zero2DF(_xll.Orion.ExcelAPI.Miscellaneous.LinearInterp(Peturbed_QZ,$K373,1,X$1),ZeroCompFreq,'PDH Calc'!$K373/365)</f>
        <v>1</v>
      </c>
      <c r="Y373" s="8">
        <f ca="1">_xll.Orion.ExcelAPI.Miscellaneous.Zero2DF(_xll.Orion.ExcelAPI.Miscellaneous.LinearInterp(Peturbed_QZ,$K373,1,Y$1),ZeroCompFreq,'PDH Calc'!$K373/365)</f>
        <v>1</v>
      </c>
      <c r="Z373" s="8">
        <f ca="1">_xll.Orion.ExcelAPI.Miscellaneous.Zero2DF(_xll.Orion.ExcelAPI.Miscellaneous.LinearInterp(Peturbed_QZ,$K373,1,Z$1),ZeroCompFreq,'PDH Calc'!$K373/365)</f>
        <v>1</v>
      </c>
      <c r="AA373" s="8">
        <f ca="1">_xll.Orion.ExcelAPI.Miscellaneous.Zero2DF(_xll.Orion.ExcelAPI.Miscellaneous.LinearInterp(Peturbed_QZ,$K373,1,AA$1),ZeroCompFreq,'PDH Calc'!$K373/365)</f>
        <v>1</v>
      </c>
      <c r="AB373" s="8">
        <f ca="1">_xll.Orion.ExcelAPI.Miscellaneous.Zero2DF(_xll.Orion.ExcelAPI.Miscellaneous.LinearInterp(Peturbed_QZ,$K373,1,AB$1),ZeroCompFreq,'PDH Calc'!$K373/365)</f>
        <v>1</v>
      </c>
      <c r="AC373" s="8">
        <f ca="1">_xll.Orion.ExcelAPI.Miscellaneous.Zero2DF(_xll.Orion.ExcelAPI.Miscellaneous.LinearInterp(Peturbed_QZ,$K373,1,AC$1),ZeroCompFreq,'PDH Calc'!$K373/365)</f>
        <v>1</v>
      </c>
      <c r="AD373" s="8">
        <f ca="1">_xll.Orion.ExcelAPI.Miscellaneous.Zero2DF(_xll.Orion.ExcelAPI.Miscellaneous.LinearInterp(Peturbed_QZ,$K373,1,AD$1),ZeroCompFreq,'PDH Calc'!$K373/365)</f>
        <v>1</v>
      </c>
      <c r="AE373" s="8">
        <f ca="1">_xll.Orion.ExcelAPI.Miscellaneous.Zero2DF(_xll.Orion.ExcelAPI.Miscellaneous.LinearInterp(Peturbed_QZ,$K373,1,AE$1),ZeroCompFreq,'PDH Calc'!$K373/365)</f>
        <v>1</v>
      </c>
      <c r="AF373" s="8">
        <f ca="1">_xll.Orion.ExcelAPI.Miscellaneous.Zero2DF(_xll.Orion.ExcelAPI.Miscellaneous.LinearInterp(Peturbed_QZ,$K373,1,AF$1),ZeroCompFreq,'PDH Calc'!$K373/365)</f>
        <v>1</v>
      </c>
      <c r="AG373" s="8">
        <f ca="1">_xll.Orion.ExcelAPI.Miscellaneous.Zero2DF(_xll.Orion.ExcelAPI.Miscellaneous.LinearInterp(Peturbed_QZ,$K373,1,AG$1),ZeroCompFreq,'PDH Calc'!$K373/365)</f>
        <v>1</v>
      </c>
      <c r="AH373" s="8">
        <f ca="1">_xll.Orion.ExcelAPI.Miscellaneous.Zero2DF(_xll.Orion.ExcelAPI.Miscellaneous.LinearInterp(Peturbed_QZ,$K373,1,AH$1),ZeroCompFreq,'PDH Calc'!$K373/365)</f>
        <v>1</v>
      </c>
      <c r="AI373" s="8">
        <f ca="1">_xll.Orion.ExcelAPI.Miscellaneous.Zero2DF(_xll.Orion.ExcelAPI.Miscellaneous.LinearInterp(Peturbed_QZ,$K373,1,AI$1),ZeroCompFreq,'PDH Calc'!$K373/365)</f>
        <v>1</v>
      </c>
      <c r="AJ373" s="8">
        <f ca="1">_xll.Orion.ExcelAPI.Miscellaneous.Zero2DF(_xll.Orion.ExcelAPI.Miscellaneous.LinearInterp(Peturbed_QZ,$K373,1,AJ$1),ZeroCompFreq,'PDH Calc'!$K373/365)</f>
        <v>1</v>
      </c>
      <c r="AK373" s="8">
        <f ca="1">_xll.Orion.ExcelAPI.Miscellaneous.Zero2DF(_xll.Orion.ExcelAPI.Miscellaneous.LinearInterp(Peturbed_QZ,$K373,1,AK$1),ZeroCompFreq,'PDH Calc'!$K373/365)</f>
        <v>1</v>
      </c>
    </row>
    <row r="374" spans="1:37">
      <c r="A374" s="4"/>
      <c r="B374" s="6"/>
      <c r="F374" s="11"/>
      <c r="G374" s="6"/>
      <c r="H374" s="20"/>
      <c r="I374" s="21"/>
      <c r="J374" s="26"/>
      <c r="K374" s="6">
        <f t="shared" ca="1" si="12"/>
        <v>0</v>
      </c>
      <c r="L374" s="201">
        <f ca="1">_xll.Orion.ExcelAPI.Miscellaneous.Zero2DF(_xll.Orion.ExcelAPI.Miscellaneous.LinearInterp(Peturbed_QZ,$K374,1,L$1),ZeroCompFreq,'PDH Calc'!$K374/365)</f>
        <v>1</v>
      </c>
      <c r="M374" s="8">
        <f ca="1">_xll.Orion.ExcelAPI.Miscellaneous.Zero2DF(_xll.Orion.ExcelAPI.Miscellaneous.LinearInterp(Peturbed_QZ,$K374,1,M$1),ZeroCompFreq,'PDH Calc'!$K374/365)</f>
        <v>1</v>
      </c>
      <c r="N374" s="8">
        <f ca="1">_xll.Orion.ExcelAPI.Miscellaneous.Zero2DF(_xll.Orion.ExcelAPI.Miscellaneous.LinearInterp(Peturbed_QZ,$K374,1,N$1),ZeroCompFreq,'PDH Calc'!$K374/365)</f>
        <v>1</v>
      </c>
      <c r="O374" s="8">
        <f ca="1">_xll.Orion.ExcelAPI.Miscellaneous.Zero2DF(_xll.Orion.ExcelAPI.Miscellaneous.LinearInterp(Peturbed_QZ,$K374,1,O$1),ZeroCompFreq,'PDH Calc'!$K374/365)</f>
        <v>1</v>
      </c>
      <c r="P374" s="8">
        <f ca="1">_xll.Orion.ExcelAPI.Miscellaneous.Zero2DF(_xll.Orion.ExcelAPI.Miscellaneous.LinearInterp(Peturbed_QZ,$K374,1,P$1),ZeroCompFreq,'PDH Calc'!$K374/365)</f>
        <v>1</v>
      </c>
      <c r="Q374" s="8">
        <f ca="1">_xll.Orion.ExcelAPI.Miscellaneous.Zero2DF(_xll.Orion.ExcelAPI.Miscellaneous.LinearInterp(Peturbed_QZ,$K374,1,Q$1),ZeroCompFreq,'PDH Calc'!$K374/365)</f>
        <v>1</v>
      </c>
      <c r="R374" s="8">
        <f ca="1">_xll.Orion.ExcelAPI.Miscellaneous.Zero2DF(_xll.Orion.ExcelAPI.Miscellaneous.LinearInterp(Peturbed_QZ,$K374,1,R$1),ZeroCompFreq,'PDH Calc'!$K374/365)</f>
        <v>1</v>
      </c>
      <c r="S374" s="8">
        <f ca="1">_xll.Orion.ExcelAPI.Miscellaneous.Zero2DF(_xll.Orion.ExcelAPI.Miscellaneous.LinearInterp(Peturbed_QZ,$K374,1,S$1),ZeroCompFreq,'PDH Calc'!$K374/365)</f>
        <v>1</v>
      </c>
      <c r="T374" s="8">
        <f ca="1">_xll.Orion.ExcelAPI.Miscellaneous.Zero2DF(_xll.Orion.ExcelAPI.Miscellaneous.LinearInterp(Peturbed_QZ,$K374,1,T$1),ZeroCompFreq,'PDH Calc'!$K374/365)</f>
        <v>1</v>
      </c>
      <c r="U374" s="8">
        <f ca="1">_xll.Orion.ExcelAPI.Miscellaneous.Zero2DF(_xll.Orion.ExcelAPI.Miscellaneous.LinearInterp(Peturbed_QZ,$K374,1,U$1),ZeroCompFreq,'PDH Calc'!$K374/365)</f>
        <v>1</v>
      </c>
      <c r="V374" s="8">
        <f ca="1">_xll.Orion.ExcelAPI.Miscellaneous.Zero2DF(_xll.Orion.ExcelAPI.Miscellaneous.LinearInterp(Peturbed_QZ,$K374,1,V$1),ZeroCompFreq,'PDH Calc'!$K374/365)</f>
        <v>1</v>
      </c>
      <c r="W374" s="8">
        <f ca="1">_xll.Orion.ExcelAPI.Miscellaneous.Zero2DF(_xll.Orion.ExcelAPI.Miscellaneous.LinearInterp(Peturbed_QZ,$K374,1,W$1),ZeroCompFreq,'PDH Calc'!$K374/365)</f>
        <v>1</v>
      </c>
      <c r="X374" s="8">
        <f ca="1">_xll.Orion.ExcelAPI.Miscellaneous.Zero2DF(_xll.Orion.ExcelAPI.Miscellaneous.LinearInterp(Peturbed_QZ,$K374,1,X$1),ZeroCompFreq,'PDH Calc'!$K374/365)</f>
        <v>1</v>
      </c>
      <c r="Y374" s="8">
        <f ca="1">_xll.Orion.ExcelAPI.Miscellaneous.Zero2DF(_xll.Orion.ExcelAPI.Miscellaneous.LinearInterp(Peturbed_QZ,$K374,1,Y$1),ZeroCompFreq,'PDH Calc'!$K374/365)</f>
        <v>1</v>
      </c>
      <c r="Z374" s="8">
        <f ca="1">_xll.Orion.ExcelAPI.Miscellaneous.Zero2DF(_xll.Orion.ExcelAPI.Miscellaneous.LinearInterp(Peturbed_QZ,$K374,1,Z$1),ZeroCompFreq,'PDH Calc'!$K374/365)</f>
        <v>1</v>
      </c>
      <c r="AA374" s="8">
        <f ca="1">_xll.Orion.ExcelAPI.Miscellaneous.Zero2DF(_xll.Orion.ExcelAPI.Miscellaneous.LinearInterp(Peturbed_QZ,$K374,1,AA$1),ZeroCompFreq,'PDH Calc'!$K374/365)</f>
        <v>1</v>
      </c>
      <c r="AB374" s="8">
        <f ca="1">_xll.Orion.ExcelAPI.Miscellaneous.Zero2DF(_xll.Orion.ExcelAPI.Miscellaneous.LinearInterp(Peturbed_QZ,$K374,1,AB$1),ZeroCompFreq,'PDH Calc'!$K374/365)</f>
        <v>1</v>
      </c>
      <c r="AC374" s="8">
        <f ca="1">_xll.Orion.ExcelAPI.Miscellaneous.Zero2DF(_xll.Orion.ExcelAPI.Miscellaneous.LinearInterp(Peturbed_QZ,$K374,1,AC$1),ZeroCompFreq,'PDH Calc'!$K374/365)</f>
        <v>1</v>
      </c>
      <c r="AD374" s="8">
        <f ca="1">_xll.Orion.ExcelAPI.Miscellaneous.Zero2DF(_xll.Orion.ExcelAPI.Miscellaneous.LinearInterp(Peturbed_QZ,$K374,1,AD$1),ZeroCompFreq,'PDH Calc'!$K374/365)</f>
        <v>1</v>
      </c>
      <c r="AE374" s="8">
        <f ca="1">_xll.Orion.ExcelAPI.Miscellaneous.Zero2DF(_xll.Orion.ExcelAPI.Miscellaneous.LinearInterp(Peturbed_QZ,$K374,1,AE$1),ZeroCompFreq,'PDH Calc'!$K374/365)</f>
        <v>1</v>
      </c>
      <c r="AF374" s="8">
        <f ca="1">_xll.Orion.ExcelAPI.Miscellaneous.Zero2DF(_xll.Orion.ExcelAPI.Miscellaneous.LinearInterp(Peturbed_QZ,$K374,1,AF$1),ZeroCompFreq,'PDH Calc'!$K374/365)</f>
        <v>1</v>
      </c>
      <c r="AG374" s="8">
        <f ca="1">_xll.Orion.ExcelAPI.Miscellaneous.Zero2DF(_xll.Orion.ExcelAPI.Miscellaneous.LinearInterp(Peturbed_QZ,$K374,1,AG$1),ZeroCompFreq,'PDH Calc'!$K374/365)</f>
        <v>1</v>
      </c>
      <c r="AH374" s="8">
        <f ca="1">_xll.Orion.ExcelAPI.Miscellaneous.Zero2DF(_xll.Orion.ExcelAPI.Miscellaneous.LinearInterp(Peturbed_QZ,$K374,1,AH$1),ZeroCompFreq,'PDH Calc'!$K374/365)</f>
        <v>1</v>
      </c>
      <c r="AI374" s="8">
        <f ca="1">_xll.Orion.ExcelAPI.Miscellaneous.Zero2DF(_xll.Orion.ExcelAPI.Miscellaneous.LinearInterp(Peturbed_QZ,$K374,1,AI$1),ZeroCompFreq,'PDH Calc'!$K374/365)</f>
        <v>1</v>
      </c>
      <c r="AJ374" s="8">
        <f ca="1">_xll.Orion.ExcelAPI.Miscellaneous.Zero2DF(_xll.Orion.ExcelAPI.Miscellaneous.LinearInterp(Peturbed_QZ,$K374,1,AJ$1),ZeroCompFreq,'PDH Calc'!$K374/365)</f>
        <v>1</v>
      </c>
      <c r="AK374" s="8">
        <f ca="1">_xll.Orion.ExcelAPI.Miscellaneous.Zero2DF(_xll.Orion.ExcelAPI.Miscellaneous.LinearInterp(Peturbed_QZ,$K374,1,AK$1),ZeroCompFreq,'PDH Calc'!$K374/365)</f>
        <v>1</v>
      </c>
    </row>
    <row r="375" spans="1:37">
      <c r="A375" s="4"/>
      <c r="B375" s="6"/>
      <c r="F375" s="11"/>
      <c r="G375" s="6"/>
      <c r="H375" s="20"/>
      <c r="I375" s="21"/>
      <c r="J375" s="26"/>
      <c r="K375" s="6">
        <f t="shared" ca="1" si="12"/>
        <v>0</v>
      </c>
      <c r="L375" s="201">
        <f ca="1">_xll.Orion.ExcelAPI.Miscellaneous.Zero2DF(_xll.Orion.ExcelAPI.Miscellaneous.LinearInterp(Peturbed_QZ,$K375,1,L$1),ZeroCompFreq,'PDH Calc'!$K375/365)</f>
        <v>1</v>
      </c>
      <c r="M375" s="8">
        <f ca="1">_xll.Orion.ExcelAPI.Miscellaneous.Zero2DF(_xll.Orion.ExcelAPI.Miscellaneous.LinearInterp(Peturbed_QZ,$K375,1,M$1),ZeroCompFreq,'PDH Calc'!$K375/365)</f>
        <v>1</v>
      </c>
      <c r="N375" s="8">
        <f ca="1">_xll.Orion.ExcelAPI.Miscellaneous.Zero2DF(_xll.Orion.ExcelAPI.Miscellaneous.LinearInterp(Peturbed_QZ,$K375,1,N$1),ZeroCompFreq,'PDH Calc'!$K375/365)</f>
        <v>1</v>
      </c>
      <c r="O375" s="8">
        <f ca="1">_xll.Orion.ExcelAPI.Miscellaneous.Zero2DF(_xll.Orion.ExcelAPI.Miscellaneous.LinearInterp(Peturbed_QZ,$K375,1,O$1),ZeroCompFreq,'PDH Calc'!$K375/365)</f>
        <v>1</v>
      </c>
      <c r="P375" s="8">
        <f ca="1">_xll.Orion.ExcelAPI.Miscellaneous.Zero2DF(_xll.Orion.ExcelAPI.Miscellaneous.LinearInterp(Peturbed_QZ,$K375,1,P$1),ZeroCompFreq,'PDH Calc'!$K375/365)</f>
        <v>1</v>
      </c>
      <c r="Q375" s="8">
        <f ca="1">_xll.Orion.ExcelAPI.Miscellaneous.Zero2DF(_xll.Orion.ExcelAPI.Miscellaneous.LinearInterp(Peturbed_QZ,$K375,1,Q$1),ZeroCompFreq,'PDH Calc'!$K375/365)</f>
        <v>1</v>
      </c>
      <c r="R375" s="8">
        <f ca="1">_xll.Orion.ExcelAPI.Miscellaneous.Zero2DF(_xll.Orion.ExcelAPI.Miscellaneous.LinearInterp(Peturbed_QZ,$K375,1,R$1),ZeroCompFreq,'PDH Calc'!$K375/365)</f>
        <v>1</v>
      </c>
      <c r="S375" s="8">
        <f ca="1">_xll.Orion.ExcelAPI.Miscellaneous.Zero2DF(_xll.Orion.ExcelAPI.Miscellaneous.LinearInterp(Peturbed_QZ,$K375,1,S$1),ZeroCompFreq,'PDH Calc'!$K375/365)</f>
        <v>1</v>
      </c>
      <c r="T375" s="8">
        <f ca="1">_xll.Orion.ExcelAPI.Miscellaneous.Zero2DF(_xll.Orion.ExcelAPI.Miscellaneous.LinearInterp(Peturbed_QZ,$K375,1,T$1),ZeroCompFreq,'PDH Calc'!$K375/365)</f>
        <v>1</v>
      </c>
      <c r="U375" s="8">
        <f ca="1">_xll.Orion.ExcelAPI.Miscellaneous.Zero2DF(_xll.Orion.ExcelAPI.Miscellaneous.LinearInterp(Peturbed_QZ,$K375,1,U$1),ZeroCompFreq,'PDH Calc'!$K375/365)</f>
        <v>1</v>
      </c>
      <c r="V375" s="8">
        <f ca="1">_xll.Orion.ExcelAPI.Miscellaneous.Zero2DF(_xll.Orion.ExcelAPI.Miscellaneous.LinearInterp(Peturbed_QZ,$K375,1,V$1),ZeroCompFreq,'PDH Calc'!$K375/365)</f>
        <v>1</v>
      </c>
      <c r="W375" s="8">
        <f ca="1">_xll.Orion.ExcelAPI.Miscellaneous.Zero2DF(_xll.Orion.ExcelAPI.Miscellaneous.LinearInterp(Peturbed_QZ,$K375,1,W$1),ZeroCompFreq,'PDH Calc'!$K375/365)</f>
        <v>1</v>
      </c>
      <c r="X375" s="8">
        <f ca="1">_xll.Orion.ExcelAPI.Miscellaneous.Zero2DF(_xll.Orion.ExcelAPI.Miscellaneous.LinearInterp(Peturbed_QZ,$K375,1,X$1),ZeroCompFreq,'PDH Calc'!$K375/365)</f>
        <v>1</v>
      </c>
      <c r="Y375" s="8">
        <f ca="1">_xll.Orion.ExcelAPI.Miscellaneous.Zero2DF(_xll.Orion.ExcelAPI.Miscellaneous.LinearInterp(Peturbed_QZ,$K375,1,Y$1),ZeroCompFreq,'PDH Calc'!$K375/365)</f>
        <v>1</v>
      </c>
      <c r="Z375" s="8">
        <f ca="1">_xll.Orion.ExcelAPI.Miscellaneous.Zero2DF(_xll.Orion.ExcelAPI.Miscellaneous.LinearInterp(Peturbed_QZ,$K375,1,Z$1),ZeroCompFreq,'PDH Calc'!$K375/365)</f>
        <v>1</v>
      </c>
      <c r="AA375" s="8">
        <f ca="1">_xll.Orion.ExcelAPI.Miscellaneous.Zero2DF(_xll.Orion.ExcelAPI.Miscellaneous.LinearInterp(Peturbed_QZ,$K375,1,AA$1),ZeroCompFreq,'PDH Calc'!$K375/365)</f>
        <v>1</v>
      </c>
      <c r="AB375" s="8">
        <f ca="1">_xll.Orion.ExcelAPI.Miscellaneous.Zero2DF(_xll.Orion.ExcelAPI.Miscellaneous.LinearInterp(Peturbed_QZ,$K375,1,AB$1),ZeroCompFreq,'PDH Calc'!$K375/365)</f>
        <v>1</v>
      </c>
      <c r="AC375" s="8">
        <f ca="1">_xll.Orion.ExcelAPI.Miscellaneous.Zero2DF(_xll.Orion.ExcelAPI.Miscellaneous.LinearInterp(Peturbed_QZ,$K375,1,AC$1),ZeroCompFreq,'PDH Calc'!$K375/365)</f>
        <v>1</v>
      </c>
      <c r="AD375" s="8">
        <f ca="1">_xll.Orion.ExcelAPI.Miscellaneous.Zero2DF(_xll.Orion.ExcelAPI.Miscellaneous.LinearInterp(Peturbed_QZ,$K375,1,AD$1),ZeroCompFreq,'PDH Calc'!$K375/365)</f>
        <v>1</v>
      </c>
      <c r="AE375" s="8">
        <f ca="1">_xll.Orion.ExcelAPI.Miscellaneous.Zero2DF(_xll.Orion.ExcelAPI.Miscellaneous.LinearInterp(Peturbed_QZ,$K375,1,AE$1),ZeroCompFreq,'PDH Calc'!$K375/365)</f>
        <v>1</v>
      </c>
      <c r="AF375" s="8">
        <f ca="1">_xll.Orion.ExcelAPI.Miscellaneous.Zero2DF(_xll.Orion.ExcelAPI.Miscellaneous.LinearInterp(Peturbed_QZ,$K375,1,AF$1),ZeroCompFreq,'PDH Calc'!$K375/365)</f>
        <v>1</v>
      </c>
      <c r="AG375" s="8">
        <f ca="1">_xll.Orion.ExcelAPI.Miscellaneous.Zero2DF(_xll.Orion.ExcelAPI.Miscellaneous.LinearInterp(Peturbed_QZ,$K375,1,AG$1),ZeroCompFreq,'PDH Calc'!$K375/365)</f>
        <v>1</v>
      </c>
      <c r="AH375" s="8">
        <f ca="1">_xll.Orion.ExcelAPI.Miscellaneous.Zero2DF(_xll.Orion.ExcelAPI.Miscellaneous.LinearInterp(Peturbed_QZ,$K375,1,AH$1),ZeroCompFreq,'PDH Calc'!$K375/365)</f>
        <v>1</v>
      </c>
      <c r="AI375" s="8">
        <f ca="1">_xll.Orion.ExcelAPI.Miscellaneous.Zero2DF(_xll.Orion.ExcelAPI.Miscellaneous.LinearInterp(Peturbed_QZ,$K375,1,AI$1),ZeroCompFreq,'PDH Calc'!$K375/365)</f>
        <v>1</v>
      </c>
      <c r="AJ375" s="8">
        <f ca="1">_xll.Orion.ExcelAPI.Miscellaneous.Zero2DF(_xll.Orion.ExcelAPI.Miscellaneous.LinearInterp(Peturbed_QZ,$K375,1,AJ$1),ZeroCompFreq,'PDH Calc'!$K375/365)</f>
        <v>1</v>
      </c>
      <c r="AK375" s="8">
        <f ca="1">_xll.Orion.ExcelAPI.Miscellaneous.Zero2DF(_xll.Orion.ExcelAPI.Miscellaneous.LinearInterp(Peturbed_QZ,$K375,1,AK$1),ZeroCompFreq,'PDH Calc'!$K375/365)</f>
        <v>1</v>
      </c>
    </row>
    <row r="376" spans="1:37">
      <c r="A376" s="4"/>
      <c r="B376" s="6"/>
      <c r="F376" s="11"/>
      <c r="G376" s="6"/>
      <c r="H376" s="20"/>
      <c r="I376" s="21"/>
      <c r="J376" s="26"/>
      <c r="K376" s="6">
        <f t="shared" ca="1" si="12"/>
        <v>0</v>
      </c>
      <c r="L376" s="201">
        <f ca="1">_xll.Orion.ExcelAPI.Miscellaneous.Zero2DF(_xll.Orion.ExcelAPI.Miscellaneous.LinearInterp(Peturbed_QZ,$K376,1,L$1),ZeroCompFreq,'PDH Calc'!$K376/365)</f>
        <v>1</v>
      </c>
      <c r="M376" s="8">
        <f ca="1">_xll.Orion.ExcelAPI.Miscellaneous.Zero2DF(_xll.Orion.ExcelAPI.Miscellaneous.LinearInterp(Peturbed_QZ,$K376,1,M$1),ZeroCompFreq,'PDH Calc'!$K376/365)</f>
        <v>1</v>
      </c>
      <c r="N376" s="8">
        <f ca="1">_xll.Orion.ExcelAPI.Miscellaneous.Zero2DF(_xll.Orion.ExcelAPI.Miscellaneous.LinearInterp(Peturbed_QZ,$K376,1,N$1),ZeroCompFreq,'PDH Calc'!$K376/365)</f>
        <v>1</v>
      </c>
      <c r="O376" s="8">
        <f ca="1">_xll.Orion.ExcelAPI.Miscellaneous.Zero2DF(_xll.Orion.ExcelAPI.Miscellaneous.LinearInterp(Peturbed_QZ,$K376,1,O$1),ZeroCompFreq,'PDH Calc'!$K376/365)</f>
        <v>1</v>
      </c>
      <c r="P376" s="8">
        <f ca="1">_xll.Orion.ExcelAPI.Miscellaneous.Zero2DF(_xll.Orion.ExcelAPI.Miscellaneous.LinearInterp(Peturbed_QZ,$K376,1,P$1),ZeroCompFreq,'PDH Calc'!$K376/365)</f>
        <v>1</v>
      </c>
      <c r="Q376" s="8">
        <f ca="1">_xll.Orion.ExcelAPI.Miscellaneous.Zero2DF(_xll.Orion.ExcelAPI.Miscellaneous.LinearInterp(Peturbed_QZ,$K376,1,Q$1),ZeroCompFreq,'PDH Calc'!$K376/365)</f>
        <v>1</v>
      </c>
      <c r="R376" s="8">
        <f ca="1">_xll.Orion.ExcelAPI.Miscellaneous.Zero2DF(_xll.Orion.ExcelAPI.Miscellaneous.LinearInterp(Peturbed_QZ,$K376,1,R$1),ZeroCompFreq,'PDH Calc'!$K376/365)</f>
        <v>1</v>
      </c>
      <c r="S376" s="8">
        <f ca="1">_xll.Orion.ExcelAPI.Miscellaneous.Zero2DF(_xll.Orion.ExcelAPI.Miscellaneous.LinearInterp(Peturbed_QZ,$K376,1,S$1),ZeroCompFreq,'PDH Calc'!$K376/365)</f>
        <v>1</v>
      </c>
      <c r="T376" s="8">
        <f ca="1">_xll.Orion.ExcelAPI.Miscellaneous.Zero2DF(_xll.Orion.ExcelAPI.Miscellaneous.LinearInterp(Peturbed_QZ,$K376,1,T$1),ZeroCompFreq,'PDH Calc'!$K376/365)</f>
        <v>1</v>
      </c>
      <c r="U376" s="8">
        <f ca="1">_xll.Orion.ExcelAPI.Miscellaneous.Zero2DF(_xll.Orion.ExcelAPI.Miscellaneous.LinearInterp(Peturbed_QZ,$K376,1,U$1),ZeroCompFreq,'PDH Calc'!$K376/365)</f>
        <v>1</v>
      </c>
      <c r="V376" s="8">
        <f ca="1">_xll.Orion.ExcelAPI.Miscellaneous.Zero2DF(_xll.Orion.ExcelAPI.Miscellaneous.LinearInterp(Peturbed_QZ,$K376,1,V$1),ZeroCompFreq,'PDH Calc'!$K376/365)</f>
        <v>1</v>
      </c>
      <c r="W376" s="8">
        <f ca="1">_xll.Orion.ExcelAPI.Miscellaneous.Zero2DF(_xll.Orion.ExcelAPI.Miscellaneous.LinearInterp(Peturbed_QZ,$K376,1,W$1),ZeroCompFreq,'PDH Calc'!$K376/365)</f>
        <v>1</v>
      </c>
      <c r="X376" s="8">
        <f ca="1">_xll.Orion.ExcelAPI.Miscellaneous.Zero2DF(_xll.Orion.ExcelAPI.Miscellaneous.LinearInterp(Peturbed_QZ,$K376,1,X$1),ZeroCompFreq,'PDH Calc'!$K376/365)</f>
        <v>1</v>
      </c>
      <c r="Y376" s="8">
        <f ca="1">_xll.Orion.ExcelAPI.Miscellaneous.Zero2DF(_xll.Orion.ExcelAPI.Miscellaneous.LinearInterp(Peturbed_QZ,$K376,1,Y$1),ZeroCompFreq,'PDH Calc'!$K376/365)</f>
        <v>1</v>
      </c>
      <c r="Z376" s="8">
        <f ca="1">_xll.Orion.ExcelAPI.Miscellaneous.Zero2DF(_xll.Orion.ExcelAPI.Miscellaneous.LinearInterp(Peturbed_QZ,$K376,1,Z$1),ZeroCompFreq,'PDH Calc'!$K376/365)</f>
        <v>1</v>
      </c>
      <c r="AA376" s="8">
        <f ca="1">_xll.Orion.ExcelAPI.Miscellaneous.Zero2DF(_xll.Orion.ExcelAPI.Miscellaneous.LinearInterp(Peturbed_QZ,$K376,1,AA$1),ZeroCompFreq,'PDH Calc'!$K376/365)</f>
        <v>1</v>
      </c>
      <c r="AB376" s="8">
        <f ca="1">_xll.Orion.ExcelAPI.Miscellaneous.Zero2DF(_xll.Orion.ExcelAPI.Miscellaneous.LinearInterp(Peturbed_QZ,$K376,1,AB$1),ZeroCompFreq,'PDH Calc'!$K376/365)</f>
        <v>1</v>
      </c>
      <c r="AC376" s="8">
        <f ca="1">_xll.Orion.ExcelAPI.Miscellaneous.Zero2DF(_xll.Orion.ExcelAPI.Miscellaneous.LinearInterp(Peturbed_QZ,$K376,1,AC$1),ZeroCompFreq,'PDH Calc'!$K376/365)</f>
        <v>1</v>
      </c>
      <c r="AD376" s="8">
        <f ca="1">_xll.Orion.ExcelAPI.Miscellaneous.Zero2DF(_xll.Orion.ExcelAPI.Miscellaneous.LinearInterp(Peturbed_QZ,$K376,1,AD$1),ZeroCompFreq,'PDH Calc'!$K376/365)</f>
        <v>1</v>
      </c>
      <c r="AE376" s="8">
        <f ca="1">_xll.Orion.ExcelAPI.Miscellaneous.Zero2DF(_xll.Orion.ExcelAPI.Miscellaneous.LinearInterp(Peturbed_QZ,$K376,1,AE$1),ZeroCompFreq,'PDH Calc'!$K376/365)</f>
        <v>1</v>
      </c>
      <c r="AF376" s="8">
        <f ca="1">_xll.Orion.ExcelAPI.Miscellaneous.Zero2DF(_xll.Orion.ExcelAPI.Miscellaneous.LinearInterp(Peturbed_QZ,$K376,1,AF$1),ZeroCompFreq,'PDH Calc'!$K376/365)</f>
        <v>1</v>
      </c>
      <c r="AG376" s="8">
        <f ca="1">_xll.Orion.ExcelAPI.Miscellaneous.Zero2DF(_xll.Orion.ExcelAPI.Miscellaneous.LinearInterp(Peturbed_QZ,$K376,1,AG$1),ZeroCompFreq,'PDH Calc'!$K376/365)</f>
        <v>1</v>
      </c>
      <c r="AH376" s="8">
        <f ca="1">_xll.Orion.ExcelAPI.Miscellaneous.Zero2DF(_xll.Orion.ExcelAPI.Miscellaneous.LinearInterp(Peturbed_QZ,$K376,1,AH$1),ZeroCompFreq,'PDH Calc'!$K376/365)</f>
        <v>1</v>
      </c>
      <c r="AI376" s="8">
        <f ca="1">_xll.Orion.ExcelAPI.Miscellaneous.Zero2DF(_xll.Orion.ExcelAPI.Miscellaneous.LinearInterp(Peturbed_QZ,$K376,1,AI$1),ZeroCompFreq,'PDH Calc'!$K376/365)</f>
        <v>1</v>
      </c>
      <c r="AJ376" s="8">
        <f ca="1">_xll.Orion.ExcelAPI.Miscellaneous.Zero2DF(_xll.Orion.ExcelAPI.Miscellaneous.LinearInterp(Peturbed_QZ,$K376,1,AJ$1),ZeroCompFreq,'PDH Calc'!$K376/365)</f>
        <v>1</v>
      </c>
      <c r="AK376" s="8">
        <f ca="1">_xll.Orion.ExcelAPI.Miscellaneous.Zero2DF(_xll.Orion.ExcelAPI.Miscellaneous.LinearInterp(Peturbed_QZ,$K376,1,AK$1),ZeroCompFreq,'PDH Calc'!$K376/365)</f>
        <v>1</v>
      </c>
    </row>
    <row r="377" spans="1:37">
      <c r="A377" s="4"/>
      <c r="B377" s="6"/>
      <c r="F377" s="11"/>
      <c r="G377" s="6"/>
      <c r="H377" s="20"/>
      <c r="I377" s="21"/>
      <c r="J377" s="26"/>
      <c r="K377" s="6">
        <f t="shared" ca="1" si="12"/>
        <v>0</v>
      </c>
      <c r="L377" s="201">
        <f ca="1">_xll.Orion.ExcelAPI.Miscellaneous.Zero2DF(_xll.Orion.ExcelAPI.Miscellaneous.LinearInterp(Peturbed_QZ,$K377,1,L$1),ZeroCompFreq,'PDH Calc'!$K377/365)</f>
        <v>1</v>
      </c>
      <c r="M377" s="8">
        <f ca="1">_xll.Orion.ExcelAPI.Miscellaneous.Zero2DF(_xll.Orion.ExcelAPI.Miscellaneous.LinearInterp(Peturbed_QZ,$K377,1,M$1),ZeroCompFreq,'PDH Calc'!$K377/365)</f>
        <v>1</v>
      </c>
      <c r="N377" s="8">
        <f ca="1">_xll.Orion.ExcelAPI.Miscellaneous.Zero2DF(_xll.Orion.ExcelAPI.Miscellaneous.LinearInterp(Peturbed_QZ,$K377,1,N$1),ZeroCompFreq,'PDH Calc'!$K377/365)</f>
        <v>1</v>
      </c>
      <c r="O377" s="8">
        <f ca="1">_xll.Orion.ExcelAPI.Miscellaneous.Zero2DF(_xll.Orion.ExcelAPI.Miscellaneous.LinearInterp(Peturbed_QZ,$K377,1,O$1),ZeroCompFreq,'PDH Calc'!$K377/365)</f>
        <v>1</v>
      </c>
      <c r="P377" s="8">
        <f ca="1">_xll.Orion.ExcelAPI.Miscellaneous.Zero2DF(_xll.Orion.ExcelAPI.Miscellaneous.LinearInterp(Peturbed_QZ,$K377,1,P$1),ZeroCompFreq,'PDH Calc'!$K377/365)</f>
        <v>1</v>
      </c>
      <c r="Q377" s="8">
        <f ca="1">_xll.Orion.ExcelAPI.Miscellaneous.Zero2DF(_xll.Orion.ExcelAPI.Miscellaneous.LinearInterp(Peturbed_QZ,$K377,1,Q$1),ZeroCompFreq,'PDH Calc'!$K377/365)</f>
        <v>1</v>
      </c>
      <c r="R377" s="8">
        <f ca="1">_xll.Orion.ExcelAPI.Miscellaneous.Zero2DF(_xll.Orion.ExcelAPI.Miscellaneous.LinearInterp(Peturbed_QZ,$K377,1,R$1),ZeroCompFreq,'PDH Calc'!$K377/365)</f>
        <v>1</v>
      </c>
      <c r="S377" s="8">
        <f ca="1">_xll.Orion.ExcelAPI.Miscellaneous.Zero2DF(_xll.Orion.ExcelAPI.Miscellaneous.LinearInterp(Peturbed_QZ,$K377,1,S$1),ZeroCompFreq,'PDH Calc'!$K377/365)</f>
        <v>1</v>
      </c>
      <c r="T377" s="8">
        <f ca="1">_xll.Orion.ExcelAPI.Miscellaneous.Zero2DF(_xll.Orion.ExcelAPI.Miscellaneous.LinearInterp(Peturbed_QZ,$K377,1,T$1),ZeroCompFreq,'PDH Calc'!$K377/365)</f>
        <v>1</v>
      </c>
      <c r="U377" s="8">
        <f ca="1">_xll.Orion.ExcelAPI.Miscellaneous.Zero2DF(_xll.Orion.ExcelAPI.Miscellaneous.LinearInterp(Peturbed_QZ,$K377,1,U$1),ZeroCompFreq,'PDH Calc'!$K377/365)</f>
        <v>1</v>
      </c>
      <c r="V377" s="8">
        <f ca="1">_xll.Orion.ExcelAPI.Miscellaneous.Zero2DF(_xll.Orion.ExcelAPI.Miscellaneous.LinearInterp(Peturbed_QZ,$K377,1,V$1),ZeroCompFreq,'PDH Calc'!$K377/365)</f>
        <v>1</v>
      </c>
      <c r="W377" s="8">
        <f ca="1">_xll.Orion.ExcelAPI.Miscellaneous.Zero2DF(_xll.Orion.ExcelAPI.Miscellaneous.LinearInterp(Peturbed_QZ,$K377,1,W$1),ZeroCompFreq,'PDH Calc'!$K377/365)</f>
        <v>1</v>
      </c>
      <c r="X377" s="8">
        <f ca="1">_xll.Orion.ExcelAPI.Miscellaneous.Zero2DF(_xll.Orion.ExcelAPI.Miscellaneous.LinearInterp(Peturbed_QZ,$K377,1,X$1),ZeroCompFreq,'PDH Calc'!$K377/365)</f>
        <v>1</v>
      </c>
      <c r="Y377" s="8">
        <f ca="1">_xll.Orion.ExcelAPI.Miscellaneous.Zero2DF(_xll.Orion.ExcelAPI.Miscellaneous.LinearInterp(Peturbed_QZ,$K377,1,Y$1),ZeroCompFreq,'PDH Calc'!$K377/365)</f>
        <v>1</v>
      </c>
      <c r="Z377" s="8">
        <f ca="1">_xll.Orion.ExcelAPI.Miscellaneous.Zero2DF(_xll.Orion.ExcelAPI.Miscellaneous.LinearInterp(Peturbed_QZ,$K377,1,Z$1),ZeroCompFreq,'PDH Calc'!$K377/365)</f>
        <v>1</v>
      </c>
      <c r="AA377" s="8">
        <f ca="1">_xll.Orion.ExcelAPI.Miscellaneous.Zero2DF(_xll.Orion.ExcelAPI.Miscellaneous.LinearInterp(Peturbed_QZ,$K377,1,AA$1),ZeroCompFreq,'PDH Calc'!$K377/365)</f>
        <v>1</v>
      </c>
      <c r="AB377" s="8">
        <f ca="1">_xll.Orion.ExcelAPI.Miscellaneous.Zero2DF(_xll.Orion.ExcelAPI.Miscellaneous.LinearInterp(Peturbed_QZ,$K377,1,AB$1),ZeroCompFreq,'PDH Calc'!$K377/365)</f>
        <v>1</v>
      </c>
      <c r="AC377" s="8">
        <f ca="1">_xll.Orion.ExcelAPI.Miscellaneous.Zero2DF(_xll.Orion.ExcelAPI.Miscellaneous.LinearInterp(Peturbed_QZ,$K377,1,AC$1),ZeroCompFreq,'PDH Calc'!$K377/365)</f>
        <v>1</v>
      </c>
      <c r="AD377" s="8">
        <f ca="1">_xll.Orion.ExcelAPI.Miscellaneous.Zero2DF(_xll.Orion.ExcelAPI.Miscellaneous.LinearInterp(Peturbed_QZ,$K377,1,AD$1),ZeroCompFreq,'PDH Calc'!$K377/365)</f>
        <v>1</v>
      </c>
      <c r="AE377" s="8">
        <f ca="1">_xll.Orion.ExcelAPI.Miscellaneous.Zero2DF(_xll.Orion.ExcelAPI.Miscellaneous.LinearInterp(Peturbed_QZ,$K377,1,AE$1),ZeroCompFreq,'PDH Calc'!$K377/365)</f>
        <v>1</v>
      </c>
      <c r="AF377" s="8">
        <f ca="1">_xll.Orion.ExcelAPI.Miscellaneous.Zero2DF(_xll.Orion.ExcelAPI.Miscellaneous.LinearInterp(Peturbed_QZ,$K377,1,AF$1),ZeroCompFreq,'PDH Calc'!$K377/365)</f>
        <v>1</v>
      </c>
      <c r="AG377" s="8">
        <f ca="1">_xll.Orion.ExcelAPI.Miscellaneous.Zero2DF(_xll.Orion.ExcelAPI.Miscellaneous.LinearInterp(Peturbed_QZ,$K377,1,AG$1),ZeroCompFreq,'PDH Calc'!$K377/365)</f>
        <v>1</v>
      </c>
      <c r="AH377" s="8">
        <f ca="1">_xll.Orion.ExcelAPI.Miscellaneous.Zero2DF(_xll.Orion.ExcelAPI.Miscellaneous.LinearInterp(Peturbed_QZ,$K377,1,AH$1),ZeroCompFreq,'PDH Calc'!$K377/365)</f>
        <v>1</v>
      </c>
      <c r="AI377" s="8">
        <f ca="1">_xll.Orion.ExcelAPI.Miscellaneous.Zero2DF(_xll.Orion.ExcelAPI.Miscellaneous.LinearInterp(Peturbed_QZ,$K377,1,AI$1),ZeroCompFreq,'PDH Calc'!$K377/365)</f>
        <v>1</v>
      </c>
      <c r="AJ377" s="8">
        <f ca="1">_xll.Orion.ExcelAPI.Miscellaneous.Zero2DF(_xll.Orion.ExcelAPI.Miscellaneous.LinearInterp(Peturbed_QZ,$K377,1,AJ$1),ZeroCompFreq,'PDH Calc'!$K377/365)</f>
        <v>1</v>
      </c>
      <c r="AK377" s="8">
        <f ca="1">_xll.Orion.ExcelAPI.Miscellaneous.Zero2DF(_xll.Orion.ExcelAPI.Miscellaneous.LinearInterp(Peturbed_QZ,$K377,1,AK$1),ZeroCompFreq,'PDH Calc'!$K377/365)</f>
        <v>1</v>
      </c>
    </row>
    <row r="378" spans="1:37">
      <c r="A378" s="4"/>
      <c r="B378" s="6"/>
      <c r="F378" s="11"/>
      <c r="G378" s="6"/>
      <c r="H378" s="20"/>
      <c r="I378" s="21"/>
      <c r="J378" s="26"/>
      <c r="K378" s="6">
        <f t="shared" ca="1" si="12"/>
        <v>0</v>
      </c>
      <c r="L378" s="201">
        <f ca="1">_xll.Orion.ExcelAPI.Miscellaneous.Zero2DF(_xll.Orion.ExcelAPI.Miscellaneous.LinearInterp(Peturbed_QZ,$K378,1,L$1),ZeroCompFreq,'PDH Calc'!$K378/365)</f>
        <v>1</v>
      </c>
      <c r="M378" s="8">
        <f ca="1">_xll.Orion.ExcelAPI.Miscellaneous.Zero2DF(_xll.Orion.ExcelAPI.Miscellaneous.LinearInterp(Peturbed_QZ,$K378,1,M$1),ZeroCompFreq,'PDH Calc'!$K378/365)</f>
        <v>1</v>
      </c>
      <c r="N378" s="8">
        <f ca="1">_xll.Orion.ExcelAPI.Miscellaneous.Zero2DF(_xll.Orion.ExcelAPI.Miscellaneous.LinearInterp(Peturbed_QZ,$K378,1,N$1),ZeroCompFreq,'PDH Calc'!$K378/365)</f>
        <v>1</v>
      </c>
      <c r="O378" s="8">
        <f ca="1">_xll.Orion.ExcelAPI.Miscellaneous.Zero2DF(_xll.Orion.ExcelAPI.Miscellaneous.LinearInterp(Peturbed_QZ,$K378,1,O$1),ZeroCompFreq,'PDH Calc'!$K378/365)</f>
        <v>1</v>
      </c>
      <c r="P378" s="8">
        <f ca="1">_xll.Orion.ExcelAPI.Miscellaneous.Zero2DF(_xll.Orion.ExcelAPI.Miscellaneous.LinearInterp(Peturbed_QZ,$K378,1,P$1),ZeroCompFreq,'PDH Calc'!$K378/365)</f>
        <v>1</v>
      </c>
      <c r="Q378" s="8">
        <f ca="1">_xll.Orion.ExcelAPI.Miscellaneous.Zero2DF(_xll.Orion.ExcelAPI.Miscellaneous.LinearInterp(Peturbed_QZ,$K378,1,Q$1),ZeroCompFreq,'PDH Calc'!$K378/365)</f>
        <v>1</v>
      </c>
      <c r="R378" s="8">
        <f ca="1">_xll.Orion.ExcelAPI.Miscellaneous.Zero2DF(_xll.Orion.ExcelAPI.Miscellaneous.LinearInterp(Peturbed_QZ,$K378,1,R$1),ZeroCompFreq,'PDH Calc'!$K378/365)</f>
        <v>1</v>
      </c>
      <c r="S378" s="8">
        <f ca="1">_xll.Orion.ExcelAPI.Miscellaneous.Zero2DF(_xll.Orion.ExcelAPI.Miscellaneous.LinearInterp(Peturbed_QZ,$K378,1,S$1),ZeroCompFreq,'PDH Calc'!$K378/365)</f>
        <v>1</v>
      </c>
      <c r="T378" s="8">
        <f ca="1">_xll.Orion.ExcelAPI.Miscellaneous.Zero2DF(_xll.Orion.ExcelAPI.Miscellaneous.LinearInterp(Peturbed_QZ,$K378,1,T$1),ZeroCompFreq,'PDH Calc'!$K378/365)</f>
        <v>1</v>
      </c>
      <c r="U378" s="8">
        <f ca="1">_xll.Orion.ExcelAPI.Miscellaneous.Zero2DF(_xll.Orion.ExcelAPI.Miscellaneous.LinearInterp(Peturbed_QZ,$K378,1,U$1),ZeroCompFreq,'PDH Calc'!$K378/365)</f>
        <v>1</v>
      </c>
      <c r="V378" s="8">
        <f ca="1">_xll.Orion.ExcelAPI.Miscellaneous.Zero2DF(_xll.Orion.ExcelAPI.Miscellaneous.LinearInterp(Peturbed_QZ,$K378,1,V$1),ZeroCompFreq,'PDH Calc'!$K378/365)</f>
        <v>1</v>
      </c>
      <c r="W378" s="8">
        <f ca="1">_xll.Orion.ExcelAPI.Miscellaneous.Zero2DF(_xll.Orion.ExcelAPI.Miscellaneous.LinearInterp(Peturbed_QZ,$K378,1,W$1),ZeroCompFreq,'PDH Calc'!$K378/365)</f>
        <v>1</v>
      </c>
      <c r="X378" s="8">
        <f ca="1">_xll.Orion.ExcelAPI.Miscellaneous.Zero2DF(_xll.Orion.ExcelAPI.Miscellaneous.LinearInterp(Peturbed_QZ,$K378,1,X$1),ZeroCompFreq,'PDH Calc'!$K378/365)</f>
        <v>1</v>
      </c>
      <c r="Y378" s="8">
        <f ca="1">_xll.Orion.ExcelAPI.Miscellaneous.Zero2DF(_xll.Orion.ExcelAPI.Miscellaneous.LinearInterp(Peturbed_QZ,$K378,1,Y$1),ZeroCompFreq,'PDH Calc'!$K378/365)</f>
        <v>1</v>
      </c>
      <c r="Z378" s="8">
        <f ca="1">_xll.Orion.ExcelAPI.Miscellaneous.Zero2DF(_xll.Orion.ExcelAPI.Miscellaneous.LinearInterp(Peturbed_QZ,$K378,1,Z$1),ZeroCompFreq,'PDH Calc'!$K378/365)</f>
        <v>1</v>
      </c>
      <c r="AA378" s="8">
        <f ca="1">_xll.Orion.ExcelAPI.Miscellaneous.Zero2DF(_xll.Orion.ExcelAPI.Miscellaneous.LinearInterp(Peturbed_QZ,$K378,1,AA$1),ZeroCompFreq,'PDH Calc'!$K378/365)</f>
        <v>1</v>
      </c>
      <c r="AB378" s="8">
        <f ca="1">_xll.Orion.ExcelAPI.Miscellaneous.Zero2DF(_xll.Orion.ExcelAPI.Miscellaneous.LinearInterp(Peturbed_QZ,$K378,1,AB$1),ZeroCompFreq,'PDH Calc'!$K378/365)</f>
        <v>1</v>
      </c>
      <c r="AC378" s="8">
        <f ca="1">_xll.Orion.ExcelAPI.Miscellaneous.Zero2DF(_xll.Orion.ExcelAPI.Miscellaneous.LinearInterp(Peturbed_QZ,$K378,1,AC$1),ZeroCompFreq,'PDH Calc'!$K378/365)</f>
        <v>1</v>
      </c>
      <c r="AD378" s="8">
        <f ca="1">_xll.Orion.ExcelAPI.Miscellaneous.Zero2DF(_xll.Orion.ExcelAPI.Miscellaneous.LinearInterp(Peturbed_QZ,$K378,1,AD$1),ZeroCompFreq,'PDH Calc'!$K378/365)</f>
        <v>1</v>
      </c>
      <c r="AE378" s="8">
        <f ca="1">_xll.Orion.ExcelAPI.Miscellaneous.Zero2DF(_xll.Orion.ExcelAPI.Miscellaneous.LinearInterp(Peturbed_QZ,$K378,1,AE$1),ZeroCompFreq,'PDH Calc'!$K378/365)</f>
        <v>1</v>
      </c>
      <c r="AF378" s="8">
        <f ca="1">_xll.Orion.ExcelAPI.Miscellaneous.Zero2DF(_xll.Orion.ExcelAPI.Miscellaneous.LinearInterp(Peturbed_QZ,$K378,1,AF$1),ZeroCompFreq,'PDH Calc'!$K378/365)</f>
        <v>1</v>
      </c>
      <c r="AG378" s="8">
        <f ca="1">_xll.Orion.ExcelAPI.Miscellaneous.Zero2DF(_xll.Orion.ExcelAPI.Miscellaneous.LinearInterp(Peturbed_QZ,$K378,1,AG$1),ZeroCompFreq,'PDH Calc'!$K378/365)</f>
        <v>1</v>
      </c>
      <c r="AH378" s="8">
        <f ca="1">_xll.Orion.ExcelAPI.Miscellaneous.Zero2DF(_xll.Orion.ExcelAPI.Miscellaneous.LinearInterp(Peturbed_QZ,$K378,1,AH$1),ZeroCompFreq,'PDH Calc'!$K378/365)</f>
        <v>1</v>
      </c>
      <c r="AI378" s="8">
        <f ca="1">_xll.Orion.ExcelAPI.Miscellaneous.Zero2DF(_xll.Orion.ExcelAPI.Miscellaneous.LinearInterp(Peturbed_QZ,$K378,1,AI$1),ZeroCompFreq,'PDH Calc'!$K378/365)</f>
        <v>1</v>
      </c>
      <c r="AJ378" s="8">
        <f ca="1">_xll.Orion.ExcelAPI.Miscellaneous.Zero2DF(_xll.Orion.ExcelAPI.Miscellaneous.LinearInterp(Peturbed_QZ,$K378,1,AJ$1),ZeroCompFreq,'PDH Calc'!$K378/365)</f>
        <v>1</v>
      </c>
      <c r="AK378" s="8">
        <f ca="1">_xll.Orion.ExcelAPI.Miscellaneous.Zero2DF(_xll.Orion.ExcelAPI.Miscellaneous.LinearInterp(Peturbed_QZ,$K378,1,AK$1),ZeroCompFreq,'PDH Calc'!$K378/365)</f>
        <v>1</v>
      </c>
    </row>
    <row r="379" spans="1:37">
      <c r="A379" s="4"/>
      <c r="B379" s="6"/>
      <c r="F379" s="11"/>
      <c r="G379" s="6"/>
      <c r="H379" s="20"/>
      <c r="I379" s="21"/>
      <c r="J379" s="26"/>
      <c r="K379" s="6">
        <f t="shared" ca="1" si="12"/>
        <v>0</v>
      </c>
      <c r="L379" s="201">
        <f ca="1">_xll.Orion.ExcelAPI.Miscellaneous.Zero2DF(_xll.Orion.ExcelAPI.Miscellaneous.LinearInterp(Peturbed_QZ,$K379,1,L$1),ZeroCompFreq,'PDH Calc'!$K379/365)</f>
        <v>1</v>
      </c>
      <c r="M379" s="8">
        <f ca="1">_xll.Orion.ExcelAPI.Miscellaneous.Zero2DF(_xll.Orion.ExcelAPI.Miscellaneous.LinearInterp(Peturbed_QZ,$K379,1,M$1),ZeroCompFreq,'PDH Calc'!$K379/365)</f>
        <v>1</v>
      </c>
      <c r="N379" s="8">
        <f ca="1">_xll.Orion.ExcelAPI.Miscellaneous.Zero2DF(_xll.Orion.ExcelAPI.Miscellaneous.LinearInterp(Peturbed_QZ,$K379,1,N$1),ZeroCompFreq,'PDH Calc'!$K379/365)</f>
        <v>1</v>
      </c>
      <c r="O379" s="8">
        <f ca="1">_xll.Orion.ExcelAPI.Miscellaneous.Zero2DF(_xll.Orion.ExcelAPI.Miscellaneous.LinearInterp(Peturbed_QZ,$K379,1,O$1),ZeroCompFreq,'PDH Calc'!$K379/365)</f>
        <v>1</v>
      </c>
      <c r="P379" s="8">
        <f ca="1">_xll.Orion.ExcelAPI.Miscellaneous.Zero2DF(_xll.Orion.ExcelAPI.Miscellaneous.LinearInterp(Peturbed_QZ,$K379,1,P$1),ZeroCompFreq,'PDH Calc'!$K379/365)</f>
        <v>1</v>
      </c>
      <c r="Q379" s="8">
        <f ca="1">_xll.Orion.ExcelAPI.Miscellaneous.Zero2DF(_xll.Orion.ExcelAPI.Miscellaneous.LinearInterp(Peturbed_QZ,$K379,1,Q$1),ZeroCompFreq,'PDH Calc'!$K379/365)</f>
        <v>1</v>
      </c>
      <c r="R379" s="8">
        <f ca="1">_xll.Orion.ExcelAPI.Miscellaneous.Zero2DF(_xll.Orion.ExcelAPI.Miscellaneous.LinearInterp(Peturbed_QZ,$K379,1,R$1),ZeroCompFreq,'PDH Calc'!$K379/365)</f>
        <v>1</v>
      </c>
      <c r="S379" s="8">
        <f ca="1">_xll.Orion.ExcelAPI.Miscellaneous.Zero2DF(_xll.Orion.ExcelAPI.Miscellaneous.LinearInterp(Peturbed_QZ,$K379,1,S$1),ZeroCompFreq,'PDH Calc'!$K379/365)</f>
        <v>1</v>
      </c>
      <c r="T379" s="8">
        <f ca="1">_xll.Orion.ExcelAPI.Miscellaneous.Zero2DF(_xll.Orion.ExcelAPI.Miscellaneous.LinearInterp(Peturbed_QZ,$K379,1,T$1),ZeroCompFreq,'PDH Calc'!$K379/365)</f>
        <v>1</v>
      </c>
      <c r="U379" s="8">
        <f ca="1">_xll.Orion.ExcelAPI.Miscellaneous.Zero2DF(_xll.Orion.ExcelAPI.Miscellaneous.LinearInterp(Peturbed_QZ,$K379,1,U$1),ZeroCompFreq,'PDH Calc'!$K379/365)</f>
        <v>1</v>
      </c>
      <c r="V379" s="8">
        <f ca="1">_xll.Orion.ExcelAPI.Miscellaneous.Zero2DF(_xll.Orion.ExcelAPI.Miscellaneous.LinearInterp(Peturbed_QZ,$K379,1,V$1),ZeroCompFreq,'PDH Calc'!$K379/365)</f>
        <v>1</v>
      </c>
      <c r="W379" s="8">
        <f ca="1">_xll.Orion.ExcelAPI.Miscellaneous.Zero2DF(_xll.Orion.ExcelAPI.Miscellaneous.LinearInterp(Peturbed_QZ,$K379,1,W$1),ZeroCompFreq,'PDH Calc'!$K379/365)</f>
        <v>1</v>
      </c>
      <c r="X379" s="8">
        <f ca="1">_xll.Orion.ExcelAPI.Miscellaneous.Zero2DF(_xll.Orion.ExcelAPI.Miscellaneous.LinearInterp(Peturbed_QZ,$K379,1,X$1),ZeroCompFreq,'PDH Calc'!$K379/365)</f>
        <v>1</v>
      </c>
      <c r="Y379" s="8">
        <f ca="1">_xll.Orion.ExcelAPI.Miscellaneous.Zero2DF(_xll.Orion.ExcelAPI.Miscellaneous.LinearInterp(Peturbed_QZ,$K379,1,Y$1),ZeroCompFreq,'PDH Calc'!$K379/365)</f>
        <v>1</v>
      </c>
      <c r="Z379" s="8">
        <f ca="1">_xll.Orion.ExcelAPI.Miscellaneous.Zero2DF(_xll.Orion.ExcelAPI.Miscellaneous.LinearInterp(Peturbed_QZ,$K379,1,Z$1),ZeroCompFreq,'PDH Calc'!$K379/365)</f>
        <v>1</v>
      </c>
      <c r="AA379" s="8">
        <f ca="1">_xll.Orion.ExcelAPI.Miscellaneous.Zero2DF(_xll.Orion.ExcelAPI.Miscellaneous.LinearInterp(Peturbed_QZ,$K379,1,AA$1),ZeroCompFreq,'PDH Calc'!$K379/365)</f>
        <v>1</v>
      </c>
      <c r="AB379" s="8">
        <f ca="1">_xll.Orion.ExcelAPI.Miscellaneous.Zero2DF(_xll.Orion.ExcelAPI.Miscellaneous.LinearInterp(Peturbed_QZ,$K379,1,AB$1),ZeroCompFreq,'PDH Calc'!$K379/365)</f>
        <v>1</v>
      </c>
      <c r="AC379" s="8">
        <f ca="1">_xll.Orion.ExcelAPI.Miscellaneous.Zero2DF(_xll.Orion.ExcelAPI.Miscellaneous.LinearInterp(Peturbed_QZ,$K379,1,AC$1),ZeroCompFreq,'PDH Calc'!$K379/365)</f>
        <v>1</v>
      </c>
      <c r="AD379" s="8">
        <f ca="1">_xll.Orion.ExcelAPI.Miscellaneous.Zero2DF(_xll.Orion.ExcelAPI.Miscellaneous.LinearInterp(Peturbed_QZ,$K379,1,AD$1),ZeroCompFreq,'PDH Calc'!$K379/365)</f>
        <v>1</v>
      </c>
      <c r="AE379" s="8">
        <f ca="1">_xll.Orion.ExcelAPI.Miscellaneous.Zero2DF(_xll.Orion.ExcelAPI.Miscellaneous.LinearInterp(Peturbed_QZ,$K379,1,AE$1),ZeroCompFreq,'PDH Calc'!$K379/365)</f>
        <v>1</v>
      </c>
      <c r="AF379" s="8">
        <f ca="1">_xll.Orion.ExcelAPI.Miscellaneous.Zero2DF(_xll.Orion.ExcelAPI.Miscellaneous.LinearInterp(Peturbed_QZ,$K379,1,AF$1),ZeroCompFreq,'PDH Calc'!$K379/365)</f>
        <v>1</v>
      </c>
      <c r="AG379" s="8">
        <f ca="1">_xll.Orion.ExcelAPI.Miscellaneous.Zero2DF(_xll.Orion.ExcelAPI.Miscellaneous.LinearInterp(Peturbed_QZ,$K379,1,AG$1),ZeroCompFreq,'PDH Calc'!$K379/365)</f>
        <v>1</v>
      </c>
      <c r="AH379" s="8">
        <f ca="1">_xll.Orion.ExcelAPI.Miscellaneous.Zero2DF(_xll.Orion.ExcelAPI.Miscellaneous.LinearInterp(Peturbed_QZ,$K379,1,AH$1),ZeroCompFreq,'PDH Calc'!$K379/365)</f>
        <v>1</v>
      </c>
      <c r="AI379" s="8">
        <f ca="1">_xll.Orion.ExcelAPI.Miscellaneous.Zero2DF(_xll.Orion.ExcelAPI.Miscellaneous.LinearInterp(Peturbed_QZ,$K379,1,AI$1),ZeroCompFreq,'PDH Calc'!$K379/365)</f>
        <v>1</v>
      </c>
      <c r="AJ379" s="8">
        <f ca="1">_xll.Orion.ExcelAPI.Miscellaneous.Zero2DF(_xll.Orion.ExcelAPI.Miscellaneous.LinearInterp(Peturbed_QZ,$K379,1,AJ$1),ZeroCompFreq,'PDH Calc'!$K379/365)</f>
        <v>1</v>
      </c>
      <c r="AK379" s="8">
        <f ca="1">_xll.Orion.ExcelAPI.Miscellaneous.Zero2DF(_xll.Orion.ExcelAPI.Miscellaneous.LinearInterp(Peturbed_QZ,$K379,1,AK$1),ZeroCompFreq,'PDH Calc'!$K379/365)</f>
        <v>1</v>
      </c>
    </row>
    <row r="380" spans="1:37">
      <c r="A380" s="4"/>
      <c r="B380" s="6"/>
      <c r="F380" s="11"/>
      <c r="G380" s="6"/>
      <c r="H380" s="20"/>
      <c r="I380" s="21"/>
      <c r="J380" s="26"/>
      <c r="K380" s="6">
        <f t="shared" ca="1" si="12"/>
        <v>0</v>
      </c>
      <c r="L380" s="201">
        <f ca="1">_xll.Orion.ExcelAPI.Miscellaneous.Zero2DF(_xll.Orion.ExcelAPI.Miscellaneous.LinearInterp(Peturbed_QZ,$K380,1,L$1),ZeroCompFreq,'PDH Calc'!$K380/365)</f>
        <v>1</v>
      </c>
      <c r="M380" s="8">
        <f ca="1">_xll.Orion.ExcelAPI.Miscellaneous.Zero2DF(_xll.Orion.ExcelAPI.Miscellaneous.LinearInterp(Peturbed_QZ,$K380,1,M$1),ZeroCompFreq,'PDH Calc'!$K380/365)</f>
        <v>1</v>
      </c>
      <c r="N380" s="8">
        <f ca="1">_xll.Orion.ExcelAPI.Miscellaneous.Zero2DF(_xll.Orion.ExcelAPI.Miscellaneous.LinearInterp(Peturbed_QZ,$K380,1,N$1),ZeroCompFreq,'PDH Calc'!$K380/365)</f>
        <v>1</v>
      </c>
      <c r="O380" s="8">
        <f ca="1">_xll.Orion.ExcelAPI.Miscellaneous.Zero2DF(_xll.Orion.ExcelAPI.Miscellaneous.LinearInterp(Peturbed_QZ,$K380,1,O$1),ZeroCompFreq,'PDH Calc'!$K380/365)</f>
        <v>1</v>
      </c>
      <c r="P380" s="8">
        <f ca="1">_xll.Orion.ExcelAPI.Miscellaneous.Zero2DF(_xll.Orion.ExcelAPI.Miscellaneous.LinearInterp(Peturbed_QZ,$K380,1,P$1),ZeroCompFreq,'PDH Calc'!$K380/365)</f>
        <v>1</v>
      </c>
      <c r="Q380" s="8">
        <f ca="1">_xll.Orion.ExcelAPI.Miscellaneous.Zero2DF(_xll.Orion.ExcelAPI.Miscellaneous.LinearInterp(Peturbed_QZ,$K380,1,Q$1),ZeroCompFreq,'PDH Calc'!$K380/365)</f>
        <v>1</v>
      </c>
      <c r="R380" s="8">
        <f ca="1">_xll.Orion.ExcelAPI.Miscellaneous.Zero2DF(_xll.Orion.ExcelAPI.Miscellaneous.LinearInterp(Peturbed_QZ,$K380,1,R$1),ZeroCompFreq,'PDH Calc'!$K380/365)</f>
        <v>1</v>
      </c>
      <c r="S380" s="8">
        <f ca="1">_xll.Orion.ExcelAPI.Miscellaneous.Zero2DF(_xll.Orion.ExcelAPI.Miscellaneous.LinearInterp(Peturbed_QZ,$K380,1,S$1),ZeroCompFreq,'PDH Calc'!$K380/365)</f>
        <v>1</v>
      </c>
      <c r="T380" s="8">
        <f ca="1">_xll.Orion.ExcelAPI.Miscellaneous.Zero2DF(_xll.Orion.ExcelAPI.Miscellaneous.LinearInterp(Peturbed_QZ,$K380,1,T$1),ZeroCompFreq,'PDH Calc'!$K380/365)</f>
        <v>1</v>
      </c>
      <c r="U380" s="8">
        <f ca="1">_xll.Orion.ExcelAPI.Miscellaneous.Zero2DF(_xll.Orion.ExcelAPI.Miscellaneous.LinearInterp(Peturbed_QZ,$K380,1,U$1),ZeroCompFreq,'PDH Calc'!$K380/365)</f>
        <v>1</v>
      </c>
      <c r="V380" s="8">
        <f ca="1">_xll.Orion.ExcelAPI.Miscellaneous.Zero2DF(_xll.Orion.ExcelAPI.Miscellaneous.LinearInterp(Peturbed_QZ,$K380,1,V$1),ZeroCompFreq,'PDH Calc'!$K380/365)</f>
        <v>1</v>
      </c>
      <c r="W380" s="8">
        <f ca="1">_xll.Orion.ExcelAPI.Miscellaneous.Zero2DF(_xll.Orion.ExcelAPI.Miscellaneous.LinearInterp(Peturbed_QZ,$K380,1,W$1),ZeroCompFreq,'PDH Calc'!$K380/365)</f>
        <v>1</v>
      </c>
      <c r="X380" s="8">
        <f ca="1">_xll.Orion.ExcelAPI.Miscellaneous.Zero2DF(_xll.Orion.ExcelAPI.Miscellaneous.LinearInterp(Peturbed_QZ,$K380,1,X$1),ZeroCompFreq,'PDH Calc'!$K380/365)</f>
        <v>1</v>
      </c>
      <c r="Y380" s="8">
        <f ca="1">_xll.Orion.ExcelAPI.Miscellaneous.Zero2DF(_xll.Orion.ExcelAPI.Miscellaneous.LinearInterp(Peturbed_QZ,$K380,1,Y$1),ZeroCompFreq,'PDH Calc'!$K380/365)</f>
        <v>1</v>
      </c>
      <c r="Z380" s="8">
        <f ca="1">_xll.Orion.ExcelAPI.Miscellaneous.Zero2DF(_xll.Orion.ExcelAPI.Miscellaneous.LinearInterp(Peturbed_QZ,$K380,1,Z$1),ZeroCompFreq,'PDH Calc'!$K380/365)</f>
        <v>1</v>
      </c>
      <c r="AA380" s="8">
        <f ca="1">_xll.Orion.ExcelAPI.Miscellaneous.Zero2DF(_xll.Orion.ExcelAPI.Miscellaneous.LinearInterp(Peturbed_QZ,$K380,1,AA$1),ZeroCompFreq,'PDH Calc'!$K380/365)</f>
        <v>1</v>
      </c>
      <c r="AB380" s="8">
        <f ca="1">_xll.Orion.ExcelAPI.Miscellaneous.Zero2DF(_xll.Orion.ExcelAPI.Miscellaneous.LinearInterp(Peturbed_QZ,$K380,1,AB$1),ZeroCompFreq,'PDH Calc'!$K380/365)</f>
        <v>1</v>
      </c>
      <c r="AC380" s="8">
        <f ca="1">_xll.Orion.ExcelAPI.Miscellaneous.Zero2DF(_xll.Orion.ExcelAPI.Miscellaneous.LinearInterp(Peturbed_QZ,$K380,1,AC$1),ZeroCompFreq,'PDH Calc'!$K380/365)</f>
        <v>1</v>
      </c>
      <c r="AD380" s="8">
        <f ca="1">_xll.Orion.ExcelAPI.Miscellaneous.Zero2DF(_xll.Orion.ExcelAPI.Miscellaneous.LinearInterp(Peturbed_QZ,$K380,1,AD$1),ZeroCompFreq,'PDH Calc'!$K380/365)</f>
        <v>1</v>
      </c>
      <c r="AE380" s="8">
        <f ca="1">_xll.Orion.ExcelAPI.Miscellaneous.Zero2DF(_xll.Orion.ExcelAPI.Miscellaneous.LinearInterp(Peturbed_QZ,$K380,1,AE$1),ZeroCompFreq,'PDH Calc'!$K380/365)</f>
        <v>1</v>
      </c>
      <c r="AF380" s="8">
        <f ca="1">_xll.Orion.ExcelAPI.Miscellaneous.Zero2DF(_xll.Orion.ExcelAPI.Miscellaneous.LinearInterp(Peturbed_QZ,$K380,1,AF$1),ZeroCompFreq,'PDH Calc'!$K380/365)</f>
        <v>1</v>
      </c>
      <c r="AG380" s="8">
        <f ca="1">_xll.Orion.ExcelAPI.Miscellaneous.Zero2DF(_xll.Orion.ExcelAPI.Miscellaneous.LinearInterp(Peturbed_QZ,$K380,1,AG$1),ZeroCompFreq,'PDH Calc'!$K380/365)</f>
        <v>1</v>
      </c>
      <c r="AH380" s="8">
        <f ca="1">_xll.Orion.ExcelAPI.Miscellaneous.Zero2DF(_xll.Orion.ExcelAPI.Miscellaneous.LinearInterp(Peturbed_QZ,$K380,1,AH$1),ZeroCompFreq,'PDH Calc'!$K380/365)</f>
        <v>1</v>
      </c>
      <c r="AI380" s="8">
        <f ca="1">_xll.Orion.ExcelAPI.Miscellaneous.Zero2DF(_xll.Orion.ExcelAPI.Miscellaneous.LinearInterp(Peturbed_QZ,$K380,1,AI$1),ZeroCompFreq,'PDH Calc'!$K380/365)</f>
        <v>1</v>
      </c>
      <c r="AJ380" s="8">
        <f ca="1">_xll.Orion.ExcelAPI.Miscellaneous.Zero2DF(_xll.Orion.ExcelAPI.Miscellaneous.LinearInterp(Peturbed_QZ,$K380,1,AJ$1),ZeroCompFreq,'PDH Calc'!$K380/365)</f>
        <v>1</v>
      </c>
      <c r="AK380" s="8">
        <f ca="1">_xll.Orion.ExcelAPI.Miscellaneous.Zero2DF(_xll.Orion.ExcelAPI.Miscellaneous.LinearInterp(Peturbed_QZ,$K380,1,AK$1),ZeroCompFreq,'PDH Calc'!$K380/365)</f>
        <v>1</v>
      </c>
    </row>
    <row r="381" spans="1:37">
      <c r="A381" s="4"/>
      <c r="B381" s="6"/>
      <c r="F381" s="11"/>
      <c r="G381" s="6"/>
      <c r="H381" s="20"/>
      <c r="I381" s="21"/>
      <c r="J381" s="26"/>
      <c r="K381" s="6">
        <f t="shared" ca="1" si="12"/>
        <v>0</v>
      </c>
      <c r="L381" s="201">
        <f ca="1">_xll.Orion.ExcelAPI.Miscellaneous.Zero2DF(_xll.Orion.ExcelAPI.Miscellaneous.LinearInterp(Peturbed_QZ,$K381,1,L$1),ZeroCompFreq,'PDH Calc'!$K381/365)</f>
        <v>1</v>
      </c>
      <c r="M381" s="8">
        <f ca="1">_xll.Orion.ExcelAPI.Miscellaneous.Zero2DF(_xll.Orion.ExcelAPI.Miscellaneous.LinearInterp(Peturbed_QZ,$K381,1,M$1),ZeroCompFreq,'PDH Calc'!$K381/365)</f>
        <v>1</v>
      </c>
      <c r="N381" s="8">
        <f ca="1">_xll.Orion.ExcelAPI.Miscellaneous.Zero2DF(_xll.Orion.ExcelAPI.Miscellaneous.LinearInterp(Peturbed_QZ,$K381,1,N$1),ZeroCompFreq,'PDH Calc'!$K381/365)</f>
        <v>1</v>
      </c>
      <c r="O381" s="8">
        <f ca="1">_xll.Orion.ExcelAPI.Miscellaneous.Zero2DF(_xll.Orion.ExcelAPI.Miscellaneous.LinearInterp(Peturbed_QZ,$K381,1,O$1),ZeroCompFreq,'PDH Calc'!$K381/365)</f>
        <v>1</v>
      </c>
      <c r="P381" s="8">
        <f ca="1">_xll.Orion.ExcelAPI.Miscellaneous.Zero2DF(_xll.Orion.ExcelAPI.Miscellaneous.LinearInterp(Peturbed_QZ,$K381,1,P$1),ZeroCompFreq,'PDH Calc'!$K381/365)</f>
        <v>1</v>
      </c>
      <c r="Q381" s="8">
        <f ca="1">_xll.Orion.ExcelAPI.Miscellaneous.Zero2DF(_xll.Orion.ExcelAPI.Miscellaneous.LinearInterp(Peturbed_QZ,$K381,1,Q$1),ZeroCompFreq,'PDH Calc'!$K381/365)</f>
        <v>1</v>
      </c>
      <c r="R381" s="8">
        <f ca="1">_xll.Orion.ExcelAPI.Miscellaneous.Zero2DF(_xll.Orion.ExcelAPI.Miscellaneous.LinearInterp(Peturbed_QZ,$K381,1,R$1),ZeroCompFreq,'PDH Calc'!$K381/365)</f>
        <v>1</v>
      </c>
      <c r="S381" s="8">
        <f ca="1">_xll.Orion.ExcelAPI.Miscellaneous.Zero2DF(_xll.Orion.ExcelAPI.Miscellaneous.LinearInterp(Peturbed_QZ,$K381,1,S$1),ZeroCompFreq,'PDH Calc'!$K381/365)</f>
        <v>1</v>
      </c>
      <c r="T381" s="8">
        <f ca="1">_xll.Orion.ExcelAPI.Miscellaneous.Zero2DF(_xll.Orion.ExcelAPI.Miscellaneous.LinearInterp(Peturbed_QZ,$K381,1,T$1),ZeroCompFreq,'PDH Calc'!$K381/365)</f>
        <v>1</v>
      </c>
      <c r="U381" s="8">
        <f ca="1">_xll.Orion.ExcelAPI.Miscellaneous.Zero2DF(_xll.Orion.ExcelAPI.Miscellaneous.LinearInterp(Peturbed_QZ,$K381,1,U$1),ZeroCompFreq,'PDH Calc'!$K381/365)</f>
        <v>1</v>
      </c>
      <c r="V381" s="8">
        <f ca="1">_xll.Orion.ExcelAPI.Miscellaneous.Zero2DF(_xll.Orion.ExcelAPI.Miscellaneous.LinearInterp(Peturbed_QZ,$K381,1,V$1),ZeroCompFreq,'PDH Calc'!$K381/365)</f>
        <v>1</v>
      </c>
      <c r="W381" s="8">
        <f ca="1">_xll.Orion.ExcelAPI.Miscellaneous.Zero2DF(_xll.Orion.ExcelAPI.Miscellaneous.LinearInterp(Peturbed_QZ,$K381,1,W$1),ZeroCompFreq,'PDH Calc'!$K381/365)</f>
        <v>1</v>
      </c>
      <c r="X381" s="8">
        <f ca="1">_xll.Orion.ExcelAPI.Miscellaneous.Zero2DF(_xll.Orion.ExcelAPI.Miscellaneous.LinearInterp(Peturbed_QZ,$K381,1,X$1),ZeroCompFreq,'PDH Calc'!$K381/365)</f>
        <v>1</v>
      </c>
      <c r="Y381" s="8">
        <f ca="1">_xll.Orion.ExcelAPI.Miscellaneous.Zero2DF(_xll.Orion.ExcelAPI.Miscellaneous.LinearInterp(Peturbed_QZ,$K381,1,Y$1),ZeroCompFreq,'PDH Calc'!$K381/365)</f>
        <v>1</v>
      </c>
      <c r="Z381" s="8">
        <f ca="1">_xll.Orion.ExcelAPI.Miscellaneous.Zero2DF(_xll.Orion.ExcelAPI.Miscellaneous.LinearInterp(Peturbed_QZ,$K381,1,Z$1),ZeroCompFreq,'PDH Calc'!$K381/365)</f>
        <v>1</v>
      </c>
      <c r="AA381" s="8">
        <f ca="1">_xll.Orion.ExcelAPI.Miscellaneous.Zero2DF(_xll.Orion.ExcelAPI.Miscellaneous.LinearInterp(Peturbed_QZ,$K381,1,AA$1),ZeroCompFreq,'PDH Calc'!$K381/365)</f>
        <v>1</v>
      </c>
      <c r="AB381" s="8">
        <f ca="1">_xll.Orion.ExcelAPI.Miscellaneous.Zero2DF(_xll.Orion.ExcelAPI.Miscellaneous.LinearInterp(Peturbed_QZ,$K381,1,AB$1),ZeroCompFreq,'PDH Calc'!$K381/365)</f>
        <v>1</v>
      </c>
      <c r="AC381" s="8">
        <f ca="1">_xll.Orion.ExcelAPI.Miscellaneous.Zero2DF(_xll.Orion.ExcelAPI.Miscellaneous.LinearInterp(Peturbed_QZ,$K381,1,AC$1),ZeroCompFreq,'PDH Calc'!$K381/365)</f>
        <v>1</v>
      </c>
      <c r="AD381" s="8">
        <f ca="1">_xll.Orion.ExcelAPI.Miscellaneous.Zero2DF(_xll.Orion.ExcelAPI.Miscellaneous.LinearInterp(Peturbed_QZ,$K381,1,AD$1),ZeroCompFreq,'PDH Calc'!$K381/365)</f>
        <v>1</v>
      </c>
      <c r="AE381" s="8">
        <f ca="1">_xll.Orion.ExcelAPI.Miscellaneous.Zero2DF(_xll.Orion.ExcelAPI.Miscellaneous.LinearInterp(Peturbed_QZ,$K381,1,AE$1),ZeroCompFreq,'PDH Calc'!$K381/365)</f>
        <v>1</v>
      </c>
      <c r="AF381" s="8">
        <f ca="1">_xll.Orion.ExcelAPI.Miscellaneous.Zero2DF(_xll.Orion.ExcelAPI.Miscellaneous.LinearInterp(Peturbed_QZ,$K381,1,AF$1),ZeroCompFreq,'PDH Calc'!$K381/365)</f>
        <v>1</v>
      </c>
      <c r="AG381" s="8">
        <f ca="1">_xll.Orion.ExcelAPI.Miscellaneous.Zero2DF(_xll.Orion.ExcelAPI.Miscellaneous.LinearInterp(Peturbed_QZ,$K381,1,AG$1),ZeroCompFreq,'PDH Calc'!$K381/365)</f>
        <v>1</v>
      </c>
      <c r="AH381" s="8">
        <f ca="1">_xll.Orion.ExcelAPI.Miscellaneous.Zero2DF(_xll.Orion.ExcelAPI.Miscellaneous.LinearInterp(Peturbed_QZ,$K381,1,AH$1),ZeroCompFreq,'PDH Calc'!$K381/365)</f>
        <v>1</v>
      </c>
      <c r="AI381" s="8">
        <f ca="1">_xll.Orion.ExcelAPI.Miscellaneous.Zero2DF(_xll.Orion.ExcelAPI.Miscellaneous.LinearInterp(Peturbed_QZ,$K381,1,AI$1),ZeroCompFreq,'PDH Calc'!$K381/365)</f>
        <v>1</v>
      </c>
      <c r="AJ381" s="8">
        <f ca="1">_xll.Orion.ExcelAPI.Miscellaneous.Zero2DF(_xll.Orion.ExcelAPI.Miscellaneous.LinearInterp(Peturbed_QZ,$K381,1,AJ$1),ZeroCompFreq,'PDH Calc'!$K381/365)</f>
        <v>1</v>
      </c>
      <c r="AK381" s="8">
        <f ca="1">_xll.Orion.ExcelAPI.Miscellaneous.Zero2DF(_xll.Orion.ExcelAPI.Miscellaneous.LinearInterp(Peturbed_QZ,$K381,1,AK$1),ZeroCompFreq,'PDH Calc'!$K381/365)</f>
        <v>1</v>
      </c>
    </row>
    <row r="382" spans="1:37">
      <c r="A382" s="4"/>
      <c r="B382" s="6"/>
      <c r="F382" s="11"/>
      <c r="G382" s="6"/>
      <c r="H382" s="20"/>
      <c r="I382" s="21"/>
      <c r="J382" s="26"/>
      <c r="K382" s="6">
        <f t="shared" ca="1" si="12"/>
        <v>0</v>
      </c>
      <c r="L382" s="201">
        <f ca="1">_xll.Orion.ExcelAPI.Miscellaneous.Zero2DF(_xll.Orion.ExcelAPI.Miscellaneous.LinearInterp(Peturbed_QZ,$K382,1,L$1),ZeroCompFreq,'PDH Calc'!$K382/365)</f>
        <v>1</v>
      </c>
      <c r="M382" s="8">
        <f ca="1">_xll.Orion.ExcelAPI.Miscellaneous.Zero2DF(_xll.Orion.ExcelAPI.Miscellaneous.LinearInterp(Peturbed_QZ,$K382,1,M$1),ZeroCompFreq,'PDH Calc'!$K382/365)</f>
        <v>1</v>
      </c>
      <c r="N382" s="8">
        <f ca="1">_xll.Orion.ExcelAPI.Miscellaneous.Zero2DF(_xll.Orion.ExcelAPI.Miscellaneous.LinearInterp(Peturbed_QZ,$K382,1,N$1),ZeroCompFreq,'PDH Calc'!$K382/365)</f>
        <v>1</v>
      </c>
      <c r="O382" s="8">
        <f ca="1">_xll.Orion.ExcelAPI.Miscellaneous.Zero2DF(_xll.Orion.ExcelAPI.Miscellaneous.LinearInterp(Peturbed_QZ,$K382,1,O$1),ZeroCompFreq,'PDH Calc'!$K382/365)</f>
        <v>1</v>
      </c>
      <c r="P382" s="8">
        <f ca="1">_xll.Orion.ExcelAPI.Miscellaneous.Zero2DF(_xll.Orion.ExcelAPI.Miscellaneous.LinearInterp(Peturbed_QZ,$K382,1,P$1),ZeroCompFreq,'PDH Calc'!$K382/365)</f>
        <v>1</v>
      </c>
      <c r="Q382" s="8">
        <f ca="1">_xll.Orion.ExcelAPI.Miscellaneous.Zero2DF(_xll.Orion.ExcelAPI.Miscellaneous.LinearInterp(Peturbed_QZ,$K382,1,Q$1),ZeroCompFreq,'PDH Calc'!$K382/365)</f>
        <v>1</v>
      </c>
      <c r="R382" s="8">
        <f ca="1">_xll.Orion.ExcelAPI.Miscellaneous.Zero2DF(_xll.Orion.ExcelAPI.Miscellaneous.LinearInterp(Peturbed_QZ,$K382,1,R$1),ZeroCompFreq,'PDH Calc'!$K382/365)</f>
        <v>1</v>
      </c>
      <c r="S382" s="8">
        <f ca="1">_xll.Orion.ExcelAPI.Miscellaneous.Zero2DF(_xll.Orion.ExcelAPI.Miscellaneous.LinearInterp(Peturbed_QZ,$K382,1,S$1),ZeroCompFreq,'PDH Calc'!$K382/365)</f>
        <v>1</v>
      </c>
      <c r="T382" s="8">
        <f ca="1">_xll.Orion.ExcelAPI.Miscellaneous.Zero2DF(_xll.Orion.ExcelAPI.Miscellaneous.LinearInterp(Peturbed_QZ,$K382,1,T$1),ZeroCompFreq,'PDH Calc'!$K382/365)</f>
        <v>1</v>
      </c>
      <c r="U382" s="8">
        <f ca="1">_xll.Orion.ExcelAPI.Miscellaneous.Zero2DF(_xll.Orion.ExcelAPI.Miscellaneous.LinearInterp(Peturbed_QZ,$K382,1,U$1),ZeroCompFreq,'PDH Calc'!$K382/365)</f>
        <v>1</v>
      </c>
      <c r="V382" s="8">
        <f ca="1">_xll.Orion.ExcelAPI.Miscellaneous.Zero2DF(_xll.Orion.ExcelAPI.Miscellaneous.LinearInterp(Peturbed_QZ,$K382,1,V$1),ZeroCompFreq,'PDH Calc'!$K382/365)</f>
        <v>1</v>
      </c>
      <c r="W382" s="8">
        <f ca="1">_xll.Orion.ExcelAPI.Miscellaneous.Zero2DF(_xll.Orion.ExcelAPI.Miscellaneous.LinearInterp(Peturbed_QZ,$K382,1,W$1),ZeroCompFreq,'PDH Calc'!$K382/365)</f>
        <v>1</v>
      </c>
      <c r="X382" s="8">
        <f ca="1">_xll.Orion.ExcelAPI.Miscellaneous.Zero2DF(_xll.Orion.ExcelAPI.Miscellaneous.LinearInterp(Peturbed_QZ,$K382,1,X$1),ZeroCompFreq,'PDH Calc'!$K382/365)</f>
        <v>1</v>
      </c>
      <c r="Y382" s="8">
        <f ca="1">_xll.Orion.ExcelAPI.Miscellaneous.Zero2DF(_xll.Orion.ExcelAPI.Miscellaneous.LinearInterp(Peturbed_QZ,$K382,1,Y$1),ZeroCompFreq,'PDH Calc'!$K382/365)</f>
        <v>1</v>
      </c>
      <c r="Z382" s="8">
        <f ca="1">_xll.Orion.ExcelAPI.Miscellaneous.Zero2DF(_xll.Orion.ExcelAPI.Miscellaneous.LinearInterp(Peturbed_QZ,$K382,1,Z$1),ZeroCompFreq,'PDH Calc'!$K382/365)</f>
        <v>1</v>
      </c>
      <c r="AA382" s="8">
        <f ca="1">_xll.Orion.ExcelAPI.Miscellaneous.Zero2DF(_xll.Orion.ExcelAPI.Miscellaneous.LinearInterp(Peturbed_QZ,$K382,1,AA$1),ZeroCompFreq,'PDH Calc'!$K382/365)</f>
        <v>1</v>
      </c>
      <c r="AB382" s="8">
        <f ca="1">_xll.Orion.ExcelAPI.Miscellaneous.Zero2DF(_xll.Orion.ExcelAPI.Miscellaneous.LinearInterp(Peturbed_QZ,$K382,1,AB$1),ZeroCompFreq,'PDH Calc'!$K382/365)</f>
        <v>1</v>
      </c>
      <c r="AC382" s="8">
        <f ca="1">_xll.Orion.ExcelAPI.Miscellaneous.Zero2DF(_xll.Orion.ExcelAPI.Miscellaneous.LinearInterp(Peturbed_QZ,$K382,1,AC$1),ZeroCompFreq,'PDH Calc'!$K382/365)</f>
        <v>1</v>
      </c>
      <c r="AD382" s="8">
        <f ca="1">_xll.Orion.ExcelAPI.Miscellaneous.Zero2DF(_xll.Orion.ExcelAPI.Miscellaneous.LinearInterp(Peturbed_QZ,$K382,1,AD$1),ZeroCompFreq,'PDH Calc'!$K382/365)</f>
        <v>1</v>
      </c>
      <c r="AE382" s="8">
        <f ca="1">_xll.Orion.ExcelAPI.Miscellaneous.Zero2DF(_xll.Orion.ExcelAPI.Miscellaneous.LinearInterp(Peturbed_QZ,$K382,1,AE$1),ZeroCompFreq,'PDH Calc'!$K382/365)</f>
        <v>1</v>
      </c>
      <c r="AF382" s="8">
        <f ca="1">_xll.Orion.ExcelAPI.Miscellaneous.Zero2DF(_xll.Orion.ExcelAPI.Miscellaneous.LinearInterp(Peturbed_QZ,$K382,1,AF$1),ZeroCompFreq,'PDH Calc'!$K382/365)</f>
        <v>1</v>
      </c>
      <c r="AG382" s="8">
        <f ca="1">_xll.Orion.ExcelAPI.Miscellaneous.Zero2DF(_xll.Orion.ExcelAPI.Miscellaneous.LinearInterp(Peturbed_QZ,$K382,1,AG$1),ZeroCompFreq,'PDH Calc'!$K382/365)</f>
        <v>1</v>
      </c>
      <c r="AH382" s="8">
        <f ca="1">_xll.Orion.ExcelAPI.Miscellaneous.Zero2DF(_xll.Orion.ExcelAPI.Miscellaneous.LinearInterp(Peturbed_QZ,$K382,1,AH$1),ZeroCompFreq,'PDH Calc'!$K382/365)</f>
        <v>1</v>
      </c>
      <c r="AI382" s="8">
        <f ca="1">_xll.Orion.ExcelAPI.Miscellaneous.Zero2DF(_xll.Orion.ExcelAPI.Miscellaneous.LinearInterp(Peturbed_QZ,$K382,1,AI$1),ZeroCompFreq,'PDH Calc'!$K382/365)</f>
        <v>1</v>
      </c>
      <c r="AJ382" s="8">
        <f ca="1">_xll.Orion.ExcelAPI.Miscellaneous.Zero2DF(_xll.Orion.ExcelAPI.Miscellaneous.LinearInterp(Peturbed_QZ,$K382,1,AJ$1),ZeroCompFreq,'PDH Calc'!$K382/365)</f>
        <v>1</v>
      </c>
      <c r="AK382" s="8">
        <f ca="1">_xll.Orion.ExcelAPI.Miscellaneous.Zero2DF(_xll.Orion.ExcelAPI.Miscellaneous.LinearInterp(Peturbed_QZ,$K382,1,AK$1),ZeroCompFreq,'PDH Calc'!$K382/365)</f>
        <v>1</v>
      </c>
    </row>
    <row r="383" spans="1:37">
      <c r="A383" s="4"/>
      <c r="B383" s="6"/>
      <c r="F383" s="11"/>
      <c r="G383" s="6"/>
      <c r="H383" s="20"/>
      <c r="I383" s="21"/>
      <c r="J383" s="26"/>
      <c r="K383" s="6">
        <f t="shared" ca="1" si="12"/>
        <v>0</v>
      </c>
      <c r="L383" s="201">
        <f ca="1">_xll.Orion.ExcelAPI.Miscellaneous.Zero2DF(_xll.Orion.ExcelAPI.Miscellaneous.LinearInterp(Peturbed_QZ,$K383,1,L$1),ZeroCompFreq,'PDH Calc'!$K383/365)</f>
        <v>1</v>
      </c>
      <c r="M383" s="8">
        <f ca="1">_xll.Orion.ExcelAPI.Miscellaneous.Zero2DF(_xll.Orion.ExcelAPI.Miscellaneous.LinearInterp(Peturbed_QZ,$K383,1,M$1),ZeroCompFreq,'PDH Calc'!$K383/365)</f>
        <v>1</v>
      </c>
      <c r="N383" s="8">
        <f ca="1">_xll.Orion.ExcelAPI.Miscellaneous.Zero2DF(_xll.Orion.ExcelAPI.Miscellaneous.LinearInterp(Peturbed_QZ,$K383,1,N$1),ZeroCompFreq,'PDH Calc'!$K383/365)</f>
        <v>1</v>
      </c>
      <c r="O383" s="8">
        <f ca="1">_xll.Orion.ExcelAPI.Miscellaneous.Zero2DF(_xll.Orion.ExcelAPI.Miscellaneous.LinearInterp(Peturbed_QZ,$K383,1,O$1),ZeroCompFreq,'PDH Calc'!$K383/365)</f>
        <v>1</v>
      </c>
      <c r="P383" s="8">
        <f ca="1">_xll.Orion.ExcelAPI.Miscellaneous.Zero2DF(_xll.Orion.ExcelAPI.Miscellaneous.LinearInterp(Peturbed_QZ,$K383,1,P$1),ZeroCompFreq,'PDH Calc'!$K383/365)</f>
        <v>1</v>
      </c>
      <c r="Q383" s="8">
        <f ca="1">_xll.Orion.ExcelAPI.Miscellaneous.Zero2DF(_xll.Orion.ExcelAPI.Miscellaneous.LinearInterp(Peturbed_QZ,$K383,1,Q$1),ZeroCompFreq,'PDH Calc'!$K383/365)</f>
        <v>1</v>
      </c>
      <c r="R383" s="8">
        <f ca="1">_xll.Orion.ExcelAPI.Miscellaneous.Zero2DF(_xll.Orion.ExcelAPI.Miscellaneous.LinearInterp(Peturbed_QZ,$K383,1,R$1),ZeroCompFreq,'PDH Calc'!$K383/365)</f>
        <v>1</v>
      </c>
      <c r="S383" s="8">
        <f ca="1">_xll.Orion.ExcelAPI.Miscellaneous.Zero2DF(_xll.Orion.ExcelAPI.Miscellaneous.LinearInterp(Peturbed_QZ,$K383,1,S$1),ZeroCompFreq,'PDH Calc'!$K383/365)</f>
        <v>1</v>
      </c>
      <c r="T383" s="8">
        <f ca="1">_xll.Orion.ExcelAPI.Miscellaneous.Zero2DF(_xll.Orion.ExcelAPI.Miscellaneous.LinearInterp(Peturbed_QZ,$K383,1,T$1),ZeroCompFreq,'PDH Calc'!$K383/365)</f>
        <v>1</v>
      </c>
      <c r="U383" s="8">
        <f ca="1">_xll.Orion.ExcelAPI.Miscellaneous.Zero2DF(_xll.Orion.ExcelAPI.Miscellaneous.LinearInterp(Peturbed_QZ,$K383,1,U$1),ZeroCompFreq,'PDH Calc'!$K383/365)</f>
        <v>1</v>
      </c>
      <c r="V383" s="8">
        <f ca="1">_xll.Orion.ExcelAPI.Miscellaneous.Zero2DF(_xll.Orion.ExcelAPI.Miscellaneous.LinearInterp(Peturbed_QZ,$K383,1,V$1),ZeroCompFreq,'PDH Calc'!$K383/365)</f>
        <v>1</v>
      </c>
      <c r="W383" s="8">
        <f ca="1">_xll.Orion.ExcelAPI.Miscellaneous.Zero2DF(_xll.Orion.ExcelAPI.Miscellaneous.LinearInterp(Peturbed_QZ,$K383,1,W$1),ZeroCompFreq,'PDH Calc'!$K383/365)</f>
        <v>1</v>
      </c>
      <c r="X383" s="8">
        <f ca="1">_xll.Orion.ExcelAPI.Miscellaneous.Zero2DF(_xll.Orion.ExcelAPI.Miscellaneous.LinearInterp(Peturbed_QZ,$K383,1,X$1),ZeroCompFreq,'PDH Calc'!$K383/365)</f>
        <v>1</v>
      </c>
      <c r="Y383" s="8">
        <f ca="1">_xll.Orion.ExcelAPI.Miscellaneous.Zero2DF(_xll.Orion.ExcelAPI.Miscellaneous.LinearInterp(Peturbed_QZ,$K383,1,Y$1),ZeroCompFreq,'PDH Calc'!$K383/365)</f>
        <v>1</v>
      </c>
      <c r="Z383" s="8">
        <f ca="1">_xll.Orion.ExcelAPI.Miscellaneous.Zero2DF(_xll.Orion.ExcelAPI.Miscellaneous.LinearInterp(Peturbed_QZ,$K383,1,Z$1),ZeroCompFreq,'PDH Calc'!$K383/365)</f>
        <v>1</v>
      </c>
      <c r="AA383" s="8">
        <f ca="1">_xll.Orion.ExcelAPI.Miscellaneous.Zero2DF(_xll.Orion.ExcelAPI.Miscellaneous.LinearInterp(Peturbed_QZ,$K383,1,AA$1),ZeroCompFreq,'PDH Calc'!$K383/365)</f>
        <v>1</v>
      </c>
      <c r="AB383" s="8">
        <f ca="1">_xll.Orion.ExcelAPI.Miscellaneous.Zero2DF(_xll.Orion.ExcelAPI.Miscellaneous.LinearInterp(Peturbed_QZ,$K383,1,AB$1),ZeroCompFreq,'PDH Calc'!$K383/365)</f>
        <v>1</v>
      </c>
      <c r="AC383" s="8">
        <f ca="1">_xll.Orion.ExcelAPI.Miscellaneous.Zero2DF(_xll.Orion.ExcelAPI.Miscellaneous.LinearInterp(Peturbed_QZ,$K383,1,AC$1),ZeroCompFreq,'PDH Calc'!$K383/365)</f>
        <v>1</v>
      </c>
      <c r="AD383" s="8">
        <f ca="1">_xll.Orion.ExcelAPI.Miscellaneous.Zero2DF(_xll.Orion.ExcelAPI.Miscellaneous.LinearInterp(Peturbed_QZ,$K383,1,AD$1),ZeroCompFreq,'PDH Calc'!$K383/365)</f>
        <v>1</v>
      </c>
      <c r="AE383" s="8">
        <f ca="1">_xll.Orion.ExcelAPI.Miscellaneous.Zero2DF(_xll.Orion.ExcelAPI.Miscellaneous.LinearInterp(Peturbed_QZ,$K383,1,AE$1),ZeroCompFreq,'PDH Calc'!$K383/365)</f>
        <v>1</v>
      </c>
      <c r="AF383" s="8">
        <f ca="1">_xll.Orion.ExcelAPI.Miscellaneous.Zero2DF(_xll.Orion.ExcelAPI.Miscellaneous.LinearInterp(Peturbed_QZ,$K383,1,AF$1),ZeroCompFreq,'PDH Calc'!$K383/365)</f>
        <v>1</v>
      </c>
      <c r="AG383" s="8">
        <f ca="1">_xll.Orion.ExcelAPI.Miscellaneous.Zero2DF(_xll.Orion.ExcelAPI.Miscellaneous.LinearInterp(Peturbed_QZ,$K383,1,AG$1),ZeroCompFreq,'PDH Calc'!$K383/365)</f>
        <v>1</v>
      </c>
      <c r="AH383" s="8">
        <f ca="1">_xll.Orion.ExcelAPI.Miscellaneous.Zero2DF(_xll.Orion.ExcelAPI.Miscellaneous.LinearInterp(Peturbed_QZ,$K383,1,AH$1),ZeroCompFreq,'PDH Calc'!$K383/365)</f>
        <v>1</v>
      </c>
      <c r="AI383" s="8">
        <f ca="1">_xll.Orion.ExcelAPI.Miscellaneous.Zero2DF(_xll.Orion.ExcelAPI.Miscellaneous.LinearInterp(Peturbed_QZ,$K383,1,AI$1),ZeroCompFreq,'PDH Calc'!$K383/365)</f>
        <v>1</v>
      </c>
      <c r="AJ383" s="8">
        <f ca="1">_xll.Orion.ExcelAPI.Miscellaneous.Zero2DF(_xll.Orion.ExcelAPI.Miscellaneous.LinearInterp(Peturbed_QZ,$K383,1,AJ$1),ZeroCompFreq,'PDH Calc'!$K383/365)</f>
        <v>1</v>
      </c>
      <c r="AK383" s="8">
        <f ca="1">_xll.Orion.ExcelAPI.Miscellaneous.Zero2DF(_xll.Orion.ExcelAPI.Miscellaneous.LinearInterp(Peturbed_QZ,$K383,1,AK$1),ZeroCompFreq,'PDH Calc'!$K383/365)</f>
        <v>1</v>
      </c>
    </row>
    <row r="384" spans="1:37">
      <c r="A384" s="4"/>
      <c r="B384" s="6"/>
      <c r="F384" s="11"/>
      <c r="G384" s="6"/>
      <c r="H384" s="20"/>
      <c r="I384" s="21"/>
      <c r="J384" s="26"/>
      <c r="K384" s="6">
        <f t="shared" ca="1" si="12"/>
        <v>0</v>
      </c>
      <c r="L384" s="201">
        <f ca="1">_xll.Orion.ExcelAPI.Miscellaneous.Zero2DF(_xll.Orion.ExcelAPI.Miscellaneous.LinearInterp(Peturbed_QZ,$K384,1,L$1),ZeroCompFreq,'PDH Calc'!$K384/365)</f>
        <v>1</v>
      </c>
      <c r="M384" s="8">
        <f ca="1">_xll.Orion.ExcelAPI.Miscellaneous.Zero2DF(_xll.Orion.ExcelAPI.Miscellaneous.LinearInterp(Peturbed_QZ,$K384,1,M$1),ZeroCompFreq,'PDH Calc'!$K384/365)</f>
        <v>1</v>
      </c>
      <c r="N384" s="8">
        <f ca="1">_xll.Orion.ExcelAPI.Miscellaneous.Zero2DF(_xll.Orion.ExcelAPI.Miscellaneous.LinearInterp(Peturbed_QZ,$K384,1,N$1),ZeroCompFreq,'PDH Calc'!$K384/365)</f>
        <v>1</v>
      </c>
      <c r="O384" s="8">
        <f ca="1">_xll.Orion.ExcelAPI.Miscellaneous.Zero2DF(_xll.Orion.ExcelAPI.Miscellaneous.LinearInterp(Peturbed_QZ,$K384,1,O$1),ZeroCompFreq,'PDH Calc'!$K384/365)</f>
        <v>1</v>
      </c>
      <c r="P384" s="8">
        <f ca="1">_xll.Orion.ExcelAPI.Miscellaneous.Zero2DF(_xll.Orion.ExcelAPI.Miscellaneous.LinearInterp(Peturbed_QZ,$K384,1,P$1),ZeroCompFreq,'PDH Calc'!$K384/365)</f>
        <v>1</v>
      </c>
      <c r="Q384" s="8">
        <f ca="1">_xll.Orion.ExcelAPI.Miscellaneous.Zero2DF(_xll.Orion.ExcelAPI.Miscellaneous.LinearInterp(Peturbed_QZ,$K384,1,Q$1),ZeroCompFreq,'PDH Calc'!$K384/365)</f>
        <v>1</v>
      </c>
      <c r="R384" s="8">
        <f ca="1">_xll.Orion.ExcelAPI.Miscellaneous.Zero2DF(_xll.Orion.ExcelAPI.Miscellaneous.LinearInterp(Peturbed_QZ,$K384,1,R$1),ZeroCompFreq,'PDH Calc'!$K384/365)</f>
        <v>1</v>
      </c>
      <c r="S384" s="8">
        <f ca="1">_xll.Orion.ExcelAPI.Miscellaneous.Zero2DF(_xll.Orion.ExcelAPI.Miscellaneous.LinearInterp(Peturbed_QZ,$K384,1,S$1),ZeroCompFreq,'PDH Calc'!$K384/365)</f>
        <v>1</v>
      </c>
      <c r="T384" s="8">
        <f ca="1">_xll.Orion.ExcelAPI.Miscellaneous.Zero2DF(_xll.Orion.ExcelAPI.Miscellaneous.LinearInterp(Peturbed_QZ,$K384,1,T$1),ZeroCompFreq,'PDH Calc'!$K384/365)</f>
        <v>1</v>
      </c>
      <c r="U384" s="8">
        <f ca="1">_xll.Orion.ExcelAPI.Miscellaneous.Zero2DF(_xll.Orion.ExcelAPI.Miscellaneous.LinearInterp(Peturbed_QZ,$K384,1,U$1),ZeroCompFreq,'PDH Calc'!$K384/365)</f>
        <v>1</v>
      </c>
      <c r="V384" s="8">
        <f ca="1">_xll.Orion.ExcelAPI.Miscellaneous.Zero2DF(_xll.Orion.ExcelAPI.Miscellaneous.LinearInterp(Peturbed_QZ,$K384,1,V$1),ZeroCompFreq,'PDH Calc'!$K384/365)</f>
        <v>1</v>
      </c>
      <c r="W384" s="8">
        <f ca="1">_xll.Orion.ExcelAPI.Miscellaneous.Zero2DF(_xll.Orion.ExcelAPI.Miscellaneous.LinearInterp(Peturbed_QZ,$K384,1,W$1),ZeroCompFreq,'PDH Calc'!$K384/365)</f>
        <v>1</v>
      </c>
      <c r="X384" s="8">
        <f ca="1">_xll.Orion.ExcelAPI.Miscellaneous.Zero2DF(_xll.Orion.ExcelAPI.Miscellaneous.LinearInterp(Peturbed_QZ,$K384,1,X$1),ZeroCompFreq,'PDH Calc'!$K384/365)</f>
        <v>1</v>
      </c>
      <c r="Y384" s="8">
        <f ca="1">_xll.Orion.ExcelAPI.Miscellaneous.Zero2DF(_xll.Orion.ExcelAPI.Miscellaneous.LinearInterp(Peturbed_QZ,$K384,1,Y$1),ZeroCompFreq,'PDH Calc'!$K384/365)</f>
        <v>1</v>
      </c>
      <c r="Z384" s="8">
        <f ca="1">_xll.Orion.ExcelAPI.Miscellaneous.Zero2DF(_xll.Orion.ExcelAPI.Miscellaneous.LinearInterp(Peturbed_QZ,$K384,1,Z$1),ZeroCompFreq,'PDH Calc'!$K384/365)</f>
        <v>1</v>
      </c>
      <c r="AA384" s="8">
        <f ca="1">_xll.Orion.ExcelAPI.Miscellaneous.Zero2DF(_xll.Orion.ExcelAPI.Miscellaneous.LinearInterp(Peturbed_QZ,$K384,1,AA$1),ZeroCompFreq,'PDH Calc'!$K384/365)</f>
        <v>1</v>
      </c>
      <c r="AB384" s="8">
        <f ca="1">_xll.Orion.ExcelAPI.Miscellaneous.Zero2DF(_xll.Orion.ExcelAPI.Miscellaneous.LinearInterp(Peturbed_QZ,$K384,1,AB$1),ZeroCompFreq,'PDH Calc'!$K384/365)</f>
        <v>1</v>
      </c>
      <c r="AC384" s="8">
        <f ca="1">_xll.Orion.ExcelAPI.Miscellaneous.Zero2DF(_xll.Orion.ExcelAPI.Miscellaneous.LinearInterp(Peturbed_QZ,$K384,1,AC$1),ZeroCompFreq,'PDH Calc'!$K384/365)</f>
        <v>1</v>
      </c>
      <c r="AD384" s="8">
        <f ca="1">_xll.Orion.ExcelAPI.Miscellaneous.Zero2DF(_xll.Orion.ExcelAPI.Miscellaneous.LinearInterp(Peturbed_QZ,$K384,1,AD$1),ZeroCompFreq,'PDH Calc'!$K384/365)</f>
        <v>1</v>
      </c>
      <c r="AE384" s="8">
        <f ca="1">_xll.Orion.ExcelAPI.Miscellaneous.Zero2DF(_xll.Orion.ExcelAPI.Miscellaneous.LinearInterp(Peturbed_QZ,$K384,1,AE$1),ZeroCompFreq,'PDH Calc'!$K384/365)</f>
        <v>1</v>
      </c>
      <c r="AF384" s="8">
        <f ca="1">_xll.Orion.ExcelAPI.Miscellaneous.Zero2DF(_xll.Orion.ExcelAPI.Miscellaneous.LinearInterp(Peturbed_QZ,$K384,1,AF$1),ZeroCompFreq,'PDH Calc'!$K384/365)</f>
        <v>1</v>
      </c>
      <c r="AG384" s="8">
        <f ca="1">_xll.Orion.ExcelAPI.Miscellaneous.Zero2DF(_xll.Orion.ExcelAPI.Miscellaneous.LinearInterp(Peturbed_QZ,$K384,1,AG$1),ZeroCompFreq,'PDH Calc'!$K384/365)</f>
        <v>1</v>
      </c>
      <c r="AH384" s="8">
        <f ca="1">_xll.Orion.ExcelAPI.Miscellaneous.Zero2DF(_xll.Orion.ExcelAPI.Miscellaneous.LinearInterp(Peturbed_QZ,$K384,1,AH$1),ZeroCompFreq,'PDH Calc'!$K384/365)</f>
        <v>1</v>
      </c>
      <c r="AI384" s="8">
        <f ca="1">_xll.Orion.ExcelAPI.Miscellaneous.Zero2DF(_xll.Orion.ExcelAPI.Miscellaneous.LinearInterp(Peturbed_QZ,$K384,1,AI$1),ZeroCompFreq,'PDH Calc'!$K384/365)</f>
        <v>1</v>
      </c>
      <c r="AJ384" s="8">
        <f ca="1">_xll.Orion.ExcelAPI.Miscellaneous.Zero2DF(_xll.Orion.ExcelAPI.Miscellaneous.LinearInterp(Peturbed_QZ,$K384,1,AJ$1),ZeroCompFreq,'PDH Calc'!$K384/365)</f>
        <v>1</v>
      </c>
      <c r="AK384" s="8">
        <f ca="1">_xll.Orion.ExcelAPI.Miscellaneous.Zero2DF(_xll.Orion.ExcelAPI.Miscellaneous.LinearInterp(Peturbed_QZ,$K384,1,AK$1),ZeroCompFreq,'PDH Calc'!$K384/365)</f>
        <v>1</v>
      </c>
    </row>
    <row r="385" spans="1:37">
      <c r="A385" s="4"/>
      <c r="B385" s="6"/>
      <c r="F385" s="11"/>
      <c r="G385" s="6"/>
      <c r="H385" s="20"/>
      <c r="I385" s="21"/>
      <c r="J385" s="26"/>
      <c r="K385" s="6">
        <f t="shared" ca="1" si="12"/>
        <v>0</v>
      </c>
      <c r="L385" s="201">
        <f ca="1">_xll.Orion.ExcelAPI.Miscellaneous.Zero2DF(_xll.Orion.ExcelAPI.Miscellaneous.LinearInterp(Peturbed_QZ,$K385,1,L$1),ZeroCompFreq,'PDH Calc'!$K385/365)</f>
        <v>1</v>
      </c>
      <c r="M385" s="8">
        <f ca="1">_xll.Orion.ExcelAPI.Miscellaneous.Zero2DF(_xll.Orion.ExcelAPI.Miscellaneous.LinearInterp(Peturbed_QZ,$K385,1,M$1),ZeroCompFreq,'PDH Calc'!$K385/365)</f>
        <v>1</v>
      </c>
      <c r="N385" s="8">
        <f ca="1">_xll.Orion.ExcelAPI.Miscellaneous.Zero2DF(_xll.Orion.ExcelAPI.Miscellaneous.LinearInterp(Peturbed_QZ,$K385,1,N$1),ZeroCompFreq,'PDH Calc'!$K385/365)</f>
        <v>1</v>
      </c>
      <c r="O385" s="8">
        <f ca="1">_xll.Orion.ExcelAPI.Miscellaneous.Zero2DF(_xll.Orion.ExcelAPI.Miscellaneous.LinearInterp(Peturbed_QZ,$K385,1,O$1),ZeroCompFreq,'PDH Calc'!$K385/365)</f>
        <v>1</v>
      </c>
      <c r="P385" s="8">
        <f ca="1">_xll.Orion.ExcelAPI.Miscellaneous.Zero2DF(_xll.Orion.ExcelAPI.Miscellaneous.LinearInterp(Peturbed_QZ,$K385,1,P$1),ZeroCompFreq,'PDH Calc'!$K385/365)</f>
        <v>1</v>
      </c>
      <c r="Q385" s="8">
        <f ca="1">_xll.Orion.ExcelAPI.Miscellaneous.Zero2DF(_xll.Orion.ExcelAPI.Miscellaneous.LinearInterp(Peturbed_QZ,$K385,1,Q$1),ZeroCompFreq,'PDH Calc'!$K385/365)</f>
        <v>1</v>
      </c>
      <c r="R385" s="8">
        <f ca="1">_xll.Orion.ExcelAPI.Miscellaneous.Zero2DF(_xll.Orion.ExcelAPI.Miscellaneous.LinearInterp(Peturbed_QZ,$K385,1,R$1),ZeroCompFreq,'PDH Calc'!$K385/365)</f>
        <v>1</v>
      </c>
      <c r="S385" s="8">
        <f ca="1">_xll.Orion.ExcelAPI.Miscellaneous.Zero2DF(_xll.Orion.ExcelAPI.Miscellaneous.LinearInterp(Peturbed_QZ,$K385,1,S$1),ZeroCompFreq,'PDH Calc'!$K385/365)</f>
        <v>1</v>
      </c>
      <c r="T385" s="8">
        <f ca="1">_xll.Orion.ExcelAPI.Miscellaneous.Zero2DF(_xll.Orion.ExcelAPI.Miscellaneous.LinearInterp(Peturbed_QZ,$K385,1,T$1),ZeroCompFreq,'PDH Calc'!$K385/365)</f>
        <v>1</v>
      </c>
      <c r="U385" s="8">
        <f ca="1">_xll.Orion.ExcelAPI.Miscellaneous.Zero2DF(_xll.Orion.ExcelAPI.Miscellaneous.LinearInterp(Peturbed_QZ,$K385,1,U$1),ZeroCompFreq,'PDH Calc'!$K385/365)</f>
        <v>1</v>
      </c>
      <c r="V385" s="8">
        <f ca="1">_xll.Orion.ExcelAPI.Miscellaneous.Zero2DF(_xll.Orion.ExcelAPI.Miscellaneous.LinearInterp(Peturbed_QZ,$K385,1,V$1),ZeroCompFreq,'PDH Calc'!$K385/365)</f>
        <v>1</v>
      </c>
      <c r="W385" s="8">
        <f ca="1">_xll.Orion.ExcelAPI.Miscellaneous.Zero2DF(_xll.Orion.ExcelAPI.Miscellaneous.LinearInterp(Peturbed_QZ,$K385,1,W$1),ZeroCompFreq,'PDH Calc'!$K385/365)</f>
        <v>1</v>
      </c>
      <c r="X385" s="8">
        <f ca="1">_xll.Orion.ExcelAPI.Miscellaneous.Zero2DF(_xll.Orion.ExcelAPI.Miscellaneous.LinearInterp(Peturbed_QZ,$K385,1,X$1),ZeroCompFreq,'PDH Calc'!$K385/365)</f>
        <v>1</v>
      </c>
      <c r="Y385" s="8">
        <f ca="1">_xll.Orion.ExcelAPI.Miscellaneous.Zero2DF(_xll.Orion.ExcelAPI.Miscellaneous.LinearInterp(Peturbed_QZ,$K385,1,Y$1),ZeroCompFreq,'PDH Calc'!$K385/365)</f>
        <v>1</v>
      </c>
      <c r="Z385" s="8">
        <f ca="1">_xll.Orion.ExcelAPI.Miscellaneous.Zero2DF(_xll.Orion.ExcelAPI.Miscellaneous.LinearInterp(Peturbed_QZ,$K385,1,Z$1),ZeroCompFreq,'PDH Calc'!$K385/365)</f>
        <v>1</v>
      </c>
      <c r="AA385" s="8">
        <f ca="1">_xll.Orion.ExcelAPI.Miscellaneous.Zero2DF(_xll.Orion.ExcelAPI.Miscellaneous.LinearInterp(Peturbed_QZ,$K385,1,AA$1),ZeroCompFreq,'PDH Calc'!$K385/365)</f>
        <v>1</v>
      </c>
      <c r="AB385" s="8">
        <f ca="1">_xll.Orion.ExcelAPI.Miscellaneous.Zero2DF(_xll.Orion.ExcelAPI.Miscellaneous.LinearInterp(Peturbed_QZ,$K385,1,AB$1),ZeroCompFreq,'PDH Calc'!$K385/365)</f>
        <v>1</v>
      </c>
      <c r="AC385" s="8">
        <f ca="1">_xll.Orion.ExcelAPI.Miscellaneous.Zero2DF(_xll.Orion.ExcelAPI.Miscellaneous.LinearInterp(Peturbed_QZ,$K385,1,AC$1),ZeroCompFreq,'PDH Calc'!$K385/365)</f>
        <v>1</v>
      </c>
      <c r="AD385" s="8">
        <f ca="1">_xll.Orion.ExcelAPI.Miscellaneous.Zero2DF(_xll.Orion.ExcelAPI.Miscellaneous.LinearInterp(Peturbed_QZ,$K385,1,AD$1),ZeroCompFreq,'PDH Calc'!$K385/365)</f>
        <v>1</v>
      </c>
      <c r="AE385" s="8">
        <f ca="1">_xll.Orion.ExcelAPI.Miscellaneous.Zero2DF(_xll.Orion.ExcelAPI.Miscellaneous.LinearInterp(Peturbed_QZ,$K385,1,AE$1),ZeroCompFreq,'PDH Calc'!$K385/365)</f>
        <v>1</v>
      </c>
      <c r="AF385" s="8">
        <f ca="1">_xll.Orion.ExcelAPI.Miscellaneous.Zero2DF(_xll.Orion.ExcelAPI.Miscellaneous.LinearInterp(Peturbed_QZ,$K385,1,AF$1),ZeroCompFreq,'PDH Calc'!$K385/365)</f>
        <v>1</v>
      </c>
      <c r="AG385" s="8">
        <f ca="1">_xll.Orion.ExcelAPI.Miscellaneous.Zero2DF(_xll.Orion.ExcelAPI.Miscellaneous.LinearInterp(Peturbed_QZ,$K385,1,AG$1),ZeroCompFreq,'PDH Calc'!$K385/365)</f>
        <v>1</v>
      </c>
      <c r="AH385" s="8">
        <f ca="1">_xll.Orion.ExcelAPI.Miscellaneous.Zero2DF(_xll.Orion.ExcelAPI.Miscellaneous.LinearInterp(Peturbed_QZ,$K385,1,AH$1),ZeroCompFreq,'PDH Calc'!$K385/365)</f>
        <v>1</v>
      </c>
      <c r="AI385" s="8">
        <f ca="1">_xll.Orion.ExcelAPI.Miscellaneous.Zero2DF(_xll.Orion.ExcelAPI.Miscellaneous.LinearInterp(Peturbed_QZ,$K385,1,AI$1),ZeroCompFreq,'PDH Calc'!$K385/365)</f>
        <v>1</v>
      </c>
      <c r="AJ385" s="8">
        <f ca="1">_xll.Orion.ExcelAPI.Miscellaneous.Zero2DF(_xll.Orion.ExcelAPI.Miscellaneous.LinearInterp(Peturbed_QZ,$K385,1,AJ$1),ZeroCompFreq,'PDH Calc'!$K385/365)</f>
        <v>1</v>
      </c>
      <c r="AK385" s="8">
        <f ca="1">_xll.Orion.ExcelAPI.Miscellaneous.Zero2DF(_xll.Orion.ExcelAPI.Miscellaneous.LinearInterp(Peturbed_QZ,$K385,1,AK$1),ZeroCompFreq,'PDH Calc'!$K385/365)</f>
        <v>1</v>
      </c>
    </row>
    <row r="386" spans="1:37">
      <c r="A386" s="4"/>
      <c r="B386" s="6"/>
      <c r="F386" s="11"/>
      <c r="G386" s="6"/>
      <c r="H386" s="20"/>
      <c r="I386" s="21"/>
      <c r="J386" s="26"/>
      <c r="K386" s="6">
        <f t="shared" ca="1" si="12"/>
        <v>0</v>
      </c>
      <c r="L386" s="201">
        <f ca="1">_xll.Orion.ExcelAPI.Miscellaneous.Zero2DF(_xll.Orion.ExcelAPI.Miscellaneous.LinearInterp(Peturbed_QZ,$K386,1,L$1),ZeroCompFreq,'PDH Calc'!$K386/365)</f>
        <v>1</v>
      </c>
      <c r="M386" s="8">
        <f ca="1">_xll.Orion.ExcelAPI.Miscellaneous.Zero2DF(_xll.Orion.ExcelAPI.Miscellaneous.LinearInterp(Peturbed_QZ,$K386,1,M$1),ZeroCompFreq,'PDH Calc'!$K386/365)</f>
        <v>1</v>
      </c>
      <c r="N386" s="8">
        <f ca="1">_xll.Orion.ExcelAPI.Miscellaneous.Zero2DF(_xll.Orion.ExcelAPI.Miscellaneous.LinearInterp(Peturbed_QZ,$K386,1,N$1),ZeroCompFreq,'PDH Calc'!$K386/365)</f>
        <v>1</v>
      </c>
      <c r="O386" s="8">
        <f ca="1">_xll.Orion.ExcelAPI.Miscellaneous.Zero2DF(_xll.Orion.ExcelAPI.Miscellaneous.LinearInterp(Peturbed_QZ,$K386,1,O$1),ZeroCompFreq,'PDH Calc'!$K386/365)</f>
        <v>1</v>
      </c>
      <c r="P386" s="8">
        <f ca="1">_xll.Orion.ExcelAPI.Miscellaneous.Zero2DF(_xll.Orion.ExcelAPI.Miscellaneous.LinearInterp(Peturbed_QZ,$K386,1,P$1),ZeroCompFreq,'PDH Calc'!$K386/365)</f>
        <v>1</v>
      </c>
      <c r="Q386" s="8">
        <f ca="1">_xll.Orion.ExcelAPI.Miscellaneous.Zero2DF(_xll.Orion.ExcelAPI.Miscellaneous.LinearInterp(Peturbed_QZ,$K386,1,Q$1),ZeroCompFreq,'PDH Calc'!$K386/365)</f>
        <v>1</v>
      </c>
      <c r="R386" s="8">
        <f ca="1">_xll.Orion.ExcelAPI.Miscellaneous.Zero2DF(_xll.Orion.ExcelAPI.Miscellaneous.LinearInterp(Peturbed_QZ,$K386,1,R$1),ZeroCompFreq,'PDH Calc'!$K386/365)</f>
        <v>1</v>
      </c>
      <c r="S386" s="8">
        <f ca="1">_xll.Orion.ExcelAPI.Miscellaneous.Zero2DF(_xll.Orion.ExcelAPI.Miscellaneous.LinearInterp(Peturbed_QZ,$K386,1,S$1),ZeroCompFreq,'PDH Calc'!$K386/365)</f>
        <v>1</v>
      </c>
      <c r="T386" s="8">
        <f ca="1">_xll.Orion.ExcelAPI.Miscellaneous.Zero2DF(_xll.Orion.ExcelAPI.Miscellaneous.LinearInterp(Peturbed_QZ,$K386,1,T$1),ZeroCompFreq,'PDH Calc'!$K386/365)</f>
        <v>1</v>
      </c>
      <c r="U386" s="8">
        <f ca="1">_xll.Orion.ExcelAPI.Miscellaneous.Zero2DF(_xll.Orion.ExcelAPI.Miscellaneous.LinearInterp(Peturbed_QZ,$K386,1,U$1),ZeroCompFreq,'PDH Calc'!$K386/365)</f>
        <v>1</v>
      </c>
      <c r="V386" s="8">
        <f ca="1">_xll.Orion.ExcelAPI.Miscellaneous.Zero2DF(_xll.Orion.ExcelAPI.Miscellaneous.LinearInterp(Peturbed_QZ,$K386,1,V$1),ZeroCompFreq,'PDH Calc'!$K386/365)</f>
        <v>1</v>
      </c>
      <c r="W386" s="8">
        <f ca="1">_xll.Orion.ExcelAPI.Miscellaneous.Zero2DF(_xll.Orion.ExcelAPI.Miscellaneous.LinearInterp(Peturbed_QZ,$K386,1,W$1),ZeroCompFreq,'PDH Calc'!$K386/365)</f>
        <v>1</v>
      </c>
      <c r="X386" s="8">
        <f ca="1">_xll.Orion.ExcelAPI.Miscellaneous.Zero2DF(_xll.Orion.ExcelAPI.Miscellaneous.LinearInterp(Peturbed_QZ,$K386,1,X$1),ZeroCompFreq,'PDH Calc'!$K386/365)</f>
        <v>1</v>
      </c>
      <c r="Y386" s="8">
        <f ca="1">_xll.Orion.ExcelAPI.Miscellaneous.Zero2DF(_xll.Orion.ExcelAPI.Miscellaneous.LinearInterp(Peturbed_QZ,$K386,1,Y$1),ZeroCompFreq,'PDH Calc'!$K386/365)</f>
        <v>1</v>
      </c>
      <c r="Z386" s="8">
        <f ca="1">_xll.Orion.ExcelAPI.Miscellaneous.Zero2DF(_xll.Orion.ExcelAPI.Miscellaneous.LinearInterp(Peturbed_QZ,$K386,1,Z$1),ZeroCompFreq,'PDH Calc'!$K386/365)</f>
        <v>1</v>
      </c>
      <c r="AA386" s="8">
        <f ca="1">_xll.Orion.ExcelAPI.Miscellaneous.Zero2DF(_xll.Orion.ExcelAPI.Miscellaneous.LinearInterp(Peturbed_QZ,$K386,1,AA$1),ZeroCompFreq,'PDH Calc'!$K386/365)</f>
        <v>1</v>
      </c>
      <c r="AB386" s="8">
        <f ca="1">_xll.Orion.ExcelAPI.Miscellaneous.Zero2DF(_xll.Orion.ExcelAPI.Miscellaneous.LinearInterp(Peturbed_QZ,$K386,1,AB$1),ZeroCompFreq,'PDH Calc'!$K386/365)</f>
        <v>1</v>
      </c>
      <c r="AC386" s="8">
        <f ca="1">_xll.Orion.ExcelAPI.Miscellaneous.Zero2DF(_xll.Orion.ExcelAPI.Miscellaneous.LinearInterp(Peturbed_QZ,$K386,1,AC$1),ZeroCompFreq,'PDH Calc'!$K386/365)</f>
        <v>1</v>
      </c>
      <c r="AD386" s="8">
        <f ca="1">_xll.Orion.ExcelAPI.Miscellaneous.Zero2DF(_xll.Orion.ExcelAPI.Miscellaneous.LinearInterp(Peturbed_QZ,$K386,1,AD$1),ZeroCompFreq,'PDH Calc'!$K386/365)</f>
        <v>1</v>
      </c>
      <c r="AE386" s="8">
        <f ca="1">_xll.Orion.ExcelAPI.Miscellaneous.Zero2DF(_xll.Orion.ExcelAPI.Miscellaneous.LinearInterp(Peturbed_QZ,$K386,1,AE$1),ZeroCompFreq,'PDH Calc'!$K386/365)</f>
        <v>1</v>
      </c>
      <c r="AF386" s="8">
        <f ca="1">_xll.Orion.ExcelAPI.Miscellaneous.Zero2DF(_xll.Orion.ExcelAPI.Miscellaneous.LinearInterp(Peturbed_QZ,$K386,1,AF$1),ZeroCompFreq,'PDH Calc'!$K386/365)</f>
        <v>1</v>
      </c>
      <c r="AG386" s="8">
        <f ca="1">_xll.Orion.ExcelAPI.Miscellaneous.Zero2DF(_xll.Orion.ExcelAPI.Miscellaneous.LinearInterp(Peturbed_QZ,$K386,1,AG$1),ZeroCompFreq,'PDH Calc'!$K386/365)</f>
        <v>1</v>
      </c>
      <c r="AH386" s="8">
        <f ca="1">_xll.Orion.ExcelAPI.Miscellaneous.Zero2DF(_xll.Orion.ExcelAPI.Miscellaneous.LinearInterp(Peturbed_QZ,$K386,1,AH$1),ZeroCompFreq,'PDH Calc'!$K386/365)</f>
        <v>1</v>
      </c>
      <c r="AI386" s="8">
        <f ca="1">_xll.Orion.ExcelAPI.Miscellaneous.Zero2DF(_xll.Orion.ExcelAPI.Miscellaneous.LinearInterp(Peturbed_QZ,$K386,1,AI$1),ZeroCompFreq,'PDH Calc'!$K386/365)</f>
        <v>1</v>
      </c>
      <c r="AJ386" s="8">
        <f ca="1">_xll.Orion.ExcelAPI.Miscellaneous.Zero2DF(_xll.Orion.ExcelAPI.Miscellaneous.LinearInterp(Peturbed_QZ,$K386,1,AJ$1),ZeroCompFreq,'PDH Calc'!$K386/365)</f>
        <v>1</v>
      </c>
      <c r="AK386" s="8">
        <f ca="1">_xll.Orion.ExcelAPI.Miscellaneous.Zero2DF(_xll.Orion.ExcelAPI.Miscellaneous.LinearInterp(Peturbed_QZ,$K386,1,AK$1),ZeroCompFreq,'PDH Calc'!$K386/365)</f>
        <v>1</v>
      </c>
    </row>
    <row r="387" spans="1:37">
      <c r="A387" s="4"/>
      <c r="B387" s="6"/>
      <c r="F387" s="11"/>
      <c r="G387" s="6"/>
      <c r="H387" s="20"/>
      <c r="I387" s="21"/>
      <c r="J387" s="26"/>
      <c r="K387" s="6">
        <f t="shared" ca="1" si="12"/>
        <v>0</v>
      </c>
      <c r="L387" s="201">
        <f ca="1">_xll.Orion.ExcelAPI.Miscellaneous.Zero2DF(_xll.Orion.ExcelAPI.Miscellaneous.LinearInterp(Peturbed_QZ,$K387,1,L$1),ZeroCompFreq,'PDH Calc'!$K387/365)</f>
        <v>1</v>
      </c>
      <c r="M387" s="8">
        <f ca="1">_xll.Orion.ExcelAPI.Miscellaneous.Zero2DF(_xll.Orion.ExcelAPI.Miscellaneous.LinearInterp(Peturbed_QZ,$K387,1,M$1),ZeroCompFreq,'PDH Calc'!$K387/365)</f>
        <v>1</v>
      </c>
      <c r="N387" s="8">
        <f ca="1">_xll.Orion.ExcelAPI.Miscellaneous.Zero2DF(_xll.Orion.ExcelAPI.Miscellaneous.LinearInterp(Peturbed_QZ,$K387,1,N$1),ZeroCompFreq,'PDH Calc'!$K387/365)</f>
        <v>1</v>
      </c>
      <c r="O387" s="8">
        <f ca="1">_xll.Orion.ExcelAPI.Miscellaneous.Zero2DF(_xll.Orion.ExcelAPI.Miscellaneous.LinearInterp(Peturbed_QZ,$K387,1,O$1),ZeroCompFreq,'PDH Calc'!$K387/365)</f>
        <v>1</v>
      </c>
      <c r="P387" s="8">
        <f ca="1">_xll.Orion.ExcelAPI.Miscellaneous.Zero2DF(_xll.Orion.ExcelAPI.Miscellaneous.LinearInterp(Peturbed_QZ,$K387,1,P$1),ZeroCompFreq,'PDH Calc'!$K387/365)</f>
        <v>1</v>
      </c>
      <c r="Q387" s="8">
        <f ca="1">_xll.Orion.ExcelAPI.Miscellaneous.Zero2DF(_xll.Orion.ExcelAPI.Miscellaneous.LinearInterp(Peturbed_QZ,$K387,1,Q$1),ZeroCompFreq,'PDH Calc'!$K387/365)</f>
        <v>1</v>
      </c>
      <c r="R387" s="8">
        <f ca="1">_xll.Orion.ExcelAPI.Miscellaneous.Zero2DF(_xll.Orion.ExcelAPI.Miscellaneous.LinearInterp(Peturbed_QZ,$K387,1,R$1),ZeroCompFreq,'PDH Calc'!$K387/365)</f>
        <v>1</v>
      </c>
      <c r="S387" s="8">
        <f ca="1">_xll.Orion.ExcelAPI.Miscellaneous.Zero2DF(_xll.Orion.ExcelAPI.Miscellaneous.LinearInterp(Peturbed_QZ,$K387,1,S$1),ZeroCompFreq,'PDH Calc'!$K387/365)</f>
        <v>1</v>
      </c>
      <c r="T387" s="8">
        <f ca="1">_xll.Orion.ExcelAPI.Miscellaneous.Zero2DF(_xll.Orion.ExcelAPI.Miscellaneous.LinearInterp(Peturbed_QZ,$K387,1,T$1),ZeroCompFreq,'PDH Calc'!$K387/365)</f>
        <v>1</v>
      </c>
      <c r="U387" s="8">
        <f ca="1">_xll.Orion.ExcelAPI.Miscellaneous.Zero2DF(_xll.Orion.ExcelAPI.Miscellaneous.LinearInterp(Peturbed_QZ,$K387,1,U$1),ZeroCompFreq,'PDH Calc'!$K387/365)</f>
        <v>1</v>
      </c>
      <c r="V387" s="8">
        <f ca="1">_xll.Orion.ExcelAPI.Miscellaneous.Zero2DF(_xll.Orion.ExcelAPI.Miscellaneous.LinearInterp(Peturbed_QZ,$K387,1,V$1),ZeroCompFreq,'PDH Calc'!$K387/365)</f>
        <v>1</v>
      </c>
      <c r="W387" s="8">
        <f ca="1">_xll.Orion.ExcelAPI.Miscellaneous.Zero2DF(_xll.Orion.ExcelAPI.Miscellaneous.LinearInterp(Peturbed_QZ,$K387,1,W$1),ZeroCompFreq,'PDH Calc'!$K387/365)</f>
        <v>1</v>
      </c>
      <c r="X387" s="8">
        <f ca="1">_xll.Orion.ExcelAPI.Miscellaneous.Zero2DF(_xll.Orion.ExcelAPI.Miscellaneous.LinearInterp(Peturbed_QZ,$K387,1,X$1),ZeroCompFreq,'PDH Calc'!$K387/365)</f>
        <v>1</v>
      </c>
      <c r="Y387" s="8">
        <f ca="1">_xll.Orion.ExcelAPI.Miscellaneous.Zero2DF(_xll.Orion.ExcelAPI.Miscellaneous.LinearInterp(Peturbed_QZ,$K387,1,Y$1),ZeroCompFreq,'PDH Calc'!$K387/365)</f>
        <v>1</v>
      </c>
      <c r="Z387" s="8">
        <f ca="1">_xll.Orion.ExcelAPI.Miscellaneous.Zero2DF(_xll.Orion.ExcelAPI.Miscellaneous.LinearInterp(Peturbed_QZ,$K387,1,Z$1),ZeroCompFreq,'PDH Calc'!$K387/365)</f>
        <v>1</v>
      </c>
      <c r="AA387" s="8">
        <f ca="1">_xll.Orion.ExcelAPI.Miscellaneous.Zero2DF(_xll.Orion.ExcelAPI.Miscellaneous.LinearInterp(Peturbed_QZ,$K387,1,AA$1),ZeroCompFreq,'PDH Calc'!$K387/365)</f>
        <v>1</v>
      </c>
      <c r="AB387" s="8">
        <f ca="1">_xll.Orion.ExcelAPI.Miscellaneous.Zero2DF(_xll.Orion.ExcelAPI.Miscellaneous.LinearInterp(Peturbed_QZ,$K387,1,AB$1),ZeroCompFreq,'PDH Calc'!$K387/365)</f>
        <v>1</v>
      </c>
      <c r="AC387" s="8">
        <f ca="1">_xll.Orion.ExcelAPI.Miscellaneous.Zero2DF(_xll.Orion.ExcelAPI.Miscellaneous.LinearInterp(Peturbed_QZ,$K387,1,AC$1),ZeroCompFreq,'PDH Calc'!$K387/365)</f>
        <v>1</v>
      </c>
      <c r="AD387" s="8">
        <f ca="1">_xll.Orion.ExcelAPI.Miscellaneous.Zero2DF(_xll.Orion.ExcelAPI.Miscellaneous.LinearInterp(Peturbed_QZ,$K387,1,AD$1),ZeroCompFreq,'PDH Calc'!$K387/365)</f>
        <v>1</v>
      </c>
      <c r="AE387" s="8">
        <f ca="1">_xll.Orion.ExcelAPI.Miscellaneous.Zero2DF(_xll.Orion.ExcelAPI.Miscellaneous.LinearInterp(Peturbed_QZ,$K387,1,AE$1),ZeroCompFreq,'PDH Calc'!$K387/365)</f>
        <v>1</v>
      </c>
      <c r="AF387" s="8">
        <f ca="1">_xll.Orion.ExcelAPI.Miscellaneous.Zero2DF(_xll.Orion.ExcelAPI.Miscellaneous.LinearInterp(Peturbed_QZ,$K387,1,AF$1),ZeroCompFreq,'PDH Calc'!$K387/365)</f>
        <v>1</v>
      </c>
      <c r="AG387" s="8">
        <f ca="1">_xll.Orion.ExcelAPI.Miscellaneous.Zero2DF(_xll.Orion.ExcelAPI.Miscellaneous.LinearInterp(Peturbed_QZ,$K387,1,AG$1),ZeroCompFreq,'PDH Calc'!$K387/365)</f>
        <v>1</v>
      </c>
      <c r="AH387" s="8">
        <f ca="1">_xll.Orion.ExcelAPI.Miscellaneous.Zero2DF(_xll.Orion.ExcelAPI.Miscellaneous.LinearInterp(Peturbed_QZ,$K387,1,AH$1),ZeroCompFreq,'PDH Calc'!$K387/365)</f>
        <v>1</v>
      </c>
      <c r="AI387" s="8">
        <f ca="1">_xll.Orion.ExcelAPI.Miscellaneous.Zero2DF(_xll.Orion.ExcelAPI.Miscellaneous.LinearInterp(Peturbed_QZ,$K387,1,AI$1),ZeroCompFreq,'PDH Calc'!$K387/365)</f>
        <v>1</v>
      </c>
      <c r="AJ387" s="8">
        <f ca="1">_xll.Orion.ExcelAPI.Miscellaneous.Zero2DF(_xll.Orion.ExcelAPI.Miscellaneous.LinearInterp(Peturbed_QZ,$K387,1,AJ$1),ZeroCompFreq,'PDH Calc'!$K387/365)</f>
        <v>1</v>
      </c>
      <c r="AK387" s="8">
        <f ca="1">_xll.Orion.ExcelAPI.Miscellaneous.Zero2DF(_xll.Orion.ExcelAPI.Miscellaneous.LinearInterp(Peturbed_QZ,$K387,1,AK$1),ZeroCompFreq,'PDH Calc'!$K387/365)</f>
        <v>1</v>
      </c>
    </row>
    <row r="388" spans="1:37">
      <c r="A388" s="4"/>
      <c r="B388" s="6"/>
      <c r="F388" s="11"/>
      <c r="G388" s="6"/>
      <c r="H388" s="20"/>
      <c r="I388" s="21"/>
      <c r="J388" s="26"/>
      <c r="K388" s="6">
        <f t="shared" ca="1" si="12"/>
        <v>0</v>
      </c>
      <c r="L388" s="201">
        <f ca="1">_xll.Orion.ExcelAPI.Miscellaneous.Zero2DF(_xll.Orion.ExcelAPI.Miscellaneous.LinearInterp(Peturbed_QZ,$K388,1,L$1),ZeroCompFreq,'PDH Calc'!$K388/365)</f>
        <v>1</v>
      </c>
      <c r="M388" s="8">
        <f ca="1">_xll.Orion.ExcelAPI.Miscellaneous.Zero2DF(_xll.Orion.ExcelAPI.Miscellaneous.LinearInterp(Peturbed_QZ,$K388,1,M$1),ZeroCompFreq,'PDH Calc'!$K388/365)</f>
        <v>1</v>
      </c>
      <c r="N388" s="8">
        <f ca="1">_xll.Orion.ExcelAPI.Miscellaneous.Zero2DF(_xll.Orion.ExcelAPI.Miscellaneous.LinearInterp(Peturbed_QZ,$K388,1,N$1),ZeroCompFreq,'PDH Calc'!$K388/365)</f>
        <v>1</v>
      </c>
      <c r="O388" s="8">
        <f ca="1">_xll.Orion.ExcelAPI.Miscellaneous.Zero2DF(_xll.Orion.ExcelAPI.Miscellaneous.LinearInterp(Peturbed_QZ,$K388,1,O$1),ZeroCompFreq,'PDH Calc'!$K388/365)</f>
        <v>1</v>
      </c>
      <c r="P388" s="8">
        <f ca="1">_xll.Orion.ExcelAPI.Miscellaneous.Zero2DF(_xll.Orion.ExcelAPI.Miscellaneous.LinearInterp(Peturbed_QZ,$K388,1,P$1),ZeroCompFreq,'PDH Calc'!$K388/365)</f>
        <v>1</v>
      </c>
      <c r="Q388" s="8">
        <f ca="1">_xll.Orion.ExcelAPI.Miscellaneous.Zero2DF(_xll.Orion.ExcelAPI.Miscellaneous.LinearInterp(Peturbed_QZ,$K388,1,Q$1),ZeroCompFreq,'PDH Calc'!$K388/365)</f>
        <v>1</v>
      </c>
      <c r="R388" s="8">
        <f ca="1">_xll.Orion.ExcelAPI.Miscellaneous.Zero2DF(_xll.Orion.ExcelAPI.Miscellaneous.LinearInterp(Peturbed_QZ,$K388,1,R$1),ZeroCompFreq,'PDH Calc'!$K388/365)</f>
        <v>1</v>
      </c>
      <c r="S388" s="8">
        <f ca="1">_xll.Orion.ExcelAPI.Miscellaneous.Zero2DF(_xll.Orion.ExcelAPI.Miscellaneous.LinearInterp(Peturbed_QZ,$K388,1,S$1),ZeroCompFreq,'PDH Calc'!$K388/365)</f>
        <v>1</v>
      </c>
      <c r="T388" s="8">
        <f ca="1">_xll.Orion.ExcelAPI.Miscellaneous.Zero2DF(_xll.Orion.ExcelAPI.Miscellaneous.LinearInterp(Peturbed_QZ,$K388,1,T$1),ZeroCompFreq,'PDH Calc'!$K388/365)</f>
        <v>1</v>
      </c>
      <c r="U388" s="8">
        <f ca="1">_xll.Orion.ExcelAPI.Miscellaneous.Zero2DF(_xll.Orion.ExcelAPI.Miscellaneous.LinearInterp(Peturbed_QZ,$K388,1,U$1),ZeroCompFreq,'PDH Calc'!$K388/365)</f>
        <v>1</v>
      </c>
      <c r="V388" s="8">
        <f ca="1">_xll.Orion.ExcelAPI.Miscellaneous.Zero2DF(_xll.Orion.ExcelAPI.Miscellaneous.LinearInterp(Peturbed_QZ,$K388,1,V$1),ZeroCompFreq,'PDH Calc'!$K388/365)</f>
        <v>1</v>
      </c>
      <c r="W388" s="8">
        <f ca="1">_xll.Orion.ExcelAPI.Miscellaneous.Zero2DF(_xll.Orion.ExcelAPI.Miscellaneous.LinearInterp(Peturbed_QZ,$K388,1,W$1),ZeroCompFreq,'PDH Calc'!$K388/365)</f>
        <v>1</v>
      </c>
      <c r="X388" s="8">
        <f ca="1">_xll.Orion.ExcelAPI.Miscellaneous.Zero2DF(_xll.Orion.ExcelAPI.Miscellaneous.LinearInterp(Peturbed_QZ,$K388,1,X$1),ZeroCompFreq,'PDH Calc'!$K388/365)</f>
        <v>1</v>
      </c>
      <c r="Y388" s="8">
        <f ca="1">_xll.Orion.ExcelAPI.Miscellaneous.Zero2DF(_xll.Orion.ExcelAPI.Miscellaneous.LinearInterp(Peturbed_QZ,$K388,1,Y$1),ZeroCompFreq,'PDH Calc'!$K388/365)</f>
        <v>1</v>
      </c>
      <c r="Z388" s="8">
        <f ca="1">_xll.Orion.ExcelAPI.Miscellaneous.Zero2DF(_xll.Orion.ExcelAPI.Miscellaneous.LinearInterp(Peturbed_QZ,$K388,1,Z$1),ZeroCompFreq,'PDH Calc'!$K388/365)</f>
        <v>1</v>
      </c>
      <c r="AA388" s="8">
        <f ca="1">_xll.Orion.ExcelAPI.Miscellaneous.Zero2DF(_xll.Orion.ExcelAPI.Miscellaneous.LinearInterp(Peturbed_QZ,$K388,1,AA$1),ZeroCompFreq,'PDH Calc'!$K388/365)</f>
        <v>1</v>
      </c>
      <c r="AB388" s="8">
        <f ca="1">_xll.Orion.ExcelAPI.Miscellaneous.Zero2DF(_xll.Orion.ExcelAPI.Miscellaneous.LinearInterp(Peturbed_QZ,$K388,1,AB$1),ZeroCompFreq,'PDH Calc'!$K388/365)</f>
        <v>1</v>
      </c>
      <c r="AC388" s="8">
        <f ca="1">_xll.Orion.ExcelAPI.Miscellaneous.Zero2DF(_xll.Orion.ExcelAPI.Miscellaneous.LinearInterp(Peturbed_QZ,$K388,1,AC$1),ZeroCompFreq,'PDH Calc'!$K388/365)</f>
        <v>1</v>
      </c>
      <c r="AD388" s="8">
        <f ca="1">_xll.Orion.ExcelAPI.Miscellaneous.Zero2DF(_xll.Orion.ExcelAPI.Miscellaneous.LinearInterp(Peturbed_QZ,$K388,1,AD$1),ZeroCompFreq,'PDH Calc'!$K388/365)</f>
        <v>1</v>
      </c>
      <c r="AE388" s="8">
        <f ca="1">_xll.Orion.ExcelAPI.Miscellaneous.Zero2DF(_xll.Orion.ExcelAPI.Miscellaneous.LinearInterp(Peturbed_QZ,$K388,1,AE$1),ZeroCompFreq,'PDH Calc'!$K388/365)</f>
        <v>1</v>
      </c>
      <c r="AF388" s="8">
        <f ca="1">_xll.Orion.ExcelAPI.Miscellaneous.Zero2DF(_xll.Orion.ExcelAPI.Miscellaneous.LinearInterp(Peturbed_QZ,$K388,1,AF$1),ZeroCompFreq,'PDH Calc'!$K388/365)</f>
        <v>1</v>
      </c>
      <c r="AG388" s="8">
        <f ca="1">_xll.Orion.ExcelAPI.Miscellaneous.Zero2DF(_xll.Orion.ExcelAPI.Miscellaneous.LinearInterp(Peturbed_QZ,$K388,1,AG$1),ZeroCompFreq,'PDH Calc'!$K388/365)</f>
        <v>1</v>
      </c>
      <c r="AH388" s="8">
        <f ca="1">_xll.Orion.ExcelAPI.Miscellaneous.Zero2DF(_xll.Orion.ExcelAPI.Miscellaneous.LinearInterp(Peturbed_QZ,$K388,1,AH$1),ZeroCompFreq,'PDH Calc'!$K388/365)</f>
        <v>1</v>
      </c>
      <c r="AI388" s="8">
        <f ca="1">_xll.Orion.ExcelAPI.Miscellaneous.Zero2DF(_xll.Orion.ExcelAPI.Miscellaneous.LinearInterp(Peturbed_QZ,$K388,1,AI$1),ZeroCompFreq,'PDH Calc'!$K388/365)</f>
        <v>1</v>
      </c>
      <c r="AJ388" s="8">
        <f ca="1">_xll.Orion.ExcelAPI.Miscellaneous.Zero2DF(_xll.Orion.ExcelAPI.Miscellaneous.LinearInterp(Peturbed_QZ,$K388,1,AJ$1),ZeroCompFreq,'PDH Calc'!$K388/365)</f>
        <v>1</v>
      </c>
      <c r="AK388" s="8">
        <f ca="1">_xll.Orion.ExcelAPI.Miscellaneous.Zero2DF(_xll.Orion.ExcelAPI.Miscellaneous.LinearInterp(Peturbed_QZ,$K388,1,AK$1),ZeroCompFreq,'PDH Calc'!$K388/365)</f>
        <v>1</v>
      </c>
    </row>
    <row r="389" spans="1:37">
      <c r="A389" s="4"/>
      <c r="B389" s="6"/>
      <c r="F389" s="11"/>
      <c r="G389" s="6"/>
      <c r="H389" s="20"/>
      <c r="I389" s="21"/>
      <c r="J389" s="26"/>
      <c r="K389" s="6">
        <f t="shared" ca="1" si="12"/>
        <v>0</v>
      </c>
      <c r="L389" s="201">
        <f ca="1">_xll.Orion.ExcelAPI.Miscellaneous.Zero2DF(_xll.Orion.ExcelAPI.Miscellaneous.LinearInterp(Peturbed_QZ,$K389,1,L$1),ZeroCompFreq,'PDH Calc'!$K389/365)</f>
        <v>1</v>
      </c>
      <c r="M389" s="8">
        <f ca="1">_xll.Orion.ExcelAPI.Miscellaneous.Zero2DF(_xll.Orion.ExcelAPI.Miscellaneous.LinearInterp(Peturbed_QZ,$K389,1,M$1),ZeroCompFreq,'PDH Calc'!$K389/365)</f>
        <v>1</v>
      </c>
      <c r="N389" s="8">
        <f ca="1">_xll.Orion.ExcelAPI.Miscellaneous.Zero2DF(_xll.Orion.ExcelAPI.Miscellaneous.LinearInterp(Peturbed_QZ,$K389,1,N$1),ZeroCompFreq,'PDH Calc'!$K389/365)</f>
        <v>1</v>
      </c>
      <c r="O389" s="8">
        <f ca="1">_xll.Orion.ExcelAPI.Miscellaneous.Zero2DF(_xll.Orion.ExcelAPI.Miscellaneous.LinearInterp(Peturbed_QZ,$K389,1,O$1),ZeroCompFreq,'PDH Calc'!$K389/365)</f>
        <v>1</v>
      </c>
      <c r="P389" s="8">
        <f ca="1">_xll.Orion.ExcelAPI.Miscellaneous.Zero2DF(_xll.Orion.ExcelAPI.Miscellaneous.LinearInterp(Peturbed_QZ,$K389,1,P$1),ZeroCompFreq,'PDH Calc'!$K389/365)</f>
        <v>1</v>
      </c>
      <c r="Q389" s="8">
        <f ca="1">_xll.Orion.ExcelAPI.Miscellaneous.Zero2DF(_xll.Orion.ExcelAPI.Miscellaneous.LinearInterp(Peturbed_QZ,$K389,1,Q$1),ZeroCompFreq,'PDH Calc'!$K389/365)</f>
        <v>1</v>
      </c>
      <c r="R389" s="8">
        <f ca="1">_xll.Orion.ExcelAPI.Miscellaneous.Zero2DF(_xll.Orion.ExcelAPI.Miscellaneous.LinearInterp(Peturbed_QZ,$K389,1,R$1),ZeroCompFreq,'PDH Calc'!$K389/365)</f>
        <v>1</v>
      </c>
      <c r="S389" s="8">
        <f ca="1">_xll.Orion.ExcelAPI.Miscellaneous.Zero2DF(_xll.Orion.ExcelAPI.Miscellaneous.LinearInterp(Peturbed_QZ,$K389,1,S$1),ZeroCompFreq,'PDH Calc'!$K389/365)</f>
        <v>1</v>
      </c>
      <c r="T389" s="8">
        <f ca="1">_xll.Orion.ExcelAPI.Miscellaneous.Zero2DF(_xll.Orion.ExcelAPI.Miscellaneous.LinearInterp(Peturbed_QZ,$K389,1,T$1),ZeroCompFreq,'PDH Calc'!$K389/365)</f>
        <v>1</v>
      </c>
      <c r="U389" s="8">
        <f ca="1">_xll.Orion.ExcelAPI.Miscellaneous.Zero2DF(_xll.Orion.ExcelAPI.Miscellaneous.LinearInterp(Peturbed_QZ,$K389,1,U$1),ZeroCompFreq,'PDH Calc'!$K389/365)</f>
        <v>1</v>
      </c>
      <c r="V389" s="8">
        <f ca="1">_xll.Orion.ExcelAPI.Miscellaneous.Zero2DF(_xll.Orion.ExcelAPI.Miscellaneous.LinearInterp(Peturbed_QZ,$K389,1,V$1),ZeroCompFreq,'PDH Calc'!$K389/365)</f>
        <v>1</v>
      </c>
      <c r="W389" s="8">
        <f ca="1">_xll.Orion.ExcelAPI.Miscellaneous.Zero2DF(_xll.Orion.ExcelAPI.Miscellaneous.LinearInterp(Peturbed_QZ,$K389,1,W$1),ZeroCompFreq,'PDH Calc'!$K389/365)</f>
        <v>1</v>
      </c>
      <c r="X389" s="8">
        <f ca="1">_xll.Orion.ExcelAPI.Miscellaneous.Zero2DF(_xll.Orion.ExcelAPI.Miscellaneous.LinearInterp(Peturbed_QZ,$K389,1,X$1),ZeroCompFreq,'PDH Calc'!$K389/365)</f>
        <v>1</v>
      </c>
      <c r="Y389" s="8">
        <f ca="1">_xll.Orion.ExcelAPI.Miscellaneous.Zero2DF(_xll.Orion.ExcelAPI.Miscellaneous.LinearInterp(Peturbed_QZ,$K389,1,Y$1),ZeroCompFreq,'PDH Calc'!$K389/365)</f>
        <v>1</v>
      </c>
      <c r="Z389" s="8">
        <f ca="1">_xll.Orion.ExcelAPI.Miscellaneous.Zero2DF(_xll.Orion.ExcelAPI.Miscellaneous.LinearInterp(Peturbed_QZ,$K389,1,Z$1),ZeroCompFreq,'PDH Calc'!$K389/365)</f>
        <v>1</v>
      </c>
      <c r="AA389" s="8">
        <f ca="1">_xll.Orion.ExcelAPI.Miscellaneous.Zero2DF(_xll.Orion.ExcelAPI.Miscellaneous.LinearInterp(Peturbed_QZ,$K389,1,AA$1),ZeroCompFreq,'PDH Calc'!$K389/365)</f>
        <v>1</v>
      </c>
      <c r="AB389" s="8">
        <f ca="1">_xll.Orion.ExcelAPI.Miscellaneous.Zero2DF(_xll.Orion.ExcelAPI.Miscellaneous.LinearInterp(Peturbed_QZ,$K389,1,AB$1),ZeroCompFreq,'PDH Calc'!$K389/365)</f>
        <v>1</v>
      </c>
      <c r="AC389" s="8">
        <f ca="1">_xll.Orion.ExcelAPI.Miscellaneous.Zero2DF(_xll.Orion.ExcelAPI.Miscellaneous.LinearInterp(Peturbed_QZ,$K389,1,AC$1),ZeroCompFreq,'PDH Calc'!$K389/365)</f>
        <v>1</v>
      </c>
      <c r="AD389" s="8">
        <f ca="1">_xll.Orion.ExcelAPI.Miscellaneous.Zero2DF(_xll.Orion.ExcelAPI.Miscellaneous.LinearInterp(Peturbed_QZ,$K389,1,AD$1),ZeroCompFreq,'PDH Calc'!$K389/365)</f>
        <v>1</v>
      </c>
      <c r="AE389" s="8">
        <f ca="1">_xll.Orion.ExcelAPI.Miscellaneous.Zero2DF(_xll.Orion.ExcelAPI.Miscellaneous.LinearInterp(Peturbed_QZ,$K389,1,AE$1),ZeroCompFreq,'PDH Calc'!$K389/365)</f>
        <v>1</v>
      </c>
      <c r="AF389" s="8">
        <f ca="1">_xll.Orion.ExcelAPI.Miscellaneous.Zero2DF(_xll.Orion.ExcelAPI.Miscellaneous.LinearInterp(Peturbed_QZ,$K389,1,AF$1),ZeroCompFreq,'PDH Calc'!$K389/365)</f>
        <v>1</v>
      </c>
      <c r="AG389" s="8">
        <f ca="1">_xll.Orion.ExcelAPI.Miscellaneous.Zero2DF(_xll.Orion.ExcelAPI.Miscellaneous.LinearInterp(Peturbed_QZ,$K389,1,AG$1),ZeroCompFreq,'PDH Calc'!$K389/365)</f>
        <v>1</v>
      </c>
      <c r="AH389" s="8">
        <f ca="1">_xll.Orion.ExcelAPI.Miscellaneous.Zero2DF(_xll.Orion.ExcelAPI.Miscellaneous.LinearInterp(Peturbed_QZ,$K389,1,AH$1),ZeroCompFreq,'PDH Calc'!$K389/365)</f>
        <v>1</v>
      </c>
      <c r="AI389" s="8">
        <f ca="1">_xll.Orion.ExcelAPI.Miscellaneous.Zero2DF(_xll.Orion.ExcelAPI.Miscellaneous.LinearInterp(Peturbed_QZ,$K389,1,AI$1),ZeroCompFreq,'PDH Calc'!$K389/365)</f>
        <v>1</v>
      </c>
      <c r="AJ389" s="8">
        <f ca="1">_xll.Orion.ExcelAPI.Miscellaneous.Zero2DF(_xll.Orion.ExcelAPI.Miscellaneous.LinearInterp(Peturbed_QZ,$K389,1,AJ$1),ZeroCompFreq,'PDH Calc'!$K389/365)</f>
        <v>1</v>
      </c>
      <c r="AK389" s="8">
        <f ca="1">_xll.Orion.ExcelAPI.Miscellaneous.Zero2DF(_xll.Orion.ExcelAPI.Miscellaneous.LinearInterp(Peturbed_QZ,$K389,1,AK$1),ZeroCompFreq,'PDH Calc'!$K389/365)</f>
        <v>1</v>
      </c>
    </row>
    <row r="390" spans="1:37">
      <c r="A390" s="4"/>
      <c r="B390" s="6"/>
      <c r="F390" s="11"/>
      <c r="G390" s="6"/>
      <c r="H390" s="20"/>
      <c r="I390" s="21"/>
      <c r="J390" s="26"/>
      <c r="K390" s="6">
        <f t="shared" ca="1" si="12"/>
        <v>0</v>
      </c>
      <c r="L390" s="201">
        <f ca="1">_xll.Orion.ExcelAPI.Miscellaneous.Zero2DF(_xll.Orion.ExcelAPI.Miscellaneous.LinearInterp(Peturbed_QZ,$K390,1,L$1),ZeroCompFreq,'PDH Calc'!$K390/365)</f>
        <v>1</v>
      </c>
      <c r="M390" s="8">
        <f ca="1">_xll.Orion.ExcelAPI.Miscellaneous.Zero2DF(_xll.Orion.ExcelAPI.Miscellaneous.LinearInterp(Peturbed_QZ,$K390,1,M$1),ZeroCompFreq,'PDH Calc'!$K390/365)</f>
        <v>1</v>
      </c>
      <c r="N390" s="8">
        <f ca="1">_xll.Orion.ExcelAPI.Miscellaneous.Zero2DF(_xll.Orion.ExcelAPI.Miscellaneous.LinearInterp(Peturbed_QZ,$K390,1,N$1),ZeroCompFreq,'PDH Calc'!$K390/365)</f>
        <v>1</v>
      </c>
      <c r="O390" s="8">
        <f ca="1">_xll.Orion.ExcelAPI.Miscellaneous.Zero2DF(_xll.Orion.ExcelAPI.Miscellaneous.LinearInterp(Peturbed_QZ,$K390,1,O$1),ZeroCompFreq,'PDH Calc'!$K390/365)</f>
        <v>1</v>
      </c>
      <c r="P390" s="8">
        <f ca="1">_xll.Orion.ExcelAPI.Miscellaneous.Zero2DF(_xll.Orion.ExcelAPI.Miscellaneous.LinearInterp(Peturbed_QZ,$K390,1,P$1),ZeroCompFreq,'PDH Calc'!$K390/365)</f>
        <v>1</v>
      </c>
      <c r="Q390" s="8">
        <f ca="1">_xll.Orion.ExcelAPI.Miscellaneous.Zero2DF(_xll.Orion.ExcelAPI.Miscellaneous.LinearInterp(Peturbed_QZ,$K390,1,Q$1),ZeroCompFreq,'PDH Calc'!$K390/365)</f>
        <v>1</v>
      </c>
      <c r="R390" s="8">
        <f ca="1">_xll.Orion.ExcelAPI.Miscellaneous.Zero2DF(_xll.Orion.ExcelAPI.Miscellaneous.LinearInterp(Peturbed_QZ,$K390,1,R$1),ZeroCompFreq,'PDH Calc'!$K390/365)</f>
        <v>1</v>
      </c>
      <c r="S390" s="8">
        <f ca="1">_xll.Orion.ExcelAPI.Miscellaneous.Zero2DF(_xll.Orion.ExcelAPI.Miscellaneous.LinearInterp(Peturbed_QZ,$K390,1,S$1),ZeroCompFreq,'PDH Calc'!$K390/365)</f>
        <v>1</v>
      </c>
      <c r="T390" s="8">
        <f ca="1">_xll.Orion.ExcelAPI.Miscellaneous.Zero2DF(_xll.Orion.ExcelAPI.Miscellaneous.LinearInterp(Peturbed_QZ,$K390,1,T$1),ZeroCompFreq,'PDH Calc'!$K390/365)</f>
        <v>1</v>
      </c>
      <c r="U390" s="8">
        <f ca="1">_xll.Orion.ExcelAPI.Miscellaneous.Zero2DF(_xll.Orion.ExcelAPI.Miscellaneous.LinearInterp(Peturbed_QZ,$K390,1,U$1),ZeroCompFreq,'PDH Calc'!$K390/365)</f>
        <v>1</v>
      </c>
      <c r="V390" s="8">
        <f ca="1">_xll.Orion.ExcelAPI.Miscellaneous.Zero2DF(_xll.Orion.ExcelAPI.Miscellaneous.LinearInterp(Peturbed_QZ,$K390,1,V$1),ZeroCompFreq,'PDH Calc'!$K390/365)</f>
        <v>1</v>
      </c>
      <c r="W390" s="8">
        <f ca="1">_xll.Orion.ExcelAPI.Miscellaneous.Zero2DF(_xll.Orion.ExcelAPI.Miscellaneous.LinearInterp(Peturbed_QZ,$K390,1,W$1),ZeroCompFreq,'PDH Calc'!$K390/365)</f>
        <v>1</v>
      </c>
      <c r="X390" s="8">
        <f ca="1">_xll.Orion.ExcelAPI.Miscellaneous.Zero2DF(_xll.Orion.ExcelAPI.Miscellaneous.LinearInterp(Peturbed_QZ,$K390,1,X$1),ZeroCompFreq,'PDH Calc'!$K390/365)</f>
        <v>1</v>
      </c>
      <c r="Y390" s="8">
        <f ca="1">_xll.Orion.ExcelAPI.Miscellaneous.Zero2DF(_xll.Orion.ExcelAPI.Miscellaneous.LinearInterp(Peturbed_QZ,$K390,1,Y$1),ZeroCompFreq,'PDH Calc'!$K390/365)</f>
        <v>1</v>
      </c>
      <c r="Z390" s="8">
        <f ca="1">_xll.Orion.ExcelAPI.Miscellaneous.Zero2DF(_xll.Orion.ExcelAPI.Miscellaneous.LinearInterp(Peturbed_QZ,$K390,1,Z$1),ZeroCompFreq,'PDH Calc'!$K390/365)</f>
        <v>1</v>
      </c>
      <c r="AA390" s="8">
        <f ca="1">_xll.Orion.ExcelAPI.Miscellaneous.Zero2DF(_xll.Orion.ExcelAPI.Miscellaneous.LinearInterp(Peturbed_QZ,$K390,1,AA$1),ZeroCompFreq,'PDH Calc'!$K390/365)</f>
        <v>1</v>
      </c>
      <c r="AB390" s="8">
        <f ca="1">_xll.Orion.ExcelAPI.Miscellaneous.Zero2DF(_xll.Orion.ExcelAPI.Miscellaneous.LinearInterp(Peturbed_QZ,$K390,1,AB$1),ZeroCompFreq,'PDH Calc'!$K390/365)</f>
        <v>1</v>
      </c>
      <c r="AC390" s="8">
        <f ca="1">_xll.Orion.ExcelAPI.Miscellaneous.Zero2DF(_xll.Orion.ExcelAPI.Miscellaneous.LinearInterp(Peturbed_QZ,$K390,1,AC$1),ZeroCompFreq,'PDH Calc'!$K390/365)</f>
        <v>1</v>
      </c>
      <c r="AD390" s="8">
        <f ca="1">_xll.Orion.ExcelAPI.Miscellaneous.Zero2DF(_xll.Orion.ExcelAPI.Miscellaneous.LinearInterp(Peturbed_QZ,$K390,1,AD$1),ZeroCompFreq,'PDH Calc'!$K390/365)</f>
        <v>1</v>
      </c>
      <c r="AE390" s="8">
        <f ca="1">_xll.Orion.ExcelAPI.Miscellaneous.Zero2DF(_xll.Orion.ExcelAPI.Miscellaneous.LinearInterp(Peturbed_QZ,$K390,1,AE$1),ZeroCompFreq,'PDH Calc'!$K390/365)</f>
        <v>1</v>
      </c>
      <c r="AF390" s="8">
        <f ca="1">_xll.Orion.ExcelAPI.Miscellaneous.Zero2DF(_xll.Orion.ExcelAPI.Miscellaneous.LinearInterp(Peturbed_QZ,$K390,1,AF$1),ZeroCompFreq,'PDH Calc'!$K390/365)</f>
        <v>1</v>
      </c>
      <c r="AG390" s="8">
        <f ca="1">_xll.Orion.ExcelAPI.Miscellaneous.Zero2DF(_xll.Orion.ExcelAPI.Miscellaneous.LinearInterp(Peturbed_QZ,$K390,1,AG$1),ZeroCompFreq,'PDH Calc'!$K390/365)</f>
        <v>1</v>
      </c>
      <c r="AH390" s="8">
        <f ca="1">_xll.Orion.ExcelAPI.Miscellaneous.Zero2DF(_xll.Orion.ExcelAPI.Miscellaneous.LinearInterp(Peturbed_QZ,$K390,1,AH$1),ZeroCompFreq,'PDH Calc'!$K390/365)</f>
        <v>1</v>
      </c>
      <c r="AI390" s="8">
        <f ca="1">_xll.Orion.ExcelAPI.Miscellaneous.Zero2DF(_xll.Orion.ExcelAPI.Miscellaneous.LinearInterp(Peturbed_QZ,$K390,1,AI$1),ZeroCompFreq,'PDH Calc'!$K390/365)</f>
        <v>1</v>
      </c>
      <c r="AJ390" s="8">
        <f ca="1">_xll.Orion.ExcelAPI.Miscellaneous.Zero2DF(_xll.Orion.ExcelAPI.Miscellaneous.LinearInterp(Peturbed_QZ,$K390,1,AJ$1),ZeroCompFreq,'PDH Calc'!$K390/365)</f>
        <v>1</v>
      </c>
      <c r="AK390" s="8">
        <f ca="1">_xll.Orion.ExcelAPI.Miscellaneous.Zero2DF(_xll.Orion.ExcelAPI.Miscellaneous.LinearInterp(Peturbed_QZ,$K390,1,AK$1),ZeroCompFreq,'PDH Calc'!$K390/365)</f>
        <v>1</v>
      </c>
    </row>
    <row r="391" spans="1:37">
      <c r="A391" s="4"/>
      <c r="B391" s="6"/>
      <c r="F391" s="11"/>
      <c r="G391" s="6"/>
      <c r="H391" s="20"/>
      <c r="I391" s="21"/>
      <c r="J391" s="26"/>
      <c r="K391" s="6">
        <f t="shared" ca="1" si="12"/>
        <v>0</v>
      </c>
      <c r="L391" s="201">
        <f ca="1">_xll.Orion.ExcelAPI.Miscellaneous.Zero2DF(_xll.Orion.ExcelAPI.Miscellaneous.LinearInterp(Peturbed_QZ,$K391,1,L$1),ZeroCompFreq,'PDH Calc'!$K391/365)</f>
        <v>1</v>
      </c>
      <c r="M391" s="8">
        <f ca="1">_xll.Orion.ExcelAPI.Miscellaneous.Zero2DF(_xll.Orion.ExcelAPI.Miscellaneous.LinearInterp(Peturbed_QZ,$K391,1,M$1),ZeroCompFreq,'PDH Calc'!$K391/365)</f>
        <v>1</v>
      </c>
      <c r="N391" s="8">
        <f ca="1">_xll.Orion.ExcelAPI.Miscellaneous.Zero2DF(_xll.Orion.ExcelAPI.Miscellaneous.LinearInterp(Peturbed_QZ,$K391,1,N$1),ZeroCompFreq,'PDH Calc'!$K391/365)</f>
        <v>1</v>
      </c>
      <c r="O391" s="8">
        <f ca="1">_xll.Orion.ExcelAPI.Miscellaneous.Zero2DF(_xll.Orion.ExcelAPI.Miscellaneous.LinearInterp(Peturbed_QZ,$K391,1,O$1),ZeroCompFreq,'PDH Calc'!$K391/365)</f>
        <v>1</v>
      </c>
      <c r="P391" s="8">
        <f ca="1">_xll.Orion.ExcelAPI.Miscellaneous.Zero2DF(_xll.Orion.ExcelAPI.Miscellaneous.LinearInterp(Peturbed_QZ,$K391,1,P$1),ZeroCompFreq,'PDH Calc'!$K391/365)</f>
        <v>1</v>
      </c>
      <c r="Q391" s="8">
        <f ca="1">_xll.Orion.ExcelAPI.Miscellaneous.Zero2DF(_xll.Orion.ExcelAPI.Miscellaneous.LinearInterp(Peturbed_QZ,$K391,1,Q$1),ZeroCompFreq,'PDH Calc'!$K391/365)</f>
        <v>1</v>
      </c>
      <c r="R391" s="8">
        <f ca="1">_xll.Orion.ExcelAPI.Miscellaneous.Zero2DF(_xll.Orion.ExcelAPI.Miscellaneous.LinearInterp(Peturbed_QZ,$K391,1,R$1),ZeroCompFreq,'PDH Calc'!$K391/365)</f>
        <v>1</v>
      </c>
      <c r="S391" s="8">
        <f ca="1">_xll.Orion.ExcelAPI.Miscellaneous.Zero2DF(_xll.Orion.ExcelAPI.Miscellaneous.LinearInterp(Peturbed_QZ,$K391,1,S$1),ZeroCompFreq,'PDH Calc'!$K391/365)</f>
        <v>1</v>
      </c>
      <c r="T391" s="8">
        <f ca="1">_xll.Orion.ExcelAPI.Miscellaneous.Zero2DF(_xll.Orion.ExcelAPI.Miscellaneous.LinearInterp(Peturbed_QZ,$K391,1,T$1),ZeroCompFreq,'PDH Calc'!$K391/365)</f>
        <v>1</v>
      </c>
      <c r="U391" s="8">
        <f ca="1">_xll.Orion.ExcelAPI.Miscellaneous.Zero2DF(_xll.Orion.ExcelAPI.Miscellaneous.LinearInterp(Peturbed_QZ,$K391,1,U$1),ZeroCompFreq,'PDH Calc'!$K391/365)</f>
        <v>1</v>
      </c>
      <c r="V391" s="8">
        <f ca="1">_xll.Orion.ExcelAPI.Miscellaneous.Zero2DF(_xll.Orion.ExcelAPI.Miscellaneous.LinearInterp(Peturbed_QZ,$K391,1,V$1),ZeroCompFreq,'PDH Calc'!$K391/365)</f>
        <v>1</v>
      </c>
      <c r="W391" s="8">
        <f ca="1">_xll.Orion.ExcelAPI.Miscellaneous.Zero2DF(_xll.Orion.ExcelAPI.Miscellaneous.LinearInterp(Peturbed_QZ,$K391,1,W$1),ZeroCompFreq,'PDH Calc'!$K391/365)</f>
        <v>1</v>
      </c>
      <c r="X391" s="8">
        <f ca="1">_xll.Orion.ExcelAPI.Miscellaneous.Zero2DF(_xll.Orion.ExcelAPI.Miscellaneous.LinearInterp(Peturbed_QZ,$K391,1,X$1),ZeroCompFreq,'PDH Calc'!$K391/365)</f>
        <v>1</v>
      </c>
      <c r="Y391" s="8">
        <f ca="1">_xll.Orion.ExcelAPI.Miscellaneous.Zero2DF(_xll.Orion.ExcelAPI.Miscellaneous.LinearInterp(Peturbed_QZ,$K391,1,Y$1),ZeroCompFreq,'PDH Calc'!$K391/365)</f>
        <v>1</v>
      </c>
      <c r="Z391" s="8">
        <f ca="1">_xll.Orion.ExcelAPI.Miscellaneous.Zero2DF(_xll.Orion.ExcelAPI.Miscellaneous.LinearInterp(Peturbed_QZ,$K391,1,Z$1),ZeroCompFreq,'PDH Calc'!$K391/365)</f>
        <v>1</v>
      </c>
      <c r="AA391" s="8">
        <f ca="1">_xll.Orion.ExcelAPI.Miscellaneous.Zero2DF(_xll.Orion.ExcelAPI.Miscellaneous.LinearInterp(Peturbed_QZ,$K391,1,AA$1),ZeroCompFreq,'PDH Calc'!$K391/365)</f>
        <v>1</v>
      </c>
      <c r="AB391" s="8">
        <f ca="1">_xll.Orion.ExcelAPI.Miscellaneous.Zero2DF(_xll.Orion.ExcelAPI.Miscellaneous.LinearInterp(Peturbed_QZ,$K391,1,AB$1),ZeroCompFreq,'PDH Calc'!$K391/365)</f>
        <v>1</v>
      </c>
      <c r="AC391" s="8">
        <f ca="1">_xll.Orion.ExcelAPI.Miscellaneous.Zero2DF(_xll.Orion.ExcelAPI.Miscellaneous.LinearInterp(Peturbed_QZ,$K391,1,AC$1),ZeroCompFreq,'PDH Calc'!$K391/365)</f>
        <v>1</v>
      </c>
      <c r="AD391" s="8">
        <f ca="1">_xll.Orion.ExcelAPI.Miscellaneous.Zero2DF(_xll.Orion.ExcelAPI.Miscellaneous.LinearInterp(Peturbed_QZ,$K391,1,AD$1),ZeroCompFreq,'PDH Calc'!$K391/365)</f>
        <v>1</v>
      </c>
      <c r="AE391" s="8">
        <f ca="1">_xll.Orion.ExcelAPI.Miscellaneous.Zero2DF(_xll.Orion.ExcelAPI.Miscellaneous.LinearInterp(Peturbed_QZ,$K391,1,AE$1),ZeroCompFreq,'PDH Calc'!$K391/365)</f>
        <v>1</v>
      </c>
      <c r="AF391" s="8">
        <f ca="1">_xll.Orion.ExcelAPI.Miscellaneous.Zero2DF(_xll.Orion.ExcelAPI.Miscellaneous.LinearInterp(Peturbed_QZ,$K391,1,AF$1),ZeroCompFreq,'PDH Calc'!$K391/365)</f>
        <v>1</v>
      </c>
      <c r="AG391" s="8">
        <f ca="1">_xll.Orion.ExcelAPI.Miscellaneous.Zero2DF(_xll.Orion.ExcelAPI.Miscellaneous.LinearInterp(Peturbed_QZ,$K391,1,AG$1),ZeroCompFreq,'PDH Calc'!$K391/365)</f>
        <v>1</v>
      </c>
      <c r="AH391" s="8">
        <f ca="1">_xll.Orion.ExcelAPI.Miscellaneous.Zero2DF(_xll.Orion.ExcelAPI.Miscellaneous.LinearInterp(Peturbed_QZ,$K391,1,AH$1),ZeroCompFreq,'PDH Calc'!$K391/365)</f>
        <v>1</v>
      </c>
      <c r="AI391" s="8">
        <f ca="1">_xll.Orion.ExcelAPI.Miscellaneous.Zero2DF(_xll.Orion.ExcelAPI.Miscellaneous.LinearInterp(Peturbed_QZ,$K391,1,AI$1),ZeroCompFreq,'PDH Calc'!$K391/365)</f>
        <v>1</v>
      </c>
      <c r="AJ391" s="8">
        <f ca="1">_xll.Orion.ExcelAPI.Miscellaneous.Zero2DF(_xll.Orion.ExcelAPI.Miscellaneous.LinearInterp(Peturbed_QZ,$K391,1,AJ$1),ZeroCompFreq,'PDH Calc'!$K391/365)</f>
        <v>1</v>
      </c>
      <c r="AK391" s="8">
        <f ca="1">_xll.Orion.ExcelAPI.Miscellaneous.Zero2DF(_xll.Orion.ExcelAPI.Miscellaneous.LinearInterp(Peturbed_QZ,$K391,1,AK$1),ZeroCompFreq,'PDH Calc'!$K391/365)</f>
        <v>1</v>
      </c>
    </row>
    <row r="392" spans="1:37">
      <c r="A392" s="4"/>
      <c r="B392" s="6"/>
      <c r="F392" s="11"/>
      <c r="G392" s="6"/>
      <c r="H392" s="20"/>
      <c r="I392" s="21"/>
      <c r="J392" s="26"/>
      <c r="K392" s="6">
        <f t="shared" ca="1" si="12"/>
        <v>0</v>
      </c>
      <c r="L392" s="201">
        <f ca="1">_xll.Orion.ExcelAPI.Miscellaneous.Zero2DF(_xll.Orion.ExcelAPI.Miscellaneous.LinearInterp(Peturbed_QZ,$K392,1,L$1),ZeroCompFreq,'PDH Calc'!$K392/365)</f>
        <v>1</v>
      </c>
      <c r="M392" s="8">
        <f ca="1">_xll.Orion.ExcelAPI.Miscellaneous.Zero2DF(_xll.Orion.ExcelAPI.Miscellaneous.LinearInterp(Peturbed_QZ,$K392,1,M$1),ZeroCompFreq,'PDH Calc'!$K392/365)</f>
        <v>1</v>
      </c>
      <c r="N392" s="8">
        <f ca="1">_xll.Orion.ExcelAPI.Miscellaneous.Zero2DF(_xll.Orion.ExcelAPI.Miscellaneous.LinearInterp(Peturbed_QZ,$K392,1,N$1),ZeroCompFreq,'PDH Calc'!$K392/365)</f>
        <v>1</v>
      </c>
      <c r="O392" s="8">
        <f ca="1">_xll.Orion.ExcelAPI.Miscellaneous.Zero2DF(_xll.Orion.ExcelAPI.Miscellaneous.LinearInterp(Peturbed_QZ,$K392,1,O$1),ZeroCompFreq,'PDH Calc'!$K392/365)</f>
        <v>1</v>
      </c>
      <c r="P392" s="8">
        <f ca="1">_xll.Orion.ExcelAPI.Miscellaneous.Zero2DF(_xll.Orion.ExcelAPI.Miscellaneous.LinearInterp(Peturbed_QZ,$K392,1,P$1),ZeroCompFreq,'PDH Calc'!$K392/365)</f>
        <v>1</v>
      </c>
      <c r="Q392" s="8">
        <f ca="1">_xll.Orion.ExcelAPI.Miscellaneous.Zero2DF(_xll.Orion.ExcelAPI.Miscellaneous.LinearInterp(Peturbed_QZ,$K392,1,Q$1),ZeroCompFreq,'PDH Calc'!$K392/365)</f>
        <v>1</v>
      </c>
      <c r="R392" s="8">
        <f ca="1">_xll.Orion.ExcelAPI.Miscellaneous.Zero2DF(_xll.Orion.ExcelAPI.Miscellaneous.LinearInterp(Peturbed_QZ,$K392,1,R$1),ZeroCompFreq,'PDH Calc'!$K392/365)</f>
        <v>1</v>
      </c>
      <c r="S392" s="8">
        <f ca="1">_xll.Orion.ExcelAPI.Miscellaneous.Zero2DF(_xll.Orion.ExcelAPI.Miscellaneous.LinearInterp(Peturbed_QZ,$K392,1,S$1),ZeroCompFreq,'PDH Calc'!$K392/365)</f>
        <v>1</v>
      </c>
      <c r="T392" s="8">
        <f ca="1">_xll.Orion.ExcelAPI.Miscellaneous.Zero2DF(_xll.Orion.ExcelAPI.Miscellaneous.LinearInterp(Peturbed_QZ,$K392,1,T$1),ZeroCompFreq,'PDH Calc'!$K392/365)</f>
        <v>1</v>
      </c>
      <c r="U392" s="8">
        <f ca="1">_xll.Orion.ExcelAPI.Miscellaneous.Zero2DF(_xll.Orion.ExcelAPI.Miscellaneous.LinearInterp(Peturbed_QZ,$K392,1,U$1),ZeroCompFreq,'PDH Calc'!$K392/365)</f>
        <v>1</v>
      </c>
      <c r="V392" s="8">
        <f ca="1">_xll.Orion.ExcelAPI.Miscellaneous.Zero2DF(_xll.Orion.ExcelAPI.Miscellaneous.LinearInterp(Peturbed_QZ,$K392,1,V$1),ZeroCompFreq,'PDH Calc'!$K392/365)</f>
        <v>1</v>
      </c>
      <c r="W392" s="8">
        <f ca="1">_xll.Orion.ExcelAPI.Miscellaneous.Zero2DF(_xll.Orion.ExcelAPI.Miscellaneous.LinearInterp(Peturbed_QZ,$K392,1,W$1),ZeroCompFreq,'PDH Calc'!$K392/365)</f>
        <v>1</v>
      </c>
      <c r="X392" s="8">
        <f ca="1">_xll.Orion.ExcelAPI.Miscellaneous.Zero2DF(_xll.Orion.ExcelAPI.Miscellaneous.LinearInterp(Peturbed_QZ,$K392,1,X$1),ZeroCompFreq,'PDH Calc'!$K392/365)</f>
        <v>1</v>
      </c>
      <c r="Y392" s="8">
        <f ca="1">_xll.Orion.ExcelAPI.Miscellaneous.Zero2DF(_xll.Orion.ExcelAPI.Miscellaneous.LinearInterp(Peturbed_QZ,$K392,1,Y$1),ZeroCompFreq,'PDH Calc'!$K392/365)</f>
        <v>1</v>
      </c>
      <c r="Z392" s="8">
        <f ca="1">_xll.Orion.ExcelAPI.Miscellaneous.Zero2DF(_xll.Orion.ExcelAPI.Miscellaneous.LinearInterp(Peturbed_QZ,$K392,1,Z$1),ZeroCompFreq,'PDH Calc'!$K392/365)</f>
        <v>1</v>
      </c>
      <c r="AA392" s="8">
        <f ca="1">_xll.Orion.ExcelAPI.Miscellaneous.Zero2DF(_xll.Orion.ExcelAPI.Miscellaneous.LinearInterp(Peturbed_QZ,$K392,1,AA$1),ZeroCompFreq,'PDH Calc'!$K392/365)</f>
        <v>1</v>
      </c>
      <c r="AB392" s="8">
        <f ca="1">_xll.Orion.ExcelAPI.Miscellaneous.Zero2DF(_xll.Orion.ExcelAPI.Miscellaneous.LinearInterp(Peturbed_QZ,$K392,1,AB$1),ZeroCompFreq,'PDH Calc'!$K392/365)</f>
        <v>1</v>
      </c>
      <c r="AC392" s="8">
        <f ca="1">_xll.Orion.ExcelAPI.Miscellaneous.Zero2DF(_xll.Orion.ExcelAPI.Miscellaneous.LinearInterp(Peturbed_QZ,$K392,1,AC$1),ZeroCompFreq,'PDH Calc'!$K392/365)</f>
        <v>1</v>
      </c>
      <c r="AD392" s="8">
        <f ca="1">_xll.Orion.ExcelAPI.Miscellaneous.Zero2DF(_xll.Orion.ExcelAPI.Miscellaneous.LinearInterp(Peturbed_QZ,$K392,1,AD$1),ZeroCompFreq,'PDH Calc'!$K392/365)</f>
        <v>1</v>
      </c>
      <c r="AE392" s="8">
        <f ca="1">_xll.Orion.ExcelAPI.Miscellaneous.Zero2DF(_xll.Orion.ExcelAPI.Miscellaneous.LinearInterp(Peturbed_QZ,$K392,1,AE$1),ZeroCompFreq,'PDH Calc'!$K392/365)</f>
        <v>1</v>
      </c>
      <c r="AF392" s="8">
        <f ca="1">_xll.Orion.ExcelAPI.Miscellaneous.Zero2DF(_xll.Orion.ExcelAPI.Miscellaneous.LinearInterp(Peturbed_QZ,$K392,1,AF$1),ZeroCompFreq,'PDH Calc'!$K392/365)</f>
        <v>1</v>
      </c>
      <c r="AG392" s="8">
        <f ca="1">_xll.Orion.ExcelAPI.Miscellaneous.Zero2DF(_xll.Orion.ExcelAPI.Miscellaneous.LinearInterp(Peturbed_QZ,$K392,1,AG$1),ZeroCompFreq,'PDH Calc'!$K392/365)</f>
        <v>1</v>
      </c>
      <c r="AH392" s="8">
        <f ca="1">_xll.Orion.ExcelAPI.Miscellaneous.Zero2DF(_xll.Orion.ExcelAPI.Miscellaneous.LinearInterp(Peturbed_QZ,$K392,1,AH$1),ZeroCompFreq,'PDH Calc'!$K392/365)</f>
        <v>1</v>
      </c>
      <c r="AI392" s="8">
        <f ca="1">_xll.Orion.ExcelAPI.Miscellaneous.Zero2DF(_xll.Orion.ExcelAPI.Miscellaneous.LinearInterp(Peturbed_QZ,$K392,1,AI$1),ZeroCompFreq,'PDH Calc'!$K392/365)</f>
        <v>1</v>
      </c>
      <c r="AJ392" s="8">
        <f ca="1">_xll.Orion.ExcelAPI.Miscellaneous.Zero2DF(_xll.Orion.ExcelAPI.Miscellaneous.LinearInterp(Peturbed_QZ,$K392,1,AJ$1),ZeroCompFreq,'PDH Calc'!$K392/365)</f>
        <v>1</v>
      </c>
      <c r="AK392" s="8">
        <f ca="1">_xll.Orion.ExcelAPI.Miscellaneous.Zero2DF(_xll.Orion.ExcelAPI.Miscellaneous.LinearInterp(Peturbed_QZ,$K392,1,AK$1),ZeroCompFreq,'PDH Calc'!$K392/365)</f>
        <v>1</v>
      </c>
    </row>
    <row r="393" spans="1:37">
      <c r="A393" s="4"/>
      <c r="B393" s="6"/>
      <c r="F393" s="11"/>
      <c r="G393" s="6"/>
      <c r="H393" s="20"/>
      <c r="I393" s="21"/>
      <c r="J393" s="26"/>
      <c r="K393" s="6">
        <f t="shared" ca="1" si="12"/>
        <v>0</v>
      </c>
      <c r="L393" s="201">
        <f ca="1">_xll.Orion.ExcelAPI.Miscellaneous.Zero2DF(_xll.Orion.ExcelAPI.Miscellaneous.LinearInterp(Peturbed_QZ,$K393,1,L$1),ZeroCompFreq,'PDH Calc'!$K393/365)</f>
        <v>1</v>
      </c>
      <c r="M393" s="8">
        <f ca="1">_xll.Orion.ExcelAPI.Miscellaneous.Zero2DF(_xll.Orion.ExcelAPI.Miscellaneous.LinearInterp(Peturbed_QZ,$K393,1,M$1),ZeroCompFreq,'PDH Calc'!$K393/365)</f>
        <v>1</v>
      </c>
      <c r="N393" s="8">
        <f ca="1">_xll.Orion.ExcelAPI.Miscellaneous.Zero2DF(_xll.Orion.ExcelAPI.Miscellaneous.LinearInterp(Peturbed_QZ,$K393,1,N$1),ZeroCompFreq,'PDH Calc'!$K393/365)</f>
        <v>1</v>
      </c>
      <c r="O393" s="8">
        <f ca="1">_xll.Orion.ExcelAPI.Miscellaneous.Zero2DF(_xll.Orion.ExcelAPI.Miscellaneous.LinearInterp(Peturbed_QZ,$K393,1,O$1),ZeroCompFreq,'PDH Calc'!$K393/365)</f>
        <v>1</v>
      </c>
      <c r="P393" s="8">
        <f ca="1">_xll.Orion.ExcelAPI.Miscellaneous.Zero2DF(_xll.Orion.ExcelAPI.Miscellaneous.LinearInterp(Peturbed_QZ,$K393,1,P$1),ZeroCompFreq,'PDH Calc'!$K393/365)</f>
        <v>1</v>
      </c>
      <c r="Q393" s="8">
        <f ca="1">_xll.Orion.ExcelAPI.Miscellaneous.Zero2DF(_xll.Orion.ExcelAPI.Miscellaneous.LinearInterp(Peturbed_QZ,$K393,1,Q$1),ZeroCompFreq,'PDH Calc'!$K393/365)</f>
        <v>1</v>
      </c>
      <c r="R393" s="8">
        <f ca="1">_xll.Orion.ExcelAPI.Miscellaneous.Zero2DF(_xll.Orion.ExcelAPI.Miscellaneous.LinearInterp(Peturbed_QZ,$K393,1,R$1),ZeroCompFreq,'PDH Calc'!$K393/365)</f>
        <v>1</v>
      </c>
      <c r="S393" s="8">
        <f ca="1">_xll.Orion.ExcelAPI.Miscellaneous.Zero2DF(_xll.Orion.ExcelAPI.Miscellaneous.LinearInterp(Peturbed_QZ,$K393,1,S$1),ZeroCompFreq,'PDH Calc'!$K393/365)</f>
        <v>1</v>
      </c>
      <c r="T393" s="8">
        <f ca="1">_xll.Orion.ExcelAPI.Miscellaneous.Zero2DF(_xll.Orion.ExcelAPI.Miscellaneous.LinearInterp(Peturbed_QZ,$K393,1,T$1),ZeroCompFreq,'PDH Calc'!$K393/365)</f>
        <v>1</v>
      </c>
      <c r="U393" s="8">
        <f ca="1">_xll.Orion.ExcelAPI.Miscellaneous.Zero2DF(_xll.Orion.ExcelAPI.Miscellaneous.LinearInterp(Peturbed_QZ,$K393,1,U$1),ZeroCompFreq,'PDH Calc'!$K393/365)</f>
        <v>1</v>
      </c>
      <c r="V393" s="8">
        <f ca="1">_xll.Orion.ExcelAPI.Miscellaneous.Zero2DF(_xll.Orion.ExcelAPI.Miscellaneous.LinearInterp(Peturbed_QZ,$K393,1,V$1),ZeroCompFreq,'PDH Calc'!$K393/365)</f>
        <v>1</v>
      </c>
      <c r="W393" s="8">
        <f ca="1">_xll.Orion.ExcelAPI.Miscellaneous.Zero2DF(_xll.Orion.ExcelAPI.Miscellaneous.LinearInterp(Peturbed_QZ,$K393,1,W$1),ZeroCompFreq,'PDH Calc'!$K393/365)</f>
        <v>1</v>
      </c>
      <c r="X393" s="8">
        <f ca="1">_xll.Orion.ExcelAPI.Miscellaneous.Zero2DF(_xll.Orion.ExcelAPI.Miscellaneous.LinearInterp(Peturbed_QZ,$K393,1,X$1),ZeroCompFreq,'PDH Calc'!$K393/365)</f>
        <v>1</v>
      </c>
      <c r="Y393" s="8">
        <f ca="1">_xll.Orion.ExcelAPI.Miscellaneous.Zero2DF(_xll.Orion.ExcelAPI.Miscellaneous.LinearInterp(Peturbed_QZ,$K393,1,Y$1),ZeroCompFreq,'PDH Calc'!$K393/365)</f>
        <v>1</v>
      </c>
      <c r="Z393" s="8">
        <f ca="1">_xll.Orion.ExcelAPI.Miscellaneous.Zero2DF(_xll.Orion.ExcelAPI.Miscellaneous.LinearInterp(Peturbed_QZ,$K393,1,Z$1),ZeroCompFreq,'PDH Calc'!$K393/365)</f>
        <v>1</v>
      </c>
      <c r="AA393" s="8">
        <f ca="1">_xll.Orion.ExcelAPI.Miscellaneous.Zero2DF(_xll.Orion.ExcelAPI.Miscellaneous.LinearInterp(Peturbed_QZ,$K393,1,AA$1),ZeroCompFreq,'PDH Calc'!$K393/365)</f>
        <v>1</v>
      </c>
      <c r="AB393" s="8">
        <f ca="1">_xll.Orion.ExcelAPI.Miscellaneous.Zero2DF(_xll.Orion.ExcelAPI.Miscellaneous.LinearInterp(Peturbed_QZ,$K393,1,AB$1),ZeroCompFreq,'PDH Calc'!$K393/365)</f>
        <v>1</v>
      </c>
      <c r="AC393" s="8">
        <f ca="1">_xll.Orion.ExcelAPI.Miscellaneous.Zero2DF(_xll.Orion.ExcelAPI.Miscellaneous.LinearInterp(Peturbed_QZ,$K393,1,AC$1),ZeroCompFreq,'PDH Calc'!$K393/365)</f>
        <v>1</v>
      </c>
      <c r="AD393" s="8">
        <f ca="1">_xll.Orion.ExcelAPI.Miscellaneous.Zero2DF(_xll.Orion.ExcelAPI.Miscellaneous.LinearInterp(Peturbed_QZ,$K393,1,AD$1),ZeroCompFreq,'PDH Calc'!$K393/365)</f>
        <v>1</v>
      </c>
      <c r="AE393" s="8">
        <f ca="1">_xll.Orion.ExcelAPI.Miscellaneous.Zero2DF(_xll.Orion.ExcelAPI.Miscellaneous.LinearInterp(Peturbed_QZ,$K393,1,AE$1),ZeroCompFreq,'PDH Calc'!$K393/365)</f>
        <v>1</v>
      </c>
      <c r="AF393" s="8">
        <f ca="1">_xll.Orion.ExcelAPI.Miscellaneous.Zero2DF(_xll.Orion.ExcelAPI.Miscellaneous.LinearInterp(Peturbed_QZ,$K393,1,AF$1),ZeroCompFreq,'PDH Calc'!$K393/365)</f>
        <v>1</v>
      </c>
      <c r="AG393" s="8">
        <f ca="1">_xll.Orion.ExcelAPI.Miscellaneous.Zero2DF(_xll.Orion.ExcelAPI.Miscellaneous.LinearInterp(Peturbed_QZ,$K393,1,AG$1),ZeroCompFreq,'PDH Calc'!$K393/365)</f>
        <v>1</v>
      </c>
      <c r="AH393" s="8">
        <f ca="1">_xll.Orion.ExcelAPI.Miscellaneous.Zero2DF(_xll.Orion.ExcelAPI.Miscellaneous.LinearInterp(Peturbed_QZ,$K393,1,AH$1),ZeroCompFreq,'PDH Calc'!$K393/365)</f>
        <v>1</v>
      </c>
      <c r="AI393" s="8">
        <f ca="1">_xll.Orion.ExcelAPI.Miscellaneous.Zero2DF(_xll.Orion.ExcelAPI.Miscellaneous.LinearInterp(Peturbed_QZ,$K393,1,AI$1),ZeroCompFreq,'PDH Calc'!$K393/365)</f>
        <v>1</v>
      </c>
      <c r="AJ393" s="8">
        <f ca="1">_xll.Orion.ExcelAPI.Miscellaneous.Zero2DF(_xll.Orion.ExcelAPI.Miscellaneous.LinearInterp(Peturbed_QZ,$K393,1,AJ$1),ZeroCompFreq,'PDH Calc'!$K393/365)</f>
        <v>1</v>
      </c>
      <c r="AK393" s="8">
        <f ca="1">_xll.Orion.ExcelAPI.Miscellaneous.Zero2DF(_xll.Orion.ExcelAPI.Miscellaneous.LinearInterp(Peturbed_QZ,$K393,1,AK$1),ZeroCompFreq,'PDH Calc'!$K393/365)</f>
        <v>1</v>
      </c>
    </row>
    <row r="394" spans="1:37">
      <c r="A394" s="4"/>
      <c r="B394" s="6"/>
      <c r="F394" s="11"/>
      <c r="G394" s="6"/>
      <c r="H394" s="20"/>
      <c r="I394" s="21"/>
      <c r="J394" s="26"/>
      <c r="K394" s="6">
        <f t="shared" ca="1" si="12"/>
        <v>0</v>
      </c>
      <c r="L394" s="201">
        <f ca="1">_xll.Orion.ExcelAPI.Miscellaneous.Zero2DF(_xll.Orion.ExcelAPI.Miscellaneous.LinearInterp(Peturbed_QZ,$K394,1,L$1),ZeroCompFreq,'PDH Calc'!$K394/365)</f>
        <v>1</v>
      </c>
      <c r="M394" s="8">
        <f ca="1">_xll.Orion.ExcelAPI.Miscellaneous.Zero2DF(_xll.Orion.ExcelAPI.Miscellaneous.LinearInterp(Peturbed_QZ,$K394,1,M$1),ZeroCompFreq,'PDH Calc'!$K394/365)</f>
        <v>1</v>
      </c>
      <c r="N394" s="8">
        <f ca="1">_xll.Orion.ExcelAPI.Miscellaneous.Zero2DF(_xll.Orion.ExcelAPI.Miscellaneous.LinearInterp(Peturbed_QZ,$K394,1,N$1),ZeroCompFreq,'PDH Calc'!$K394/365)</f>
        <v>1</v>
      </c>
      <c r="O394" s="8">
        <f ca="1">_xll.Orion.ExcelAPI.Miscellaneous.Zero2DF(_xll.Orion.ExcelAPI.Miscellaneous.LinearInterp(Peturbed_QZ,$K394,1,O$1),ZeroCompFreq,'PDH Calc'!$K394/365)</f>
        <v>1</v>
      </c>
      <c r="P394" s="8">
        <f ca="1">_xll.Orion.ExcelAPI.Miscellaneous.Zero2DF(_xll.Orion.ExcelAPI.Miscellaneous.LinearInterp(Peturbed_QZ,$K394,1,P$1),ZeroCompFreq,'PDH Calc'!$K394/365)</f>
        <v>1</v>
      </c>
      <c r="Q394" s="8">
        <f ca="1">_xll.Orion.ExcelAPI.Miscellaneous.Zero2DF(_xll.Orion.ExcelAPI.Miscellaneous.LinearInterp(Peturbed_QZ,$K394,1,Q$1),ZeroCompFreq,'PDH Calc'!$K394/365)</f>
        <v>1</v>
      </c>
      <c r="R394" s="8">
        <f ca="1">_xll.Orion.ExcelAPI.Miscellaneous.Zero2DF(_xll.Orion.ExcelAPI.Miscellaneous.LinearInterp(Peturbed_QZ,$K394,1,R$1),ZeroCompFreq,'PDH Calc'!$K394/365)</f>
        <v>1</v>
      </c>
      <c r="S394" s="8">
        <f ca="1">_xll.Orion.ExcelAPI.Miscellaneous.Zero2DF(_xll.Orion.ExcelAPI.Miscellaneous.LinearInterp(Peturbed_QZ,$K394,1,S$1),ZeroCompFreq,'PDH Calc'!$K394/365)</f>
        <v>1</v>
      </c>
      <c r="T394" s="8">
        <f ca="1">_xll.Orion.ExcelAPI.Miscellaneous.Zero2DF(_xll.Orion.ExcelAPI.Miscellaneous.LinearInterp(Peturbed_QZ,$K394,1,T$1),ZeroCompFreq,'PDH Calc'!$K394/365)</f>
        <v>1</v>
      </c>
      <c r="U394" s="8">
        <f ca="1">_xll.Orion.ExcelAPI.Miscellaneous.Zero2DF(_xll.Orion.ExcelAPI.Miscellaneous.LinearInterp(Peturbed_QZ,$K394,1,U$1),ZeroCompFreq,'PDH Calc'!$K394/365)</f>
        <v>1</v>
      </c>
      <c r="V394" s="8">
        <f ca="1">_xll.Orion.ExcelAPI.Miscellaneous.Zero2DF(_xll.Orion.ExcelAPI.Miscellaneous.LinearInterp(Peturbed_QZ,$K394,1,V$1),ZeroCompFreq,'PDH Calc'!$K394/365)</f>
        <v>1</v>
      </c>
      <c r="W394" s="8">
        <f ca="1">_xll.Orion.ExcelAPI.Miscellaneous.Zero2DF(_xll.Orion.ExcelAPI.Miscellaneous.LinearInterp(Peturbed_QZ,$K394,1,W$1),ZeroCompFreq,'PDH Calc'!$K394/365)</f>
        <v>1</v>
      </c>
      <c r="X394" s="8">
        <f ca="1">_xll.Orion.ExcelAPI.Miscellaneous.Zero2DF(_xll.Orion.ExcelAPI.Miscellaneous.LinearInterp(Peturbed_QZ,$K394,1,X$1),ZeroCompFreq,'PDH Calc'!$K394/365)</f>
        <v>1</v>
      </c>
      <c r="Y394" s="8">
        <f ca="1">_xll.Orion.ExcelAPI.Miscellaneous.Zero2DF(_xll.Orion.ExcelAPI.Miscellaneous.LinearInterp(Peturbed_QZ,$K394,1,Y$1),ZeroCompFreq,'PDH Calc'!$K394/365)</f>
        <v>1</v>
      </c>
      <c r="Z394" s="8">
        <f ca="1">_xll.Orion.ExcelAPI.Miscellaneous.Zero2DF(_xll.Orion.ExcelAPI.Miscellaneous.LinearInterp(Peturbed_QZ,$K394,1,Z$1),ZeroCompFreq,'PDH Calc'!$K394/365)</f>
        <v>1</v>
      </c>
      <c r="AA394" s="8">
        <f ca="1">_xll.Orion.ExcelAPI.Miscellaneous.Zero2DF(_xll.Orion.ExcelAPI.Miscellaneous.LinearInterp(Peturbed_QZ,$K394,1,AA$1),ZeroCompFreq,'PDH Calc'!$K394/365)</f>
        <v>1</v>
      </c>
      <c r="AB394" s="8">
        <f ca="1">_xll.Orion.ExcelAPI.Miscellaneous.Zero2DF(_xll.Orion.ExcelAPI.Miscellaneous.LinearInterp(Peturbed_QZ,$K394,1,AB$1),ZeroCompFreq,'PDH Calc'!$K394/365)</f>
        <v>1</v>
      </c>
      <c r="AC394" s="8">
        <f ca="1">_xll.Orion.ExcelAPI.Miscellaneous.Zero2DF(_xll.Orion.ExcelAPI.Miscellaneous.LinearInterp(Peturbed_QZ,$K394,1,AC$1),ZeroCompFreq,'PDH Calc'!$K394/365)</f>
        <v>1</v>
      </c>
      <c r="AD394" s="8">
        <f ca="1">_xll.Orion.ExcelAPI.Miscellaneous.Zero2DF(_xll.Orion.ExcelAPI.Miscellaneous.LinearInterp(Peturbed_QZ,$K394,1,AD$1),ZeroCompFreq,'PDH Calc'!$K394/365)</f>
        <v>1</v>
      </c>
      <c r="AE394" s="8">
        <f ca="1">_xll.Orion.ExcelAPI.Miscellaneous.Zero2DF(_xll.Orion.ExcelAPI.Miscellaneous.LinearInterp(Peturbed_QZ,$K394,1,AE$1),ZeroCompFreq,'PDH Calc'!$K394/365)</f>
        <v>1</v>
      </c>
      <c r="AF394" s="8">
        <f ca="1">_xll.Orion.ExcelAPI.Miscellaneous.Zero2DF(_xll.Orion.ExcelAPI.Miscellaneous.LinearInterp(Peturbed_QZ,$K394,1,AF$1),ZeroCompFreq,'PDH Calc'!$K394/365)</f>
        <v>1</v>
      </c>
      <c r="AG394" s="8">
        <f ca="1">_xll.Orion.ExcelAPI.Miscellaneous.Zero2DF(_xll.Orion.ExcelAPI.Miscellaneous.LinearInterp(Peturbed_QZ,$K394,1,AG$1),ZeroCompFreq,'PDH Calc'!$K394/365)</f>
        <v>1</v>
      </c>
      <c r="AH394" s="8">
        <f ca="1">_xll.Orion.ExcelAPI.Miscellaneous.Zero2DF(_xll.Orion.ExcelAPI.Miscellaneous.LinearInterp(Peturbed_QZ,$K394,1,AH$1),ZeroCompFreq,'PDH Calc'!$K394/365)</f>
        <v>1</v>
      </c>
      <c r="AI394" s="8">
        <f ca="1">_xll.Orion.ExcelAPI.Miscellaneous.Zero2DF(_xll.Orion.ExcelAPI.Miscellaneous.LinearInterp(Peturbed_QZ,$K394,1,AI$1),ZeroCompFreq,'PDH Calc'!$K394/365)</f>
        <v>1</v>
      </c>
      <c r="AJ394" s="8">
        <f ca="1">_xll.Orion.ExcelAPI.Miscellaneous.Zero2DF(_xll.Orion.ExcelAPI.Miscellaneous.LinearInterp(Peturbed_QZ,$K394,1,AJ$1),ZeroCompFreq,'PDH Calc'!$K394/365)</f>
        <v>1</v>
      </c>
      <c r="AK394" s="8">
        <f ca="1">_xll.Orion.ExcelAPI.Miscellaneous.Zero2DF(_xll.Orion.ExcelAPI.Miscellaneous.LinearInterp(Peturbed_QZ,$K394,1,AK$1),ZeroCompFreq,'PDH Calc'!$K394/365)</f>
        <v>1</v>
      </c>
    </row>
    <row r="395" spans="1:37">
      <c r="A395" s="4"/>
      <c r="B395" s="6"/>
      <c r="F395" s="11"/>
      <c r="G395" s="6"/>
      <c r="H395" s="20"/>
      <c r="I395" s="21"/>
      <c r="J395" s="26"/>
      <c r="K395" s="6">
        <f t="shared" ca="1" si="12"/>
        <v>0</v>
      </c>
      <c r="L395" s="201">
        <f ca="1">_xll.Orion.ExcelAPI.Miscellaneous.Zero2DF(_xll.Orion.ExcelAPI.Miscellaneous.LinearInterp(Peturbed_QZ,$K395,1,L$1),ZeroCompFreq,'PDH Calc'!$K395/365)</f>
        <v>1</v>
      </c>
      <c r="M395" s="8">
        <f ca="1">_xll.Orion.ExcelAPI.Miscellaneous.Zero2DF(_xll.Orion.ExcelAPI.Miscellaneous.LinearInterp(Peturbed_QZ,$K395,1,M$1),ZeroCompFreq,'PDH Calc'!$K395/365)</f>
        <v>1</v>
      </c>
      <c r="N395" s="8">
        <f ca="1">_xll.Orion.ExcelAPI.Miscellaneous.Zero2DF(_xll.Orion.ExcelAPI.Miscellaneous.LinearInterp(Peturbed_QZ,$K395,1,N$1),ZeroCompFreq,'PDH Calc'!$K395/365)</f>
        <v>1</v>
      </c>
      <c r="O395" s="8">
        <f ca="1">_xll.Orion.ExcelAPI.Miscellaneous.Zero2DF(_xll.Orion.ExcelAPI.Miscellaneous.LinearInterp(Peturbed_QZ,$K395,1,O$1),ZeroCompFreq,'PDH Calc'!$K395/365)</f>
        <v>1</v>
      </c>
      <c r="P395" s="8">
        <f ca="1">_xll.Orion.ExcelAPI.Miscellaneous.Zero2DF(_xll.Orion.ExcelAPI.Miscellaneous.LinearInterp(Peturbed_QZ,$K395,1,P$1),ZeroCompFreq,'PDH Calc'!$K395/365)</f>
        <v>1</v>
      </c>
      <c r="Q395" s="8">
        <f ca="1">_xll.Orion.ExcelAPI.Miscellaneous.Zero2DF(_xll.Orion.ExcelAPI.Miscellaneous.LinearInterp(Peturbed_QZ,$K395,1,Q$1),ZeroCompFreq,'PDH Calc'!$K395/365)</f>
        <v>1</v>
      </c>
      <c r="R395" s="8">
        <f ca="1">_xll.Orion.ExcelAPI.Miscellaneous.Zero2DF(_xll.Orion.ExcelAPI.Miscellaneous.LinearInterp(Peturbed_QZ,$K395,1,R$1),ZeroCompFreq,'PDH Calc'!$K395/365)</f>
        <v>1</v>
      </c>
      <c r="S395" s="8">
        <f ca="1">_xll.Orion.ExcelAPI.Miscellaneous.Zero2DF(_xll.Orion.ExcelAPI.Miscellaneous.LinearInterp(Peturbed_QZ,$K395,1,S$1),ZeroCompFreq,'PDH Calc'!$K395/365)</f>
        <v>1</v>
      </c>
      <c r="T395" s="8">
        <f ca="1">_xll.Orion.ExcelAPI.Miscellaneous.Zero2DF(_xll.Orion.ExcelAPI.Miscellaneous.LinearInterp(Peturbed_QZ,$K395,1,T$1),ZeroCompFreq,'PDH Calc'!$K395/365)</f>
        <v>1</v>
      </c>
      <c r="U395" s="8">
        <f ca="1">_xll.Orion.ExcelAPI.Miscellaneous.Zero2DF(_xll.Orion.ExcelAPI.Miscellaneous.LinearInterp(Peturbed_QZ,$K395,1,U$1),ZeroCompFreq,'PDH Calc'!$K395/365)</f>
        <v>1</v>
      </c>
      <c r="V395" s="8">
        <f ca="1">_xll.Orion.ExcelAPI.Miscellaneous.Zero2DF(_xll.Orion.ExcelAPI.Miscellaneous.LinearInterp(Peturbed_QZ,$K395,1,V$1),ZeroCompFreq,'PDH Calc'!$K395/365)</f>
        <v>1</v>
      </c>
      <c r="W395" s="8">
        <f ca="1">_xll.Orion.ExcelAPI.Miscellaneous.Zero2DF(_xll.Orion.ExcelAPI.Miscellaneous.LinearInterp(Peturbed_QZ,$K395,1,W$1),ZeroCompFreq,'PDH Calc'!$K395/365)</f>
        <v>1</v>
      </c>
      <c r="X395" s="8">
        <f ca="1">_xll.Orion.ExcelAPI.Miscellaneous.Zero2DF(_xll.Orion.ExcelAPI.Miscellaneous.LinearInterp(Peturbed_QZ,$K395,1,X$1),ZeroCompFreq,'PDH Calc'!$K395/365)</f>
        <v>1</v>
      </c>
      <c r="Y395" s="8">
        <f ca="1">_xll.Orion.ExcelAPI.Miscellaneous.Zero2DF(_xll.Orion.ExcelAPI.Miscellaneous.LinearInterp(Peturbed_QZ,$K395,1,Y$1),ZeroCompFreq,'PDH Calc'!$K395/365)</f>
        <v>1</v>
      </c>
      <c r="Z395" s="8">
        <f ca="1">_xll.Orion.ExcelAPI.Miscellaneous.Zero2DF(_xll.Orion.ExcelAPI.Miscellaneous.LinearInterp(Peturbed_QZ,$K395,1,Z$1),ZeroCompFreq,'PDH Calc'!$K395/365)</f>
        <v>1</v>
      </c>
      <c r="AA395" s="8">
        <f ca="1">_xll.Orion.ExcelAPI.Miscellaneous.Zero2DF(_xll.Orion.ExcelAPI.Miscellaneous.LinearInterp(Peturbed_QZ,$K395,1,AA$1),ZeroCompFreq,'PDH Calc'!$K395/365)</f>
        <v>1</v>
      </c>
      <c r="AB395" s="8">
        <f ca="1">_xll.Orion.ExcelAPI.Miscellaneous.Zero2DF(_xll.Orion.ExcelAPI.Miscellaneous.LinearInterp(Peturbed_QZ,$K395,1,AB$1),ZeroCompFreq,'PDH Calc'!$K395/365)</f>
        <v>1</v>
      </c>
      <c r="AC395" s="8">
        <f ca="1">_xll.Orion.ExcelAPI.Miscellaneous.Zero2DF(_xll.Orion.ExcelAPI.Miscellaneous.LinearInterp(Peturbed_QZ,$K395,1,AC$1),ZeroCompFreq,'PDH Calc'!$K395/365)</f>
        <v>1</v>
      </c>
      <c r="AD395" s="8">
        <f ca="1">_xll.Orion.ExcelAPI.Miscellaneous.Zero2DF(_xll.Orion.ExcelAPI.Miscellaneous.LinearInterp(Peturbed_QZ,$K395,1,AD$1),ZeroCompFreq,'PDH Calc'!$K395/365)</f>
        <v>1</v>
      </c>
      <c r="AE395" s="8">
        <f ca="1">_xll.Orion.ExcelAPI.Miscellaneous.Zero2DF(_xll.Orion.ExcelAPI.Miscellaneous.LinearInterp(Peturbed_QZ,$K395,1,AE$1),ZeroCompFreq,'PDH Calc'!$K395/365)</f>
        <v>1</v>
      </c>
      <c r="AF395" s="8">
        <f ca="1">_xll.Orion.ExcelAPI.Miscellaneous.Zero2DF(_xll.Orion.ExcelAPI.Miscellaneous.LinearInterp(Peturbed_QZ,$K395,1,AF$1),ZeroCompFreq,'PDH Calc'!$K395/365)</f>
        <v>1</v>
      </c>
      <c r="AG395" s="8">
        <f ca="1">_xll.Orion.ExcelAPI.Miscellaneous.Zero2DF(_xll.Orion.ExcelAPI.Miscellaneous.LinearInterp(Peturbed_QZ,$K395,1,AG$1),ZeroCompFreq,'PDH Calc'!$K395/365)</f>
        <v>1</v>
      </c>
      <c r="AH395" s="8">
        <f ca="1">_xll.Orion.ExcelAPI.Miscellaneous.Zero2DF(_xll.Orion.ExcelAPI.Miscellaneous.LinearInterp(Peturbed_QZ,$K395,1,AH$1),ZeroCompFreq,'PDH Calc'!$K395/365)</f>
        <v>1</v>
      </c>
      <c r="AI395" s="8">
        <f ca="1">_xll.Orion.ExcelAPI.Miscellaneous.Zero2DF(_xll.Orion.ExcelAPI.Miscellaneous.LinearInterp(Peturbed_QZ,$K395,1,AI$1),ZeroCompFreq,'PDH Calc'!$K395/365)</f>
        <v>1</v>
      </c>
      <c r="AJ395" s="8">
        <f ca="1">_xll.Orion.ExcelAPI.Miscellaneous.Zero2DF(_xll.Orion.ExcelAPI.Miscellaneous.LinearInterp(Peturbed_QZ,$K395,1,AJ$1),ZeroCompFreq,'PDH Calc'!$K395/365)</f>
        <v>1</v>
      </c>
      <c r="AK395" s="8">
        <f ca="1">_xll.Orion.ExcelAPI.Miscellaneous.Zero2DF(_xll.Orion.ExcelAPI.Miscellaneous.LinearInterp(Peturbed_QZ,$K395,1,AK$1),ZeroCompFreq,'PDH Calc'!$K395/365)</f>
        <v>1</v>
      </c>
    </row>
    <row r="396" spans="1:37">
      <c r="A396" s="4"/>
      <c r="B396" s="6"/>
      <c r="F396" s="11"/>
      <c r="G396" s="6"/>
      <c r="H396" s="20"/>
      <c r="I396" s="21"/>
      <c r="J396" s="26"/>
      <c r="K396" s="6">
        <f t="shared" ca="1" si="12"/>
        <v>0</v>
      </c>
      <c r="L396" s="201">
        <f ca="1">_xll.Orion.ExcelAPI.Miscellaneous.Zero2DF(_xll.Orion.ExcelAPI.Miscellaneous.LinearInterp(Peturbed_QZ,$K396,1,L$1),ZeroCompFreq,'PDH Calc'!$K396/365)</f>
        <v>1</v>
      </c>
      <c r="M396" s="8">
        <f ca="1">_xll.Orion.ExcelAPI.Miscellaneous.Zero2DF(_xll.Orion.ExcelAPI.Miscellaneous.LinearInterp(Peturbed_QZ,$K396,1,M$1),ZeroCompFreq,'PDH Calc'!$K396/365)</f>
        <v>1</v>
      </c>
      <c r="N396" s="8">
        <f ca="1">_xll.Orion.ExcelAPI.Miscellaneous.Zero2DF(_xll.Orion.ExcelAPI.Miscellaneous.LinearInterp(Peturbed_QZ,$K396,1,N$1),ZeroCompFreq,'PDH Calc'!$K396/365)</f>
        <v>1</v>
      </c>
      <c r="O396" s="8">
        <f ca="1">_xll.Orion.ExcelAPI.Miscellaneous.Zero2DF(_xll.Orion.ExcelAPI.Miscellaneous.LinearInterp(Peturbed_QZ,$K396,1,O$1),ZeroCompFreq,'PDH Calc'!$K396/365)</f>
        <v>1</v>
      </c>
      <c r="P396" s="8">
        <f ca="1">_xll.Orion.ExcelAPI.Miscellaneous.Zero2DF(_xll.Orion.ExcelAPI.Miscellaneous.LinearInterp(Peturbed_QZ,$K396,1,P$1),ZeroCompFreq,'PDH Calc'!$K396/365)</f>
        <v>1</v>
      </c>
      <c r="Q396" s="8">
        <f ca="1">_xll.Orion.ExcelAPI.Miscellaneous.Zero2DF(_xll.Orion.ExcelAPI.Miscellaneous.LinearInterp(Peturbed_QZ,$K396,1,Q$1),ZeroCompFreq,'PDH Calc'!$K396/365)</f>
        <v>1</v>
      </c>
      <c r="R396" s="8">
        <f ca="1">_xll.Orion.ExcelAPI.Miscellaneous.Zero2DF(_xll.Orion.ExcelAPI.Miscellaneous.LinearInterp(Peturbed_QZ,$K396,1,R$1),ZeroCompFreq,'PDH Calc'!$K396/365)</f>
        <v>1</v>
      </c>
      <c r="S396" s="8">
        <f ca="1">_xll.Orion.ExcelAPI.Miscellaneous.Zero2DF(_xll.Orion.ExcelAPI.Miscellaneous.LinearInterp(Peturbed_QZ,$K396,1,S$1),ZeroCompFreq,'PDH Calc'!$K396/365)</f>
        <v>1</v>
      </c>
      <c r="T396" s="8">
        <f ca="1">_xll.Orion.ExcelAPI.Miscellaneous.Zero2DF(_xll.Orion.ExcelAPI.Miscellaneous.LinearInterp(Peturbed_QZ,$K396,1,T$1),ZeroCompFreq,'PDH Calc'!$K396/365)</f>
        <v>1</v>
      </c>
      <c r="U396" s="8">
        <f ca="1">_xll.Orion.ExcelAPI.Miscellaneous.Zero2DF(_xll.Orion.ExcelAPI.Miscellaneous.LinearInterp(Peturbed_QZ,$K396,1,U$1),ZeroCompFreq,'PDH Calc'!$K396/365)</f>
        <v>1</v>
      </c>
      <c r="V396" s="8">
        <f ca="1">_xll.Orion.ExcelAPI.Miscellaneous.Zero2DF(_xll.Orion.ExcelAPI.Miscellaneous.LinearInterp(Peturbed_QZ,$K396,1,V$1),ZeroCompFreq,'PDH Calc'!$K396/365)</f>
        <v>1</v>
      </c>
      <c r="W396" s="8">
        <f ca="1">_xll.Orion.ExcelAPI.Miscellaneous.Zero2DF(_xll.Orion.ExcelAPI.Miscellaneous.LinearInterp(Peturbed_QZ,$K396,1,W$1),ZeroCompFreq,'PDH Calc'!$K396/365)</f>
        <v>1</v>
      </c>
      <c r="X396" s="8">
        <f ca="1">_xll.Orion.ExcelAPI.Miscellaneous.Zero2DF(_xll.Orion.ExcelAPI.Miscellaneous.LinearInterp(Peturbed_QZ,$K396,1,X$1),ZeroCompFreq,'PDH Calc'!$K396/365)</f>
        <v>1</v>
      </c>
      <c r="Y396" s="8">
        <f ca="1">_xll.Orion.ExcelAPI.Miscellaneous.Zero2DF(_xll.Orion.ExcelAPI.Miscellaneous.LinearInterp(Peturbed_QZ,$K396,1,Y$1),ZeroCompFreq,'PDH Calc'!$K396/365)</f>
        <v>1</v>
      </c>
      <c r="Z396" s="8">
        <f ca="1">_xll.Orion.ExcelAPI.Miscellaneous.Zero2DF(_xll.Orion.ExcelAPI.Miscellaneous.LinearInterp(Peturbed_QZ,$K396,1,Z$1),ZeroCompFreq,'PDH Calc'!$K396/365)</f>
        <v>1</v>
      </c>
      <c r="AA396" s="8">
        <f ca="1">_xll.Orion.ExcelAPI.Miscellaneous.Zero2DF(_xll.Orion.ExcelAPI.Miscellaneous.LinearInterp(Peturbed_QZ,$K396,1,AA$1),ZeroCompFreq,'PDH Calc'!$K396/365)</f>
        <v>1</v>
      </c>
      <c r="AB396" s="8">
        <f ca="1">_xll.Orion.ExcelAPI.Miscellaneous.Zero2DF(_xll.Orion.ExcelAPI.Miscellaneous.LinearInterp(Peturbed_QZ,$K396,1,AB$1),ZeroCompFreq,'PDH Calc'!$K396/365)</f>
        <v>1</v>
      </c>
      <c r="AC396" s="8">
        <f ca="1">_xll.Orion.ExcelAPI.Miscellaneous.Zero2DF(_xll.Orion.ExcelAPI.Miscellaneous.LinearInterp(Peturbed_QZ,$K396,1,AC$1),ZeroCompFreq,'PDH Calc'!$K396/365)</f>
        <v>1</v>
      </c>
      <c r="AD396" s="8">
        <f ca="1">_xll.Orion.ExcelAPI.Miscellaneous.Zero2DF(_xll.Orion.ExcelAPI.Miscellaneous.LinearInterp(Peturbed_QZ,$K396,1,AD$1),ZeroCompFreq,'PDH Calc'!$K396/365)</f>
        <v>1</v>
      </c>
      <c r="AE396" s="8">
        <f ca="1">_xll.Orion.ExcelAPI.Miscellaneous.Zero2DF(_xll.Orion.ExcelAPI.Miscellaneous.LinearInterp(Peturbed_QZ,$K396,1,AE$1),ZeroCompFreq,'PDH Calc'!$K396/365)</f>
        <v>1</v>
      </c>
      <c r="AF396" s="8">
        <f ca="1">_xll.Orion.ExcelAPI.Miscellaneous.Zero2DF(_xll.Orion.ExcelAPI.Miscellaneous.LinearInterp(Peturbed_QZ,$K396,1,AF$1),ZeroCompFreq,'PDH Calc'!$K396/365)</f>
        <v>1</v>
      </c>
      <c r="AG396" s="8">
        <f ca="1">_xll.Orion.ExcelAPI.Miscellaneous.Zero2DF(_xll.Orion.ExcelAPI.Miscellaneous.LinearInterp(Peturbed_QZ,$K396,1,AG$1),ZeroCompFreq,'PDH Calc'!$K396/365)</f>
        <v>1</v>
      </c>
      <c r="AH396" s="8">
        <f ca="1">_xll.Orion.ExcelAPI.Miscellaneous.Zero2DF(_xll.Orion.ExcelAPI.Miscellaneous.LinearInterp(Peturbed_QZ,$K396,1,AH$1),ZeroCompFreq,'PDH Calc'!$K396/365)</f>
        <v>1</v>
      </c>
      <c r="AI396" s="8">
        <f ca="1">_xll.Orion.ExcelAPI.Miscellaneous.Zero2DF(_xll.Orion.ExcelAPI.Miscellaneous.LinearInterp(Peturbed_QZ,$K396,1,AI$1),ZeroCompFreq,'PDH Calc'!$K396/365)</f>
        <v>1</v>
      </c>
      <c r="AJ396" s="8">
        <f ca="1">_xll.Orion.ExcelAPI.Miscellaneous.Zero2DF(_xll.Orion.ExcelAPI.Miscellaneous.LinearInterp(Peturbed_QZ,$K396,1,AJ$1),ZeroCompFreq,'PDH Calc'!$K396/365)</f>
        <v>1</v>
      </c>
      <c r="AK396" s="8">
        <f ca="1">_xll.Orion.ExcelAPI.Miscellaneous.Zero2DF(_xll.Orion.ExcelAPI.Miscellaneous.LinearInterp(Peturbed_QZ,$K396,1,AK$1),ZeroCompFreq,'PDH Calc'!$K396/365)</f>
        <v>1</v>
      </c>
    </row>
    <row r="397" spans="1:37">
      <c r="A397" s="4"/>
      <c r="B397" s="6"/>
      <c r="F397" s="11"/>
      <c r="G397" s="6"/>
      <c r="H397" s="20"/>
      <c r="I397" s="21"/>
      <c r="J397" s="26"/>
      <c r="K397" s="6">
        <f t="shared" ca="1" si="12"/>
        <v>0</v>
      </c>
      <c r="L397" s="201">
        <f ca="1">_xll.Orion.ExcelAPI.Miscellaneous.Zero2DF(_xll.Orion.ExcelAPI.Miscellaneous.LinearInterp(Peturbed_QZ,$K397,1,L$1),ZeroCompFreq,'PDH Calc'!$K397/365)</f>
        <v>1</v>
      </c>
      <c r="M397" s="8">
        <f ca="1">_xll.Orion.ExcelAPI.Miscellaneous.Zero2DF(_xll.Orion.ExcelAPI.Miscellaneous.LinearInterp(Peturbed_QZ,$K397,1,M$1),ZeroCompFreq,'PDH Calc'!$K397/365)</f>
        <v>1</v>
      </c>
      <c r="N397" s="8">
        <f ca="1">_xll.Orion.ExcelAPI.Miscellaneous.Zero2DF(_xll.Orion.ExcelAPI.Miscellaneous.LinearInterp(Peturbed_QZ,$K397,1,N$1),ZeroCompFreq,'PDH Calc'!$K397/365)</f>
        <v>1</v>
      </c>
      <c r="O397" s="8">
        <f ca="1">_xll.Orion.ExcelAPI.Miscellaneous.Zero2DF(_xll.Orion.ExcelAPI.Miscellaneous.LinearInterp(Peturbed_QZ,$K397,1,O$1),ZeroCompFreq,'PDH Calc'!$K397/365)</f>
        <v>1</v>
      </c>
      <c r="P397" s="8">
        <f ca="1">_xll.Orion.ExcelAPI.Miscellaneous.Zero2DF(_xll.Orion.ExcelAPI.Miscellaneous.LinearInterp(Peturbed_QZ,$K397,1,P$1),ZeroCompFreq,'PDH Calc'!$K397/365)</f>
        <v>1</v>
      </c>
      <c r="Q397" s="8">
        <f ca="1">_xll.Orion.ExcelAPI.Miscellaneous.Zero2DF(_xll.Orion.ExcelAPI.Miscellaneous.LinearInterp(Peturbed_QZ,$K397,1,Q$1),ZeroCompFreq,'PDH Calc'!$K397/365)</f>
        <v>1</v>
      </c>
      <c r="R397" s="8">
        <f ca="1">_xll.Orion.ExcelAPI.Miscellaneous.Zero2DF(_xll.Orion.ExcelAPI.Miscellaneous.LinearInterp(Peturbed_QZ,$K397,1,R$1),ZeroCompFreq,'PDH Calc'!$K397/365)</f>
        <v>1</v>
      </c>
      <c r="S397" s="8">
        <f ca="1">_xll.Orion.ExcelAPI.Miscellaneous.Zero2DF(_xll.Orion.ExcelAPI.Miscellaneous.LinearInterp(Peturbed_QZ,$K397,1,S$1),ZeroCompFreq,'PDH Calc'!$K397/365)</f>
        <v>1</v>
      </c>
      <c r="T397" s="8">
        <f ca="1">_xll.Orion.ExcelAPI.Miscellaneous.Zero2DF(_xll.Orion.ExcelAPI.Miscellaneous.LinearInterp(Peturbed_QZ,$K397,1,T$1),ZeroCompFreq,'PDH Calc'!$K397/365)</f>
        <v>1</v>
      </c>
      <c r="U397" s="8">
        <f ca="1">_xll.Orion.ExcelAPI.Miscellaneous.Zero2DF(_xll.Orion.ExcelAPI.Miscellaneous.LinearInterp(Peturbed_QZ,$K397,1,U$1),ZeroCompFreq,'PDH Calc'!$K397/365)</f>
        <v>1</v>
      </c>
      <c r="V397" s="8">
        <f ca="1">_xll.Orion.ExcelAPI.Miscellaneous.Zero2DF(_xll.Orion.ExcelAPI.Miscellaneous.LinearInterp(Peturbed_QZ,$K397,1,V$1),ZeroCompFreq,'PDH Calc'!$K397/365)</f>
        <v>1</v>
      </c>
      <c r="W397" s="8">
        <f ca="1">_xll.Orion.ExcelAPI.Miscellaneous.Zero2DF(_xll.Orion.ExcelAPI.Miscellaneous.LinearInterp(Peturbed_QZ,$K397,1,W$1),ZeroCompFreq,'PDH Calc'!$K397/365)</f>
        <v>1</v>
      </c>
      <c r="X397" s="8">
        <f ca="1">_xll.Orion.ExcelAPI.Miscellaneous.Zero2DF(_xll.Orion.ExcelAPI.Miscellaneous.LinearInterp(Peturbed_QZ,$K397,1,X$1),ZeroCompFreq,'PDH Calc'!$K397/365)</f>
        <v>1</v>
      </c>
      <c r="Y397" s="8">
        <f ca="1">_xll.Orion.ExcelAPI.Miscellaneous.Zero2DF(_xll.Orion.ExcelAPI.Miscellaneous.LinearInterp(Peturbed_QZ,$K397,1,Y$1),ZeroCompFreq,'PDH Calc'!$K397/365)</f>
        <v>1</v>
      </c>
      <c r="Z397" s="8">
        <f ca="1">_xll.Orion.ExcelAPI.Miscellaneous.Zero2DF(_xll.Orion.ExcelAPI.Miscellaneous.LinearInterp(Peturbed_QZ,$K397,1,Z$1),ZeroCompFreq,'PDH Calc'!$K397/365)</f>
        <v>1</v>
      </c>
      <c r="AA397" s="8">
        <f ca="1">_xll.Orion.ExcelAPI.Miscellaneous.Zero2DF(_xll.Orion.ExcelAPI.Miscellaneous.LinearInterp(Peturbed_QZ,$K397,1,AA$1),ZeroCompFreq,'PDH Calc'!$K397/365)</f>
        <v>1</v>
      </c>
      <c r="AB397" s="8">
        <f ca="1">_xll.Orion.ExcelAPI.Miscellaneous.Zero2DF(_xll.Orion.ExcelAPI.Miscellaneous.LinearInterp(Peturbed_QZ,$K397,1,AB$1),ZeroCompFreq,'PDH Calc'!$K397/365)</f>
        <v>1</v>
      </c>
      <c r="AC397" s="8">
        <f ca="1">_xll.Orion.ExcelAPI.Miscellaneous.Zero2DF(_xll.Orion.ExcelAPI.Miscellaneous.LinearInterp(Peturbed_QZ,$K397,1,AC$1),ZeroCompFreq,'PDH Calc'!$K397/365)</f>
        <v>1</v>
      </c>
      <c r="AD397" s="8">
        <f ca="1">_xll.Orion.ExcelAPI.Miscellaneous.Zero2DF(_xll.Orion.ExcelAPI.Miscellaneous.LinearInterp(Peturbed_QZ,$K397,1,AD$1),ZeroCompFreq,'PDH Calc'!$K397/365)</f>
        <v>1</v>
      </c>
      <c r="AE397" s="8">
        <f ca="1">_xll.Orion.ExcelAPI.Miscellaneous.Zero2DF(_xll.Orion.ExcelAPI.Miscellaneous.LinearInterp(Peturbed_QZ,$K397,1,AE$1),ZeroCompFreq,'PDH Calc'!$K397/365)</f>
        <v>1</v>
      </c>
      <c r="AF397" s="8">
        <f ca="1">_xll.Orion.ExcelAPI.Miscellaneous.Zero2DF(_xll.Orion.ExcelAPI.Miscellaneous.LinearInterp(Peturbed_QZ,$K397,1,AF$1),ZeroCompFreq,'PDH Calc'!$K397/365)</f>
        <v>1</v>
      </c>
      <c r="AG397" s="8">
        <f ca="1">_xll.Orion.ExcelAPI.Miscellaneous.Zero2DF(_xll.Orion.ExcelAPI.Miscellaneous.LinearInterp(Peturbed_QZ,$K397,1,AG$1),ZeroCompFreq,'PDH Calc'!$K397/365)</f>
        <v>1</v>
      </c>
      <c r="AH397" s="8">
        <f ca="1">_xll.Orion.ExcelAPI.Miscellaneous.Zero2DF(_xll.Orion.ExcelAPI.Miscellaneous.LinearInterp(Peturbed_QZ,$K397,1,AH$1),ZeroCompFreq,'PDH Calc'!$K397/365)</f>
        <v>1</v>
      </c>
      <c r="AI397" s="8">
        <f ca="1">_xll.Orion.ExcelAPI.Miscellaneous.Zero2DF(_xll.Orion.ExcelAPI.Miscellaneous.LinearInterp(Peturbed_QZ,$K397,1,AI$1),ZeroCompFreq,'PDH Calc'!$K397/365)</f>
        <v>1</v>
      </c>
      <c r="AJ397" s="8">
        <f ca="1">_xll.Orion.ExcelAPI.Miscellaneous.Zero2DF(_xll.Orion.ExcelAPI.Miscellaneous.LinearInterp(Peturbed_QZ,$K397,1,AJ$1),ZeroCompFreq,'PDH Calc'!$K397/365)</f>
        <v>1</v>
      </c>
      <c r="AK397" s="8">
        <f ca="1">_xll.Orion.ExcelAPI.Miscellaneous.Zero2DF(_xll.Orion.ExcelAPI.Miscellaneous.LinearInterp(Peturbed_QZ,$K397,1,AK$1),ZeroCompFreq,'PDH Calc'!$K397/365)</f>
        <v>1</v>
      </c>
    </row>
    <row r="398" spans="1:37">
      <c r="A398" s="4"/>
      <c r="B398" s="6"/>
      <c r="F398" s="11"/>
      <c r="G398" s="6"/>
      <c r="H398" s="20"/>
      <c r="I398" s="21"/>
      <c r="J398" s="26"/>
      <c r="K398" s="6">
        <f t="shared" ca="1" si="12"/>
        <v>0</v>
      </c>
      <c r="L398" s="201">
        <f ca="1">_xll.Orion.ExcelAPI.Miscellaneous.Zero2DF(_xll.Orion.ExcelAPI.Miscellaneous.LinearInterp(Peturbed_QZ,$K398,1,L$1),ZeroCompFreq,'PDH Calc'!$K398/365)</f>
        <v>1</v>
      </c>
      <c r="M398" s="8">
        <f ca="1">_xll.Orion.ExcelAPI.Miscellaneous.Zero2DF(_xll.Orion.ExcelAPI.Miscellaneous.LinearInterp(Peturbed_QZ,$K398,1,M$1),ZeroCompFreq,'PDH Calc'!$K398/365)</f>
        <v>1</v>
      </c>
      <c r="N398" s="8">
        <f ca="1">_xll.Orion.ExcelAPI.Miscellaneous.Zero2DF(_xll.Orion.ExcelAPI.Miscellaneous.LinearInterp(Peturbed_QZ,$K398,1,N$1),ZeroCompFreq,'PDH Calc'!$K398/365)</f>
        <v>1</v>
      </c>
      <c r="O398" s="8">
        <f ca="1">_xll.Orion.ExcelAPI.Miscellaneous.Zero2DF(_xll.Orion.ExcelAPI.Miscellaneous.LinearInterp(Peturbed_QZ,$K398,1,O$1),ZeroCompFreq,'PDH Calc'!$K398/365)</f>
        <v>1</v>
      </c>
      <c r="P398" s="8">
        <f ca="1">_xll.Orion.ExcelAPI.Miscellaneous.Zero2DF(_xll.Orion.ExcelAPI.Miscellaneous.LinearInterp(Peturbed_QZ,$K398,1,P$1),ZeroCompFreq,'PDH Calc'!$K398/365)</f>
        <v>1</v>
      </c>
      <c r="Q398" s="8">
        <f ca="1">_xll.Orion.ExcelAPI.Miscellaneous.Zero2DF(_xll.Orion.ExcelAPI.Miscellaneous.LinearInterp(Peturbed_QZ,$K398,1,Q$1),ZeroCompFreq,'PDH Calc'!$K398/365)</f>
        <v>1</v>
      </c>
      <c r="R398" s="8">
        <f ca="1">_xll.Orion.ExcelAPI.Miscellaneous.Zero2DF(_xll.Orion.ExcelAPI.Miscellaneous.LinearInterp(Peturbed_QZ,$K398,1,R$1),ZeroCompFreq,'PDH Calc'!$K398/365)</f>
        <v>1</v>
      </c>
      <c r="S398" s="8">
        <f ca="1">_xll.Orion.ExcelAPI.Miscellaneous.Zero2DF(_xll.Orion.ExcelAPI.Miscellaneous.LinearInterp(Peturbed_QZ,$K398,1,S$1),ZeroCompFreq,'PDH Calc'!$K398/365)</f>
        <v>1</v>
      </c>
      <c r="T398" s="8">
        <f ca="1">_xll.Orion.ExcelAPI.Miscellaneous.Zero2DF(_xll.Orion.ExcelAPI.Miscellaneous.LinearInterp(Peturbed_QZ,$K398,1,T$1),ZeroCompFreq,'PDH Calc'!$K398/365)</f>
        <v>1</v>
      </c>
      <c r="U398" s="8">
        <f ca="1">_xll.Orion.ExcelAPI.Miscellaneous.Zero2DF(_xll.Orion.ExcelAPI.Miscellaneous.LinearInterp(Peturbed_QZ,$K398,1,U$1),ZeroCompFreq,'PDH Calc'!$K398/365)</f>
        <v>1</v>
      </c>
      <c r="V398" s="8">
        <f ca="1">_xll.Orion.ExcelAPI.Miscellaneous.Zero2DF(_xll.Orion.ExcelAPI.Miscellaneous.LinearInterp(Peturbed_QZ,$K398,1,V$1),ZeroCompFreq,'PDH Calc'!$K398/365)</f>
        <v>1</v>
      </c>
      <c r="W398" s="8">
        <f ca="1">_xll.Orion.ExcelAPI.Miscellaneous.Zero2DF(_xll.Orion.ExcelAPI.Miscellaneous.LinearInterp(Peturbed_QZ,$K398,1,W$1),ZeroCompFreq,'PDH Calc'!$K398/365)</f>
        <v>1</v>
      </c>
      <c r="X398" s="8">
        <f ca="1">_xll.Orion.ExcelAPI.Miscellaneous.Zero2DF(_xll.Orion.ExcelAPI.Miscellaneous.LinearInterp(Peturbed_QZ,$K398,1,X$1),ZeroCompFreq,'PDH Calc'!$K398/365)</f>
        <v>1</v>
      </c>
      <c r="Y398" s="8">
        <f ca="1">_xll.Orion.ExcelAPI.Miscellaneous.Zero2DF(_xll.Orion.ExcelAPI.Miscellaneous.LinearInterp(Peturbed_QZ,$K398,1,Y$1),ZeroCompFreq,'PDH Calc'!$K398/365)</f>
        <v>1</v>
      </c>
      <c r="Z398" s="8">
        <f ca="1">_xll.Orion.ExcelAPI.Miscellaneous.Zero2DF(_xll.Orion.ExcelAPI.Miscellaneous.LinearInterp(Peturbed_QZ,$K398,1,Z$1),ZeroCompFreq,'PDH Calc'!$K398/365)</f>
        <v>1</v>
      </c>
      <c r="AA398" s="8">
        <f ca="1">_xll.Orion.ExcelAPI.Miscellaneous.Zero2DF(_xll.Orion.ExcelAPI.Miscellaneous.LinearInterp(Peturbed_QZ,$K398,1,AA$1),ZeroCompFreq,'PDH Calc'!$K398/365)</f>
        <v>1</v>
      </c>
      <c r="AB398" s="8">
        <f ca="1">_xll.Orion.ExcelAPI.Miscellaneous.Zero2DF(_xll.Orion.ExcelAPI.Miscellaneous.LinearInterp(Peturbed_QZ,$K398,1,AB$1),ZeroCompFreq,'PDH Calc'!$K398/365)</f>
        <v>1</v>
      </c>
      <c r="AC398" s="8">
        <f ca="1">_xll.Orion.ExcelAPI.Miscellaneous.Zero2DF(_xll.Orion.ExcelAPI.Miscellaneous.LinearInterp(Peturbed_QZ,$K398,1,AC$1),ZeroCompFreq,'PDH Calc'!$K398/365)</f>
        <v>1</v>
      </c>
      <c r="AD398" s="8">
        <f ca="1">_xll.Orion.ExcelAPI.Miscellaneous.Zero2DF(_xll.Orion.ExcelAPI.Miscellaneous.LinearInterp(Peturbed_QZ,$K398,1,AD$1),ZeroCompFreq,'PDH Calc'!$K398/365)</f>
        <v>1</v>
      </c>
      <c r="AE398" s="8">
        <f ca="1">_xll.Orion.ExcelAPI.Miscellaneous.Zero2DF(_xll.Orion.ExcelAPI.Miscellaneous.LinearInterp(Peturbed_QZ,$K398,1,AE$1),ZeroCompFreq,'PDH Calc'!$K398/365)</f>
        <v>1</v>
      </c>
      <c r="AF398" s="8">
        <f ca="1">_xll.Orion.ExcelAPI.Miscellaneous.Zero2DF(_xll.Orion.ExcelAPI.Miscellaneous.LinearInterp(Peturbed_QZ,$K398,1,AF$1),ZeroCompFreq,'PDH Calc'!$K398/365)</f>
        <v>1</v>
      </c>
      <c r="AG398" s="8">
        <f ca="1">_xll.Orion.ExcelAPI.Miscellaneous.Zero2DF(_xll.Orion.ExcelAPI.Miscellaneous.LinearInterp(Peturbed_QZ,$K398,1,AG$1),ZeroCompFreq,'PDH Calc'!$K398/365)</f>
        <v>1</v>
      </c>
      <c r="AH398" s="8">
        <f ca="1">_xll.Orion.ExcelAPI.Miscellaneous.Zero2DF(_xll.Orion.ExcelAPI.Miscellaneous.LinearInterp(Peturbed_QZ,$K398,1,AH$1),ZeroCompFreq,'PDH Calc'!$K398/365)</f>
        <v>1</v>
      </c>
      <c r="AI398" s="8">
        <f ca="1">_xll.Orion.ExcelAPI.Miscellaneous.Zero2DF(_xll.Orion.ExcelAPI.Miscellaneous.LinearInterp(Peturbed_QZ,$K398,1,AI$1),ZeroCompFreq,'PDH Calc'!$K398/365)</f>
        <v>1</v>
      </c>
      <c r="AJ398" s="8">
        <f ca="1">_xll.Orion.ExcelAPI.Miscellaneous.Zero2DF(_xll.Orion.ExcelAPI.Miscellaneous.LinearInterp(Peturbed_QZ,$K398,1,AJ$1),ZeroCompFreq,'PDH Calc'!$K398/365)</f>
        <v>1</v>
      </c>
      <c r="AK398" s="8">
        <f ca="1">_xll.Orion.ExcelAPI.Miscellaneous.Zero2DF(_xll.Orion.ExcelAPI.Miscellaneous.LinearInterp(Peturbed_QZ,$K398,1,AK$1),ZeroCompFreq,'PDH Calc'!$K398/365)</f>
        <v>1</v>
      </c>
    </row>
    <row r="399" spans="1:37">
      <c r="A399" s="4"/>
      <c r="B399" s="6"/>
      <c r="F399" s="11"/>
      <c r="G399" s="6"/>
      <c r="H399" s="20"/>
      <c r="I399" s="21"/>
      <c r="J399" s="26"/>
      <c r="K399" s="6">
        <f t="shared" ca="1" si="12"/>
        <v>0</v>
      </c>
      <c r="L399" s="201">
        <f ca="1">_xll.Orion.ExcelAPI.Miscellaneous.Zero2DF(_xll.Orion.ExcelAPI.Miscellaneous.LinearInterp(Peturbed_QZ,$K399,1,L$1),ZeroCompFreq,'PDH Calc'!$K399/365)</f>
        <v>1</v>
      </c>
      <c r="M399" s="8">
        <f ca="1">_xll.Orion.ExcelAPI.Miscellaneous.Zero2DF(_xll.Orion.ExcelAPI.Miscellaneous.LinearInterp(Peturbed_QZ,$K399,1,M$1),ZeroCompFreq,'PDH Calc'!$K399/365)</f>
        <v>1</v>
      </c>
      <c r="N399" s="8">
        <f ca="1">_xll.Orion.ExcelAPI.Miscellaneous.Zero2DF(_xll.Orion.ExcelAPI.Miscellaneous.LinearInterp(Peturbed_QZ,$K399,1,N$1),ZeroCompFreq,'PDH Calc'!$K399/365)</f>
        <v>1</v>
      </c>
      <c r="O399" s="8">
        <f ca="1">_xll.Orion.ExcelAPI.Miscellaneous.Zero2DF(_xll.Orion.ExcelAPI.Miscellaneous.LinearInterp(Peturbed_QZ,$K399,1,O$1),ZeroCompFreq,'PDH Calc'!$K399/365)</f>
        <v>1</v>
      </c>
      <c r="P399" s="8">
        <f ca="1">_xll.Orion.ExcelAPI.Miscellaneous.Zero2DF(_xll.Orion.ExcelAPI.Miscellaneous.LinearInterp(Peturbed_QZ,$K399,1,P$1),ZeroCompFreq,'PDH Calc'!$K399/365)</f>
        <v>1</v>
      </c>
      <c r="Q399" s="8">
        <f ca="1">_xll.Orion.ExcelAPI.Miscellaneous.Zero2DF(_xll.Orion.ExcelAPI.Miscellaneous.LinearInterp(Peturbed_QZ,$K399,1,Q$1),ZeroCompFreq,'PDH Calc'!$K399/365)</f>
        <v>1</v>
      </c>
      <c r="R399" s="8">
        <f ca="1">_xll.Orion.ExcelAPI.Miscellaneous.Zero2DF(_xll.Orion.ExcelAPI.Miscellaneous.LinearInterp(Peturbed_QZ,$K399,1,R$1),ZeroCompFreq,'PDH Calc'!$K399/365)</f>
        <v>1</v>
      </c>
      <c r="S399" s="8">
        <f ca="1">_xll.Orion.ExcelAPI.Miscellaneous.Zero2DF(_xll.Orion.ExcelAPI.Miscellaneous.LinearInterp(Peturbed_QZ,$K399,1,S$1),ZeroCompFreq,'PDH Calc'!$K399/365)</f>
        <v>1</v>
      </c>
      <c r="T399" s="8">
        <f ca="1">_xll.Orion.ExcelAPI.Miscellaneous.Zero2DF(_xll.Orion.ExcelAPI.Miscellaneous.LinearInterp(Peturbed_QZ,$K399,1,T$1),ZeroCompFreq,'PDH Calc'!$K399/365)</f>
        <v>1</v>
      </c>
      <c r="U399" s="8">
        <f ca="1">_xll.Orion.ExcelAPI.Miscellaneous.Zero2DF(_xll.Orion.ExcelAPI.Miscellaneous.LinearInterp(Peturbed_QZ,$K399,1,U$1),ZeroCompFreq,'PDH Calc'!$K399/365)</f>
        <v>1</v>
      </c>
      <c r="V399" s="8">
        <f ca="1">_xll.Orion.ExcelAPI.Miscellaneous.Zero2DF(_xll.Orion.ExcelAPI.Miscellaneous.LinearInterp(Peturbed_QZ,$K399,1,V$1),ZeroCompFreq,'PDH Calc'!$K399/365)</f>
        <v>1</v>
      </c>
      <c r="W399" s="8">
        <f ca="1">_xll.Orion.ExcelAPI.Miscellaneous.Zero2DF(_xll.Orion.ExcelAPI.Miscellaneous.LinearInterp(Peturbed_QZ,$K399,1,W$1),ZeroCompFreq,'PDH Calc'!$K399/365)</f>
        <v>1</v>
      </c>
      <c r="X399" s="8">
        <f ca="1">_xll.Orion.ExcelAPI.Miscellaneous.Zero2DF(_xll.Orion.ExcelAPI.Miscellaneous.LinearInterp(Peturbed_QZ,$K399,1,X$1),ZeroCompFreq,'PDH Calc'!$K399/365)</f>
        <v>1</v>
      </c>
      <c r="Y399" s="8">
        <f ca="1">_xll.Orion.ExcelAPI.Miscellaneous.Zero2DF(_xll.Orion.ExcelAPI.Miscellaneous.LinearInterp(Peturbed_QZ,$K399,1,Y$1),ZeroCompFreq,'PDH Calc'!$K399/365)</f>
        <v>1</v>
      </c>
      <c r="Z399" s="8">
        <f ca="1">_xll.Orion.ExcelAPI.Miscellaneous.Zero2DF(_xll.Orion.ExcelAPI.Miscellaneous.LinearInterp(Peturbed_QZ,$K399,1,Z$1),ZeroCompFreq,'PDH Calc'!$K399/365)</f>
        <v>1</v>
      </c>
      <c r="AA399" s="8">
        <f ca="1">_xll.Orion.ExcelAPI.Miscellaneous.Zero2DF(_xll.Orion.ExcelAPI.Miscellaneous.LinearInterp(Peturbed_QZ,$K399,1,AA$1),ZeroCompFreq,'PDH Calc'!$K399/365)</f>
        <v>1</v>
      </c>
      <c r="AB399" s="8">
        <f ca="1">_xll.Orion.ExcelAPI.Miscellaneous.Zero2DF(_xll.Orion.ExcelAPI.Miscellaneous.LinearInterp(Peturbed_QZ,$K399,1,AB$1),ZeroCompFreq,'PDH Calc'!$K399/365)</f>
        <v>1</v>
      </c>
      <c r="AC399" s="8">
        <f ca="1">_xll.Orion.ExcelAPI.Miscellaneous.Zero2DF(_xll.Orion.ExcelAPI.Miscellaneous.LinearInterp(Peturbed_QZ,$K399,1,AC$1),ZeroCompFreq,'PDH Calc'!$K399/365)</f>
        <v>1</v>
      </c>
      <c r="AD399" s="8">
        <f ca="1">_xll.Orion.ExcelAPI.Miscellaneous.Zero2DF(_xll.Orion.ExcelAPI.Miscellaneous.LinearInterp(Peturbed_QZ,$K399,1,AD$1),ZeroCompFreq,'PDH Calc'!$K399/365)</f>
        <v>1</v>
      </c>
      <c r="AE399" s="8">
        <f ca="1">_xll.Orion.ExcelAPI.Miscellaneous.Zero2DF(_xll.Orion.ExcelAPI.Miscellaneous.LinearInterp(Peturbed_QZ,$K399,1,AE$1),ZeroCompFreq,'PDH Calc'!$K399/365)</f>
        <v>1</v>
      </c>
      <c r="AF399" s="8">
        <f ca="1">_xll.Orion.ExcelAPI.Miscellaneous.Zero2DF(_xll.Orion.ExcelAPI.Miscellaneous.LinearInterp(Peturbed_QZ,$K399,1,AF$1),ZeroCompFreq,'PDH Calc'!$K399/365)</f>
        <v>1</v>
      </c>
      <c r="AG399" s="8">
        <f ca="1">_xll.Orion.ExcelAPI.Miscellaneous.Zero2DF(_xll.Orion.ExcelAPI.Miscellaneous.LinearInterp(Peturbed_QZ,$K399,1,AG$1),ZeroCompFreq,'PDH Calc'!$K399/365)</f>
        <v>1</v>
      </c>
      <c r="AH399" s="8">
        <f ca="1">_xll.Orion.ExcelAPI.Miscellaneous.Zero2DF(_xll.Orion.ExcelAPI.Miscellaneous.LinearInterp(Peturbed_QZ,$K399,1,AH$1),ZeroCompFreq,'PDH Calc'!$K399/365)</f>
        <v>1</v>
      </c>
      <c r="AI399" s="8">
        <f ca="1">_xll.Orion.ExcelAPI.Miscellaneous.Zero2DF(_xll.Orion.ExcelAPI.Miscellaneous.LinearInterp(Peturbed_QZ,$K399,1,AI$1),ZeroCompFreq,'PDH Calc'!$K399/365)</f>
        <v>1</v>
      </c>
      <c r="AJ399" s="8">
        <f ca="1">_xll.Orion.ExcelAPI.Miscellaneous.Zero2DF(_xll.Orion.ExcelAPI.Miscellaneous.LinearInterp(Peturbed_QZ,$K399,1,AJ$1),ZeroCompFreq,'PDH Calc'!$K399/365)</f>
        <v>1</v>
      </c>
      <c r="AK399" s="8">
        <f ca="1">_xll.Orion.ExcelAPI.Miscellaneous.Zero2DF(_xll.Orion.ExcelAPI.Miscellaneous.LinearInterp(Peturbed_QZ,$K399,1,AK$1),ZeroCompFreq,'PDH Calc'!$K399/365)</f>
        <v>1</v>
      </c>
    </row>
    <row r="400" spans="1:37">
      <c r="A400" s="4"/>
      <c r="B400" s="6"/>
      <c r="F400" s="11"/>
      <c r="G400" s="6"/>
      <c r="H400" s="20"/>
      <c r="I400" s="21"/>
      <c r="J400" s="26"/>
      <c r="K400" s="6">
        <f t="shared" ca="1" si="12"/>
        <v>0</v>
      </c>
      <c r="L400" s="201">
        <f ca="1">_xll.Orion.ExcelAPI.Miscellaneous.Zero2DF(_xll.Orion.ExcelAPI.Miscellaneous.LinearInterp(Peturbed_QZ,$K400,1,L$1),ZeroCompFreq,'PDH Calc'!$K400/365)</f>
        <v>1</v>
      </c>
      <c r="M400" s="8">
        <f ca="1">_xll.Orion.ExcelAPI.Miscellaneous.Zero2DF(_xll.Orion.ExcelAPI.Miscellaneous.LinearInterp(Peturbed_QZ,$K400,1,M$1),ZeroCompFreq,'PDH Calc'!$K400/365)</f>
        <v>1</v>
      </c>
      <c r="N400" s="8">
        <f ca="1">_xll.Orion.ExcelAPI.Miscellaneous.Zero2DF(_xll.Orion.ExcelAPI.Miscellaneous.LinearInterp(Peturbed_QZ,$K400,1,N$1),ZeroCompFreq,'PDH Calc'!$K400/365)</f>
        <v>1</v>
      </c>
      <c r="O400" s="8">
        <f ca="1">_xll.Orion.ExcelAPI.Miscellaneous.Zero2DF(_xll.Orion.ExcelAPI.Miscellaneous.LinearInterp(Peturbed_QZ,$K400,1,O$1),ZeroCompFreq,'PDH Calc'!$K400/365)</f>
        <v>1</v>
      </c>
      <c r="P400" s="8">
        <f ca="1">_xll.Orion.ExcelAPI.Miscellaneous.Zero2DF(_xll.Orion.ExcelAPI.Miscellaneous.LinearInterp(Peturbed_QZ,$K400,1,P$1),ZeroCompFreq,'PDH Calc'!$K400/365)</f>
        <v>1</v>
      </c>
      <c r="Q400" s="8">
        <f ca="1">_xll.Orion.ExcelAPI.Miscellaneous.Zero2DF(_xll.Orion.ExcelAPI.Miscellaneous.LinearInterp(Peturbed_QZ,$K400,1,Q$1),ZeroCompFreq,'PDH Calc'!$K400/365)</f>
        <v>1</v>
      </c>
      <c r="R400" s="8">
        <f ca="1">_xll.Orion.ExcelAPI.Miscellaneous.Zero2DF(_xll.Orion.ExcelAPI.Miscellaneous.LinearInterp(Peturbed_QZ,$K400,1,R$1),ZeroCompFreq,'PDH Calc'!$K400/365)</f>
        <v>1</v>
      </c>
      <c r="S400" s="8">
        <f ca="1">_xll.Orion.ExcelAPI.Miscellaneous.Zero2DF(_xll.Orion.ExcelAPI.Miscellaneous.LinearInterp(Peturbed_QZ,$K400,1,S$1),ZeroCompFreq,'PDH Calc'!$K400/365)</f>
        <v>1</v>
      </c>
      <c r="T400" s="8">
        <f ca="1">_xll.Orion.ExcelAPI.Miscellaneous.Zero2DF(_xll.Orion.ExcelAPI.Miscellaneous.LinearInterp(Peturbed_QZ,$K400,1,T$1),ZeroCompFreq,'PDH Calc'!$K400/365)</f>
        <v>1</v>
      </c>
      <c r="U400" s="8">
        <f ca="1">_xll.Orion.ExcelAPI.Miscellaneous.Zero2DF(_xll.Orion.ExcelAPI.Miscellaneous.LinearInterp(Peturbed_QZ,$K400,1,U$1),ZeroCompFreq,'PDH Calc'!$K400/365)</f>
        <v>1</v>
      </c>
      <c r="V400" s="8">
        <f ca="1">_xll.Orion.ExcelAPI.Miscellaneous.Zero2DF(_xll.Orion.ExcelAPI.Miscellaneous.LinearInterp(Peturbed_QZ,$K400,1,V$1),ZeroCompFreq,'PDH Calc'!$K400/365)</f>
        <v>1</v>
      </c>
      <c r="W400" s="8">
        <f ca="1">_xll.Orion.ExcelAPI.Miscellaneous.Zero2DF(_xll.Orion.ExcelAPI.Miscellaneous.LinearInterp(Peturbed_QZ,$K400,1,W$1),ZeroCompFreq,'PDH Calc'!$K400/365)</f>
        <v>1</v>
      </c>
      <c r="X400" s="8">
        <f ca="1">_xll.Orion.ExcelAPI.Miscellaneous.Zero2DF(_xll.Orion.ExcelAPI.Miscellaneous.LinearInterp(Peturbed_QZ,$K400,1,X$1),ZeroCompFreq,'PDH Calc'!$K400/365)</f>
        <v>1</v>
      </c>
      <c r="Y400" s="8">
        <f ca="1">_xll.Orion.ExcelAPI.Miscellaneous.Zero2DF(_xll.Orion.ExcelAPI.Miscellaneous.LinearInterp(Peturbed_QZ,$K400,1,Y$1),ZeroCompFreq,'PDH Calc'!$K400/365)</f>
        <v>1</v>
      </c>
      <c r="Z400" s="8">
        <f ca="1">_xll.Orion.ExcelAPI.Miscellaneous.Zero2DF(_xll.Orion.ExcelAPI.Miscellaneous.LinearInterp(Peturbed_QZ,$K400,1,Z$1),ZeroCompFreq,'PDH Calc'!$K400/365)</f>
        <v>1</v>
      </c>
      <c r="AA400" s="8">
        <f ca="1">_xll.Orion.ExcelAPI.Miscellaneous.Zero2DF(_xll.Orion.ExcelAPI.Miscellaneous.LinearInterp(Peturbed_QZ,$K400,1,AA$1),ZeroCompFreq,'PDH Calc'!$K400/365)</f>
        <v>1</v>
      </c>
      <c r="AB400" s="8">
        <f ca="1">_xll.Orion.ExcelAPI.Miscellaneous.Zero2DF(_xll.Orion.ExcelAPI.Miscellaneous.LinearInterp(Peturbed_QZ,$K400,1,AB$1),ZeroCompFreq,'PDH Calc'!$K400/365)</f>
        <v>1</v>
      </c>
      <c r="AC400" s="8">
        <f ca="1">_xll.Orion.ExcelAPI.Miscellaneous.Zero2DF(_xll.Orion.ExcelAPI.Miscellaneous.LinearInterp(Peturbed_QZ,$K400,1,AC$1),ZeroCompFreq,'PDH Calc'!$K400/365)</f>
        <v>1</v>
      </c>
      <c r="AD400" s="8">
        <f ca="1">_xll.Orion.ExcelAPI.Miscellaneous.Zero2DF(_xll.Orion.ExcelAPI.Miscellaneous.LinearInterp(Peturbed_QZ,$K400,1,AD$1),ZeroCompFreq,'PDH Calc'!$K400/365)</f>
        <v>1</v>
      </c>
      <c r="AE400" s="8">
        <f ca="1">_xll.Orion.ExcelAPI.Miscellaneous.Zero2DF(_xll.Orion.ExcelAPI.Miscellaneous.LinearInterp(Peturbed_QZ,$K400,1,AE$1),ZeroCompFreq,'PDH Calc'!$K400/365)</f>
        <v>1</v>
      </c>
      <c r="AF400" s="8">
        <f ca="1">_xll.Orion.ExcelAPI.Miscellaneous.Zero2DF(_xll.Orion.ExcelAPI.Miscellaneous.LinearInterp(Peturbed_QZ,$K400,1,AF$1),ZeroCompFreq,'PDH Calc'!$K400/365)</f>
        <v>1</v>
      </c>
      <c r="AG400" s="8">
        <f ca="1">_xll.Orion.ExcelAPI.Miscellaneous.Zero2DF(_xll.Orion.ExcelAPI.Miscellaneous.LinearInterp(Peturbed_QZ,$K400,1,AG$1),ZeroCompFreq,'PDH Calc'!$K400/365)</f>
        <v>1</v>
      </c>
      <c r="AH400" s="8">
        <f ca="1">_xll.Orion.ExcelAPI.Miscellaneous.Zero2DF(_xll.Orion.ExcelAPI.Miscellaneous.LinearInterp(Peturbed_QZ,$K400,1,AH$1),ZeroCompFreq,'PDH Calc'!$K400/365)</f>
        <v>1</v>
      </c>
      <c r="AI400" s="8">
        <f ca="1">_xll.Orion.ExcelAPI.Miscellaneous.Zero2DF(_xll.Orion.ExcelAPI.Miscellaneous.LinearInterp(Peturbed_QZ,$K400,1,AI$1),ZeroCompFreq,'PDH Calc'!$K400/365)</f>
        <v>1</v>
      </c>
      <c r="AJ400" s="8">
        <f ca="1">_xll.Orion.ExcelAPI.Miscellaneous.Zero2DF(_xll.Orion.ExcelAPI.Miscellaneous.LinearInterp(Peturbed_QZ,$K400,1,AJ$1),ZeroCompFreq,'PDH Calc'!$K400/365)</f>
        <v>1</v>
      </c>
      <c r="AK400" s="8">
        <f ca="1">_xll.Orion.ExcelAPI.Miscellaneous.Zero2DF(_xll.Orion.ExcelAPI.Miscellaneous.LinearInterp(Peturbed_QZ,$K400,1,AK$1),ZeroCompFreq,'PDH Calc'!$K400/365)</f>
        <v>1</v>
      </c>
    </row>
    <row r="401" spans="1:37">
      <c r="A401" s="4"/>
      <c r="B401" s="6"/>
      <c r="F401" s="11"/>
      <c r="G401" s="6"/>
      <c r="H401" s="20"/>
      <c r="I401" s="21"/>
      <c r="J401" s="26"/>
      <c r="K401" s="6">
        <f t="shared" ca="1" si="12"/>
        <v>0</v>
      </c>
      <c r="L401" s="201">
        <f ca="1">_xll.Orion.ExcelAPI.Miscellaneous.Zero2DF(_xll.Orion.ExcelAPI.Miscellaneous.LinearInterp(Peturbed_QZ,$K401,1,L$1),ZeroCompFreq,'PDH Calc'!$K401/365)</f>
        <v>1</v>
      </c>
      <c r="M401" s="8">
        <f ca="1">_xll.Orion.ExcelAPI.Miscellaneous.Zero2DF(_xll.Orion.ExcelAPI.Miscellaneous.LinearInterp(Peturbed_QZ,$K401,1,M$1),ZeroCompFreq,'PDH Calc'!$K401/365)</f>
        <v>1</v>
      </c>
      <c r="N401" s="8">
        <f ca="1">_xll.Orion.ExcelAPI.Miscellaneous.Zero2DF(_xll.Orion.ExcelAPI.Miscellaneous.LinearInterp(Peturbed_QZ,$K401,1,N$1),ZeroCompFreq,'PDH Calc'!$K401/365)</f>
        <v>1</v>
      </c>
      <c r="O401" s="8">
        <f ca="1">_xll.Orion.ExcelAPI.Miscellaneous.Zero2DF(_xll.Orion.ExcelAPI.Miscellaneous.LinearInterp(Peturbed_QZ,$K401,1,O$1),ZeroCompFreq,'PDH Calc'!$K401/365)</f>
        <v>1</v>
      </c>
      <c r="P401" s="8">
        <f ca="1">_xll.Orion.ExcelAPI.Miscellaneous.Zero2DF(_xll.Orion.ExcelAPI.Miscellaneous.LinearInterp(Peturbed_QZ,$K401,1,P$1),ZeroCompFreq,'PDH Calc'!$K401/365)</f>
        <v>1</v>
      </c>
      <c r="Q401" s="8">
        <f ca="1">_xll.Orion.ExcelAPI.Miscellaneous.Zero2DF(_xll.Orion.ExcelAPI.Miscellaneous.LinearInterp(Peturbed_QZ,$K401,1,Q$1),ZeroCompFreq,'PDH Calc'!$K401/365)</f>
        <v>1</v>
      </c>
      <c r="R401" s="8">
        <f ca="1">_xll.Orion.ExcelAPI.Miscellaneous.Zero2DF(_xll.Orion.ExcelAPI.Miscellaneous.LinearInterp(Peturbed_QZ,$K401,1,R$1),ZeroCompFreq,'PDH Calc'!$K401/365)</f>
        <v>1</v>
      </c>
      <c r="S401" s="8">
        <f ca="1">_xll.Orion.ExcelAPI.Miscellaneous.Zero2DF(_xll.Orion.ExcelAPI.Miscellaneous.LinearInterp(Peturbed_QZ,$K401,1,S$1),ZeroCompFreq,'PDH Calc'!$K401/365)</f>
        <v>1</v>
      </c>
      <c r="T401" s="8">
        <f ca="1">_xll.Orion.ExcelAPI.Miscellaneous.Zero2DF(_xll.Orion.ExcelAPI.Miscellaneous.LinearInterp(Peturbed_QZ,$K401,1,T$1),ZeroCompFreq,'PDH Calc'!$K401/365)</f>
        <v>1</v>
      </c>
      <c r="U401" s="8">
        <f ca="1">_xll.Orion.ExcelAPI.Miscellaneous.Zero2DF(_xll.Orion.ExcelAPI.Miscellaneous.LinearInterp(Peturbed_QZ,$K401,1,U$1),ZeroCompFreq,'PDH Calc'!$K401/365)</f>
        <v>1</v>
      </c>
      <c r="V401" s="8">
        <f ca="1">_xll.Orion.ExcelAPI.Miscellaneous.Zero2DF(_xll.Orion.ExcelAPI.Miscellaneous.LinearInterp(Peturbed_QZ,$K401,1,V$1),ZeroCompFreq,'PDH Calc'!$K401/365)</f>
        <v>1</v>
      </c>
      <c r="W401" s="8">
        <f ca="1">_xll.Orion.ExcelAPI.Miscellaneous.Zero2DF(_xll.Orion.ExcelAPI.Miscellaneous.LinearInterp(Peturbed_QZ,$K401,1,W$1),ZeroCompFreq,'PDH Calc'!$K401/365)</f>
        <v>1</v>
      </c>
      <c r="X401" s="8">
        <f ca="1">_xll.Orion.ExcelAPI.Miscellaneous.Zero2DF(_xll.Orion.ExcelAPI.Miscellaneous.LinearInterp(Peturbed_QZ,$K401,1,X$1),ZeroCompFreq,'PDH Calc'!$K401/365)</f>
        <v>1</v>
      </c>
      <c r="Y401" s="8">
        <f ca="1">_xll.Orion.ExcelAPI.Miscellaneous.Zero2DF(_xll.Orion.ExcelAPI.Miscellaneous.LinearInterp(Peturbed_QZ,$K401,1,Y$1),ZeroCompFreq,'PDH Calc'!$K401/365)</f>
        <v>1</v>
      </c>
      <c r="Z401" s="8">
        <f ca="1">_xll.Orion.ExcelAPI.Miscellaneous.Zero2DF(_xll.Orion.ExcelAPI.Miscellaneous.LinearInterp(Peturbed_QZ,$K401,1,Z$1),ZeroCompFreq,'PDH Calc'!$K401/365)</f>
        <v>1</v>
      </c>
      <c r="AA401" s="8">
        <f ca="1">_xll.Orion.ExcelAPI.Miscellaneous.Zero2DF(_xll.Orion.ExcelAPI.Miscellaneous.LinearInterp(Peturbed_QZ,$K401,1,AA$1),ZeroCompFreq,'PDH Calc'!$K401/365)</f>
        <v>1</v>
      </c>
      <c r="AB401" s="8">
        <f ca="1">_xll.Orion.ExcelAPI.Miscellaneous.Zero2DF(_xll.Orion.ExcelAPI.Miscellaneous.LinearInterp(Peturbed_QZ,$K401,1,AB$1),ZeroCompFreq,'PDH Calc'!$K401/365)</f>
        <v>1</v>
      </c>
      <c r="AC401" s="8">
        <f ca="1">_xll.Orion.ExcelAPI.Miscellaneous.Zero2DF(_xll.Orion.ExcelAPI.Miscellaneous.LinearInterp(Peturbed_QZ,$K401,1,AC$1),ZeroCompFreq,'PDH Calc'!$K401/365)</f>
        <v>1</v>
      </c>
      <c r="AD401" s="8">
        <f ca="1">_xll.Orion.ExcelAPI.Miscellaneous.Zero2DF(_xll.Orion.ExcelAPI.Miscellaneous.LinearInterp(Peturbed_QZ,$K401,1,AD$1),ZeroCompFreq,'PDH Calc'!$K401/365)</f>
        <v>1</v>
      </c>
      <c r="AE401" s="8">
        <f ca="1">_xll.Orion.ExcelAPI.Miscellaneous.Zero2DF(_xll.Orion.ExcelAPI.Miscellaneous.LinearInterp(Peturbed_QZ,$K401,1,AE$1),ZeroCompFreq,'PDH Calc'!$K401/365)</f>
        <v>1</v>
      </c>
      <c r="AF401" s="8">
        <f ca="1">_xll.Orion.ExcelAPI.Miscellaneous.Zero2DF(_xll.Orion.ExcelAPI.Miscellaneous.LinearInterp(Peturbed_QZ,$K401,1,AF$1),ZeroCompFreq,'PDH Calc'!$K401/365)</f>
        <v>1</v>
      </c>
      <c r="AG401" s="8">
        <f ca="1">_xll.Orion.ExcelAPI.Miscellaneous.Zero2DF(_xll.Orion.ExcelAPI.Miscellaneous.LinearInterp(Peturbed_QZ,$K401,1,AG$1),ZeroCompFreq,'PDH Calc'!$K401/365)</f>
        <v>1</v>
      </c>
      <c r="AH401" s="8">
        <f ca="1">_xll.Orion.ExcelAPI.Miscellaneous.Zero2DF(_xll.Orion.ExcelAPI.Miscellaneous.LinearInterp(Peturbed_QZ,$K401,1,AH$1),ZeroCompFreq,'PDH Calc'!$K401/365)</f>
        <v>1</v>
      </c>
      <c r="AI401" s="8">
        <f ca="1">_xll.Orion.ExcelAPI.Miscellaneous.Zero2DF(_xll.Orion.ExcelAPI.Miscellaneous.LinearInterp(Peturbed_QZ,$K401,1,AI$1),ZeroCompFreq,'PDH Calc'!$K401/365)</f>
        <v>1</v>
      </c>
      <c r="AJ401" s="8">
        <f ca="1">_xll.Orion.ExcelAPI.Miscellaneous.Zero2DF(_xll.Orion.ExcelAPI.Miscellaneous.LinearInterp(Peturbed_QZ,$K401,1,AJ$1),ZeroCompFreq,'PDH Calc'!$K401/365)</f>
        <v>1</v>
      </c>
      <c r="AK401" s="8">
        <f ca="1">_xll.Orion.ExcelAPI.Miscellaneous.Zero2DF(_xll.Orion.ExcelAPI.Miscellaneous.LinearInterp(Peturbed_QZ,$K401,1,AK$1),ZeroCompFreq,'PDH Calc'!$K401/365)</f>
        <v>1</v>
      </c>
    </row>
    <row r="402" spans="1:37">
      <c r="A402" s="4"/>
      <c r="B402" s="6"/>
      <c r="F402" s="11"/>
      <c r="G402" s="6"/>
      <c r="H402" s="20"/>
      <c r="I402" s="21"/>
      <c r="J402" s="26"/>
      <c r="K402" s="6">
        <f t="shared" ca="1" si="12"/>
        <v>0</v>
      </c>
      <c r="L402" s="201">
        <f ca="1">_xll.Orion.ExcelAPI.Miscellaneous.Zero2DF(_xll.Orion.ExcelAPI.Miscellaneous.LinearInterp(Peturbed_QZ,$K402,1,L$1),ZeroCompFreq,'PDH Calc'!$K402/365)</f>
        <v>1</v>
      </c>
      <c r="M402" s="8">
        <f ca="1">_xll.Orion.ExcelAPI.Miscellaneous.Zero2DF(_xll.Orion.ExcelAPI.Miscellaneous.LinearInterp(Peturbed_QZ,$K402,1,M$1),ZeroCompFreq,'PDH Calc'!$K402/365)</f>
        <v>1</v>
      </c>
      <c r="N402" s="8">
        <f ca="1">_xll.Orion.ExcelAPI.Miscellaneous.Zero2DF(_xll.Orion.ExcelAPI.Miscellaneous.LinearInterp(Peturbed_QZ,$K402,1,N$1),ZeroCompFreq,'PDH Calc'!$K402/365)</f>
        <v>1</v>
      </c>
      <c r="O402" s="8">
        <f ca="1">_xll.Orion.ExcelAPI.Miscellaneous.Zero2DF(_xll.Orion.ExcelAPI.Miscellaneous.LinearInterp(Peturbed_QZ,$K402,1,O$1),ZeroCompFreq,'PDH Calc'!$K402/365)</f>
        <v>1</v>
      </c>
      <c r="P402" s="8">
        <f ca="1">_xll.Orion.ExcelAPI.Miscellaneous.Zero2DF(_xll.Orion.ExcelAPI.Miscellaneous.LinearInterp(Peturbed_QZ,$K402,1,P$1),ZeroCompFreq,'PDH Calc'!$K402/365)</f>
        <v>1</v>
      </c>
      <c r="Q402" s="8">
        <f ca="1">_xll.Orion.ExcelAPI.Miscellaneous.Zero2DF(_xll.Orion.ExcelAPI.Miscellaneous.LinearInterp(Peturbed_QZ,$K402,1,Q$1),ZeroCompFreq,'PDH Calc'!$K402/365)</f>
        <v>1</v>
      </c>
      <c r="R402" s="8">
        <f ca="1">_xll.Orion.ExcelAPI.Miscellaneous.Zero2DF(_xll.Orion.ExcelAPI.Miscellaneous.LinearInterp(Peturbed_QZ,$K402,1,R$1),ZeroCompFreq,'PDH Calc'!$K402/365)</f>
        <v>1</v>
      </c>
      <c r="S402" s="8">
        <f ca="1">_xll.Orion.ExcelAPI.Miscellaneous.Zero2DF(_xll.Orion.ExcelAPI.Miscellaneous.LinearInterp(Peturbed_QZ,$K402,1,S$1),ZeroCompFreq,'PDH Calc'!$K402/365)</f>
        <v>1</v>
      </c>
      <c r="T402" s="8">
        <f ca="1">_xll.Orion.ExcelAPI.Miscellaneous.Zero2DF(_xll.Orion.ExcelAPI.Miscellaneous.LinearInterp(Peturbed_QZ,$K402,1,T$1),ZeroCompFreq,'PDH Calc'!$K402/365)</f>
        <v>1</v>
      </c>
      <c r="U402" s="8">
        <f ca="1">_xll.Orion.ExcelAPI.Miscellaneous.Zero2DF(_xll.Orion.ExcelAPI.Miscellaneous.LinearInterp(Peturbed_QZ,$K402,1,U$1),ZeroCompFreq,'PDH Calc'!$K402/365)</f>
        <v>1</v>
      </c>
      <c r="V402" s="8">
        <f ca="1">_xll.Orion.ExcelAPI.Miscellaneous.Zero2DF(_xll.Orion.ExcelAPI.Miscellaneous.LinearInterp(Peturbed_QZ,$K402,1,V$1),ZeroCompFreq,'PDH Calc'!$K402/365)</f>
        <v>1</v>
      </c>
      <c r="W402" s="8">
        <f ca="1">_xll.Orion.ExcelAPI.Miscellaneous.Zero2DF(_xll.Orion.ExcelAPI.Miscellaneous.LinearInterp(Peturbed_QZ,$K402,1,W$1),ZeroCompFreq,'PDH Calc'!$K402/365)</f>
        <v>1</v>
      </c>
      <c r="X402" s="8">
        <f ca="1">_xll.Orion.ExcelAPI.Miscellaneous.Zero2DF(_xll.Orion.ExcelAPI.Miscellaneous.LinearInterp(Peturbed_QZ,$K402,1,X$1),ZeroCompFreq,'PDH Calc'!$K402/365)</f>
        <v>1</v>
      </c>
      <c r="Y402" s="8">
        <f ca="1">_xll.Orion.ExcelAPI.Miscellaneous.Zero2DF(_xll.Orion.ExcelAPI.Miscellaneous.LinearInterp(Peturbed_QZ,$K402,1,Y$1),ZeroCompFreq,'PDH Calc'!$K402/365)</f>
        <v>1</v>
      </c>
      <c r="Z402" s="8">
        <f ca="1">_xll.Orion.ExcelAPI.Miscellaneous.Zero2DF(_xll.Orion.ExcelAPI.Miscellaneous.LinearInterp(Peturbed_QZ,$K402,1,Z$1),ZeroCompFreq,'PDH Calc'!$K402/365)</f>
        <v>1</v>
      </c>
      <c r="AA402" s="8">
        <f ca="1">_xll.Orion.ExcelAPI.Miscellaneous.Zero2DF(_xll.Orion.ExcelAPI.Miscellaneous.LinearInterp(Peturbed_QZ,$K402,1,AA$1),ZeroCompFreq,'PDH Calc'!$K402/365)</f>
        <v>1</v>
      </c>
      <c r="AB402" s="8">
        <f ca="1">_xll.Orion.ExcelAPI.Miscellaneous.Zero2DF(_xll.Orion.ExcelAPI.Miscellaneous.LinearInterp(Peturbed_QZ,$K402,1,AB$1),ZeroCompFreq,'PDH Calc'!$K402/365)</f>
        <v>1</v>
      </c>
      <c r="AC402" s="8">
        <f ca="1">_xll.Orion.ExcelAPI.Miscellaneous.Zero2DF(_xll.Orion.ExcelAPI.Miscellaneous.LinearInterp(Peturbed_QZ,$K402,1,AC$1),ZeroCompFreq,'PDH Calc'!$K402/365)</f>
        <v>1</v>
      </c>
      <c r="AD402" s="8">
        <f ca="1">_xll.Orion.ExcelAPI.Miscellaneous.Zero2DF(_xll.Orion.ExcelAPI.Miscellaneous.LinearInterp(Peturbed_QZ,$K402,1,AD$1),ZeroCompFreq,'PDH Calc'!$K402/365)</f>
        <v>1</v>
      </c>
      <c r="AE402" s="8">
        <f ca="1">_xll.Orion.ExcelAPI.Miscellaneous.Zero2DF(_xll.Orion.ExcelAPI.Miscellaneous.LinearInterp(Peturbed_QZ,$K402,1,AE$1),ZeroCompFreq,'PDH Calc'!$K402/365)</f>
        <v>1</v>
      </c>
      <c r="AF402" s="8">
        <f ca="1">_xll.Orion.ExcelAPI.Miscellaneous.Zero2DF(_xll.Orion.ExcelAPI.Miscellaneous.LinearInterp(Peturbed_QZ,$K402,1,AF$1),ZeroCompFreq,'PDH Calc'!$K402/365)</f>
        <v>1</v>
      </c>
      <c r="AG402" s="8">
        <f ca="1">_xll.Orion.ExcelAPI.Miscellaneous.Zero2DF(_xll.Orion.ExcelAPI.Miscellaneous.LinearInterp(Peturbed_QZ,$K402,1,AG$1),ZeroCompFreq,'PDH Calc'!$K402/365)</f>
        <v>1</v>
      </c>
      <c r="AH402" s="8">
        <f ca="1">_xll.Orion.ExcelAPI.Miscellaneous.Zero2DF(_xll.Orion.ExcelAPI.Miscellaneous.LinearInterp(Peturbed_QZ,$K402,1,AH$1),ZeroCompFreq,'PDH Calc'!$K402/365)</f>
        <v>1</v>
      </c>
      <c r="AI402" s="8">
        <f ca="1">_xll.Orion.ExcelAPI.Miscellaneous.Zero2DF(_xll.Orion.ExcelAPI.Miscellaneous.LinearInterp(Peturbed_QZ,$K402,1,AI$1),ZeroCompFreq,'PDH Calc'!$K402/365)</f>
        <v>1</v>
      </c>
      <c r="AJ402" s="8">
        <f ca="1">_xll.Orion.ExcelAPI.Miscellaneous.Zero2DF(_xll.Orion.ExcelAPI.Miscellaneous.LinearInterp(Peturbed_QZ,$K402,1,AJ$1),ZeroCompFreq,'PDH Calc'!$K402/365)</f>
        <v>1</v>
      </c>
      <c r="AK402" s="8">
        <f ca="1">_xll.Orion.ExcelAPI.Miscellaneous.Zero2DF(_xll.Orion.ExcelAPI.Miscellaneous.LinearInterp(Peturbed_QZ,$K402,1,AK$1),ZeroCompFreq,'PDH Calc'!$K402/365)</f>
        <v>1</v>
      </c>
    </row>
    <row r="403" spans="1:37">
      <c r="A403" s="4"/>
      <c r="B403" s="6"/>
      <c r="F403" s="11"/>
      <c r="G403" s="6"/>
      <c r="H403" s="20"/>
      <c r="I403" s="21"/>
      <c r="J403" s="26"/>
      <c r="K403" s="6">
        <f t="shared" ca="1" si="12"/>
        <v>0</v>
      </c>
      <c r="L403" s="201">
        <f ca="1">_xll.Orion.ExcelAPI.Miscellaneous.Zero2DF(_xll.Orion.ExcelAPI.Miscellaneous.LinearInterp(Peturbed_QZ,$K403,1,L$1),ZeroCompFreq,'PDH Calc'!$K403/365)</f>
        <v>1</v>
      </c>
      <c r="M403" s="8">
        <f ca="1">_xll.Orion.ExcelAPI.Miscellaneous.Zero2DF(_xll.Orion.ExcelAPI.Miscellaneous.LinearInterp(Peturbed_QZ,$K403,1,M$1),ZeroCompFreq,'PDH Calc'!$K403/365)</f>
        <v>1</v>
      </c>
      <c r="N403" s="8">
        <f ca="1">_xll.Orion.ExcelAPI.Miscellaneous.Zero2DF(_xll.Orion.ExcelAPI.Miscellaneous.LinearInterp(Peturbed_QZ,$K403,1,N$1),ZeroCompFreq,'PDH Calc'!$K403/365)</f>
        <v>1</v>
      </c>
      <c r="O403" s="8">
        <f ca="1">_xll.Orion.ExcelAPI.Miscellaneous.Zero2DF(_xll.Orion.ExcelAPI.Miscellaneous.LinearInterp(Peturbed_QZ,$K403,1,O$1),ZeroCompFreq,'PDH Calc'!$K403/365)</f>
        <v>1</v>
      </c>
      <c r="P403" s="8">
        <f ca="1">_xll.Orion.ExcelAPI.Miscellaneous.Zero2DF(_xll.Orion.ExcelAPI.Miscellaneous.LinearInterp(Peturbed_QZ,$K403,1,P$1),ZeroCompFreq,'PDH Calc'!$K403/365)</f>
        <v>1</v>
      </c>
      <c r="Q403" s="8">
        <f ca="1">_xll.Orion.ExcelAPI.Miscellaneous.Zero2DF(_xll.Orion.ExcelAPI.Miscellaneous.LinearInterp(Peturbed_QZ,$K403,1,Q$1),ZeroCompFreq,'PDH Calc'!$K403/365)</f>
        <v>1</v>
      </c>
      <c r="R403" s="8">
        <f ca="1">_xll.Orion.ExcelAPI.Miscellaneous.Zero2DF(_xll.Orion.ExcelAPI.Miscellaneous.LinearInterp(Peturbed_QZ,$K403,1,R$1),ZeroCompFreq,'PDH Calc'!$K403/365)</f>
        <v>1</v>
      </c>
      <c r="S403" s="8">
        <f ca="1">_xll.Orion.ExcelAPI.Miscellaneous.Zero2DF(_xll.Orion.ExcelAPI.Miscellaneous.LinearInterp(Peturbed_QZ,$K403,1,S$1),ZeroCompFreq,'PDH Calc'!$K403/365)</f>
        <v>1</v>
      </c>
      <c r="T403" s="8">
        <f ca="1">_xll.Orion.ExcelAPI.Miscellaneous.Zero2DF(_xll.Orion.ExcelAPI.Miscellaneous.LinearInterp(Peturbed_QZ,$K403,1,T$1),ZeroCompFreq,'PDH Calc'!$K403/365)</f>
        <v>1</v>
      </c>
      <c r="U403" s="8">
        <f ca="1">_xll.Orion.ExcelAPI.Miscellaneous.Zero2DF(_xll.Orion.ExcelAPI.Miscellaneous.LinearInterp(Peturbed_QZ,$K403,1,U$1),ZeroCompFreq,'PDH Calc'!$K403/365)</f>
        <v>1</v>
      </c>
      <c r="V403" s="8">
        <f ca="1">_xll.Orion.ExcelAPI.Miscellaneous.Zero2DF(_xll.Orion.ExcelAPI.Miscellaneous.LinearInterp(Peturbed_QZ,$K403,1,V$1),ZeroCompFreq,'PDH Calc'!$K403/365)</f>
        <v>1</v>
      </c>
      <c r="W403" s="8">
        <f ca="1">_xll.Orion.ExcelAPI.Miscellaneous.Zero2DF(_xll.Orion.ExcelAPI.Miscellaneous.LinearInterp(Peturbed_QZ,$K403,1,W$1),ZeroCompFreq,'PDH Calc'!$K403/365)</f>
        <v>1</v>
      </c>
      <c r="X403" s="8">
        <f ca="1">_xll.Orion.ExcelAPI.Miscellaneous.Zero2DF(_xll.Orion.ExcelAPI.Miscellaneous.LinearInterp(Peturbed_QZ,$K403,1,X$1),ZeroCompFreq,'PDH Calc'!$K403/365)</f>
        <v>1</v>
      </c>
      <c r="Y403" s="8">
        <f ca="1">_xll.Orion.ExcelAPI.Miscellaneous.Zero2DF(_xll.Orion.ExcelAPI.Miscellaneous.LinearInterp(Peturbed_QZ,$K403,1,Y$1),ZeroCompFreq,'PDH Calc'!$K403/365)</f>
        <v>1</v>
      </c>
      <c r="Z403" s="8">
        <f ca="1">_xll.Orion.ExcelAPI.Miscellaneous.Zero2DF(_xll.Orion.ExcelAPI.Miscellaneous.LinearInterp(Peturbed_QZ,$K403,1,Z$1),ZeroCompFreq,'PDH Calc'!$K403/365)</f>
        <v>1</v>
      </c>
      <c r="AA403" s="8">
        <f ca="1">_xll.Orion.ExcelAPI.Miscellaneous.Zero2DF(_xll.Orion.ExcelAPI.Miscellaneous.LinearInterp(Peturbed_QZ,$K403,1,AA$1),ZeroCompFreq,'PDH Calc'!$K403/365)</f>
        <v>1</v>
      </c>
      <c r="AB403" s="8">
        <f ca="1">_xll.Orion.ExcelAPI.Miscellaneous.Zero2DF(_xll.Orion.ExcelAPI.Miscellaneous.LinearInterp(Peturbed_QZ,$K403,1,AB$1),ZeroCompFreq,'PDH Calc'!$K403/365)</f>
        <v>1</v>
      </c>
      <c r="AC403" s="8">
        <f ca="1">_xll.Orion.ExcelAPI.Miscellaneous.Zero2DF(_xll.Orion.ExcelAPI.Miscellaneous.LinearInterp(Peturbed_QZ,$K403,1,AC$1),ZeroCompFreq,'PDH Calc'!$K403/365)</f>
        <v>1</v>
      </c>
      <c r="AD403" s="8">
        <f ca="1">_xll.Orion.ExcelAPI.Miscellaneous.Zero2DF(_xll.Orion.ExcelAPI.Miscellaneous.LinearInterp(Peturbed_QZ,$K403,1,AD$1),ZeroCompFreq,'PDH Calc'!$K403/365)</f>
        <v>1</v>
      </c>
      <c r="AE403" s="8">
        <f ca="1">_xll.Orion.ExcelAPI.Miscellaneous.Zero2DF(_xll.Orion.ExcelAPI.Miscellaneous.LinearInterp(Peturbed_QZ,$K403,1,AE$1),ZeroCompFreq,'PDH Calc'!$K403/365)</f>
        <v>1</v>
      </c>
      <c r="AF403" s="8">
        <f ca="1">_xll.Orion.ExcelAPI.Miscellaneous.Zero2DF(_xll.Orion.ExcelAPI.Miscellaneous.LinearInterp(Peturbed_QZ,$K403,1,AF$1),ZeroCompFreq,'PDH Calc'!$K403/365)</f>
        <v>1</v>
      </c>
      <c r="AG403" s="8">
        <f ca="1">_xll.Orion.ExcelAPI.Miscellaneous.Zero2DF(_xll.Orion.ExcelAPI.Miscellaneous.LinearInterp(Peturbed_QZ,$K403,1,AG$1),ZeroCompFreq,'PDH Calc'!$K403/365)</f>
        <v>1</v>
      </c>
      <c r="AH403" s="8">
        <f ca="1">_xll.Orion.ExcelAPI.Miscellaneous.Zero2DF(_xll.Orion.ExcelAPI.Miscellaneous.LinearInterp(Peturbed_QZ,$K403,1,AH$1),ZeroCompFreq,'PDH Calc'!$K403/365)</f>
        <v>1</v>
      </c>
      <c r="AI403" s="8">
        <f ca="1">_xll.Orion.ExcelAPI.Miscellaneous.Zero2DF(_xll.Orion.ExcelAPI.Miscellaneous.LinearInterp(Peturbed_QZ,$K403,1,AI$1),ZeroCompFreq,'PDH Calc'!$K403/365)</f>
        <v>1</v>
      </c>
      <c r="AJ403" s="8">
        <f ca="1">_xll.Orion.ExcelAPI.Miscellaneous.Zero2DF(_xll.Orion.ExcelAPI.Miscellaneous.LinearInterp(Peturbed_QZ,$K403,1,AJ$1),ZeroCompFreq,'PDH Calc'!$K403/365)</f>
        <v>1</v>
      </c>
      <c r="AK403" s="8">
        <f ca="1">_xll.Orion.ExcelAPI.Miscellaneous.Zero2DF(_xll.Orion.ExcelAPI.Miscellaneous.LinearInterp(Peturbed_QZ,$K403,1,AK$1),ZeroCompFreq,'PDH Calc'!$K403/365)</f>
        <v>1</v>
      </c>
    </row>
    <row r="404" spans="1:37">
      <c r="A404" s="4"/>
      <c r="B404" s="6"/>
      <c r="F404" s="11"/>
      <c r="G404" s="6"/>
      <c r="H404" s="20"/>
      <c r="I404" s="21"/>
      <c r="J404" s="26"/>
      <c r="K404" s="6">
        <f t="shared" ca="1" si="12"/>
        <v>0</v>
      </c>
      <c r="L404" s="201">
        <f ca="1">_xll.Orion.ExcelAPI.Miscellaneous.Zero2DF(_xll.Orion.ExcelAPI.Miscellaneous.LinearInterp(Peturbed_QZ,$K404,1,L$1),ZeroCompFreq,'PDH Calc'!$K404/365)</f>
        <v>1</v>
      </c>
      <c r="M404" s="8">
        <f ca="1">_xll.Orion.ExcelAPI.Miscellaneous.Zero2DF(_xll.Orion.ExcelAPI.Miscellaneous.LinearInterp(Peturbed_QZ,$K404,1,M$1),ZeroCompFreq,'PDH Calc'!$K404/365)</f>
        <v>1</v>
      </c>
      <c r="N404" s="8">
        <f ca="1">_xll.Orion.ExcelAPI.Miscellaneous.Zero2DF(_xll.Orion.ExcelAPI.Miscellaneous.LinearInterp(Peturbed_QZ,$K404,1,N$1),ZeroCompFreq,'PDH Calc'!$K404/365)</f>
        <v>1</v>
      </c>
      <c r="O404" s="8">
        <f ca="1">_xll.Orion.ExcelAPI.Miscellaneous.Zero2DF(_xll.Orion.ExcelAPI.Miscellaneous.LinearInterp(Peturbed_QZ,$K404,1,O$1),ZeroCompFreq,'PDH Calc'!$K404/365)</f>
        <v>1</v>
      </c>
      <c r="P404" s="8">
        <f ca="1">_xll.Orion.ExcelAPI.Miscellaneous.Zero2DF(_xll.Orion.ExcelAPI.Miscellaneous.LinearInterp(Peturbed_QZ,$K404,1,P$1),ZeroCompFreq,'PDH Calc'!$K404/365)</f>
        <v>1</v>
      </c>
      <c r="Q404" s="8">
        <f ca="1">_xll.Orion.ExcelAPI.Miscellaneous.Zero2DF(_xll.Orion.ExcelAPI.Miscellaneous.LinearInterp(Peturbed_QZ,$K404,1,Q$1),ZeroCompFreq,'PDH Calc'!$K404/365)</f>
        <v>1</v>
      </c>
      <c r="R404" s="8">
        <f ca="1">_xll.Orion.ExcelAPI.Miscellaneous.Zero2DF(_xll.Orion.ExcelAPI.Miscellaneous.LinearInterp(Peturbed_QZ,$K404,1,R$1),ZeroCompFreq,'PDH Calc'!$K404/365)</f>
        <v>1</v>
      </c>
      <c r="S404" s="8">
        <f ca="1">_xll.Orion.ExcelAPI.Miscellaneous.Zero2DF(_xll.Orion.ExcelAPI.Miscellaneous.LinearInterp(Peturbed_QZ,$K404,1,S$1),ZeroCompFreq,'PDH Calc'!$K404/365)</f>
        <v>1</v>
      </c>
      <c r="T404" s="8">
        <f ca="1">_xll.Orion.ExcelAPI.Miscellaneous.Zero2DF(_xll.Orion.ExcelAPI.Miscellaneous.LinearInterp(Peturbed_QZ,$K404,1,T$1),ZeroCompFreq,'PDH Calc'!$K404/365)</f>
        <v>1</v>
      </c>
      <c r="U404" s="8">
        <f ca="1">_xll.Orion.ExcelAPI.Miscellaneous.Zero2DF(_xll.Orion.ExcelAPI.Miscellaneous.LinearInterp(Peturbed_QZ,$K404,1,U$1),ZeroCompFreq,'PDH Calc'!$K404/365)</f>
        <v>1</v>
      </c>
      <c r="V404" s="8">
        <f ca="1">_xll.Orion.ExcelAPI.Miscellaneous.Zero2DF(_xll.Orion.ExcelAPI.Miscellaneous.LinearInterp(Peturbed_QZ,$K404,1,V$1),ZeroCompFreq,'PDH Calc'!$K404/365)</f>
        <v>1</v>
      </c>
      <c r="W404" s="8">
        <f ca="1">_xll.Orion.ExcelAPI.Miscellaneous.Zero2DF(_xll.Orion.ExcelAPI.Miscellaneous.LinearInterp(Peturbed_QZ,$K404,1,W$1),ZeroCompFreq,'PDH Calc'!$K404/365)</f>
        <v>1</v>
      </c>
      <c r="X404" s="8">
        <f ca="1">_xll.Orion.ExcelAPI.Miscellaneous.Zero2DF(_xll.Orion.ExcelAPI.Miscellaneous.LinearInterp(Peturbed_QZ,$K404,1,X$1),ZeroCompFreq,'PDH Calc'!$K404/365)</f>
        <v>1</v>
      </c>
      <c r="Y404" s="8">
        <f ca="1">_xll.Orion.ExcelAPI.Miscellaneous.Zero2DF(_xll.Orion.ExcelAPI.Miscellaneous.LinearInterp(Peturbed_QZ,$K404,1,Y$1),ZeroCompFreq,'PDH Calc'!$K404/365)</f>
        <v>1</v>
      </c>
      <c r="Z404" s="8">
        <f ca="1">_xll.Orion.ExcelAPI.Miscellaneous.Zero2DF(_xll.Orion.ExcelAPI.Miscellaneous.LinearInterp(Peturbed_QZ,$K404,1,Z$1),ZeroCompFreq,'PDH Calc'!$K404/365)</f>
        <v>1</v>
      </c>
      <c r="AA404" s="8">
        <f ca="1">_xll.Orion.ExcelAPI.Miscellaneous.Zero2DF(_xll.Orion.ExcelAPI.Miscellaneous.LinearInterp(Peturbed_QZ,$K404,1,AA$1),ZeroCompFreq,'PDH Calc'!$K404/365)</f>
        <v>1</v>
      </c>
      <c r="AB404" s="8">
        <f ca="1">_xll.Orion.ExcelAPI.Miscellaneous.Zero2DF(_xll.Orion.ExcelAPI.Miscellaneous.LinearInterp(Peturbed_QZ,$K404,1,AB$1),ZeroCompFreq,'PDH Calc'!$K404/365)</f>
        <v>1</v>
      </c>
      <c r="AC404" s="8">
        <f ca="1">_xll.Orion.ExcelAPI.Miscellaneous.Zero2DF(_xll.Orion.ExcelAPI.Miscellaneous.LinearInterp(Peturbed_QZ,$K404,1,AC$1),ZeroCompFreq,'PDH Calc'!$K404/365)</f>
        <v>1</v>
      </c>
      <c r="AD404" s="8">
        <f ca="1">_xll.Orion.ExcelAPI.Miscellaneous.Zero2DF(_xll.Orion.ExcelAPI.Miscellaneous.LinearInterp(Peturbed_QZ,$K404,1,AD$1),ZeroCompFreq,'PDH Calc'!$K404/365)</f>
        <v>1</v>
      </c>
      <c r="AE404" s="8">
        <f ca="1">_xll.Orion.ExcelAPI.Miscellaneous.Zero2DF(_xll.Orion.ExcelAPI.Miscellaneous.LinearInterp(Peturbed_QZ,$K404,1,AE$1),ZeroCompFreq,'PDH Calc'!$K404/365)</f>
        <v>1</v>
      </c>
      <c r="AF404" s="8">
        <f ca="1">_xll.Orion.ExcelAPI.Miscellaneous.Zero2DF(_xll.Orion.ExcelAPI.Miscellaneous.LinearInterp(Peturbed_QZ,$K404,1,AF$1),ZeroCompFreq,'PDH Calc'!$K404/365)</f>
        <v>1</v>
      </c>
      <c r="AG404" s="8">
        <f ca="1">_xll.Orion.ExcelAPI.Miscellaneous.Zero2DF(_xll.Orion.ExcelAPI.Miscellaneous.LinearInterp(Peturbed_QZ,$K404,1,AG$1),ZeroCompFreq,'PDH Calc'!$K404/365)</f>
        <v>1</v>
      </c>
      <c r="AH404" s="8">
        <f ca="1">_xll.Orion.ExcelAPI.Miscellaneous.Zero2DF(_xll.Orion.ExcelAPI.Miscellaneous.LinearInterp(Peturbed_QZ,$K404,1,AH$1),ZeroCompFreq,'PDH Calc'!$K404/365)</f>
        <v>1</v>
      </c>
      <c r="AI404" s="8">
        <f ca="1">_xll.Orion.ExcelAPI.Miscellaneous.Zero2DF(_xll.Orion.ExcelAPI.Miscellaneous.LinearInterp(Peturbed_QZ,$K404,1,AI$1),ZeroCompFreq,'PDH Calc'!$K404/365)</f>
        <v>1</v>
      </c>
      <c r="AJ404" s="8">
        <f ca="1">_xll.Orion.ExcelAPI.Miscellaneous.Zero2DF(_xll.Orion.ExcelAPI.Miscellaneous.LinearInterp(Peturbed_QZ,$K404,1,AJ$1),ZeroCompFreq,'PDH Calc'!$K404/365)</f>
        <v>1</v>
      </c>
      <c r="AK404" s="8">
        <f ca="1">_xll.Orion.ExcelAPI.Miscellaneous.Zero2DF(_xll.Orion.ExcelAPI.Miscellaneous.LinearInterp(Peturbed_QZ,$K404,1,AK$1),ZeroCompFreq,'PDH Calc'!$K404/365)</f>
        <v>1</v>
      </c>
    </row>
    <row r="405" spans="1:37">
      <c r="A405" s="4"/>
      <c r="B405" s="6"/>
      <c r="F405" s="11"/>
      <c r="G405" s="6"/>
      <c r="H405" s="20"/>
      <c r="I405" s="21"/>
      <c r="J405" s="26"/>
      <c r="K405" s="6">
        <f t="shared" ca="1" si="12"/>
        <v>0</v>
      </c>
      <c r="L405" s="201">
        <f ca="1">_xll.Orion.ExcelAPI.Miscellaneous.Zero2DF(_xll.Orion.ExcelAPI.Miscellaneous.LinearInterp(Peturbed_QZ,$K405,1,L$1),ZeroCompFreq,'PDH Calc'!$K405/365)</f>
        <v>1</v>
      </c>
      <c r="M405" s="8">
        <f ca="1">_xll.Orion.ExcelAPI.Miscellaneous.Zero2DF(_xll.Orion.ExcelAPI.Miscellaneous.LinearInterp(Peturbed_QZ,$K405,1,M$1),ZeroCompFreq,'PDH Calc'!$K405/365)</f>
        <v>1</v>
      </c>
      <c r="N405" s="8">
        <f ca="1">_xll.Orion.ExcelAPI.Miscellaneous.Zero2DF(_xll.Orion.ExcelAPI.Miscellaneous.LinearInterp(Peturbed_QZ,$K405,1,N$1),ZeroCompFreq,'PDH Calc'!$K405/365)</f>
        <v>1</v>
      </c>
      <c r="O405" s="8">
        <f ca="1">_xll.Orion.ExcelAPI.Miscellaneous.Zero2DF(_xll.Orion.ExcelAPI.Miscellaneous.LinearInterp(Peturbed_QZ,$K405,1,O$1),ZeroCompFreq,'PDH Calc'!$K405/365)</f>
        <v>1</v>
      </c>
      <c r="P405" s="8">
        <f ca="1">_xll.Orion.ExcelAPI.Miscellaneous.Zero2DF(_xll.Orion.ExcelAPI.Miscellaneous.LinearInterp(Peturbed_QZ,$K405,1,P$1),ZeroCompFreq,'PDH Calc'!$K405/365)</f>
        <v>1</v>
      </c>
      <c r="Q405" s="8">
        <f ca="1">_xll.Orion.ExcelAPI.Miscellaneous.Zero2DF(_xll.Orion.ExcelAPI.Miscellaneous.LinearInterp(Peturbed_QZ,$K405,1,Q$1),ZeroCompFreq,'PDH Calc'!$K405/365)</f>
        <v>1</v>
      </c>
      <c r="R405" s="8">
        <f ca="1">_xll.Orion.ExcelAPI.Miscellaneous.Zero2DF(_xll.Orion.ExcelAPI.Miscellaneous.LinearInterp(Peturbed_QZ,$K405,1,R$1),ZeroCompFreq,'PDH Calc'!$K405/365)</f>
        <v>1</v>
      </c>
      <c r="S405" s="8">
        <f ca="1">_xll.Orion.ExcelAPI.Miscellaneous.Zero2DF(_xll.Orion.ExcelAPI.Miscellaneous.LinearInterp(Peturbed_QZ,$K405,1,S$1),ZeroCompFreq,'PDH Calc'!$K405/365)</f>
        <v>1</v>
      </c>
      <c r="T405" s="8">
        <f ca="1">_xll.Orion.ExcelAPI.Miscellaneous.Zero2DF(_xll.Orion.ExcelAPI.Miscellaneous.LinearInterp(Peturbed_QZ,$K405,1,T$1),ZeroCompFreq,'PDH Calc'!$K405/365)</f>
        <v>1</v>
      </c>
      <c r="U405" s="8">
        <f ca="1">_xll.Orion.ExcelAPI.Miscellaneous.Zero2DF(_xll.Orion.ExcelAPI.Miscellaneous.LinearInterp(Peturbed_QZ,$K405,1,U$1),ZeroCompFreq,'PDH Calc'!$K405/365)</f>
        <v>1</v>
      </c>
      <c r="V405" s="8">
        <f ca="1">_xll.Orion.ExcelAPI.Miscellaneous.Zero2DF(_xll.Orion.ExcelAPI.Miscellaneous.LinearInterp(Peturbed_QZ,$K405,1,V$1),ZeroCompFreq,'PDH Calc'!$K405/365)</f>
        <v>1</v>
      </c>
      <c r="W405" s="8">
        <f ca="1">_xll.Orion.ExcelAPI.Miscellaneous.Zero2DF(_xll.Orion.ExcelAPI.Miscellaneous.LinearInterp(Peturbed_QZ,$K405,1,W$1),ZeroCompFreq,'PDH Calc'!$K405/365)</f>
        <v>1</v>
      </c>
      <c r="X405" s="8">
        <f ca="1">_xll.Orion.ExcelAPI.Miscellaneous.Zero2DF(_xll.Orion.ExcelAPI.Miscellaneous.LinearInterp(Peturbed_QZ,$K405,1,X$1),ZeroCompFreq,'PDH Calc'!$K405/365)</f>
        <v>1</v>
      </c>
      <c r="Y405" s="8">
        <f ca="1">_xll.Orion.ExcelAPI.Miscellaneous.Zero2DF(_xll.Orion.ExcelAPI.Miscellaneous.LinearInterp(Peturbed_QZ,$K405,1,Y$1),ZeroCompFreq,'PDH Calc'!$K405/365)</f>
        <v>1</v>
      </c>
      <c r="Z405" s="8">
        <f ca="1">_xll.Orion.ExcelAPI.Miscellaneous.Zero2DF(_xll.Orion.ExcelAPI.Miscellaneous.LinearInterp(Peturbed_QZ,$K405,1,Z$1),ZeroCompFreq,'PDH Calc'!$K405/365)</f>
        <v>1</v>
      </c>
      <c r="AA405" s="8">
        <f ca="1">_xll.Orion.ExcelAPI.Miscellaneous.Zero2DF(_xll.Orion.ExcelAPI.Miscellaneous.LinearInterp(Peturbed_QZ,$K405,1,AA$1),ZeroCompFreq,'PDH Calc'!$K405/365)</f>
        <v>1</v>
      </c>
      <c r="AB405" s="8">
        <f ca="1">_xll.Orion.ExcelAPI.Miscellaneous.Zero2DF(_xll.Orion.ExcelAPI.Miscellaneous.LinearInterp(Peturbed_QZ,$K405,1,AB$1),ZeroCompFreq,'PDH Calc'!$K405/365)</f>
        <v>1</v>
      </c>
      <c r="AC405" s="8">
        <f ca="1">_xll.Orion.ExcelAPI.Miscellaneous.Zero2DF(_xll.Orion.ExcelAPI.Miscellaneous.LinearInterp(Peturbed_QZ,$K405,1,AC$1),ZeroCompFreq,'PDH Calc'!$K405/365)</f>
        <v>1</v>
      </c>
      <c r="AD405" s="8">
        <f ca="1">_xll.Orion.ExcelAPI.Miscellaneous.Zero2DF(_xll.Orion.ExcelAPI.Miscellaneous.LinearInterp(Peturbed_QZ,$K405,1,AD$1),ZeroCompFreq,'PDH Calc'!$K405/365)</f>
        <v>1</v>
      </c>
      <c r="AE405" s="8">
        <f ca="1">_xll.Orion.ExcelAPI.Miscellaneous.Zero2DF(_xll.Orion.ExcelAPI.Miscellaneous.LinearInterp(Peturbed_QZ,$K405,1,AE$1),ZeroCompFreq,'PDH Calc'!$K405/365)</f>
        <v>1</v>
      </c>
      <c r="AF405" s="8">
        <f ca="1">_xll.Orion.ExcelAPI.Miscellaneous.Zero2DF(_xll.Orion.ExcelAPI.Miscellaneous.LinearInterp(Peturbed_QZ,$K405,1,AF$1),ZeroCompFreq,'PDH Calc'!$K405/365)</f>
        <v>1</v>
      </c>
      <c r="AG405" s="8">
        <f ca="1">_xll.Orion.ExcelAPI.Miscellaneous.Zero2DF(_xll.Orion.ExcelAPI.Miscellaneous.LinearInterp(Peturbed_QZ,$K405,1,AG$1),ZeroCompFreq,'PDH Calc'!$K405/365)</f>
        <v>1</v>
      </c>
      <c r="AH405" s="8">
        <f ca="1">_xll.Orion.ExcelAPI.Miscellaneous.Zero2DF(_xll.Orion.ExcelAPI.Miscellaneous.LinearInterp(Peturbed_QZ,$K405,1,AH$1),ZeroCompFreq,'PDH Calc'!$K405/365)</f>
        <v>1</v>
      </c>
      <c r="AI405" s="8">
        <f ca="1">_xll.Orion.ExcelAPI.Miscellaneous.Zero2DF(_xll.Orion.ExcelAPI.Miscellaneous.LinearInterp(Peturbed_QZ,$K405,1,AI$1),ZeroCompFreq,'PDH Calc'!$K405/365)</f>
        <v>1</v>
      </c>
      <c r="AJ405" s="8">
        <f ca="1">_xll.Orion.ExcelAPI.Miscellaneous.Zero2DF(_xll.Orion.ExcelAPI.Miscellaneous.LinearInterp(Peturbed_QZ,$K405,1,AJ$1),ZeroCompFreq,'PDH Calc'!$K405/365)</f>
        <v>1</v>
      </c>
      <c r="AK405" s="8">
        <f ca="1">_xll.Orion.ExcelAPI.Miscellaneous.Zero2DF(_xll.Orion.ExcelAPI.Miscellaneous.LinearInterp(Peturbed_QZ,$K405,1,AK$1),ZeroCompFreq,'PDH Calc'!$K405/365)</f>
        <v>1</v>
      </c>
    </row>
    <row r="406" spans="1:37">
      <c r="A406" s="4"/>
      <c r="B406" s="6"/>
      <c r="F406" s="11"/>
      <c r="G406" s="6"/>
      <c r="H406" s="20"/>
      <c r="I406" s="21"/>
      <c r="J406" s="26"/>
      <c r="K406" s="6">
        <f t="shared" ca="1" si="12"/>
        <v>0</v>
      </c>
      <c r="L406" s="201">
        <f ca="1">_xll.Orion.ExcelAPI.Miscellaneous.Zero2DF(_xll.Orion.ExcelAPI.Miscellaneous.LinearInterp(Peturbed_QZ,$K406,1,L$1),ZeroCompFreq,'PDH Calc'!$K406/365)</f>
        <v>1</v>
      </c>
      <c r="M406" s="8">
        <f ca="1">_xll.Orion.ExcelAPI.Miscellaneous.Zero2DF(_xll.Orion.ExcelAPI.Miscellaneous.LinearInterp(Peturbed_QZ,$K406,1,M$1),ZeroCompFreq,'PDH Calc'!$K406/365)</f>
        <v>1</v>
      </c>
      <c r="N406" s="8">
        <f ca="1">_xll.Orion.ExcelAPI.Miscellaneous.Zero2DF(_xll.Orion.ExcelAPI.Miscellaneous.LinearInterp(Peturbed_QZ,$K406,1,N$1),ZeroCompFreq,'PDH Calc'!$K406/365)</f>
        <v>1</v>
      </c>
      <c r="O406" s="8">
        <f ca="1">_xll.Orion.ExcelAPI.Miscellaneous.Zero2DF(_xll.Orion.ExcelAPI.Miscellaneous.LinearInterp(Peturbed_QZ,$K406,1,O$1),ZeroCompFreq,'PDH Calc'!$K406/365)</f>
        <v>1</v>
      </c>
      <c r="P406" s="8">
        <f ca="1">_xll.Orion.ExcelAPI.Miscellaneous.Zero2DF(_xll.Orion.ExcelAPI.Miscellaneous.LinearInterp(Peturbed_QZ,$K406,1,P$1),ZeroCompFreq,'PDH Calc'!$K406/365)</f>
        <v>1</v>
      </c>
      <c r="Q406" s="8">
        <f ca="1">_xll.Orion.ExcelAPI.Miscellaneous.Zero2DF(_xll.Orion.ExcelAPI.Miscellaneous.LinearInterp(Peturbed_QZ,$K406,1,Q$1),ZeroCompFreq,'PDH Calc'!$K406/365)</f>
        <v>1</v>
      </c>
      <c r="R406" s="8">
        <f ca="1">_xll.Orion.ExcelAPI.Miscellaneous.Zero2DF(_xll.Orion.ExcelAPI.Miscellaneous.LinearInterp(Peturbed_QZ,$K406,1,R$1),ZeroCompFreq,'PDH Calc'!$K406/365)</f>
        <v>1</v>
      </c>
      <c r="S406" s="8">
        <f ca="1">_xll.Orion.ExcelAPI.Miscellaneous.Zero2DF(_xll.Orion.ExcelAPI.Miscellaneous.LinearInterp(Peturbed_QZ,$K406,1,S$1),ZeroCompFreq,'PDH Calc'!$K406/365)</f>
        <v>1</v>
      </c>
      <c r="T406" s="8">
        <f ca="1">_xll.Orion.ExcelAPI.Miscellaneous.Zero2DF(_xll.Orion.ExcelAPI.Miscellaneous.LinearInterp(Peturbed_QZ,$K406,1,T$1),ZeroCompFreq,'PDH Calc'!$K406/365)</f>
        <v>1</v>
      </c>
      <c r="U406" s="8">
        <f ca="1">_xll.Orion.ExcelAPI.Miscellaneous.Zero2DF(_xll.Orion.ExcelAPI.Miscellaneous.LinearInterp(Peturbed_QZ,$K406,1,U$1),ZeroCompFreq,'PDH Calc'!$K406/365)</f>
        <v>1</v>
      </c>
      <c r="V406" s="8">
        <f ca="1">_xll.Orion.ExcelAPI.Miscellaneous.Zero2DF(_xll.Orion.ExcelAPI.Miscellaneous.LinearInterp(Peturbed_QZ,$K406,1,V$1),ZeroCompFreq,'PDH Calc'!$K406/365)</f>
        <v>1</v>
      </c>
      <c r="W406" s="8">
        <f ca="1">_xll.Orion.ExcelAPI.Miscellaneous.Zero2DF(_xll.Orion.ExcelAPI.Miscellaneous.LinearInterp(Peturbed_QZ,$K406,1,W$1),ZeroCompFreq,'PDH Calc'!$K406/365)</f>
        <v>1</v>
      </c>
      <c r="X406" s="8">
        <f ca="1">_xll.Orion.ExcelAPI.Miscellaneous.Zero2DF(_xll.Orion.ExcelAPI.Miscellaneous.LinearInterp(Peturbed_QZ,$K406,1,X$1),ZeroCompFreq,'PDH Calc'!$K406/365)</f>
        <v>1</v>
      </c>
      <c r="Y406" s="8">
        <f ca="1">_xll.Orion.ExcelAPI.Miscellaneous.Zero2DF(_xll.Orion.ExcelAPI.Miscellaneous.LinearInterp(Peturbed_QZ,$K406,1,Y$1),ZeroCompFreq,'PDH Calc'!$K406/365)</f>
        <v>1</v>
      </c>
      <c r="Z406" s="8">
        <f ca="1">_xll.Orion.ExcelAPI.Miscellaneous.Zero2DF(_xll.Orion.ExcelAPI.Miscellaneous.LinearInterp(Peturbed_QZ,$K406,1,Z$1),ZeroCompFreq,'PDH Calc'!$K406/365)</f>
        <v>1</v>
      </c>
      <c r="AA406" s="8">
        <f ca="1">_xll.Orion.ExcelAPI.Miscellaneous.Zero2DF(_xll.Orion.ExcelAPI.Miscellaneous.LinearInterp(Peturbed_QZ,$K406,1,AA$1),ZeroCompFreq,'PDH Calc'!$K406/365)</f>
        <v>1</v>
      </c>
      <c r="AB406" s="8">
        <f ca="1">_xll.Orion.ExcelAPI.Miscellaneous.Zero2DF(_xll.Orion.ExcelAPI.Miscellaneous.LinearInterp(Peturbed_QZ,$K406,1,AB$1),ZeroCompFreq,'PDH Calc'!$K406/365)</f>
        <v>1</v>
      </c>
      <c r="AC406" s="8">
        <f ca="1">_xll.Orion.ExcelAPI.Miscellaneous.Zero2DF(_xll.Orion.ExcelAPI.Miscellaneous.LinearInterp(Peturbed_QZ,$K406,1,AC$1),ZeroCompFreq,'PDH Calc'!$K406/365)</f>
        <v>1</v>
      </c>
      <c r="AD406" s="8">
        <f ca="1">_xll.Orion.ExcelAPI.Miscellaneous.Zero2DF(_xll.Orion.ExcelAPI.Miscellaneous.LinearInterp(Peturbed_QZ,$K406,1,AD$1),ZeroCompFreq,'PDH Calc'!$K406/365)</f>
        <v>1</v>
      </c>
      <c r="AE406" s="8">
        <f ca="1">_xll.Orion.ExcelAPI.Miscellaneous.Zero2DF(_xll.Orion.ExcelAPI.Miscellaneous.LinearInterp(Peturbed_QZ,$K406,1,AE$1),ZeroCompFreq,'PDH Calc'!$K406/365)</f>
        <v>1</v>
      </c>
      <c r="AF406" s="8">
        <f ca="1">_xll.Orion.ExcelAPI.Miscellaneous.Zero2DF(_xll.Orion.ExcelAPI.Miscellaneous.LinearInterp(Peturbed_QZ,$K406,1,AF$1),ZeroCompFreq,'PDH Calc'!$K406/365)</f>
        <v>1</v>
      </c>
      <c r="AG406" s="8">
        <f ca="1">_xll.Orion.ExcelAPI.Miscellaneous.Zero2DF(_xll.Orion.ExcelAPI.Miscellaneous.LinearInterp(Peturbed_QZ,$K406,1,AG$1),ZeroCompFreq,'PDH Calc'!$K406/365)</f>
        <v>1</v>
      </c>
      <c r="AH406" s="8">
        <f ca="1">_xll.Orion.ExcelAPI.Miscellaneous.Zero2DF(_xll.Orion.ExcelAPI.Miscellaneous.LinearInterp(Peturbed_QZ,$K406,1,AH$1),ZeroCompFreq,'PDH Calc'!$K406/365)</f>
        <v>1</v>
      </c>
      <c r="AI406" s="8">
        <f ca="1">_xll.Orion.ExcelAPI.Miscellaneous.Zero2DF(_xll.Orion.ExcelAPI.Miscellaneous.LinearInterp(Peturbed_QZ,$K406,1,AI$1),ZeroCompFreq,'PDH Calc'!$K406/365)</f>
        <v>1</v>
      </c>
      <c r="AJ406" s="8">
        <f ca="1">_xll.Orion.ExcelAPI.Miscellaneous.Zero2DF(_xll.Orion.ExcelAPI.Miscellaneous.LinearInterp(Peturbed_QZ,$K406,1,AJ$1),ZeroCompFreq,'PDH Calc'!$K406/365)</f>
        <v>1</v>
      </c>
      <c r="AK406" s="8">
        <f ca="1">_xll.Orion.ExcelAPI.Miscellaneous.Zero2DF(_xll.Orion.ExcelAPI.Miscellaneous.LinearInterp(Peturbed_QZ,$K406,1,AK$1),ZeroCompFreq,'PDH Calc'!$K406/365)</f>
        <v>1</v>
      </c>
    </row>
    <row r="407" spans="1:37">
      <c r="A407" s="4"/>
      <c r="B407" s="6"/>
      <c r="F407" s="11"/>
      <c r="G407" s="6"/>
      <c r="H407" s="20"/>
      <c r="I407" s="21"/>
      <c r="J407" s="26"/>
      <c r="K407" s="6">
        <f t="shared" ca="1" si="12"/>
        <v>0</v>
      </c>
      <c r="L407" s="201">
        <f ca="1">_xll.Orion.ExcelAPI.Miscellaneous.Zero2DF(_xll.Orion.ExcelAPI.Miscellaneous.LinearInterp(Peturbed_QZ,$K407,1,L$1),ZeroCompFreq,'PDH Calc'!$K407/365)</f>
        <v>1</v>
      </c>
      <c r="M407" s="8">
        <f ca="1">_xll.Orion.ExcelAPI.Miscellaneous.Zero2DF(_xll.Orion.ExcelAPI.Miscellaneous.LinearInterp(Peturbed_QZ,$K407,1,M$1),ZeroCompFreq,'PDH Calc'!$K407/365)</f>
        <v>1</v>
      </c>
      <c r="N407" s="8">
        <f ca="1">_xll.Orion.ExcelAPI.Miscellaneous.Zero2DF(_xll.Orion.ExcelAPI.Miscellaneous.LinearInterp(Peturbed_QZ,$K407,1,N$1),ZeroCompFreq,'PDH Calc'!$K407/365)</f>
        <v>1</v>
      </c>
      <c r="O407" s="8">
        <f ca="1">_xll.Orion.ExcelAPI.Miscellaneous.Zero2DF(_xll.Orion.ExcelAPI.Miscellaneous.LinearInterp(Peturbed_QZ,$K407,1,O$1),ZeroCompFreq,'PDH Calc'!$K407/365)</f>
        <v>1</v>
      </c>
      <c r="P407" s="8">
        <f ca="1">_xll.Orion.ExcelAPI.Miscellaneous.Zero2DF(_xll.Orion.ExcelAPI.Miscellaneous.LinearInterp(Peturbed_QZ,$K407,1,P$1),ZeroCompFreq,'PDH Calc'!$K407/365)</f>
        <v>1</v>
      </c>
      <c r="Q407" s="8">
        <f ca="1">_xll.Orion.ExcelAPI.Miscellaneous.Zero2DF(_xll.Orion.ExcelAPI.Miscellaneous.LinearInterp(Peturbed_QZ,$K407,1,Q$1),ZeroCompFreq,'PDH Calc'!$K407/365)</f>
        <v>1</v>
      </c>
      <c r="R407" s="8">
        <f ca="1">_xll.Orion.ExcelAPI.Miscellaneous.Zero2DF(_xll.Orion.ExcelAPI.Miscellaneous.LinearInterp(Peturbed_QZ,$K407,1,R$1),ZeroCompFreq,'PDH Calc'!$K407/365)</f>
        <v>1</v>
      </c>
      <c r="S407" s="8">
        <f ca="1">_xll.Orion.ExcelAPI.Miscellaneous.Zero2DF(_xll.Orion.ExcelAPI.Miscellaneous.LinearInterp(Peturbed_QZ,$K407,1,S$1),ZeroCompFreq,'PDH Calc'!$K407/365)</f>
        <v>1</v>
      </c>
      <c r="T407" s="8">
        <f ca="1">_xll.Orion.ExcelAPI.Miscellaneous.Zero2DF(_xll.Orion.ExcelAPI.Miscellaneous.LinearInterp(Peturbed_QZ,$K407,1,T$1),ZeroCompFreq,'PDH Calc'!$K407/365)</f>
        <v>1</v>
      </c>
      <c r="U407" s="8">
        <f ca="1">_xll.Orion.ExcelAPI.Miscellaneous.Zero2DF(_xll.Orion.ExcelAPI.Miscellaneous.LinearInterp(Peturbed_QZ,$K407,1,U$1),ZeroCompFreq,'PDH Calc'!$K407/365)</f>
        <v>1</v>
      </c>
      <c r="V407" s="8">
        <f ca="1">_xll.Orion.ExcelAPI.Miscellaneous.Zero2DF(_xll.Orion.ExcelAPI.Miscellaneous.LinearInterp(Peturbed_QZ,$K407,1,V$1),ZeroCompFreq,'PDH Calc'!$K407/365)</f>
        <v>1</v>
      </c>
      <c r="W407" s="8">
        <f ca="1">_xll.Orion.ExcelAPI.Miscellaneous.Zero2DF(_xll.Orion.ExcelAPI.Miscellaneous.LinearInterp(Peturbed_QZ,$K407,1,W$1),ZeroCompFreq,'PDH Calc'!$K407/365)</f>
        <v>1</v>
      </c>
      <c r="X407" s="8">
        <f ca="1">_xll.Orion.ExcelAPI.Miscellaneous.Zero2DF(_xll.Orion.ExcelAPI.Miscellaneous.LinearInterp(Peturbed_QZ,$K407,1,X$1),ZeroCompFreq,'PDH Calc'!$K407/365)</f>
        <v>1</v>
      </c>
      <c r="Y407" s="8">
        <f ca="1">_xll.Orion.ExcelAPI.Miscellaneous.Zero2DF(_xll.Orion.ExcelAPI.Miscellaneous.LinearInterp(Peturbed_QZ,$K407,1,Y$1),ZeroCompFreq,'PDH Calc'!$K407/365)</f>
        <v>1</v>
      </c>
      <c r="Z407" s="8">
        <f ca="1">_xll.Orion.ExcelAPI.Miscellaneous.Zero2DF(_xll.Orion.ExcelAPI.Miscellaneous.LinearInterp(Peturbed_QZ,$K407,1,Z$1),ZeroCompFreq,'PDH Calc'!$K407/365)</f>
        <v>1</v>
      </c>
      <c r="AA407" s="8">
        <f ca="1">_xll.Orion.ExcelAPI.Miscellaneous.Zero2DF(_xll.Orion.ExcelAPI.Miscellaneous.LinearInterp(Peturbed_QZ,$K407,1,AA$1),ZeroCompFreq,'PDH Calc'!$K407/365)</f>
        <v>1</v>
      </c>
      <c r="AB407" s="8">
        <f ca="1">_xll.Orion.ExcelAPI.Miscellaneous.Zero2DF(_xll.Orion.ExcelAPI.Miscellaneous.LinearInterp(Peturbed_QZ,$K407,1,AB$1),ZeroCompFreq,'PDH Calc'!$K407/365)</f>
        <v>1</v>
      </c>
      <c r="AC407" s="8">
        <f ca="1">_xll.Orion.ExcelAPI.Miscellaneous.Zero2DF(_xll.Orion.ExcelAPI.Miscellaneous.LinearInterp(Peturbed_QZ,$K407,1,AC$1),ZeroCompFreq,'PDH Calc'!$K407/365)</f>
        <v>1</v>
      </c>
      <c r="AD407" s="8">
        <f ca="1">_xll.Orion.ExcelAPI.Miscellaneous.Zero2DF(_xll.Orion.ExcelAPI.Miscellaneous.LinearInterp(Peturbed_QZ,$K407,1,AD$1),ZeroCompFreq,'PDH Calc'!$K407/365)</f>
        <v>1</v>
      </c>
      <c r="AE407" s="8">
        <f ca="1">_xll.Orion.ExcelAPI.Miscellaneous.Zero2DF(_xll.Orion.ExcelAPI.Miscellaneous.LinearInterp(Peturbed_QZ,$K407,1,AE$1),ZeroCompFreq,'PDH Calc'!$K407/365)</f>
        <v>1</v>
      </c>
      <c r="AF407" s="8">
        <f ca="1">_xll.Orion.ExcelAPI.Miscellaneous.Zero2DF(_xll.Orion.ExcelAPI.Miscellaneous.LinearInterp(Peturbed_QZ,$K407,1,AF$1),ZeroCompFreq,'PDH Calc'!$K407/365)</f>
        <v>1</v>
      </c>
      <c r="AG407" s="8">
        <f ca="1">_xll.Orion.ExcelAPI.Miscellaneous.Zero2DF(_xll.Orion.ExcelAPI.Miscellaneous.LinearInterp(Peturbed_QZ,$K407,1,AG$1),ZeroCompFreq,'PDH Calc'!$K407/365)</f>
        <v>1</v>
      </c>
      <c r="AH407" s="8">
        <f ca="1">_xll.Orion.ExcelAPI.Miscellaneous.Zero2DF(_xll.Orion.ExcelAPI.Miscellaneous.LinearInterp(Peturbed_QZ,$K407,1,AH$1),ZeroCompFreq,'PDH Calc'!$K407/365)</f>
        <v>1</v>
      </c>
      <c r="AI407" s="8">
        <f ca="1">_xll.Orion.ExcelAPI.Miscellaneous.Zero2DF(_xll.Orion.ExcelAPI.Miscellaneous.LinearInterp(Peturbed_QZ,$K407,1,AI$1),ZeroCompFreq,'PDH Calc'!$K407/365)</f>
        <v>1</v>
      </c>
      <c r="AJ407" s="8">
        <f ca="1">_xll.Orion.ExcelAPI.Miscellaneous.Zero2DF(_xll.Orion.ExcelAPI.Miscellaneous.LinearInterp(Peturbed_QZ,$K407,1,AJ$1),ZeroCompFreq,'PDH Calc'!$K407/365)</f>
        <v>1</v>
      </c>
      <c r="AK407" s="8">
        <f ca="1">_xll.Orion.ExcelAPI.Miscellaneous.Zero2DF(_xll.Orion.ExcelAPI.Miscellaneous.LinearInterp(Peturbed_QZ,$K407,1,AK$1),ZeroCompFreq,'PDH Calc'!$K407/365)</f>
        <v>1</v>
      </c>
    </row>
    <row r="408" spans="1:37">
      <c r="A408" s="4"/>
      <c r="B408" s="6"/>
      <c r="F408" s="11"/>
      <c r="G408" s="6"/>
      <c r="H408" s="20"/>
      <c r="I408" s="21"/>
      <c r="J408" s="26"/>
      <c r="K408" s="6">
        <f t="shared" ca="1" si="12"/>
        <v>0</v>
      </c>
      <c r="L408" s="201">
        <f ca="1">_xll.Orion.ExcelAPI.Miscellaneous.Zero2DF(_xll.Orion.ExcelAPI.Miscellaneous.LinearInterp(Peturbed_QZ,$K408,1,L$1),ZeroCompFreq,'PDH Calc'!$K408/365)</f>
        <v>1</v>
      </c>
      <c r="M408" s="8">
        <f ca="1">_xll.Orion.ExcelAPI.Miscellaneous.Zero2DF(_xll.Orion.ExcelAPI.Miscellaneous.LinearInterp(Peturbed_QZ,$K408,1,M$1),ZeroCompFreq,'PDH Calc'!$K408/365)</f>
        <v>1</v>
      </c>
      <c r="N408" s="8">
        <f ca="1">_xll.Orion.ExcelAPI.Miscellaneous.Zero2DF(_xll.Orion.ExcelAPI.Miscellaneous.LinearInterp(Peturbed_QZ,$K408,1,N$1),ZeroCompFreq,'PDH Calc'!$K408/365)</f>
        <v>1</v>
      </c>
      <c r="O408" s="8">
        <f ca="1">_xll.Orion.ExcelAPI.Miscellaneous.Zero2DF(_xll.Orion.ExcelAPI.Miscellaneous.LinearInterp(Peturbed_QZ,$K408,1,O$1),ZeroCompFreq,'PDH Calc'!$K408/365)</f>
        <v>1</v>
      </c>
      <c r="P408" s="8">
        <f ca="1">_xll.Orion.ExcelAPI.Miscellaneous.Zero2DF(_xll.Orion.ExcelAPI.Miscellaneous.LinearInterp(Peturbed_QZ,$K408,1,P$1),ZeroCompFreq,'PDH Calc'!$K408/365)</f>
        <v>1</v>
      </c>
      <c r="Q408" s="8">
        <f ca="1">_xll.Orion.ExcelAPI.Miscellaneous.Zero2DF(_xll.Orion.ExcelAPI.Miscellaneous.LinearInterp(Peturbed_QZ,$K408,1,Q$1),ZeroCompFreq,'PDH Calc'!$K408/365)</f>
        <v>1</v>
      </c>
      <c r="R408" s="8">
        <f ca="1">_xll.Orion.ExcelAPI.Miscellaneous.Zero2DF(_xll.Orion.ExcelAPI.Miscellaneous.LinearInterp(Peturbed_QZ,$K408,1,R$1),ZeroCompFreq,'PDH Calc'!$K408/365)</f>
        <v>1</v>
      </c>
      <c r="S408" s="8">
        <f ca="1">_xll.Orion.ExcelAPI.Miscellaneous.Zero2DF(_xll.Orion.ExcelAPI.Miscellaneous.LinearInterp(Peturbed_QZ,$K408,1,S$1),ZeroCompFreq,'PDH Calc'!$K408/365)</f>
        <v>1</v>
      </c>
      <c r="T408" s="8">
        <f ca="1">_xll.Orion.ExcelAPI.Miscellaneous.Zero2DF(_xll.Orion.ExcelAPI.Miscellaneous.LinearInterp(Peturbed_QZ,$K408,1,T$1),ZeroCompFreq,'PDH Calc'!$K408/365)</f>
        <v>1</v>
      </c>
      <c r="U408" s="8">
        <f ca="1">_xll.Orion.ExcelAPI.Miscellaneous.Zero2DF(_xll.Orion.ExcelAPI.Miscellaneous.LinearInterp(Peturbed_QZ,$K408,1,U$1),ZeroCompFreq,'PDH Calc'!$K408/365)</f>
        <v>1</v>
      </c>
      <c r="V408" s="8">
        <f ca="1">_xll.Orion.ExcelAPI.Miscellaneous.Zero2DF(_xll.Orion.ExcelAPI.Miscellaneous.LinearInterp(Peturbed_QZ,$K408,1,V$1),ZeroCompFreq,'PDH Calc'!$K408/365)</f>
        <v>1</v>
      </c>
      <c r="W408" s="8">
        <f ca="1">_xll.Orion.ExcelAPI.Miscellaneous.Zero2DF(_xll.Orion.ExcelAPI.Miscellaneous.LinearInterp(Peturbed_QZ,$K408,1,W$1),ZeroCompFreq,'PDH Calc'!$K408/365)</f>
        <v>1</v>
      </c>
      <c r="X408" s="8">
        <f ca="1">_xll.Orion.ExcelAPI.Miscellaneous.Zero2DF(_xll.Orion.ExcelAPI.Miscellaneous.LinearInterp(Peturbed_QZ,$K408,1,X$1),ZeroCompFreq,'PDH Calc'!$K408/365)</f>
        <v>1</v>
      </c>
      <c r="Y408" s="8">
        <f ca="1">_xll.Orion.ExcelAPI.Miscellaneous.Zero2DF(_xll.Orion.ExcelAPI.Miscellaneous.LinearInterp(Peturbed_QZ,$K408,1,Y$1),ZeroCompFreq,'PDH Calc'!$K408/365)</f>
        <v>1</v>
      </c>
      <c r="Z408" s="8">
        <f ca="1">_xll.Orion.ExcelAPI.Miscellaneous.Zero2DF(_xll.Orion.ExcelAPI.Miscellaneous.LinearInterp(Peturbed_QZ,$K408,1,Z$1),ZeroCompFreq,'PDH Calc'!$K408/365)</f>
        <v>1</v>
      </c>
      <c r="AA408" s="8">
        <f ca="1">_xll.Orion.ExcelAPI.Miscellaneous.Zero2DF(_xll.Orion.ExcelAPI.Miscellaneous.LinearInterp(Peturbed_QZ,$K408,1,AA$1),ZeroCompFreq,'PDH Calc'!$K408/365)</f>
        <v>1</v>
      </c>
      <c r="AB408" s="8">
        <f ca="1">_xll.Orion.ExcelAPI.Miscellaneous.Zero2DF(_xll.Orion.ExcelAPI.Miscellaneous.LinearInterp(Peturbed_QZ,$K408,1,AB$1),ZeroCompFreq,'PDH Calc'!$K408/365)</f>
        <v>1</v>
      </c>
      <c r="AC408" s="8">
        <f ca="1">_xll.Orion.ExcelAPI.Miscellaneous.Zero2DF(_xll.Orion.ExcelAPI.Miscellaneous.LinearInterp(Peturbed_QZ,$K408,1,AC$1),ZeroCompFreq,'PDH Calc'!$K408/365)</f>
        <v>1</v>
      </c>
      <c r="AD408" s="8">
        <f ca="1">_xll.Orion.ExcelAPI.Miscellaneous.Zero2DF(_xll.Orion.ExcelAPI.Miscellaneous.LinearInterp(Peturbed_QZ,$K408,1,AD$1),ZeroCompFreq,'PDH Calc'!$K408/365)</f>
        <v>1</v>
      </c>
      <c r="AE408" s="8">
        <f ca="1">_xll.Orion.ExcelAPI.Miscellaneous.Zero2DF(_xll.Orion.ExcelAPI.Miscellaneous.LinearInterp(Peturbed_QZ,$K408,1,AE$1),ZeroCompFreq,'PDH Calc'!$K408/365)</f>
        <v>1</v>
      </c>
      <c r="AF408" s="8">
        <f ca="1">_xll.Orion.ExcelAPI.Miscellaneous.Zero2DF(_xll.Orion.ExcelAPI.Miscellaneous.LinearInterp(Peturbed_QZ,$K408,1,AF$1),ZeroCompFreq,'PDH Calc'!$K408/365)</f>
        <v>1</v>
      </c>
      <c r="AG408" s="8">
        <f ca="1">_xll.Orion.ExcelAPI.Miscellaneous.Zero2DF(_xll.Orion.ExcelAPI.Miscellaneous.LinearInterp(Peturbed_QZ,$K408,1,AG$1),ZeroCompFreq,'PDH Calc'!$K408/365)</f>
        <v>1</v>
      </c>
      <c r="AH408" s="8">
        <f ca="1">_xll.Orion.ExcelAPI.Miscellaneous.Zero2DF(_xll.Orion.ExcelAPI.Miscellaneous.LinearInterp(Peturbed_QZ,$K408,1,AH$1),ZeroCompFreq,'PDH Calc'!$K408/365)</f>
        <v>1</v>
      </c>
      <c r="AI408" s="8">
        <f ca="1">_xll.Orion.ExcelAPI.Miscellaneous.Zero2DF(_xll.Orion.ExcelAPI.Miscellaneous.LinearInterp(Peturbed_QZ,$K408,1,AI$1),ZeroCompFreq,'PDH Calc'!$K408/365)</f>
        <v>1</v>
      </c>
      <c r="AJ408" s="8">
        <f ca="1">_xll.Orion.ExcelAPI.Miscellaneous.Zero2DF(_xll.Orion.ExcelAPI.Miscellaneous.LinearInterp(Peturbed_QZ,$K408,1,AJ$1),ZeroCompFreq,'PDH Calc'!$K408/365)</f>
        <v>1</v>
      </c>
      <c r="AK408" s="8">
        <f ca="1">_xll.Orion.ExcelAPI.Miscellaneous.Zero2DF(_xll.Orion.ExcelAPI.Miscellaneous.LinearInterp(Peturbed_QZ,$K408,1,AK$1),ZeroCompFreq,'PDH Calc'!$K408/365)</f>
        <v>1</v>
      </c>
    </row>
    <row r="409" spans="1:37">
      <c r="A409" s="4"/>
      <c r="B409" s="6"/>
      <c r="F409" s="11"/>
      <c r="G409" s="6"/>
      <c r="H409" s="20"/>
      <c r="I409" s="21"/>
      <c r="J409" s="26"/>
      <c r="K409" s="6">
        <f t="shared" ca="1" si="12"/>
        <v>0</v>
      </c>
      <c r="L409" s="201">
        <f ca="1">_xll.Orion.ExcelAPI.Miscellaneous.Zero2DF(_xll.Orion.ExcelAPI.Miscellaneous.LinearInterp(Peturbed_QZ,$K409,1,L$1),ZeroCompFreq,'PDH Calc'!$K409/365)</f>
        <v>1</v>
      </c>
      <c r="M409" s="8">
        <f ca="1">_xll.Orion.ExcelAPI.Miscellaneous.Zero2DF(_xll.Orion.ExcelAPI.Miscellaneous.LinearInterp(Peturbed_QZ,$K409,1,M$1),ZeroCompFreq,'PDH Calc'!$K409/365)</f>
        <v>1</v>
      </c>
      <c r="N409" s="8">
        <f ca="1">_xll.Orion.ExcelAPI.Miscellaneous.Zero2DF(_xll.Orion.ExcelAPI.Miscellaneous.LinearInterp(Peturbed_QZ,$K409,1,N$1),ZeroCompFreq,'PDH Calc'!$K409/365)</f>
        <v>1</v>
      </c>
      <c r="O409" s="8">
        <f ca="1">_xll.Orion.ExcelAPI.Miscellaneous.Zero2DF(_xll.Orion.ExcelAPI.Miscellaneous.LinearInterp(Peturbed_QZ,$K409,1,O$1),ZeroCompFreq,'PDH Calc'!$K409/365)</f>
        <v>1</v>
      </c>
      <c r="P409" s="8">
        <f ca="1">_xll.Orion.ExcelAPI.Miscellaneous.Zero2DF(_xll.Orion.ExcelAPI.Miscellaneous.LinearInterp(Peturbed_QZ,$K409,1,P$1),ZeroCompFreq,'PDH Calc'!$K409/365)</f>
        <v>1</v>
      </c>
      <c r="Q409" s="8">
        <f ca="1">_xll.Orion.ExcelAPI.Miscellaneous.Zero2DF(_xll.Orion.ExcelAPI.Miscellaneous.LinearInterp(Peturbed_QZ,$K409,1,Q$1),ZeroCompFreq,'PDH Calc'!$K409/365)</f>
        <v>1</v>
      </c>
      <c r="R409" s="8">
        <f ca="1">_xll.Orion.ExcelAPI.Miscellaneous.Zero2DF(_xll.Orion.ExcelAPI.Miscellaneous.LinearInterp(Peturbed_QZ,$K409,1,R$1),ZeroCompFreq,'PDH Calc'!$K409/365)</f>
        <v>1</v>
      </c>
      <c r="S409" s="8">
        <f ca="1">_xll.Orion.ExcelAPI.Miscellaneous.Zero2DF(_xll.Orion.ExcelAPI.Miscellaneous.LinearInterp(Peturbed_QZ,$K409,1,S$1),ZeroCompFreq,'PDH Calc'!$K409/365)</f>
        <v>1</v>
      </c>
      <c r="T409" s="8">
        <f ca="1">_xll.Orion.ExcelAPI.Miscellaneous.Zero2DF(_xll.Orion.ExcelAPI.Miscellaneous.LinearInterp(Peturbed_QZ,$K409,1,T$1),ZeroCompFreq,'PDH Calc'!$K409/365)</f>
        <v>1</v>
      </c>
      <c r="U409" s="8">
        <f ca="1">_xll.Orion.ExcelAPI.Miscellaneous.Zero2DF(_xll.Orion.ExcelAPI.Miscellaneous.LinearInterp(Peturbed_QZ,$K409,1,U$1),ZeroCompFreq,'PDH Calc'!$K409/365)</f>
        <v>1</v>
      </c>
      <c r="V409" s="8">
        <f ca="1">_xll.Orion.ExcelAPI.Miscellaneous.Zero2DF(_xll.Orion.ExcelAPI.Miscellaneous.LinearInterp(Peturbed_QZ,$K409,1,V$1),ZeroCompFreq,'PDH Calc'!$K409/365)</f>
        <v>1</v>
      </c>
      <c r="W409" s="8">
        <f ca="1">_xll.Orion.ExcelAPI.Miscellaneous.Zero2DF(_xll.Orion.ExcelAPI.Miscellaneous.LinearInterp(Peturbed_QZ,$K409,1,W$1),ZeroCompFreq,'PDH Calc'!$K409/365)</f>
        <v>1</v>
      </c>
      <c r="X409" s="8">
        <f ca="1">_xll.Orion.ExcelAPI.Miscellaneous.Zero2DF(_xll.Orion.ExcelAPI.Miscellaneous.LinearInterp(Peturbed_QZ,$K409,1,X$1),ZeroCompFreq,'PDH Calc'!$K409/365)</f>
        <v>1</v>
      </c>
      <c r="Y409" s="8">
        <f ca="1">_xll.Orion.ExcelAPI.Miscellaneous.Zero2DF(_xll.Orion.ExcelAPI.Miscellaneous.LinearInterp(Peturbed_QZ,$K409,1,Y$1),ZeroCompFreq,'PDH Calc'!$K409/365)</f>
        <v>1</v>
      </c>
      <c r="Z409" s="8">
        <f ca="1">_xll.Orion.ExcelAPI.Miscellaneous.Zero2DF(_xll.Orion.ExcelAPI.Miscellaneous.LinearInterp(Peturbed_QZ,$K409,1,Z$1),ZeroCompFreq,'PDH Calc'!$K409/365)</f>
        <v>1</v>
      </c>
      <c r="AA409" s="8">
        <f ca="1">_xll.Orion.ExcelAPI.Miscellaneous.Zero2DF(_xll.Orion.ExcelAPI.Miscellaneous.LinearInterp(Peturbed_QZ,$K409,1,AA$1),ZeroCompFreq,'PDH Calc'!$K409/365)</f>
        <v>1</v>
      </c>
      <c r="AB409" s="8">
        <f ca="1">_xll.Orion.ExcelAPI.Miscellaneous.Zero2DF(_xll.Orion.ExcelAPI.Miscellaneous.LinearInterp(Peturbed_QZ,$K409,1,AB$1),ZeroCompFreq,'PDH Calc'!$K409/365)</f>
        <v>1</v>
      </c>
      <c r="AC409" s="8">
        <f ca="1">_xll.Orion.ExcelAPI.Miscellaneous.Zero2DF(_xll.Orion.ExcelAPI.Miscellaneous.LinearInterp(Peturbed_QZ,$K409,1,AC$1),ZeroCompFreq,'PDH Calc'!$K409/365)</f>
        <v>1</v>
      </c>
      <c r="AD409" s="8">
        <f ca="1">_xll.Orion.ExcelAPI.Miscellaneous.Zero2DF(_xll.Orion.ExcelAPI.Miscellaneous.LinearInterp(Peturbed_QZ,$K409,1,AD$1),ZeroCompFreq,'PDH Calc'!$K409/365)</f>
        <v>1</v>
      </c>
      <c r="AE409" s="8">
        <f ca="1">_xll.Orion.ExcelAPI.Miscellaneous.Zero2DF(_xll.Orion.ExcelAPI.Miscellaneous.LinearInterp(Peturbed_QZ,$K409,1,AE$1),ZeroCompFreq,'PDH Calc'!$K409/365)</f>
        <v>1</v>
      </c>
      <c r="AF409" s="8">
        <f ca="1">_xll.Orion.ExcelAPI.Miscellaneous.Zero2DF(_xll.Orion.ExcelAPI.Miscellaneous.LinearInterp(Peturbed_QZ,$K409,1,AF$1),ZeroCompFreq,'PDH Calc'!$K409/365)</f>
        <v>1</v>
      </c>
      <c r="AG409" s="8">
        <f ca="1">_xll.Orion.ExcelAPI.Miscellaneous.Zero2DF(_xll.Orion.ExcelAPI.Miscellaneous.LinearInterp(Peturbed_QZ,$K409,1,AG$1),ZeroCompFreq,'PDH Calc'!$K409/365)</f>
        <v>1</v>
      </c>
      <c r="AH409" s="8">
        <f ca="1">_xll.Orion.ExcelAPI.Miscellaneous.Zero2DF(_xll.Orion.ExcelAPI.Miscellaneous.LinearInterp(Peturbed_QZ,$K409,1,AH$1),ZeroCompFreq,'PDH Calc'!$K409/365)</f>
        <v>1</v>
      </c>
      <c r="AI409" s="8">
        <f ca="1">_xll.Orion.ExcelAPI.Miscellaneous.Zero2DF(_xll.Orion.ExcelAPI.Miscellaneous.LinearInterp(Peturbed_QZ,$K409,1,AI$1),ZeroCompFreq,'PDH Calc'!$K409/365)</f>
        <v>1</v>
      </c>
      <c r="AJ409" s="8">
        <f ca="1">_xll.Orion.ExcelAPI.Miscellaneous.Zero2DF(_xll.Orion.ExcelAPI.Miscellaneous.LinearInterp(Peturbed_QZ,$K409,1,AJ$1),ZeroCompFreq,'PDH Calc'!$K409/365)</f>
        <v>1</v>
      </c>
      <c r="AK409" s="8">
        <f ca="1">_xll.Orion.ExcelAPI.Miscellaneous.Zero2DF(_xll.Orion.ExcelAPI.Miscellaneous.LinearInterp(Peturbed_QZ,$K409,1,AK$1),ZeroCompFreq,'PDH Calc'!$K409/365)</f>
        <v>1</v>
      </c>
    </row>
    <row r="410" spans="1:37">
      <c r="A410" s="4"/>
      <c r="B410" s="6"/>
      <c r="F410" s="11"/>
      <c r="G410" s="6"/>
      <c r="H410" s="20"/>
      <c r="I410" s="21"/>
      <c r="J410" s="26"/>
      <c r="K410" s="6">
        <f t="shared" ca="1" si="12"/>
        <v>0</v>
      </c>
      <c r="L410" s="201">
        <f ca="1">_xll.Orion.ExcelAPI.Miscellaneous.Zero2DF(_xll.Orion.ExcelAPI.Miscellaneous.LinearInterp(Peturbed_QZ,$K410,1,L$1),ZeroCompFreq,'PDH Calc'!$K410/365)</f>
        <v>1</v>
      </c>
      <c r="M410" s="8">
        <f ca="1">_xll.Orion.ExcelAPI.Miscellaneous.Zero2DF(_xll.Orion.ExcelAPI.Miscellaneous.LinearInterp(Peturbed_QZ,$K410,1,M$1),ZeroCompFreq,'PDH Calc'!$K410/365)</f>
        <v>1</v>
      </c>
      <c r="N410" s="8">
        <f ca="1">_xll.Orion.ExcelAPI.Miscellaneous.Zero2DF(_xll.Orion.ExcelAPI.Miscellaneous.LinearInterp(Peturbed_QZ,$K410,1,N$1),ZeroCompFreq,'PDH Calc'!$K410/365)</f>
        <v>1</v>
      </c>
      <c r="O410" s="8">
        <f ca="1">_xll.Orion.ExcelAPI.Miscellaneous.Zero2DF(_xll.Orion.ExcelAPI.Miscellaneous.LinearInterp(Peturbed_QZ,$K410,1,O$1),ZeroCompFreq,'PDH Calc'!$K410/365)</f>
        <v>1</v>
      </c>
      <c r="P410" s="8">
        <f ca="1">_xll.Orion.ExcelAPI.Miscellaneous.Zero2DF(_xll.Orion.ExcelAPI.Miscellaneous.LinearInterp(Peturbed_QZ,$K410,1,P$1),ZeroCompFreq,'PDH Calc'!$K410/365)</f>
        <v>1</v>
      </c>
      <c r="Q410" s="8">
        <f ca="1">_xll.Orion.ExcelAPI.Miscellaneous.Zero2DF(_xll.Orion.ExcelAPI.Miscellaneous.LinearInterp(Peturbed_QZ,$K410,1,Q$1),ZeroCompFreq,'PDH Calc'!$K410/365)</f>
        <v>1</v>
      </c>
      <c r="R410" s="8">
        <f ca="1">_xll.Orion.ExcelAPI.Miscellaneous.Zero2DF(_xll.Orion.ExcelAPI.Miscellaneous.LinearInterp(Peturbed_QZ,$K410,1,R$1),ZeroCompFreq,'PDH Calc'!$K410/365)</f>
        <v>1</v>
      </c>
      <c r="S410" s="8">
        <f ca="1">_xll.Orion.ExcelAPI.Miscellaneous.Zero2DF(_xll.Orion.ExcelAPI.Miscellaneous.LinearInterp(Peturbed_QZ,$K410,1,S$1),ZeroCompFreq,'PDH Calc'!$K410/365)</f>
        <v>1</v>
      </c>
      <c r="T410" s="8">
        <f ca="1">_xll.Orion.ExcelAPI.Miscellaneous.Zero2DF(_xll.Orion.ExcelAPI.Miscellaneous.LinearInterp(Peturbed_QZ,$K410,1,T$1),ZeroCompFreq,'PDH Calc'!$K410/365)</f>
        <v>1</v>
      </c>
      <c r="U410" s="8">
        <f ca="1">_xll.Orion.ExcelAPI.Miscellaneous.Zero2DF(_xll.Orion.ExcelAPI.Miscellaneous.LinearInterp(Peturbed_QZ,$K410,1,U$1),ZeroCompFreq,'PDH Calc'!$K410/365)</f>
        <v>1</v>
      </c>
      <c r="V410" s="8">
        <f ca="1">_xll.Orion.ExcelAPI.Miscellaneous.Zero2DF(_xll.Orion.ExcelAPI.Miscellaneous.LinearInterp(Peturbed_QZ,$K410,1,V$1),ZeroCompFreq,'PDH Calc'!$K410/365)</f>
        <v>1</v>
      </c>
      <c r="W410" s="8">
        <f ca="1">_xll.Orion.ExcelAPI.Miscellaneous.Zero2DF(_xll.Orion.ExcelAPI.Miscellaneous.LinearInterp(Peturbed_QZ,$K410,1,W$1),ZeroCompFreq,'PDH Calc'!$K410/365)</f>
        <v>1</v>
      </c>
      <c r="X410" s="8">
        <f ca="1">_xll.Orion.ExcelAPI.Miscellaneous.Zero2DF(_xll.Orion.ExcelAPI.Miscellaneous.LinearInterp(Peturbed_QZ,$K410,1,X$1),ZeroCompFreq,'PDH Calc'!$K410/365)</f>
        <v>1</v>
      </c>
      <c r="Y410" s="8">
        <f ca="1">_xll.Orion.ExcelAPI.Miscellaneous.Zero2DF(_xll.Orion.ExcelAPI.Miscellaneous.LinearInterp(Peturbed_QZ,$K410,1,Y$1),ZeroCompFreq,'PDH Calc'!$K410/365)</f>
        <v>1</v>
      </c>
      <c r="Z410" s="8">
        <f ca="1">_xll.Orion.ExcelAPI.Miscellaneous.Zero2DF(_xll.Orion.ExcelAPI.Miscellaneous.LinearInterp(Peturbed_QZ,$K410,1,Z$1),ZeroCompFreq,'PDH Calc'!$K410/365)</f>
        <v>1</v>
      </c>
      <c r="AA410" s="8">
        <f ca="1">_xll.Orion.ExcelAPI.Miscellaneous.Zero2DF(_xll.Orion.ExcelAPI.Miscellaneous.LinearInterp(Peturbed_QZ,$K410,1,AA$1),ZeroCompFreq,'PDH Calc'!$K410/365)</f>
        <v>1</v>
      </c>
      <c r="AB410" s="8">
        <f ca="1">_xll.Orion.ExcelAPI.Miscellaneous.Zero2DF(_xll.Orion.ExcelAPI.Miscellaneous.LinearInterp(Peturbed_QZ,$K410,1,AB$1),ZeroCompFreq,'PDH Calc'!$K410/365)</f>
        <v>1</v>
      </c>
      <c r="AC410" s="8">
        <f ca="1">_xll.Orion.ExcelAPI.Miscellaneous.Zero2DF(_xll.Orion.ExcelAPI.Miscellaneous.LinearInterp(Peturbed_QZ,$K410,1,AC$1),ZeroCompFreq,'PDH Calc'!$K410/365)</f>
        <v>1</v>
      </c>
      <c r="AD410" s="8">
        <f ca="1">_xll.Orion.ExcelAPI.Miscellaneous.Zero2DF(_xll.Orion.ExcelAPI.Miscellaneous.LinearInterp(Peturbed_QZ,$K410,1,AD$1),ZeroCompFreq,'PDH Calc'!$K410/365)</f>
        <v>1</v>
      </c>
      <c r="AE410" s="8">
        <f ca="1">_xll.Orion.ExcelAPI.Miscellaneous.Zero2DF(_xll.Orion.ExcelAPI.Miscellaneous.LinearInterp(Peturbed_QZ,$K410,1,AE$1),ZeroCompFreq,'PDH Calc'!$K410/365)</f>
        <v>1</v>
      </c>
      <c r="AF410" s="8">
        <f ca="1">_xll.Orion.ExcelAPI.Miscellaneous.Zero2DF(_xll.Orion.ExcelAPI.Miscellaneous.LinearInterp(Peturbed_QZ,$K410,1,AF$1),ZeroCompFreq,'PDH Calc'!$K410/365)</f>
        <v>1</v>
      </c>
      <c r="AG410" s="8">
        <f ca="1">_xll.Orion.ExcelAPI.Miscellaneous.Zero2DF(_xll.Orion.ExcelAPI.Miscellaneous.LinearInterp(Peturbed_QZ,$K410,1,AG$1),ZeroCompFreq,'PDH Calc'!$K410/365)</f>
        <v>1</v>
      </c>
      <c r="AH410" s="8">
        <f ca="1">_xll.Orion.ExcelAPI.Miscellaneous.Zero2DF(_xll.Orion.ExcelAPI.Miscellaneous.LinearInterp(Peturbed_QZ,$K410,1,AH$1),ZeroCompFreq,'PDH Calc'!$K410/365)</f>
        <v>1</v>
      </c>
      <c r="AI410" s="8">
        <f ca="1">_xll.Orion.ExcelAPI.Miscellaneous.Zero2DF(_xll.Orion.ExcelAPI.Miscellaneous.LinearInterp(Peturbed_QZ,$K410,1,AI$1),ZeroCompFreq,'PDH Calc'!$K410/365)</f>
        <v>1</v>
      </c>
      <c r="AJ410" s="8">
        <f ca="1">_xll.Orion.ExcelAPI.Miscellaneous.Zero2DF(_xll.Orion.ExcelAPI.Miscellaneous.LinearInterp(Peturbed_QZ,$K410,1,AJ$1),ZeroCompFreq,'PDH Calc'!$K410/365)</f>
        <v>1</v>
      </c>
      <c r="AK410" s="8">
        <f ca="1">_xll.Orion.ExcelAPI.Miscellaneous.Zero2DF(_xll.Orion.ExcelAPI.Miscellaneous.LinearInterp(Peturbed_QZ,$K410,1,AK$1),ZeroCompFreq,'PDH Calc'!$K410/365)</f>
        <v>1</v>
      </c>
    </row>
    <row r="411" spans="1:37">
      <c r="A411" s="4"/>
      <c r="B411" s="6"/>
      <c r="F411" s="11"/>
      <c r="G411" s="6"/>
      <c r="H411" s="20"/>
      <c r="I411" s="21"/>
      <c r="J411" s="26"/>
      <c r="K411" s="6">
        <f t="shared" ref="K411:K434" ca="1" si="13">(H411-Calc_Date)*ISNUMBER(H411)</f>
        <v>0</v>
      </c>
      <c r="L411" s="201">
        <f ca="1">_xll.Orion.ExcelAPI.Miscellaneous.Zero2DF(_xll.Orion.ExcelAPI.Miscellaneous.LinearInterp(Peturbed_QZ,$K411,1,L$1),ZeroCompFreq,'PDH Calc'!$K411/365)</f>
        <v>1</v>
      </c>
      <c r="M411" s="8">
        <f ca="1">_xll.Orion.ExcelAPI.Miscellaneous.Zero2DF(_xll.Orion.ExcelAPI.Miscellaneous.LinearInterp(Peturbed_QZ,$K411,1,M$1),ZeroCompFreq,'PDH Calc'!$K411/365)</f>
        <v>1</v>
      </c>
      <c r="N411" s="8">
        <f ca="1">_xll.Orion.ExcelAPI.Miscellaneous.Zero2DF(_xll.Orion.ExcelAPI.Miscellaneous.LinearInterp(Peturbed_QZ,$K411,1,N$1),ZeroCompFreq,'PDH Calc'!$K411/365)</f>
        <v>1</v>
      </c>
      <c r="O411" s="8">
        <f ca="1">_xll.Orion.ExcelAPI.Miscellaneous.Zero2DF(_xll.Orion.ExcelAPI.Miscellaneous.LinearInterp(Peturbed_QZ,$K411,1,O$1),ZeroCompFreq,'PDH Calc'!$K411/365)</f>
        <v>1</v>
      </c>
      <c r="P411" s="8">
        <f ca="1">_xll.Orion.ExcelAPI.Miscellaneous.Zero2DF(_xll.Orion.ExcelAPI.Miscellaneous.LinearInterp(Peturbed_QZ,$K411,1,P$1),ZeroCompFreq,'PDH Calc'!$K411/365)</f>
        <v>1</v>
      </c>
      <c r="Q411" s="8">
        <f ca="1">_xll.Orion.ExcelAPI.Miscellaneous.Zero2DF(_xll.Orion.ExcelAPI.Miscellaneous.LinearInterp(Peturbed_QZ,$K411,1,Q$1),ZeroCompFreq,'PDH Calc'!$K411/365)</f>
        <v>1</v>
      </c>
      <c r="R411" s="8">
        <f ca="1">_xll.Orion.ExcelAPI.Miscellaneous.Zero2DF(_xll.Orion.ExcelAPI.Miscellaneous.LinearInterp(Peturbed_QZ,$K411,1,R$1),ZeroCompFreq,'PDH Calc'!$K411/365)</f>
        <v>1</v>
      </c>
      <c r="S411" s="8">
        <f ca="1">_xll.Orion.ExcelAPI.Miscellaneous.Zero2DF(_xll.Orion.ExcelAPI.Miscellaneous.LinearInterp(Peturbed_QZ,$K411,1,S$1),ZeroCompFreq,'PDH Calc'!$K411/365)</f>
        <v>1</v>
      </c>
      <c r="T411" s="8">
        <f ca="1">_xll.Orion.ExcelAPI.Miscellaneous.Zero2DF(_xll.Orion.ExcelAPI.Miscellaneous.LinearInterp(Peturbed_QZ,$K411,1,T$1),ZeroCompFreq,'PDH Calc'!$K411/365)</f>
        <v>1</v>
      </c>
      <c r="U411" s="8">
        <f ca="1">_xll.Orion.ExcelAPI.Miscellaneous.Zero2DF(_xll.Orion.ExcelAPI.Miscellaneous.LinearInterp(Peturbed_QZ,$K411,1,U$1),ZeroCompFreq,'PDH Calc'!$K411/365)</f>
        <v>1</v>
      </c>
      <c r="V411" s="8">
        <f ca="1">_xll.Orion.ExcelAPI.Miscellaneous.Zero2DF(_xll.Orion.ExcelAPI.Miscellaneous.LinearInterp(Peturbed_QZ,$K411,1,V$1),ZeroCompFreq,'PDH Calc'!$K411/365)</f>
        <v>1</v>
      </c>
      <c r="W411" s="8">
        <f ca="1">_xll.Orion.ExcelAPI.Miscellaneous.Zero2DF(_xll.Orion.ExcelAPI.Miscellaneous.LinearInterp(Peturbed_QZ,$K411,1,W$1),ZeroCompFreq,'PDH Calc'!$K411/365)</f>
        <v>1</v>
      </c>
      <c r="X411" s="8">
        <f ca="1">_xll.Orion.ExcelAPI.Miscellaneous.Zero2DF(_xll.Orion.ExcelAPI.Miscellaneous.LinearInterp(Peturbed_QZ,$K411,1,X$1),ZeroCompFreq,'PDH Calc'!$K411/365)</f>
        <v>1</v>
      </c>
      <c r="Y411" s="8">
        <f ca="1">_xll.Orion.ExcelAPI.Miscellaneous.Zero2DF(_xll.Orion.ExcelAPI.Miscellaneous.LinearInterp(Peturbed_QZ,$K411,1,Y$1),ZeroCompFreq,'PDH Calc'!$K411/365)</f>
        <v>1</v>
      </c>
      <c r="Z411" s="8">
        <f ca="1">_xll.Orion.ExcelAPI.Miscellaneous.Zero2DF(_xll.Orion.ExcelAPI.Miscellaneous.LinearInterp(Peturbed_QZ,$K411,1,Z$1),ZeroCompFreq,'PDH Calc'!$K411/365)</f>
        <v>1</v>
      </c>
      <c r="AA411" s="8">
        <f ca="1">_xll.Orion.ExcelAPI.Miscellaneous.Zero2DF(_xll.Orion.ExcelAPI.Miscellaneous.LinearInterp(Peturbed_QZ,$K411,1,AA$1),ZeroCompFreq,'PDH Calc'!$K411/365)</f>
        <v>1</v>
      </c>
      <c r="AB411" s="8">
        <f ca="1">_xll.Orion.ExcelAPI.Miscellaneous.Zero2DF(_xll.Orion.ExcelAPI.Miscellaneous.LinearInterp(Peturbed_QZ,$K411,1,AB$1),ZeroCompFreq,'PDH Calc'!$K411/365)</f>
        <v>1</v>
      </c>
      <c r="AC411" s="8">
        <f ca="1">_xll.Orion.ExcelAPI.Miscellaneous.Zero2DF(_xll.Orion.ExcelAPI.Miscellaneous.LinearInterp(Peturbed_QZ,$K411,1,AC$1),ZeroCompFreq,'PDH Calc'!$K411/365)</f>
        <v>1</v>
      </c>
      <c r="AD411" s="8">
        <f ca="1">_xll.Orion.ExcelAPI.Miscellaneous.Zero2DF(_xll.Orion.ExcelAPI.Miscellaneous.LinearInterp(Peturbed_QZ,$K411,1,AD$1),ZeroCompFreq,'PDH Calc'!$K411/365)</f>
        <v>1</v>
      </c>
      <c r="AE411" s="8">
        <f ca="1">_xll.Orion.ExcelAPI.Miscellaneous.Zero2DF(_xll.Orion.ExcelAPI.Miscellaneous.LinearInterp(Peturbed_QZ,$K411,1,AE$1),ZeroCompFreq,'PDH Calc'!$K411/365)</f>
        <v>1</v>
      </c>
      <c r="AF411" s="8">
        <f ca="1">_xll.Orion.ExcelAPI.Miscellaneous.Zero2DF(_xll.Orion.ExcelAPI.Miscellaneous.LinearInterp(Peturbed_QZ,$K411,1,AF$1),ZeroCompFreq,'PDH Calc'!$K411/365)</f>
        <v>1</v>
      </c>
      <c r="AG411" s="8">
        <f ca="1">_xll.Orion.ExcelAPI.Miscellaneous.Zero2DF(_xll.Orion.ExcelAPI.Miscellaneous.LinearInterp(Peturbed_QZ,$K411,1,AG$1),ZeroCompFreq,'PDH Calc'!$K411/365)</f>
        <v>1</v>
      </c>
      <c r="AH411" s="8">
        <f ca="1">_xll.Orion.ExcelAPI.Miscellaneous.Zero2DF(_xll.Orion.ExcelAPI.Miscellaneous.LinearInterp(Peturbed_QZ,$K411,1,AH$1),ZeroCompFreq,'PDH Calc'!$K411/365)</f>
        <v>1</v>
      </c>
      <c r="AI411" s="8">
        <f ca="1">_xll.Orion.ExcelAPI.Miscellaneous.Zero2DF(_xll.Orion.ExcelAPI.Miscellaneous.LinearInterp(Peturbed_QZ,$K411,1,AI$1),ZeroCompFreq,'PDH Calc'!$K411/365)</f>
        <v>1</v>
      </c>
      <c r="AJ411" s="8">
        <f ca="1">_xll.Orion.ExcelAPI.Miscellaneous.Zero2DF(_xll.Orion.ExcelAPI.Miscellaneous.LinearInterp(Peturbed_QZ,$K411,1,AJ$1),ZeroCompFreq,'PDH Calc'!$K411/365)</f>
        <v>1</v>
      </c>
      <c r="AK411" s="8">
        <f ca="1">_xll.Orion.ExcelAPI.Miscellaneous.Zero2DF(_xll.Orion.ExcelAPI.Miscellaneous.LinearInterp(Peturbed_QZ,$K411,1,AK$1),ZeroCompFreq,'PDH Calc'!$K411/365)</f>
        <v>1</v>
      </c>
    </row>
    <row r="412" spans="1:37">
      <c r="A412" s="4"/>
      <c r="B412" s="6"/>
      <c r="F412" s="11"/>
      <c r="G412" s="6"/>
      <c r="H412" s="20"/>
      <c r="I412" s="21"/>
      <c r="J412" s="26"/>
      <c r="K412" s="6">
        <f t="shared" ca="1" si="13"/>
        <v>0</v>
      </c>
      <c r="L412" s="201">
        <f ca="1">_xll.Orion.ExcelAPI.Miscellaneous.Zero2DF(_xll.Orion.ExcelAPI.Miscellaneous.LinearInterp(Peturbed_QZ,$K412,1,L$1),ZeroCompFreq,'PDH Calc'!$K412/365)</f>
        <v>1</v>
      </c>
      <c r="M412" s="8">
        <f ca="1">_xll.Orion.ExcelAPI.Miscellaneous.Zero2DF(_xll.Orion.ExcelAPI.Miscellaneous.LinearInterp(Peturbed_QZ,$K412,1,M$1),ZeroCompFreq,'PDH Calc'!$K412/365)</f>
        <v>1</v>
      </c>
      <c r="N412" s="8">
        <f ca="1">_xll.Orion.ExcelAPI.Miscellaneous.Zero2DF(_xll.Orion.ExcelAPI.Miscellaneous.LinearInterp(Peturbed_QZ,$K412,1,N$1),ZeroCompFreq,'PDH Calc'!$K412/365)</f>
        <v>1</v>
      </c>
      <c r="O412" s="8">
        <f ca="1">_xll.Orion.ExcelAPI.Miscellaneous.Zero2DF(_xll.Orion.ExcelAPI.Miscellaneous.LinearInterp(Peturbed_QZ,$K412,1,O$1),ZeroCompFreq,'PDH Calc'!$K412/365)</f>
        <v>1</v>
      </c>
      <c r="P412" s="8">
        <f ca="1">_xll.Orion.ExcelAPI.Miscellaneous.Zero2DF(_xll.Orion.ExcelAPI.Miscellaneous.LinearInterp(Peturbed_QZ,$K412,1,P$1),ZeroCompFreq,'PDH Calc'!$K412/365)</f>
        <v>1</v>
      </c>
      <c r="Q412" s="8">
        <f ca="1">_xll.Orion.ExcelAPI.Miscellaneous.Zero2DF(_xll.Orion.ExcelAPI.Miscellaneous.LinearInterp(Peturbed_QZ,$K412,1,Q$1),ZeroCompFreq,'PDH Calc'!$K412/365)</f>
        <v>1</v>
      </c>
      <c r="R412" s="8">
        <f ca="1">_xll.Orion.ExcelAPI.Miscellaneous.Zero2DF(_xll.Orion.ExcelAPI.Miscellaneous.LinearInterp(Peturbed_QZ,$K412,1,R$1),ZeroCompFreq,'PDH Calc'!$K412/365)</f>
        <v>1</v>
      </c>
      <c r="S412" s="8">
        <f ca="1">_xll.Orion.ExcelAPI.Miscellaneous.Zero2DF(_xll.Orion.ExcelAPI.Miscellaneous.LinearInterp(Peturbed_QZ,$K412,1,S$1),ZeroCompFreq,'PDH Calc'!$K412/365)</f>
        <v>1</v>
      </c>
      <c r="T412" s="8">
        <f ca="1">_xll.Orion.ExcelAPI.Miscellaneous.Zero2DF(_xll.Orion.ExcelAPI.Miscellaneous.LinearInterp(Peturbed_QZ,$K412,1,T$1),ZeroCompFreq,'PDH Calc'!$K412/365)</f>
        <v>1</v>
      </c>
      <c r="U412" s="8">
        <f ca="1">_xll.Orion.ExcelAPI.Miscellaneous.Zero2DF(_xll.Orion.ExcelAPI.Miscellaneous.LinearInterp(Peturbed_QZ,$K412,1,U$1),ZeroCompFreq,'PDH Calc'!$K412/365)</f>
        <v>1</v>
      </c>
      <c r="V412" s="8">
        <f ca="1">_xll.Orion.ExcelAPI.Miscellaneous.Zero2DF(_xll.Orion.ExcelAPI.Miscellaneous.LinearInterp(Peturbed_QZ,$K412,1,V$1),ZeroCompFreq,'PDH Calc'!$K412/365)</f>
        <v>1</v>
      </c>
      <c r="W412" s="8">
        <f ca="1">_xll.Orion.ExcelAPI.Miscellaneous.Zero2DF(_xll.Orion.ExcelAPI.Miscellaneous.LinearInterp(Peturbed_QZ,$K412,1,W$1),ZeroCompFreq,'PDH Calc'!$K412/365)</f>
        <v>1</v>
      </c>
      <c r="X412" s="8">
        <f ca="1">_xll.Orion.ExcelAPI.Miscellaneous.Zero2DF(_xll.Orion.ExcelAPI.Miscellaneous.LinearInterp(Peturbed_QZ,$K412,1,X$1),ZeroCompFreq,'PDH Calc'!$K412/365)</f>
        <v>1</v>
      </c>
      <c r="Y412" s="8">
        <f ca="1">_xll.Orion.ExcelAPI.Miscellaneous.Zero2DF(_xll.Orion.ExcelAPI.Miscellaneous.LinearInterp(Peturbed_QZ,$K412,1,Y$1),ZeroCompFreq,'PDH Calc'!$K412/365)</f>
        <v>1</v>
      </c>
      <c r="Z412" s="8">
        <f ca="1">_xll.Orion.ExcelAPI.Miscellaneous.Zero2DF(_xll.Orion.ExcelAPI.Miscellaneous.LinearInterp(Peturbed_QZ,$K412,1,Z$1),ZeroCompFreq,'PDH Calc'!$K412/365)</f>
        <v>1</v>
      </c>
      <c r="AA412" s="8">
        <f ca="1">_xll.Orion.ExcelAPI.Miscellaneous.Zero2DF(_xll.Orion.ExcelAPI.Miscellaneous.LinearInterp(Peturbed_QZ,$K412,1,AA$1),ZeroCompFreq,'PDH Calc'!$K412/365)</f>
        <v>1</v>
      </c>
      <c r="AB412" s="8">
        <f ca="1">_xll.Orion.ExcelAPI.Miscellaneous.Zero2DF(_xll.Orion.ExcelAPI.Miscellaneous.LinearInterp(Peturbed_QZ,$K412,1,AB$1),ZeroCompFreq,'PDH Calc'!$K412/365)</f>
        <v>1</v>
      </c>
      <c r="AC412" s="8">
        <f ca="1">_xll.Orion.ExcelAPI.Miscellaneous.Zero2DF(_xll.Orion.ExcelAPI.Miscellaneous.LinearInterp(Peturbed_QZ,$K412,1,AC$1),ZeroCompFreq,'PDH Calc'!$K412/365)</f>
        <v>1</v>
      </c>
      <c r="AD412" s="8">
        <f ca="1">_xll.Orion.ExcelAPI.Miscellaneous.Zero2DF(_xll.Orion.ExcelAPI.Miscellaneous.LinearInterp(Peturbed_QZ,$K412,1,AD$1),ZeroCompFreq,'PDH Calc'!$K412/365)</f>
        <v>1</v>
      </c>
      <c r="AE412" s="8">
        <f ca="1">_xll.Orion.ExcelAPI.Miscellaneous.Zero2DF(_xll.Orion.ExcelAPI.Miscellaneous.LinearInterp(Peturbed_QZ,$K412,1,AE$1),ZeroCompFreq,'PDH Calc'!$K412/365)</f>
        <v>1</v>
      </c>
      <c r="AF412" s="8">
        <f ca="1">_xll.Orion.ExcelAPI.Miscellaneous.Zero2DF(_xll.Orion.ExcelAPI.Miscellaneous.LinearInterp(Peturbed_QZ,$K412,1,AF$1),ZeroCompFreq,'PDH Calc'!$K412/365)</f>
        <v>1</v>
      </c>
      <c r="AG412" s="8">
        <f ca="1">_xll.Orion.ExcelAPI.Miscellaneous.Zero2DF(_xll.Orion.ExcelAPI.Miscellaneous.LinearInterp(Peturbed_QZ,$K412,1,AG$1),ZeroCompFreq,'PDH Calc'!$K412/365)</f>
        <v>1</v>
      </c>
      <c r="AH412" s="8">
        <f ca="1">_xll.Orion.ExcelAPI.Miscellaneous.Zero2DF(_xll.Orion.ExcelAPI.Miscellaneous.LinearInterp(Peturbed_QZ,$K412,1,AH$1),ZeroCompFreq,'PDH Calc'!$K412/365)</f>
        <v>1</v>
      </c>
      <c r="AI412" s="8">
        <f ca="1">_xll.Orion.ExcelAPI.Miscellaneous.Zero2DF(_xll.Orion.ExcelAPI.Miscellaneous.LinearInterp(Peturbed_QZ,$K412,1,AI$1),ZeroCompFreq,'PDH Calc'!$K412/365)</f>
        <v>1</v>
      </c>
      <c r="AJ412" s="8">
        <f ca="1">_xll.Orion.ExcelAPI.Miscellaneous.Zero2DF(_xll.Orion.ExcelAPI.Miscellaneous.LinearInterp(Peturbed_QZ,$K412,1,AJ$1),ZeroCompFreq,'PDH Calc'!$K412/365)</f>
        <v>1</v>
      </c>
      <c r="AK412" s="8">
        <f ca="1">_xll.Orion.ExcelAPI.Miscellaneous.Zero2DF(_xll.Orion.ExcelAPI.Miscellaneous.LinearInterp(Peturbed_QZ,$K412,1,AK$1),ZeroCompFreq,'PDH Calc'!$K412/365)</f>
        <v>1</v>
      </c>
    </row>
    <row r="413" spans="1:37">
      <c r="A413" s="4"/>
      <c r="B413" s="6"/>
      <c r="F413" s="11"/>
      <c r="G413" s="6"/>
      <c r="H413" s="20"/>
      <c r="I413" s="21"/>
      <c r="J413" s="26"/>
      <c r="K413" s="6">
        <f t="shared" ca="1" si="13"/>
        <v>0</v>
      </c>
      <c r="L413" s="201">
        <f ca="1">_xll.Orion.ExcelAPI.Miscellaneous.Zero2DF(_xll.Orion.ExcelAPI.Miscellaneous.LinearInterp(Peturbed_QZ,$K413,1,L$1),ZeroCompFreq,'PDH Calc'!$K413/365)</f>
        <v>1</v>
      </c>
      <c r="M413" s="8">
        <f ca="1">_xll.Orion.ExcelAPI.Miscellaneous.Zero2DF(_xll.Orion.ExcelAPI.Miscellaneous.LinearInterp(Peturbed_QZ,$K413,1,M$1),ZeroCompFreq,'PDH Calc'!$K413/365)</f>
        <v>1</v>
      </c>
      <c r="N413" s="8">
        <f ca="1">_xll.Orion.ExcelAPI.Miscellaneous.Zero2DF(_xll.Orion.ExcelAPI.Miscellaneous.LinearInterp(Peturbed_QZ,$K413,1,N$1),ZeroCompFreq,'PDH Calc'!$K413/365)</f>
        <v>1</v>
      </c>
      <c r="O413" s="8">
        <f ca="1">_xll.Orion.ExcelAPI.Miscellaneous.Zero2DF(_xll.Orion.ExcelAPI.Miscellaneous.LinearInterp(Peturbed_QZ,$K413,1,O$1),ZeroCompFreq,'PDH Calc'!$K413/365)</f>
        <v>1</v>
      </c>
      <c r="P413" s="8">
        <f ca="1">_xll.Orion.ExcelAPI.Miscellaneous.Zero2DF(_xll.Orion.ExcelAPI.Miscellaneous.LinearInterp(Peturbed_QZ,$K413,1,P$1),ZeroCompFreq,'PDH Calc'!$K413/365)</f>
        <v>1</v>
      </c>
      <c r="Q413" s="8">
        <f ca="1">_xll.Orion.ExcelAPI.Miscellaneous.Zero2DF(_xll.Orion.ExcelAPI.Miscellaneous.LinearInterp(Peturbed_QZ,$K413,1,Q$1),ZeroCompFreq,'PDH Calc'!$K413/365)</f>
        <v>1</v>
      </c>
      <c r="R413" s="8">
        <f ca="1">_xll.Orion.ExcelAPI.Miscellaneous.Zero2DF(_xll.Orion.ExcelAPI.Miscellaneous.LinearInterp(Peturbed_QZ,$K413,1,R$1),ZeroCompFreq,'PDH Calc'!$K413/365)</f>
        <v>1</v>
      </c>
      <c r="S413" s="8">
        <f ca="1">_xll.Orion.ExcelAPI.Miscellaneous.Zero2DF(_xll.Orion.ExcelAPI.Miscellaneous.LinearInterp(Peturbed_QZ,$K413,1,S$1),ZeroCompFreq,'PDH Calc'!$K413/365)</f>
        <v>1</v>
      </c>
      <c r="T413" s="8">
        <f ca="1">_xll.Orion.ExcelAPI.Miscellaneous.Zero2DF(_xll.Orion.ExcelAPI.Miscellaneous.LinearInterp(Peturbed_QZ,$K413,1,T$1),ZeroCompFreq,'PDH Calc'!$K413/365)</f>
        <v>1</v>
      </c>
      <c r="U413" s="8">
        <f ca="1">_xll.Orion.ExcelAPI.Miscellaneous.Zero2DF(_xll.Orion.ExcelAPI.Miscellaneous.LinearInterp(Peturbed_QZ,$K413,1,U$1),ZeroCompFreq,'PDH Calc'!$K413/365)</f>
        <v>1</v>
      </c>
      <c r="V413" s="8">
        <f ca="1">_xll.Orion.ExcelAPI.Miscellaneous.Zero2DF(_xll.Orion.ExcelAPI.Miscellaneous.LinearInterp(Peturbed_QZ,$K413,1,V$1),ZeroCompFreq,'PDH Calc'!$K413/365)</f>
        <v>1</v>
      </c>
      <c r="W413" s="8">
        <f ca="1">_xll.Orion.ExcelAPI.Miscellaneous.Zero2DF(_xll.Orion.ExcelAPI.Miscellaneous.LinearInterp(Peturbed_QZ,$K413,1,W$1),ZeroCompFreq,'PDH Calc'!$K413/365)</f>
        <v>1</v>
      </c>
      <c r="X413" s="8">
        <f ca="1">_xll.Orion.ExcelAPI.Miscellaneous.Zero2DF(_xll.Orion.ExcelAPI.Miscellaneous.LinearInterp(Peturbed_QZ,$K413,1,X$1),ZeroCompFreq,'PDH Calc'!$K413/365)</f>
        <v>1</v>
      </c>
      <c r="Y413" s="8">
        <f ca="1">_xll.Orion.ExcelAPI.Miscellaneous.Zero2DF(_xll.Orion.ExcelAPI.Miscellaneous.LinearInterp(Peturbed_QZ,$K413,1,Y$1),ZeroCompFreq,'PDH Calc'!$K413/365)</f>
        <v>1</v>
      </c>
      <c r="Z413" s="8">
        <f ca="1">_xll.Orion.ExcelAPI.Miscellaneous.Zero2DF(_xll.Orion.ExcelAPI.Miscellaneous.LinearInterp(Peturbed_QZ,$K413,1,Z$1),ZeroCompFreq,'PDH Calc'!$K413/365)</f>
        <v>1</v>
      </c>
      <c r="AA413" s="8">
        <f ca="1">_xll.Orion.ExcelAPI.Miscellaneous.Zero2DF(_xll.Orion.ExcelAPI.Miscellaneous.LinearInterp(Peturbed_QZ,$K413,1,AA$1),ZeroCompFreq,'PDH Calc'!$K413/365)</f>
        <v>1</v>
      </c>
      <c r="AB413" s="8">
        <f ca="1">_xll.Orion.ExcelAPI.Miscellaneous.Zero2DF(_xll.Orion.ExcelAPI.Miscellaneous.LinearInterp(Peturbed_QZ,$K413,1,AB$1),ZeroCompFreq,'PDH Calc'!$K413/365)</f>
        <v>1</v>
      </c>
      <c r="AC413" s="8">
        <f ca="1">_xll.Orion.ExcelAPI.Miscellaneous.Zero2DF(_xll.Orion.ExcelAPI.Miscellaneous.LinearInterp(Peturbed_QZ,$K413,1,AC$1),ZeroCompFreq,'PDH Calc'!$K413/365)</f>
        <v>1</v>
      </c>
      <c r="AD413" s="8">
        <f ca="1">_xll.Orion.ExcelAPI.Miscellaneous.Zero2DF(_xll.Orion.ExcelAPI.Miscellaneous.LinearInterp(Peturbed_QZ,$K413,1,AD$1),ZeroCompFreq,'PDH Calc'!$K413/365)</f>
        <v>1</v>
      </c>
      <c r="AE413" s="8">
        <f ca="1">_xll.Orion.ExcelAPI.Miscellaneous.Zero2DF(_xll.Orion.ExcelAPI.Miscellaneous.LinearInterp(Peturbed_QZ,$K413,1,AE$1),ZeroCompFreq,'PDH Calc'!$K413/365)</f>
        <v>1</v>
      </c>
      <c r="AF413" s="8">
        <f ca="1">_xll.Orion.ExcelAPI.Miscellaneous.Zero2DF(_xll.Orion.ExcelAPI.Miscellaneous.LinearInterp(Peturbed_QZ,$K413,1,AF$1),ZeroCompFreq,'PDH Calc'!$K413/365)</f>
        <v>1</v>
      </c>
      <c r="AG413" s="8">
        <f ca="1">_xll.Orion.ExcelAPI.Miscellaneous.Zero2DF(_xll.Orion.ExcelAPI.Miscellaneous.LinearInterp(Peturbed_QZ,$K413,1,AG$1),ZeroCompFreq,'PDH Calc'!$K413/365)</f>
        <v>1</v>
      </c>
      <c r="AH413" s="8">
        <f ca="1">_xll.Orion.ExcelAPI.Miscellaneous.Zero2DF(_xll.Orion.ExcelAPI.Miscellaneous.LinearInterp(Peturbed_QZ,$K413,1,AH$1),ZeroCompFreq,'PDH Calc'!$K413/365)</f>
        <v>1</v>
      </c>
      <c r="AI413" s="8">
        <f ca="1">_xll.Orion.ExcelAPI.Miscellaneous.Zero2DF(_xll.Orion.ExcelAPI.Miscellaneous.LinearInterp(Peturbed_QZ,$K413,1,AI$1),ZeroCompFreq,'PDH Calc'!$K413/365)</f>
        <v>1</v>
      </c>
      <c r="AJ413" s="8">
        <f ca="1">_xll.Orion.ExcelAPI.Miscellaneous.Zero2DF(_xll.Orion.ExcelAPI.Miscellaneous.LinearInterp(Peturbed_QZ,$K413,1,AJ$1),ZeroCompFreq,'PDH Calc'!$K413/365)</f>
        <v>1</v>
      </c>
      <c r="AK413" s="8">
        <f ca="1">_xll.Orion.ExcelAPI.Miscellaneous.Zero2DF(_xll.Orion.ExcelAPI.Miscellaneous.LinearInterp(Peturbed_QZ,$K413,1,AK$1),ZeroCompFreq,'PDH Calc'!$K413/365)</f>
        <v>1</v>
      </c>
    </row>
    <row r="414" spans="1:37">
      <c r="A414" s="4"/>
      <c r="B414" s="6"/>
      <c r="F414" s="11"/>
      <c r="G414" s="6"/>
      <c r="H414" s="20"/>
      <c r="I414" s="21"/>
      <c r="J414" s="26"/>
      <c r="K414" s="6">
        <f t="shared" ca="1" si="13"/>
        <v>0</v>
      </c>
      <c r="L414" s="201">
        <f ca="1">_xll.Orion.ExcelAPI.Miscellaneous.Zero2DF(_xll.Orion.ExcelAPI.Miscellaneous.LinearInterp(Peturbed_QZ,$K414,1,L$1),ZeroCompFreq,'PDH Calc'!$K414/365)</f>
        <v>1</v>
      </c>
      <c r="M414" s="8">
        <f ca="1">_xll.Orion.ExcelAPI.Miscellaneous.Zero2DF(_xll.Orion.ExcelAPI.Miscellaneous.LinearInterp(Peturbed_QZ,$K414,1,M$1),ZeroCompFreq,'PDH Calc'!$K414/365)</f>
        <v>1</v>
      </c>
      <c r="N414" s="8">
        <f ca="1">_xll.Orion.ExcelAPI.Miscellaneous.Zero2DF(_xll.Orion.ExcelAPI.Miscellaneous.LinearInterp(Peturbed_QZ,$K414,1,N$1),ZeroCompFreq,'PDH Calc'!$K414/365)</f>
        <v>1</v>
      </c>
      <c r="O414" s="8">
        <f ca="1">_xll.Orion.ExcelAPI.Miscellaneous.Zero2DF(_xll.Orion.ExcelAPI.Miscellaneous.LinearInterp(Peturbed_QZ,$K414,1,O$1),ZeroCompFreq,'PDH Calc'!$K414/365)</f>
        <v>1</v>
      </c>
      <c r="P414" s="8">
        <f ca="1">_xll.Orion.ExcelAPI.Miscellaneous.Zero2DF(_xll.Orion.ExcelAPI.Miscellaneous.LinearInterp(Peturbed_QZ,$K414,1,P$1),ZeroCompFreq,'PDH Calc'!$K414/365)</f>
        <v>1</v>
      </c>
      <c r="Q414" s="8">
        <f ca="1">_xll.Orion.ExcelAPI.Miscellaneous.Zero2DF(_xll.Orion.ExcelAPI.Miscellaneous.LinearInterp(Peturbed_QZ,$K414,1,Q$1),ZeroCompFreq,'PDH Calc'!$K414/365)</f>
        <v>1</v>
      </c>
      <c r="R414" s="8">
        <f ca="1">_xll.Orion.ExcelAPI.Miscellaneous.Zero2DF(_xll.Orion.ExcelAPI.Miscellaneous.LinearInterp(Peturbed_QZ,$K414,1,R$1),ZeroCompFreq,'PDH Calc'!$K414/365)</f>
        <v>1</v>
      </c>
      <c r="S414" s="8">
        <f ca="1">_xll.Orion.ExcelAPI.Miscellaneous.Zero2DF(_xll.Orion.ExcelAPI.Miscellaneous.LinearInterp(Peturbed_QZ,$K414,1,S$1),ZeroCompFreq,'PDH Calc'!$K414/365)</f>
        <v>1</v>
      </c>
      <c r="T414" s="8">
        <f ca="1">_xll.Orion.ExcelAPI.Miscellaneous.Zero2DF(_xll.Orion.ExcelAPI.Miscellaneous.LinearInterp(Peturbed_QZ,$K414,1,T$1),ZeroCompFreq,'PDH Calc'!$K414/365)</f>
        <v>1</v>
      </c>
      <c r="U414" s="8">
        <f ca="1">_xll.Orion.ExcelAPI.Miscellaneous.Zero2DF(_xll.Orion.ExcelAPI.Miscellaneous.LinearInterp(Peturbed_QZ,$K414,1,U$1),ZeroCompFreq,'PDH Calc'!$K414/365)</f>
        <v>1</v>
      </c>
      <c r="V414" s="8">
        <f ca="1">_xll.Orion.ExcelAPI.Miscellaneous.Zero2DF(_xll.Orion.ExcelAPI.Miscellaneous.LinearInterp(Peturbed_QZ,$K414,1,V$1),ZeroCompFreq,'PDH Calc'!$K414/365)</f>
        <v>1</v>
      </c>
      <c r="W414" s="8">
        <f ca="1">_xll.Orion.ExcelAPI.Miscellaneous.Zero2DF(_xll.Orion.ExcelAPI.Miscellaneous.LinearInterp(Peturbed_QZ,$K414,1,W$1),ZeroCompFreq,'PDH Calc'!$K414/365)</f>
        <v>1</v>
      </c>
      <c r="X414" s="8">
        <f ca="1">_xll.Orion.ExcelAPI.Miscellaneous.Zero2DF(_xll.Orion.ExcelAPI.Miscellaneous.LinearInterp(Peturbed_QZ,$K414,1,X$1),ZeroCompFreq,'PDH Calc'!$K414/365)</f>
        <v>1</v>
      </c>
      <c r="Y414" s="8">
        <f ca="1">_xll.Orion.ExcelAPI.Miscellaneous.Zero2DF(_xll.Orion.ExcelAPI.Miscellaneous.LinearInterp(Peturbed_QZ,$K414,1,Y$1),ZeroCompFreq,'PDH Calc'!$K414/365)</f>
        <v>1</v>
      </c>
      <c r="Z414" s="8">
        <f ca="1">_xll.Orion.ExcelAPI.Miscellaneous.Zero2DF(_xll.Orion.ExcelAPI.Miscellaneous.LinearInterp(Peturbed_QZ,$K414,1,Z$1),ZeroCompFreq,'PDH Calc'!$K414/365)</f>
        <v>1</v>
      </c>
      <c r="AA414" s="8">
        <f ca="1">_xll.Orion.ExcelAPI.Miscellaneous.Zero2DF(_xll.Orion.ExcelAPI.Miscellaneous.LinearInterp(Peturbed_QZ,$K414,1,AA$1),ZeroCompFreq,'PDH Calc'!$K414/365)</f>
        <v>1</v>
      </c>
      <c r="AB414" s="8">
        <f ca="1">_xll.Orion.ExcelAPI.Miscellaneous.Zero2DF(_xll.Orion.ExcelAPI.Miscellaneous.LinearInterp(Peturbed_QZ,$K414,1,AB$1),ZeroCompFreq,'PDH Calc'!$K414/365)</f>
        <v>1</v>
      </c>
      <c r="AC414" s="8">
        <f ca="1">_xll.Orion.ExcelAPI.Miscellaneous.Zero2DF(_xll.Orion.ExcelAPI.Miscellaneous.LinearInterp(Peturbed_QZ,$K414,1,AC$1),ZeroCompFreq,'PDH Calc'!$K414/365)</f>
        <v>1</v>
      </c>
      <c r="AD414" s="8">
        <f ca="1">_xll.Orion.ExcelAPI.Miscellaneous.Zero2DF(_xll.Orion.ExcelAPI.Miscellaneous.LinearInterp(Peturbed_QZ,$K414,1,AD$1),ZeroCompFreq,'PDH Calc'!$K414/365)</f>
        <v>1</v>
      </c>
      <c r="AE414" s="8">
        <f ca="1">_xll.Orion.ExcelAPI.Miscellaneous.Zero2DF(_xll.Orion.ExcelAPI.Miscellaneous.LinearInterp(Peturbed_QZ,$K414,1,AE$1),ZeroCompFreq,'PDH Calc'!$K414/365)</f>
        <v>1</v>
      </c>
      <c r="AF414" s="8">
        <f ca="1">_xll.Orion.ExcelAPI.Miscellaneous.Zero2DF(_xll.Orion.ExcelAPI.Miscellaneous.LinearInterp(Peturbed_QZ,$K414,1,AF$1),ZeroCompFreq,'PDH Calc'!$K414/365)</f>
        <v>1</v>
      </c>
      <c r="AG414" s="8">
        <f ca="1">_xll.Orion.ExcelAPI.Miscellaneous.Zero2DF(_xll.Orion.ExcelAPI.Miscellaneous.LinearInterp(Peturbed_QZ,$K414,1,AG$1),ZeroCompFreq,'PDH Calc'!$K414/365)</f>
        <v>1</v>
      </c>
      <c r="AH414" s="8">
        <f ca="1">_xll.Orion.ExcelAPI.Miscellaneous.Zero2DF(_xll.Orion.ExcelAPI.Miscellaneous.LinearInterp(Peturbed_QZ,$K414,1,AH$1),ZeroCompFreq,'PDH Calc'!$K414/365)</f>
        <v>1</v>
      </c>
      <c r="AI414" s="8">
        <f ca="1">_xll.Orion.ExcelAPI.Miscellaneous.Zero2DF(_xll.Orion.ExcelAPI.Miscellaneous.LinearInterp(Peturbed_QZ,$K414,1,AI$1),ZeroCompFreq,'PDH Calc'!$K414/365)</f>
        <v>1</v>
      </c>
      <c r="AJ414" s="8">
        <f ca="1">_xll.Orion.ExcelAPI.Miscellaneous.Zero2DF(_xll.Orion.ExcelAPI.Miscellaneous.LinearInterp(Peturbed_QZ,$K414,1,AJ$1),ZeroCompFreq,'PDH Calc'!$K414/365)</f>
        <v>1</v>
      </c>
      <c r="AK414" s="8">
        <f ca="1">_xll.Orion.ExcelAPI.Miscellaneous.Zero2DF(_xll.Orion.ExcelAPI.Miscellaneous.LinearInterp(Peturbed_QZ,$K414,1,AK$1),ZeroCompFreq,'PDH Calc'!$K414/365)</f>
        <v>1</v>
      </c>
    </row>
    <row r="415" spans="1:37">
      <c r="A415" s="4"/>
      <c r="B415" s="6"/>
      <c r="F415" s="11"/>
      <c r="G415" s="6"/>
      <c r="H415" s="20"/>
      <c r="I415" s="21"/>
      <c r="J415" s="26"/>
      <c r="K415" s="6">
        <f t="shared" ca="1" si="13"/>
        <v>0</v>
      </c>
      <c r="L415" s="201">
        <f ca="1">_xll.Orion.ExcelAPI.Miscellaneous.Zero2DF(_xll.Orion.ExcelAPI.Miscellaneous.LinearInterp(Peturbed_QZ,$K415,1,L$1),ZeroCompFreq,'PDH Calc'!$K415/365)</f>
        <v>1</v>
      </c>
      <c r="M415" s="8">
        <f ca="1">_xll.Orion.ExcelAPI.Miscellaneous.Zero2DF(_xll.Orion.ExcelAPI.Miscellaneous.LinearInterp(Peturbed_QZ,$K415,1,M$1),ZeroCompFreq,'PDH Calc'!$K415/365)</f>
        <v>1</v>
      </c>
      <c r="N415" s="8">
        <f ca="1">_xll.Orion.ExcelAPI.Miscellaneous.Zero2DF(_xll.Orion.ExcelAPI.Miscellaneous.LinearInterp(Peturbed_QZ,$K415,1,N$1),ZeroCompFreq,'PDH Calc'!$K415/365)</f>
        <v>1</v>
      </c>
      <c r="O415" s="8">
        <f ca="1">_xll.Orion.ExcelAPI.Miscellaneous.Zero2DF(_xll.Orion.ExcelAPI.Miscellaneous.LinearInterp(Peturbed_QZ,$K415,1,O$1),ZeroCompFreq,'PDH Calc'!$K415/365)</f>
        <v>1</v>
      </c>
      <c r="P415" s="8">
        <f ca="1">_xll.Orion.ExcelAPI.Miscellaneous.Zero2DF(_xll.Orion.ExcelAPI.Miscellaneous.LinearInterp(Peturbed_QZ,$K415,1,P$1),ZeroCompFreq,'PDH Calc'!$K415/365)</f>
        <v>1</v>
      </c>
      <c r="Q415" s="8">
        <f ca="1">_xll.Orion.ExcelAPI.Miscellaneous.Zero2DF(_xll.Orion.ExcelAPI.Miscellaneous.LinearInterp(Peturbed_QZ,$K415,1,Q$1),ZeroCompFreq,'PDH Calc'!$K415/365)</f>
        <v>1</v>
      </c>
      <c r="R415" s="8">
        <f ca="1">_xll.Orion.ExcelAPI.Miscellaneous.Zero2DF(_xll.Orion.ExcelAPI.Miscellaneous.LinearInterp(Peturbed_QZ,$K415,1,R$1),ZeroCompFreq,'PDH Calc'!$K415/365)</f>
        <v>1</v>
      </c>
      <c r="S415" s="8">
        <f ca="1">_xll.Orion.ExcelAPI.Miscellaneous.Zero2DF(_xll.Orion.ExcelAPI.Miscellaneous.LinearInterp(Peturbed_QZ,$K415,1,S$1),ZeroCompFreq,'PDH Calc'!$K415/365)</f>
        <v>1</v>
      </c>
      <c r="T415" s="8">
        <f ca="1">_xll.Orion.ExcelAPI.Miscellaneous.Zero2DF(_xll.Orion.ExcelAPI.Miscellaneous.LinearInterp(Peturbed_QZ,$K415,1,T$1),ZeroCompFreq,'PDH Calc'!$K415/365)</f>
        <v>1</v>
      </c>
      <c r="U415" s="8">
        <f ca="1">_xll.Orion.ExcelAPI.Miscellaneous.Zero2DF(_xll.Orion.ExcelAPI.Miscellaneous.LinearInterp(Peturbed_QZ,$K415,1,U$1),ZeroCompFreq,'PDH Calc'!$K415/365)</f>
        <v>1</v>
      </c>
      <c r="V415" s="8">
        <f ca="1">_xll.Orion.ExcelAPI.Miscellaneous.Zero2DF(_xll.Orion.ExcelAPI.Miscellaneous.LinearInterp(Peturbed_QZ,$K415,1,V$1),ZeroCompFreq,'PDH Calc'!$K415/365)</f>
        <v>1</v>
      </c>
      <c r="W415" s="8">
        <f ca="1">_xll.Orion.ExcelAPI.Miscellaneous.Zero2DF(_xll.Orion.ExcelAPI.Miscellaneous.LinearInterp(Peturbed_QZ,$K415,1,W$1),ZeroCompFreq,'PDH Calc'!$K415/365)</f>
        <v>1</v>
      </c>
      <c r="X415" s="8">
        <f ca="1">_xll.Orion.ExcelAPI.Miscellaneous.Zero2DF(_xll.Orion.ExcelAPI.Miscellaneous.LinearInterp(Peturbed_QZ,$K415,1,X$1),ZeroCompFreq,'PDH Calc'!$K415/365)</f>
        <v>1</v>
      </c>
      <c r="Y415" s="8">
        <f ca="1">_xll.Orion.ExcelAPI.Miscellaneous.Zero2DF(_xll.Orion.ExcelAPI.Miscellaneous.LinearInterp(Peturbed_QZ,$K415,1,Y$1),ZeroCompFreq,'PDH Calc'!$K415/365)</f>
        <v>1</v>
      </c>
      <c r="Z415" s="8">
        <f ca="1">_xll.Orion.ExcelAPI.Miscellaneous.Zero2DF(_xll.Orion.ExcelAPI.Miscellaneous.LinearInterp(Peturbed_QZ,$K415,1,Z$1),ZeroCompFreq,'PDH Calc'!$K415/365)</f>
        <v>1</v>
      </c>
      <c r="AA415" s="8">
        <f ca="1">_xll.Orion.ExcelAPI.Miscellaneous.Zero2DF(_xll.Orion.ExcelAPI.Miscellaneous.LinearInterp(Peturbed_QZ,$K415,1,AA$1),ZeroCompFreq,'PDH Calc'!$K415/365)</f>
        <v>1</v>
      </c>
      <c r="AB415" s="8">
        <f ca="1">_xll.Orion.ExcelAPI.Miscellaneous.Zero2DF(_xll.Orion.ExcelAPI.Miscellaneous.LinearInterp(Peturbed_QZ,$K415,1,AB$1),ZeroCompFreq,'PDH Calc'!$K415/365)</f>
        <v>1</v>
      </c>
      <c r="AC415" s="8">
        <f ca="1">_xll.Orion.ExcelAPI.Miscellaneous.Zero2DF(_xll.Orion.ExcelAPI.Miscellaneous.LinearInterp(Peturbed_QZ,$K415,1,AC$1),ZeroCompFreq,'PDH Calc'!$K415/365)</f>
        <v>1</v>
      </c>
      <c r="AD415" s="8">
        <f ca="1">_xll.Orion.ExcelAPI.Miscellaneous.Zero2DF(_xll.Orion.ExcelAPI.Miscellaneous.LinearInterp(Peturbed_QZ,$K415,1,AD$1),ZeroCompFreq,'PDH Calc'!$K415/365)</f>
        <v>1</v>
      </c>
      <c r="AE415" s="8">
        <f ca="1">_xll.Orion.ExcelAPI.Miscellaneous.Zero2DF(_xll.Orion.ExcelAPI.Miscellaneous.LinearInterp(Peturbed_QZ,$K415,1,AE$1),ZeroCompFreq,'PDH Calc'!$K415/365)</f>
        <v>1</v>
      </c>
      <c r="AF415" s="8">
        <f ca="1">_xll.Orion.ExcelAPI.Miscellaneous.Zero2DF(_xll.Orion.ExcelAPI.Miscellaneous.LinearInterp(Peturbed_QZ,$K415,1,AF$1),ZeroCompFreq,'PDH Calc'!$K415/365)</f>
        <v>1</v>
      </c>
      <c r="AG415" s="8">
        <f ca="1">_xll.Orion.ExcelAPI.Miscellaneous.Zero2DF(_xll.Orion.ExcelAPI.Miscellaneous.LinearInterp(Peturbed_QZ,$K415,1,AG$1),ZeroCompFreq,'PDH Calc'!$K415/365)</f>
        <v>1</v>
      </c>
      <c r="AH415" s="8">
        <f ca="1">_xll.Orion.ExcelAPI.Miscellaneous.Zero2DF(_xll.Orion.ExcelAPI.Miscellaneous.LinearInterp(Peturbed_QZ,$K415,1,AH$1),ZeroCompFreq,'PDH Calc'!$K415/365)</f>
        <v>1</v>
      </c>
      <c r="AI415" s="8">
        <f ca="1">_xll.Orion.ExcelAPI.Miscellaneous.Zero2DF(_xll.Orion.ExcelAPI.Miscellaneous.LinearInterp(Peturbed_QZ,$K415,1,AI$1),ZeroCompFreq,'PDH Calc'!$K415/365)</f>
        <v>1</v>
      </c>
      <c r="AJ415" s="8">
        <f ca="1">_xll.Orion.ExcelAPI.Miscellaneous.Zero2DF(_xll.Orion.ExcelAPI.Miscellaneous.LinearInterp(Peturbed_QZ,$K415,1,AJ$1),ZeroCompFreq,'PDH Calc'!$K415/365)</f>
        <v>1</v>
      </c>
      <c r="AK415" s="8">
        <f ca="1">_xll.Orion.ExcelAPI.Miscellaneous.Zero2DF(_xll.Orion.ExcelAPI.Miscellaneous.LinearInterp(Peturbed_QZ,$K415,1,AK$1),ZeroCompFreq,'PDH Calc'!$K415/365)</f>
        <v>1</v>
      </c>
    </row>
    <row r="416" spans="1:37">
      <c r="A416" s="4"/>
      <c r="B416" s="6"/>
      <c r="F416" s="11"/>
      <c r="G416" s="6"/>
      <c r="H416" s="20"/>
      <c r="I416" s="21"/>
      <c r="J416" s="26"/>
      <c r="K416" s="6">
        <f t="shared" ca="1" si="13"/>
        <v>0</v>
      </c>
      <c r="L416" s="201">
        <f ca="1">_xll.Orion.ExcelAPI.Miscellaneous.Zero2DF(_xll.Orion.ExcelAPI.Miscellaneous.LinearInterp(Peturbed_QZ,$K416,1,L$1),ZeroCompFreq,'PDH Calc'!$K416/365)</f>
        <v>1</v>
      </c>
      <c r="M416" s="8">
        <f ca="1">_xll.Orion.ExcelAPI.Miscellaneous.Zero2DF(_xll.Orion.ExcelAPI.Miscellaneous.LinearInterp(Peturbed_QZ,$K416,1,M$1),ZeroCompFreq,'PDH Calc'!$K416/365)</f>
        <v>1</v>
      </c>
      <c r="N416" s="8">
        <f ca="1">_xll.Orion.ExcelAPI.Miscellaneous.Zero2DF(_xll.Orion.ExcelAPI.Miscellaneous.LinearInterp(Peturbed_QZ,$K416,1,N$1),ZeroCompFreq,'PDH Calc'!$K416/365)</f>
        <v>1</v>
      </c>
      <c r="O416" s="8">
        <f ca="1">_xll.Orion.ExcelAPI.Miscellaneous.Zero2DF(_xll.Orion.ExcelAPI.Miscellaneous.LinearInterp(Peturbed_QZ,$K416,1,O$1),ZeroCompFreq,'PDH Calc'!$K416/365)</f>
        <v>1</v>
      </c>
      <c r="P416" s="8">
        <f ca="1">_xll.Orion.ExcelAPI.Miscellaneous.Zero2DF(_xll.Orion.ExcelAPI.Miscellaneous.LinearInterp(Peturbed_QZ,$K416,1,P$1),ZeroCompFreq,'PDH Calc'!$K416/365)</f>
        <v>1</v>
      </c>
      <c r="Q416" s="8">
        <f ca="1">_xll.Orion.ExcelAPI.Miscellaneous.Zero2DF(_xll.Orion.ExcelAPI.Miscellaneous.LinearInterp(Peturbed_QZ,$K416,1,Q$1),ZeroCompFreq,'PDH Calc'!$K416/365)</f>
        <v>1</v>
      </c>
      <c r="R416" s="8">
        <f ca="1">_xll.Orion.ExcelAPI.Miscellaneous.Zero2DF(_xll.Orion.ExcelAPI.Miscellaneous.LinearInterp(Peturbed_QZ,$K416,1,R$1),ZeroCompFreq,'PDH Calc'!$K416/365)</f>
        <v>1</v>
      </c>
      <c r="S416" s="8">
        <f ca="1">_xll.Orion.ExcelAPI.Miscellaneous.Zero2DF(_xll.Orion.ExcelAPI.Miscellaneous.LinearInterp(Peturbed_QZ,$K416,1,S$1),ZeroCompFreq,'PDH Calc'!$K416/365)</f>
        <v>1</v>
      </c>
      <c r="T416" s="8">
        <f ca="1">_xll.Orion.ExcelAPI.Miscellaneous.Zero2DF(_xll.Orion.ExcelAPI.Miscellaneous.LinearInterp(Peturbed_QZ,$K416,1,T$1),ZeroCompFreq,'PDH Calc'!$K416/365)</f>
        <v>1</v>
      </c>
      <c r="U416" s="8">
        <f ca="1">_xll.Orion.ExcelAPI.Miscellaneous.Zero2DF(_xll.Orion.ExcelAPI.Miscellaneous.LinearInterp(Peturbed_QZ,$K416,1,U$1),ZeroCompFreq,'PDH Calc'!$K416/365)</f>
        <v>1</v>
      </c>
      <c r="V416" s="8">
        <f ca="1">_xll.Orion.ExcelAPI.Miscellaneous.Zero2DF(_xll.Orion.ExcelAPI.Miscellaneous.LinearInterp(Peturbed_QZ,$K416,1,V$1),ZeroCompFreq,'PDH Calc'!$K416/365)</f>
        <v>1</v>
      </c>
      <c r="W416" s="8">
        <f ca="1">_xll.Orion.ExcelAPI.Miscellaneous.Zero2DF(_xll.Orion.ExcelAPI.Miscellaneous.LinearInterp(Peturbed_QZ,$K416,1,W$1),ZeroCompFreq,'PDH Calc'!$K416/365)</f>
        <v>1</v>
      </c>
      <c r="X416" s="8">
        <f ca="1">_xll.Orion.ExcelAPI.Miscellaneous.Zero2DF(_xll.Orion.ExcelAPI.Miscellaneous.LinearInterp(Peturbed_QZ,$K416,1,X$1),ZeroCompFreq,'PDH Calc'!$K416/365)</f>
        <v>1</v>
      </c>
      <c r="Y416" s="8">
        <f ca="1">_xll.Orion.ExcelAPI.Miscellaneous.Zero2DF(_xll.Orion.ExcelAPI.Miscellaneous.LinearInterp(Peturbed_QZ,$K416,1,Y$1),ZeroCompFreq,'PDH Calc'!$K416/365)</f>
        <v>1</v>
      </c>
      <c r="Z416" s="8">
        <f ca="1">_xll.Orion.ExcelAPI.Miscellaneous.Zero2DF(_xll.Orion.ExcelAPI.Miscellaneous.LinearInterp(Peturbed_QZ,$K416,1,Z$1),ZeroCompFreq,'PDH Calc'!$K416/365)</f>
        <v>1</v>
      </c>
      <c r="AA416" s="8">
        <f ca="1">_xll.Orion.ExcelAPI.Miscellaneous.Zero2DF(_xll.Orion.ExcelAPI.Miscellaneous.LinearInterp(Peturbed_QZ,$K416,1,AA$1),ZeroCompFreq,'PDH Calc'!$K416/365)</f>
        <v>1</v>
      </c>
      <c r="AB416" s="8">
        <f ca="1">_xll.Orion.ExcelAPI.Miscellaneous.Zero2DF(_xll.Orion.ExcelAPI.Miscellaneous.LinearInterp(Peturbed_QZ,$K416,1,AB$1),ZeroCompFreq,'PDH Calc'!$K416/365)</f>
        <v>1</v>
      </c>
      <c r="AC416" s="8">
        <f ca="1">_xll.Orion.ExcelAPI.Miscellaneous.Zero2DF(_xll.Orion.ExcelAPI.Miscellaneous.LinearInterp(Peturbed_QZ,$K416,1,AC$1),ZeroCompFreq,'PDH Calc'!$K416/365)</f>
        <v>1</v>
      </c>
      <c r="AD416" s="8">
        <f ca="1">_xll.Orion.ExcelAPI.Miscellaneous.Zero2DF(_xll.Orion.ExcelAPI.Miscellaneous.LinearInterp(Peturbed_QZ,$K416,1,AD$1),ZeroCompFreq,'PDH Calc'!$K416/365)</f>
        <v>1</v>
      </c>
      <c r="AE416" s="8">
        <f ca="1">_xll.Orion.ExcelAPI.Miscellaneous.Zero2DF(_xll.Orion.ExcelAPI.Miscellaneous.LinearInterp(Peturbed_QZ,$K416,1,AE$1),ZeroCompFreq,'PDH Calc'!$K416/365)</f>
        <v>1</v>
      </c>
      <c r="AF416" s="8">
        <f ca="1">_xll.Orion.ExcelAPI.Miscellaneous.Zero2DF(_xll.Orion.ExcelAPI.Miscellaneous.LinearInterp(Peturbed_QZ,$K416,1,AF$1),ZeroCompFreq,'PDH Calc'!$K416/365)</f>
        <v>1</v>
      </c>
      <c r="AG416" s="8">
        <f ca="1">_xll.Orion.ExcelAPI.Miscellaneous.Zero2DF(_xll.Orion.ExcelAPI.Miscellaneous.LinearInterp(Peturbed_QZ,$K416,1,AG$1),ZeroCompFreq,'PDH Calc'!$K416/365)</f>
        <v>1</v>
      </c>
      <c r="AH416" s="8">
        <f ca="1">_xll.Orion.ExcelAPI.Miscellaneous.Zero2DF(_xll.Orion.ExcelAPI.Miscellaneous.LinearInterp(Peturbed_QZ,$K416,1,AH$1),ZeroCompFreq,'PDH Calc'!$K416/365)</f>
        <v>1</v>
      </c>
      <c r="AI416" s="8">
        <f ca="1">_xll.Orion.ExcelAPI.Miscellaneous.Zero2DF(_xll.Orion.ExcelAPI.Miscellaneous.LinearInterp(Peturbed_QZ,$K416,1,AI$1),ZeroCompFreq,'PDH Calc'!$K416/365)</f>
        <v>1</v>
      </c>
      <c r="AJ416" s="8">
        <f ca="1">_xll.Orion.ExcelAPI.Miscellaneous.Zero2DF(_xll.Orion.ExcelAPI.Miscellaneous.LinearInterp(Peturbed_QZ,$K416,1,AJ$1),ZeroCompFreq,'PDH Calc'!$K416/365)</f>
        <v>1</v>
      </c>
      <c r="AK416" s="8">
        <f ca="1">_xll.Orion.ExcelAPI.Miscellaneous.Zero2DF(_xll.Orion.ExcelAPI.Miscellaneous.LinearInterp(Peturbed_QZ,$K416,1,AK$1),ZeroCompFreq,'PDH Calc'!$K416/365)</f>
        <v>1</v>
      </c>
    </row>
    <row r="417" spans="1:37">
      <c r="A417" s="4"/>
      <c r="B417" s="6"/>
      <c r="F417" s="11"/>
      <c r="G417" s="6"/>
      <c r="H417" s="20"/>
      <c r="I417" s="21"/>
      <c r="J417" s="26"/>
      <c r="K417" s="6">
        <f t="shared" ca="1" si="13"/>
        <v>0</v>
      </c>
      <c r="L417" s="201">
        <f ca="1">_xll.Orion.ExcelAPI.Miscellaneous.Zero2DF(_xll.Orion.ExcelAPI.Miscellaneous.LinearInterp(Peturbed_QZ,$K417,1,L$1),ZeroCompFreq,'PDH Calc'!$K417/365)</f>
        <v>1</v>
      </c>
      <c r="M417" s="8">
        <f ca="1">_xll.Orion.ExcelAPI.Miscellaneous.Zero2DF(_xll.Orion.ExcelAPI.Miscellaneous.LinearInterp(Peturbed_QZ,$K417,1,M$1),ZeroCompFreq,'PDH Calc'!$K417/365)</f>
        <v>1</v>
      </c>
      <c r="N417" s="8">
        <f ca="1">_xll.Orion.ExcelAPI.Miscellaneous.Zero2DF(_xll.Orion.ExcelAPI.Miscellaneous.LinearInterp(Peturbed_QZ,$K417,1,N$1),ZeroCompFreq,'PDH Calc'!$K417/365)</f>
        <v>1</v>
      </c>
      <c r="O417" s="8">
        <f ca="1">_xll.Orion.ExcelAPI.Miscellaneous.Zero2DF(_xll.Orion.ExcelAPI.Miscellaneous.LinearInterp(Peturbed_QZ,$K417,1,O$1),ZeroCompFreq,'PDH Calc'!$K417/365)</f>
        <v>1</v>
      </c>
      <c r="P417" s="8">
        <f ca="1">_xll.Orion.ExcelAPI.Miscellaneous.Zero2DF(_xll.Orion.ExcelAPI.Miscellaneous.LinearInterp(Peturbed_QZ,$K417,1,P$1),ZeroCompFreq,'PDH Calc'!$K417/365)</f>
        <v>1</v>
      </c>
      <c r="Q417" s="8">
        <f ca="1">_xll.Orion.ExcelAPI.Miscellaneous.Zero2DF(_xll.Orion.ExcelAPI.Miscellaneous.LinearInterp(Peturbed_QZ,$K417,1,Q$1),ZeroCompFreq,'PDH Calc'!$K417/365)</f>
        <v>1</v>
      </c>
      <c r="R417" s="8">
        <f ca="1">_xll.Orion.ExcelAPI.Miscellaneous.Zero2DF(_xll.Orion.ExcelAPI.Miscellaneous.LinearInterp(Peturbed_QZ,$K417,1,R$1),ZeroCompFreq,'PDH Calc'!$K417/365)</f>
        <v>1</v>
      </c>
      <c r="S417" s="8">
        <f ca="1">_xll.Orion.ExcelAPI.Miscellaneous.Zero2DF(_xll.Orion.ExcelAPI.Miscellaneous.LinearInterp(Peturbed_QZ,$K417,1,S$1),ZeroCompFreq,'PDH Calc'!$K417/365)</f>
        <v>1</v>
      </c>
      <c r="T417" s="8">
        <f ca="1">_xll.Orion.ExcelAPI.Miscellaneous.Zero2DF(_xll.Orion.ExcelAPI.Miscellaneous.LinearInterp(Peturbed_QZ,$K417,1,T$1),ZeroCompFreq,'PDH Calc'!$K417/365)</f>
        <v>1</v>
      </c>
      <c r="U417" s="8">
        <f ca="1">_xll.Orion.ExcelAPI.Miscellaneous.Zero2DF(_xll.Orion.ExcelAPI.Miscellaneous.LinearInterp(Peturbed_QZ,$K417,1,U$1),ZeroCompFreq,'PDH Calc'!$K417/365)</f>
        <v>1</v>
      </c>
      <c r="V417" s="8">
        <f ca="1">_xll.Orion.ExcelAPI.Miscellaneous.Zero2DF(_xll.Orion.ExcelAPI.Miscellaneous.LinearInterp(Peturbed_QZ,$K417,1,V$1),ZeroCompFreq,'PDH Calc'!$K417/365)</f>
        <v>1</v>
      </c>
      <c r="W417" s="8">
        <f ca="1">_xll.Orion.ExcelAPI.Miscellaneous.Zero2DF(_xll.Orion.ExcelAPI.Miscellaneous.LinearInterp(Peturbed_QZ,$K417,1,W$1),ZeroCompFreq,'PDH Calc'!$K417/365)</f>
        <v>1</v>
      </c>
      <c r="X417" s="8">
        <f ca="1">_xll.Orion.ExcelAPI.Miscellaneous.Zero2DF(_xll.Orion.ExcelAPI.Miscellaneous.LinearInterp(Peturbed_QZ,$K417,1,X$1),ZeroCompFreq,'PDH Calc'!$K417/365)</f>
        <v>1</v>
      </c>
      <c r="Y417" s="8">
        <f ca="1">_xll.Orion.ExcelAPI.Miscellaneous.Zero2DF(_xll.Orion.ExcelAPI.Miscellaneous.LinearInterp(Peturbed_QZ,$K417,1,Y$1),ZeroCompFreq,'PDH Calc'!$K417/365)</f>
        <v>1</v>
      </c>
      <c r="Z417" s="8">
        <f ca="1">_xll.Orion.ExcelAPI.Miscellaneous.Zero2DF(_xll.Orion.ExcelAPI.Miscellaneous.LinearInterp(Peturbed_QZ,$K417,1,Z$1),ZeroCompFreq,'PDH Calc'!$K417/365)</f>
        <v>1</v>
      </c>
      <c r="AA417" s="8">
        <f ca="1">_xll.Orion.ExcelAPI.Miscellaneous.Zero2DF(_xll.Orion.ExcelAPI.Miscellaneous.LinearInterp(Peturbed_QZ,$K417,1,AA$1),ZeroCompFreq,'PDH Calc'!$K417/365)</f>
        <v>1</v>
      </c>
      <c r="AB417" s="8">
        <f ca="1">_xll.Orion.ExcelAPI.Miscellaneous.Zero2DF(_xll.Orion.ExcelAPI.Miscellaneous.LinearInterp(Peturbed_QZ,$K417,1,AB$1),ZeroCompFreq,'PDH Calc'!$K417/365)</f>
        <v>1</v>
      </c>
      <c r="AC417" s="8">
        <f ca="1">_xll.Orion.ExcelAPI.Miscellaneous.Zero2DF(_xll.Orion.ExcelAPI.Miscellaneous.LinearInterp(Peturbed_QZ,$K417,1,AC$1),ZeroCompFreq,'PDH Calc'!$K417/365)</f>
        <v>1</v>
      </c>
      <c r="AD417" s="8">
        <f ca="1">_xll.Orion.ExcelAPI.Miscellaneous.Zero2DF(_xll.Orion.ExcelAPI.Miscellaneous.LinearInterp(Peturbed_QZ,$K417,1,AD$1),ZeroCompFreq,'PDH Calc'!$K417/365)</f>
        <v>1</v>
      </c>
      <c r="AE417" s="8">
        <f ca="1">_xll.Orion.ExcelAPI.Miscellaneous.Zero2DF(_xll.Orion.ExcelAPI.Miscellaneous.LinearInterp(Peturbed_QZ,$K417,1,AE$1),ZeroCompFreq,'PDH Calc'!$K417/365)</f>
        <v>1</v>
      </c>
      <c r="AF417" s="8">
        <f ca="1">_xll.Orion.ExcelAPI.Miscellaneous.Zero2DF(_xll.Orion.ExcelAPI.Miscellaneous.LinearInterp(Peturbed_QZ,$K417,1,AF$1),ZeroCompFreq,'PDH Calc'!$K417/365)</f>
        <v>1</v>
      </c>
      <c r="AG417" s="8">
        <f ca="1">_xll.Orion.ExcelAPI.Miscellaneous.Zero2DF(_xll.Orion.ExcelAPI.Miscellaneous.LinearInterp(Peturbed_QZ,$K417,1,AG$1),ZeroCompFreq,'PDH Calc'!$K417/365)</f>
        <v>1</v>
      </c>
      <c r="AH417" s="8">
        <f ca="1">_xll.Orion.ExcelAPI.Miscellaneous.Zero2DF(_xll.Orion.ExcelAPI.Miscellaneous.LinearInterp(Peturbed_QZ,$K417,1,AH$1),ZeroCompFreq,'PDH Calc'!$K417/365)</f>
        <v>1</v>
      </c>
      <c r="AI417" s="8">
        <f ca="1">_xll.Orion.ExcelAPI.Miscellaneous.Zero2DF(_xll.Orion.ExcelAPI.Miscellaneous.LinearInterp(Peturbed_QZ,$K417,1,AI$1),ZeroCompFreq,'PDH Calc'!$K417/365)</f>
        <v>1</v>
      </c>
      <c r="AJ417" s="8">
        <f ca="1">_xll.Orion.ExcelAPI.Miscellaneous.Zero2DF(_xll.Orion.ExcelAPI.Miscellaneous.LinearInterp(Peturbed_QZ,$K417,1,AJ$1),ZeroCompFreq,'PDH Calc'!$K417/365)</f>
        <v>1</v>
      </c>
      <c r="AK417" s="8">
        <f ca="1">_xll.Orion.ExcelAPI.Miscellaneous.Zero2DF(_xll.Orion.ExcelAPI.Miscellaneous.LinearInterp(Peturbed_QZ,$K417,1,AK$1),ZeroCompFreq,'PDH Calc'!$K417/365)</f>
        <v>1</v>
      </c>
    </row>
    <row r="418" spans="1:37">
      <c r="A418" s="4"/>
      <c r="B418" s="6"/>
      <c r="F418" s="11"/>
      <c r="G418" s="6"/>
      <c r="H418" s="20"/>
      <c r="I418" s="21"/>
      <c r="J418" s="26"/>
      <c r="K418" s="6">
        <f t="shared" ca="1" si="13"/>
        <v>0</v>
      </c>
      <c r="L418" s="201">
        <f ca="1">_xll.Orion.ExcelAPI.Miscellaneous.Zero2DF(_xll.Orion.ExcelAPI.Miscellaneous.LinearInterp(Peturbed_QZ,$K418,1,L$1),ZeroCompFreq,'PDH Calc'!$K418/365)</f>
        <v>1</v>
      </c>
      <c r="M418" s="8">
        <f ca="1">_xll.Orion.ExcelAPI.Miscellaneous.Zero2DF(_xll.Orion.ExcelAPI.Miscellaneous.LinearInterp(Peturbed_QZ,$K418,1,M$1),ZeroCompFreq,'PDH Calc'!$K418/365)</f>
        <v>1</v>
      </c>
      <c r="N418" s="8">
        <f ca="1">_xll.Orion.ExcelAPI.Miscellaneous.Zero2DF(_xll.Orion.ExcelAPI.Miscellaneous.LinearInterp(Peturbed_QZ,$K418,1,N$1),ZeroCompFreq,'PDH Calc'!$K418/365)</f>
        <v>1</v>
      </c>
      <c r="O418" s="8">
        <f ca="1">_xll.Orion.ExcelAPI.Miscellaneous.Zero2DF(_xll.Orion.ExcelAPI.Miscellaneous.LinearInterp(Peturbed_QZ,$K418,1,O$1),ZeroCompFreq,'PDH Calc'!$K418/365)</f>
        <v>1</v>
      </c>
      <c r="P418" s="8">
        <f ca="1">_xll.Orion.ExcelAPI.Miscellaneous.Zero2DF(_xll.Orion.ExcelAPI.Miscellaneous.LinearInterp(Peturbed_QZ,$K418,1,P$1),ZeroCompFreq,'PDH Calc'!$K418/365)</f>
        <v>1</v>
      </c>
      <c r="Q418" s="8">
        <f ca="1">_xll.Orion.ExcelAPI.Miscellaneous.Zero2DF(_xll.Orion.ExcelAPI.Miscellaneous.LinearInterp(Peturbed_QZ,$K418,1,Q$1),ZeroCompFreq,'PDH Calc'!$K418/365)</f>
        <v>1</v>
      </c>
      <c r="R418" s="8">
        <f ca="1">_xll.Orion.ExcelAPI.Miscellaneous.Zero2DF(_xll.Orion.ExcelAPI.Miscellaneous.LinearInterp(Peturbed_QZ,$K418,1,R$1),ZeroCompFreq,'PDH Calc'!$K418/365)</f>
        <v>1</v>
      </c>
      <c r="S418" s="8">
        <f ca="1">_xll.Orion.ExcelAPI.Miscellaneous.Zero2DF(_xll.Orion.ExcelAPI.Miscellaneous.LinearInterp(Peturbed_QZ,$K418,1,S$1),ZeroCompFreq,'PDH Calc'!$K418/365)</f>
        <v>1</v>
      </c>
      <c r="T418" s="8">
        <f ca="1">_xll.Orion.ExcelAPI.Miscellaneous.Zero2DF(_xll.Orion.ExcelAPI.Miscellaneous.LinearInterp(Peturbed_QZ,$K418,1,T$1),ZeroCompFreq,'PDH Calc'!$K418/365)</f>
        <v>1</v>
      </c>
      <c r="U418" s="8">
        <f ca="1">_xll.Orion.ExcelAPI.Miscellaneous.Zero2DF(_xll.Orion.ExcelAPI.Miscellaneous.LinearInterp(Peturbed_QZ,$K418,1,U$1),ZeroCompFreq,'PDH Calc'!$K418/365)</f>
        <v>1</v>
      </c>
      <c r="V418" s="8">
        <f ca="1">_xll.Orion.ExcelAPI.Miscellaneous.Zero2DF(_xll.Orion.ExcelAPI.Miscellaneous.LinearInterp(Peturbed_QZ,$K418,1,V$1),ZeroCompFreq,'PDH Calc'!$K418/365)</f>
        <v>1</v>
      </c>
      <c r="W418" s="8">
        <f ca="1">_xll.Orion.ExcelAPI.Miscellaneous.Zero2DF(_xll.Orion.ExcelAPI.Miscellaneous.LinearInterp(Peturbed_QZ,$K418,1,W$1),ZeroCompFreq,'PDH Calc'!$K418/365)</f>
        <v>1</v>
      </c>
      <c r="X418" s="8">
        <f ca="1">_xll.Orion.ExcelAPI.Miscellaneous.Zero2DF(_xll.Orion.ExcelAPI.Miscellaneous.LinearInterp(Peturbed_QZ,$K418,1,X$1),ZeroCompFreq,'PDH Calc'!$K418/365)</f>
        <v>1</v>
      </c>
      <c r="Y418" s="8">
        <f ca="1">_xll.Orion.ExcelAPI.Miscellaneous.Zero2DF(_xll.Orion.ExcelAPI.Miscellaneous.LinearInterp(Peturbed_QZ,$K418,1,Y$1),ZeroCompFreq,'PDH Calc'!$K418/365)</f>
        <v>1</v>
      </c>
      <c r="Z418" s="8">
        <f ca="1">_xll.Orion.ExcelAPI.Miscellaneous.Zero2DF(_xll.Orion.ExcelAPI.Miscellaneous.LinearInterp(Peturbed_QZ,$K418,1,Z$1),ZeroCompFreq,'PDH Calc'!$K418/365)</f>
        <v>1</v>
      </c>
      <c r="AA418" s="8">
        <f ca="1">_xll.Orion.ExcelAPI.Miscellaneous.Zero2DF(_xll.Orion.ExcelAPI.Miscellaneous.LinearInterp(Peturbed_QZ,$K418,1,AA$1),ZeroCompFreq,'PDH Calc'!$K418/365)</f>
        <v>1</v>
      </c>
      <c r="AB418" s="8">
        <f ca="1">_xll.Orion.ExcelAPI.Miscellaneous.Zero2DF(_xll.Orion.ExcelAPI.Miscellaneous.LinearInterp(Peturbed_QZ,$K418,1,AB$1),ZeroCompFreq,'PDH Calc'!$K418/365)</f>
        <v>1</v>
      </c>
      <c r="AC418" s="8">
        <f ca="1">_xll.Orion.ExcelAPI.Miscellaneous.Zero2DF(_xll.Orion.ExcelAPI.Miscellaneous.LinearInterp(Peturbed_QZ,$K418,1,AC$1),ZeroCompFreq,'PDH Calc'!$K418/365)</f>
        <v>1</v>
      </c>
      <c r="AD418" s="8">
        <f ca="1">_xll.Orion.ExcelAPI.Miscellaneous.Zero2DF(_xll.Orion.ExcelAPI.Miscellaneous.LinearInterp(Peturbed_QZ,$K418,1,AD$1),ZeroCompFreq,'PDH Calc'!$K418/365)</f>
        <v>1</v>
      </c>
      <c r="AE418" s="8">
        <f ca="1">_xll.Orion.ExcelAPI.Miscellaneous.Zero2DF(_xll.Orion.ExcelAPI.Miscellaneous.LinearInterp(Peturbed_QZ,$K418,1,AE$1),ZeroCompFreq,'PDH Calc'!$K418/365)</f>
        <v>1</v>
      </c>
      <c r="AF418" s="8">
        <f ca="1">_xll.Orion.ExcelAPI.Miscellaneous.Zero2DF(_xll.Orion.ExcelAPI.Miscellaneous.LinearInterp(Peturbed_QZ,$K418,1,AF$1),ZeroCompFreq,'PDH Calc'!$K418/365)</f>
        <v>1</v>
      </c>
      <c r="AG418" s="8">
        <f ca="1">_xll.Orion.ExcelAPI.Miscellaneous.Zero2DF(_xll.Orion.ExcelAPI.Miscellaneous.LinearInterp(Peturbed_QZ,$K418,1,AG$1),ZeroCompFreq,'PDH Calc'!$K418/365)</f>
        <v>1</v>
      </c>
      <c r="AH418" s="8">
        <f ca="1">_xll.Orion.ExcelAPI.Miscellaneous.Zero2DF(_xll.Orion.ExcelAPI.Miscellaneous.LinearInterp(Peturbed_QZ,$K418,1,AH$1),ZeroCompFreq,'PDH Calc'!$K418/365)</f>
        <v>1</v>
      </c>
      <c r="AI418" s="8">
        <f ca="1">_xll.Orion.ExcelAPI.Miscellaneous.Zero2DF(_xll.Orion.ExcelAPI.Miscellaneous.LinearInterp(Peturbed_QZ,$K418,1,AI$1),ZeroCompFreq,'PDH Calc'!$K418/365)</f>
        <v>1</v>
      </c>
      <c r="AJ418" s="8">
        <f ca="1">_xll.Orion.ExcelAPI.Miscellaneous.Zero2DF(_xll.Orion.ExcelAPI.Miscellaneous.LinearInterp(Peturbed_QZ,$K418,1,AJ$1),ZeroCompFreq,'PDH Calc'!$K418/365)</f>
        <v>1</v>
      </c>
      <c r="AK418" s="8">
        <f ca="1">_xll.Orion.ExcelAPI.Miscellaneous.Zero2DF(_xll.Orion.ExcelAPI.Miscellaneous.LinearInterp(Peturbed_QZ,$K418,1,AK$1),ZeroCompFreq,'PDH Calc'!$K418/365)</f>
        <v>1</v>
      </c>
    </row>
    <row r="419" spans="1:37">
      <c r="A419" s="4"/>
      <c r="B419" s="6"/>
      <c r="F419" s="11"/>
      <c r="G419" s="6"/>
      <c r="H419" s="20"/>
      <c r="I419" s="21"/>
      <c r="J419" s="26"/>
      <c r="K419" s="6">
        <f t="shared" ca="1" si="13"/>
        <v>0</v>
      </c>
      <c r="L419" s="201">
        <f ca="1">_xll.Orion.ExcelAPI.Miscellaneous.Zero2DF(_xll.Orion.ExcelAPI.Miscellaneous.LinearInterp(Peturbed_QZ,$K419,1,L$1),ZeroCompFreq,'PDH Calc'!$K419/365)</f>
        <v>1</v>
      </c>
      <c r="M419" s="8">
        <f ca="1">_xll.Orion.ExcelAPI.Miscellaneous.Zero2DF(_xll.Orion.ExcelAPI.Miscellaneous.LinearInterp(Peturbed_QZ,$K419,1,M$1),ZeroCompFreq,'PDH Calc'!$K419/365)</f>
        <v>1</v>
      </c>
      <c r="N419" s="8">
        <f ca="1">_xll.Orion.ExcelAPI.Miscellaneous.Zero2DF(_xll.Orion.ExcelAPI.Miscellaneous.LinearInterp(Peturbed_QZ,$K419,1,N$1),ZeroCompFreq,'PDH Calc'!$K419/365)</f>
        <v>1</v>
      </c>
      <c r="O419" s="8">
        <f ca="1">_xll.Orion.ExcelAPI.Miscellaneous.Zero2DF(_xll.Orion.ExcelAPI.Miscellaneous.LinearInterp(Peturbed_QZ,$K419,1,O$1),ZeroCompFreq,'PDH Calc'!$K419/365)</f>
        <v>1</v>
      </c>
      <c r="P419" s="8">
        <f ca="1">_xll.Orion.ExcelAPI.Miscellaneous.Zero2DF(_xll.Orion.ExcelAPI.Miscellaneous.LinearInterp(Peturbed_QZ,$K419,1,P$1),ZeroCompFreq,'PDH Calc'!$K419/365)</f>
        <v>1</v>
      </c>
      <c r="Q419" s="8">
        <f ca="1">_xll.Orion.ExcelAPI.Miscellaneous.Zero2DF(_xll.Orion.ExcelAPI.Miscellaneous.LinearInterp(Peturbed_QZ,$K419,1,Q$1),ZeroCompFreq,'PDH Calc'!$K419/365)</f>
        <v>1</v>
      </c>
      <c r="R419" s="8">
        <f ca="1">_xll.Orion.ExcelAPI.Miscellaneous.Zero2DF(_xll.Orion.ExcelAPI.Miscellaneous.LinearInterp(Peturbed_QZ,$K419,1,R$1),ZeroCompFreq,'PDH Calc'!$K419/365)</f>
        <v>1</v>
      </c>
      <c r="S419" s="8">
        <f ca="1">_xll.Orion.ExcelAPI.Miscellaneous.Zero2DF(_xll.Orion.ExcelAPI.Miscellaneous.LinearInterp(Peturbed_QZ,$K419,1,S$1),ZeroCompFreq,'PDH Calc'!$K419/365)</f>
        <v>1</v>
      </c>
      <c r="T419" s="8">
        <f ca="1">_xll.Orion.ExcelAPI.Miscellaneous.Zero2DF(_xll.Orion.ExcelAPI.Miscellaneous.LinearInterp(Peturbed_QZ,$K419,1,T$1),ZeroCompFreq,'PDH Calc'!$K419/365)</f>
        <v>1</v>
      </c>
      <c r="U419" s="8">
        <f ca="1">_xll.Orion.ExcelAPI.Miscellaneous.Zero2DF(_xll.Orion.ExcelAPI.Miscellaneous.LinearInterp(Peturbed_QZ,$K419,1,U$1),ZeroCompFreq,'PDH Calc'!$K419/365)</f>
        <v>1</v>
      </c>
      <c r="V419" s="8">
        <f ca="1">_xll.Orion.ExcelAPI.Miscellaneous.Zero2DF(_xll.Orion.ExcelAPI.Miscellaneous.LinearInterp(Peturbed_QZ,$K419,1,V$1),ZeroCompFreq,'PDH Calc'!$K419/365)</f>
        <v>1</v>
      </c>
      <c r="W419" s="8">
        <f ca="1">_xll.Orion.ExcelAPI.Miscellaneous.Zero2DF(_xll.Orion.ExcelAPI.Miscellaneous.LinearInterp(Peturbed_QZ,$K419,1,W$1),ZeroCompFreq,'PDH Calc'!$K419/365)</f>
        <v>1</v>
      </c>
      <c r="X419" s="8">
        <f ca="1">_xll.Orion.ExcelAPI.Miscellaneous.Zero2DF(_xll.Orion.ExcelAPI.Miscellaneous.LinearInterp(Peturbed_QZ,$K419,1,X$1),ZeroCompFreq,'PDH Calc'!$K419/365)</f>
        <v>1</v>
      </c>
      <c r="Y419" s="8">
        <f ca="1">_xll.Orion.ExcelAPI.Miscellaneous.Zero2DF(_xll.Orion.ExcelAPI.Miscellaneous.LinearInterp(Peturbed_QZ,$K419,1,Y$1),ZeroCompFreq,'PDH Calc'!$K419/365)</f>
        <v>1</v>
      </c>
      <c r="Z419" s="8">
        <f ca="1">_xll.Orion.ExcelAPI.Miscellaneous.Zero2DF(_xll.Orion.ExcelAPI.Miscellaneous.LinearInterp(Peturbed_QZ,$K419,1,Z$1),ZeroCompFreq,'PDH Calc'!$K419/365)</f>
        <v>1</v>
      </c>
      <c r="AA419" s="8">
        <f ca="1">_xll.Orion.ExcelAPI.Miscellaneous.Zero2DF(_xll.Orion.ExcelAPI.Miscellaneous.LinearInterp(Peturbed_QZ,$K419,1,AA$1),ZeroCompFreq,'PDH Calc'!$K419/365)</f>
        <v>1</v>
      </c>
      <c r="AB419" s="8">
        <f ca="1">_xll.Orion.ExcelAPI.Miscellaneous.Zero2DF(_xll.Orion.ExcelAPI.Miscellaneous.LinearInterp(Peturbed_QZ,$K419,1,AB$1),ZeroCompFreq,'PDH Calc'!$K419/365)</f>
        <v>1</v>
      </c>
      <c r="AC419" s="8">
        <f ca="1">_xll.Orion.ExcelAPI.Miscellaneous.Zero2DF(_xll.Orion.ExcelAPI.Miscellaneous.LinearInterp(Peturbed_QZ,$K419,1,AC$1),ZeroCompFreq,'PDH Calc'!$K419/365)</f>
        <v>1</v>
      </c>
      <c r="AD419" s="8">
        <f ca="1">_xll.Orion.ExcelAPI.Miscellaneous.Zero2DF(_xll.Orion.ExcelAPI.Miscellaneous.LinearInterp(Peturbed_QZ,$K419,1,AD$1),ZeroCompFreq,'PDH Calc'!$K419/365)</f>
        <v>1</v>
      </c>
      <c r="AE419" s="8">
        <f ca="1">_xll.Orion.ExcelAPI.Miscellaneous.Zero2DF(_xll.Orion.ExcelAPI.Miscellaneous.LinearInterp(Peturbed_QZ,$K419,1,AE$1),ZeroCompFreq,'PDH Calc'!$K419/365)</f>
        <v>1</v>
      </c>
      <c r="AF419" s="8">
        <f ca="1">_xll.Orion.ExcelAPI.Miscellaneous.Zero2DF(_xll.Orion.ExcelAPI.Miscellaneous.LinearInterp(Peturbed_QZ,$K419,1,AF$1),ZeroCompFreq,'PDH Calc'!$K419/365)</f>
        <v>1</v>
      </c>
      <c r="AG419" s="8">
        <f ca="1">_xll.Orion.ExcelAPI.Miscellaneous.Zero2DF(_xll.Orion.ExcelAPI.Miscellaneous.LinearInterp(Peturbed_QZ,$K419,1,AG$1),ZeroCompFreq,'PDH Calc'!$K419/365)</f>
        <v>1</v>
      </c>
      <c r="AH419" s="8">
        <f ca="1">_xll.Orion.ExcelAPI.Miscellaneous.Zero2DF(_xll.Orion.ExcelAPI.Miscellaneous.LinearInterp(Peturbed_QZ,$K419,1,AH$1),ZeroCompFreq,'PDH Calc'!$K419/365)</f>
        <v>1</v>
      </c>
      <c r="AI419" s="8">
        <f ca="1">_xll.Orion.ExcelAPI.Miscellaneous.Zero2DF(_xll.Orion.ExcelAPI.Miscellaneous.LinearInterp(Peturbed_QZ,$K419,1,AI$1),ZeroCompFreq,'PDH Calc'!$K419/365)</f>
        <v>1</v>
      </c>
      <c r="AJ419" s="8">
        <f ca="1">_xll.Orion.ExcelAPI.Miscellaneous.Zero2DF(_xll.Orion.ExcelAPI.Miscellaneous.LinearInterp(Peturbed_QZ,$K419,1,AJ$1),ZeroCompFreq,'PDH Calc'!$K419/365)</f>
        <v>1</v>
      </c>
      <c r="AK419" s="8">
        <f ca="1">_xll.Orion.ExcelAPI.Miscellaneous.Zero2DF(_xll.Orion.ExcelAPI.Miscellaneous.LinearInterp(Peturbed_QZ,$K419,1,AK$1),ZeroCompFreq,'PDH Calc'!$K419/365)</f>
        <v>1</v>
      </c>
    </row>
    <row r="420" spans="1:37">
      <c r="A420" s="4"/>
      <c r="B420" s="6"/>
      <c r="F420" s="11"/>
      <c r="G420" s="6"/>
      <c r="H420" s="20"/>
      <c r="I420" s="21"/>
      <c r="J420" s="26"/>
      <c r="K420" s="6">
        <f t="shared" ca="1" si="13"/>
        <v>0</v>
      </c>
      <c r="L420" s="201">
        <f ca="1">_xll.Orion.ExcelAPI.Miscellaneous.Zero2DF(_xll.Orion.ExcelAPI.Miscellaneous.LinearInterp(Peturbed_QZ,$K420,1,L$1),ZeroCompFreq,'PDH Calc'!$K420/365)</f>
        <v>1</v>
      </c>
      <c r="M420" s="8">
        <f ca="1">_xll.Orion.ExcelAPI.Miscellaneous.Zero2DF(_xll.Orion.ExcelAPI.Miscellaneous.LinearInterp(Peturbed_QZ,$K420,1,M$1),ZeroCompFreq,'PDH Calc'!$K420/365)</f>
        <v>1</v>
      </c>
      <c r="N420" s="8">
        <f ca="1">_xll.Orion.ExcelAPI.Miscellaneous.Zero2DF(_xll.Orion.ExcelAPI.Miscellaneous.LinearInterp(Peturbed_QZ,$K420,1,N$1),ZeroCompFreq,'PDH Calc'!$K420/365)</f>
        <v>1</v>
      </c>
      <c r="O420" s="8">
        <f ca="1">_xll.Orion.ExcelAPI.Miscellaneous.Zero2DF(_xll.Orion.ExcelAPI.Miscellaneous.LinearInterp(Peturbed_QZ,$K420,1,O$1),ZeroCompFreq,'PDH Calc'!$K420/365)</f>
        <v>1</v>
      </c>
      <c r="P420" s="8">
        <f ca="1">_xll.Orion.ExcelAPI.Miscellaneous.Zero2DF(_xll.Orion.ExcelAPI.Miscellaneous.LinearInterp(Peturbed_QZ,$K420,1,P$1),ZeroCompFreq,'PDH Calc'!$K420/365)</f>
        <v>1</v>
      </c>
      <c r="Q420" s="8">
        <f ca="1">_xll.Orion.ExcelAPI.Miscellaneous.Zero2DF(_xll.Orion.ExcelAPI.Miscellaneous.LinearInterp(Peturbed_QZ,$K420,1,Q$1),ZeroCompFreq,'PDH Calc'!$K420/365)</f>
        <v>1</v>
      </c>
      <c r="R420" s="8">
        <f ca="1">_xll.Orion.ExcelAPI.Miscellaneous.Zero2DF(_xll.Orion.ExcelAPI.Miscellaneous.LinearInterp(Peturbed_QZ,$K420,1,R$1),ZeroCompFreq,'PDH Calc'!$K420/365)</f>
        <v>1</v>
      </c>
      <c r="S420" s="8">
        <f ca="1">_xll.Orion.ExcelAPI.Miscellaneous.Zero2DF(_xll.Orion.ExcelAPI.Miscellaneous.LinearInterp(Peturbed_QZ,$K420,1,S$1),ZeroCompFreq,'PDH Calc'!$K420/365)</f>
        <v>1</v>
      </c>
      <c r="T420" s="8">
        <f ca="1">_xll.Orion.ExcelAPI.Miscellaneous.Zero2DF(_xll.Orion.ExcelAPI.Miscellaneous.LinearInterp(Peturbed_QZ,$K420,1,T$1),ZeroCompFreq,'PDH Calc'!$K420/365)</f>
        <v>1</v>
      </c>
      <c r="U420" s="8">
        <f ca="1">_xll.Orion.ExcelAPI.Miscellaneous.Zero2DF(_xll.Orion.ExcelAPI.Miscellaneous.LinearInterp(Peturbed_QZ,$K420,1,U$1),ZeroCompFreq,'PDH Calc'!$K420/365)</f>
        <v>1</v>
      </c>
      <c r="V420" s="8">
        <f ca="1">_xll.Orion.ExcelAPI.Miscellaneous.Zero2DF(_xll.Orion.ExcelAPI.Miscellaneous.LinearInterp(Peturbed_QZ,$K420,1,V$1),ZeroCompFreq,'PDH Calc'!$K420/365)</f>
        <v>1</v>
      </c>
      <c r="W420" s="8">
        <f ca="1">_xll.Orion.ExcelAPI.Miscellaneous.Zero2DF(_xll.Orion.ExcelAPI.Miscellaneous.LinearInterp(Peturbed_QZ,$K420,1,W$1),ZeroCompFreq,'PDH Calc'!$K420/365)</f>
        <v>1</v>
      </c>
      <c r="X420" s="8">
        <f ca="1">_xll.Orion.ExcelAPI.Miscellaneous.Zero2DF(_xll.Orion.ExcelAPI.Miscellaneous.LinearInterp(Peturbed_QZ,$K420,1,X$1),ZeroCompFreq,'PDH Calc'!$K420/365)</f>
        <v>1</v>
      </c>
      <c r="Y420" s="8">
        <f ca="1">_xll.Orion.ExcelAPI.Miscellaneous.Zero2DF(_xll.Orion.ExcelAPI.Miscellaneous.LinearInterp(Peturbed_QZ,$K420,1,Y$1),ZeroCompFreq,'PDH Calc'!$K420/365)</f>
        <v>1</v>
      </c>
      <c r="Z420" s="8">
        <f ca="1">_xll.Orion.ExcelAPI.Miscellaneous.Zero2DF(_xll.Orion.ExcelAPI.Miscellaneous.LinearInterp(Peturbed_QZ,$K420,1,Z$1),ZeroCompFreq,'PDH Calc'!$K420/365)</f>
        <v>1</v>
      </c>
      <c r="AA420" s="8">
        <f ca="1">_xll.Orion.ExcelAPI.Miscellaneous.Zero2DF(_xll.Orion.ExcelAPI.Miscellaneous.LinearInterp(Peturbed_QZ,$K420,1,AA$1),ZeroCompFreq,'PDH Calc'!$K420/365)</f>
        <v>1</v>
      </c>
      <c r="AB420" s="8">
        <f ca="1">_xll.Orion.ExcelAPI.Miscellaneous.Zero2DF(_xll.Orion.ExcelAPI.Miscellaneous.LinearInterp(Peturbed_QZ,$K420,1,AB$1),ZeroCompFreq,'PDH Calc'!$K420/365)</f>
        <v>1</v>
      </c>
      <c r="AC420" s="8">
        <f ca="1">_xll.Orion.ExcelAPI.Miscellaneous.Zero2DF(_xll.Orion.ExcelAPI.Miscellaneous.LinearInterp(Peturbed_QZ,$K420,1,AC$1),ZeroCompFreq,'PDH Calc'!$K420/365)</f>
        <v>1</v>
      </c>
      <c r="AD420" s="8">
        <f ca="1">_xll.Orion.ExcelAPI.Miscellaneous.Zero2DF(_xll.Orion.ExcelAPI.Miscellaneous.LinearInterp(Peturbed_QZ,$K420,1,AD$1),ZeroCompFreq,'PDH Calc'!$K420/365)</f>
        <v>1</v>
      </c>
      <c r="AE420" s="8">
        <f ca="1">_xll.Orion.ExcelAPI.Miscellaneous.Zero2DF(_xll.Orion.ExcelAPI.Miscellaneous.LinearInterp(Peturbed_QZ,$K420,1,AE$1),ZeroCompFreq,'PDH Calc'!$K420/365)</f>
        <v>1</v>
      </c>
      <c r="AF420" s="8">
        <f ca="1">_xll.Orion.ExcelAPI.Miscellaneous.Zero2DF(_xll.Orion.ExcelAPI.Miscellaneous.LinearInterp(Peturbed_QZ,$K420,1,AF$1),ZeroCompFreq,'PDH Calc'!$K420/365)</f>
        <v>1</v>
      </c>
      <c r="AG420" s="8">
        <f ca="1">_xll.Orion.ExcelAPI.Miscellaneous.Zero2DF(_xll.Orion.ExcelAPI.Miscellaneous.LinearInterp(Peturbed_QZ,$K420,1,AG$1),ZeroCompFreq,'PDH Calc'!$K420/365)</f>
        <v>1</v>
      </c>
      <c r="AH420" s="8">
        <f ca="1">_xll.Orion.ExcelAPI.Miscellaneous.Zero2DF(_xll.Orion.ExcelAPI.Miscellaneous.LinearInterp(Peturbed_QZ,$K420,1,AH$1),ZeroCompFreq,'PDH Calc'!$K420/365)</f>
        <v>1</v>
      </c>
      <c r="AI420" s="8">
        <f ca="1">_xll.Orion.ExcelAPI.Miscellaneous.Zero2DF(_xll.Orion.ExcelAPI.Miscellaneous.LinearInterp(Peturbed_QZ,$K420,1,AI$1),ZeroCompFreq,'PDH Calc'!$K420/365)</f>
        <v>1</v>
      </c>
      <c r="AJ420" s="8">
        <f ca="1">_xll.Orion.ExcelAPI.Miscellaneous.Zero2DF(_xll.Orion.ExcelAPI.Miscellaneous.LinearInterp(Peturbed_QZ,$K420,1,AJ$1),ZeroCompFreq,'PDH Calc'!$K420/365)</f>
        <v>1</v>
      </c>
      <c r="AK420" s="8">
        <f ca="1">_xll.Orion.ExcelAPI.Miscellaneous.Zero2DF(_xll.Orion.ExcelAPI.Miscellaneous.LinearInterp(Peturbed_QZ,$K420,1,AK$1),ZeroCompFreq,'PDH Calc'!$K420/365)</f>
        <v>1</v>
      </c>
    </row>
    <row r="421" spans="1:37">
      <c r="A421" s="4"/>
      <c r="B421" s="6"/>
      <c r="F421" s="11"/>
      <c r="G421" s="6"/>
      <c r="H421" s="20"/>
      <c r="I421" s="21"/>
      <c r="J421" s="26"/>
      <c r="K421" s="6">
        <f t="shared" ca="1" si="13"/>
        <v>0</v>
      </c>
      <c r="L421" s="201">
        <f ca="1">_xll.Orion.ExcelAPI.Miscellaneous.Zero2DF(_xll.Orion.ExcelAPI.Miscellaneous.LinearInterp(Peturbed_QZ,$K421,1,L$1),ZeroCompFreq,'PDH Calc'!$K421/365)</f>
        <v>1</v>
      </c>
      <c r="M421" s="8">
        <f ca="1">_xll.Orion.ExcelAPI.Miscellaneous.Zero2DF(_xll.Orion.ExcelAPI.Miscellaneous.LinearInterp(Peturbed_QZ,$K421,1,M$1),ZeroCompFreq,'PDH Calc'!$K421/365)</f>
        <v>1</v>
      </c>
      <c r="N421" s="8">
        <f ca="1">_xll.Orion.ExcelAPI.Miscellaneous.Zero2DF(_xll.Orion.ExcelAPI.Miscellaneous.LinearInterp(Peturbed_QZ,$K421,1,N$1),ZeroCompFreq,'PDH Calc'!$K421/365)</f>
        <v>1</v>
      </c>
      <c r="O421" s="8">
        <f ca="1">_xll.Orion.ExcelAPI.Miscellaneous.Zero2DF(_xll.Orion.ExcelAPI.Miscellaneous.LinearInterp(Peturbed_QZ,$K421,1,O$1),ZeroCompFreq,'PDH Calc'!$K421/365)</f>
        <v>1</v>
      </c>
      <c r="P421" s="8">
        <f ca="1">_xll.Orion.ExcelAPI.Miscellaneous.Zero2DF(_xll.Orion.ExcelAPI.Miscellaneous.LinearInterp(Peturbed_QZ,$K421,1,P$1),ZeroCompFreq,'PDH Calc'!$K421/365)</f>
        <v>1</v>
      </c>
      <c r="Q421" s="8">
        <f ca="1">_xll.Orion.ExcelAPI.Miscellaneous.Zero2DF(_xll.Orion.ExcelAPI.Miscellaneous.LinearInterp(Peturbed_QZ,$K421,1,Q$1),ZeroCompFreq,'PDH Calc'!$K421/365)</f>
        <v>1</v>
      </c>
      <c r="R421" s="8">
        <f ca="1">_xll.Orion.ExcelAPI.Miscellaneous.Zero2DF(_xll.Orion.ExcelAPI.Miscellaneous.LinearInterp(Peturbed_QZ,$K421,1,R$1),ZeroCompFreq,'PDH Calc'!$K421/365)</f>
        <v>1</v>
      </c>
      <c r="S421" s="8">
        <f ca="1">_xll.Orion.ExcelAPI.Miscellaneous.Zero2DF(_xll.Orion.ExcelAPI.Miscellaneous.LinearInterp(Peturbed_QZ,$K421,1,S$1),ZeroCompFreq,'PDH Calc'!$K421/365)</f>
        <v>1</v>
      </c>
      <c r="T421" s="8">
        <f ca="1">_xll.Orion.ExcelAPI.Miscellaneous.Zero2DF(_xll.Orion.ExcelAPI.Miscellaneous.LinearInterp(Peturbed_QZ,$K421,1,T$1),ZeroCompFreq,'PDH Calc'!$K421/365)</f>
        <v>1</v>
      </c>
      <c r="U421" s="8">
        <f ca="1">_xll.Orion.ExcelAPI.Miscellaneous.Zero2DF(_xll.Orion.ExcelAPI.Miscellaneous.LinearInterp(Peturbed_QZ,$K421,1,U$1),ZeroCompFreq,'PDH Calc'!$K421/365)</f>
        <v>1</v>
      </c>
      <c r="V421" s="8">
        <f ca="1">_xll.Orion.ExcelAPI.Miscellaneous.Zero2DF(_xll.Orion.ExcelAPI.Miscellaneous.LinearInterp(Peturbed_QZ,$K421,1,V$1),ZeroCompFreq,'PDH Calc'!$K421/365)</f>
        <v>1</v>
      </c>
      <c r="W421" s="8">
        <f ca="1">_xll.Orion.ExcelAPI.Miscellaneous.Zero2DF(_xll.Orion.ExcelAPI.Miscellaneous.LinearInterp(Peturbed_QZ,$K421,1,W$1),ZeroCompFreq,'PDH Calc'!$K421/365)</f>
        <v>1</v>
      </c>
      <c r="X421" s="8">
        <f ca="1">_xll.Orion.ExcelAPI.Miscellaneous.Zero2DF(_xll.Orion.ExcelAPI.Miscellaneous.LinearInterp(Peturbed_QZ,$K421,1,X$1),ZeroCompFreq,'PDH Calc'!$K421/365)</f>
        <v>1</v>
      </c>
      <c r="Y421" s="8">
        <f ca="1">_xll.Orion.ExcelAPI.Miscellaneous.Zero2DF(_xll.Orion.ExcelAPI.Miscellaneous.LinearInterp(Peturbed_QZ,$K421,1,Y$1),ZeroCompFreq,'PDH Calc'!$K421/365)</f>
        <v>1</v>
      </c>
      <c r="Z421" s="8">
        <f ca="1">_xll.Orion.ExcelAPI.Miscellaneous.Zero2DF(_xll.Orion.ExcelAPI.Miscellaneous.LinearInterp(Peturbed_QZ,$K421,1,Z$1),ZeroCompFreq,'PDH Calc'!$K421/365)</f>
        <v>1</v>
      </c>
      <c r="AA421" s="8">
        <f ca="1">_xll.Orion.ExcelAPI.Miscellaneous.Zero2DF(_xll.Orion.ExcelAPI.Miscellaneous.LinearInterp(Peturbed_QZ,$K421,1,AA$1),ZeroCompFreq,'PDH Calc'!$K421/365)</f>
        <v>1</v>
      </c>
      <c r="AB421" s="8">
        <f ca="1">_xll.Orion.ExcelAPI.Miscellaneous.Zero2DF(_xll.Orion.ExcelAPI.Miscellaneous.LinearInterp(Peturbed_QZ,$K421,1,AB$1),ZeroCompFreq,'PDH Calc'!$K421/365)</f>
        <v>1</v>
      </c>
      <c r="AC421" s="8">
        <f ca="1">_xll.Orion.ExcelAPI.Miscellaneous.Zero2DF(_xll.Orion.ExcelAPI.Miscellaneous.LinearInterp(Peturbed_QZ,$K421,1,AC$1),ZeroCompFreq,'PDH Calc'!$K421/365)</f>
        <v>1</v>
      </c>
      <c r="AD421" s="8">
        <f ca="1">_xll.Orion.ExcelAPI.Miscellaneous.Zero2DF(_xll.Orion.ExcelAPI.Miscellaneous.LinearInterp(Peturbed_QZ,$K421,1,AD$1),ZeroCompFreq,'PDH Calc'!$K421/365)</f>
        <v>1</v>
      </c>
      <c r="AE421" s="8">
        <f ca="1">_xll.Orion.ExcelAPI.Miscellaneous.Zero2DF(_xll.Orion.ExcelAPI.Miscellaneous.LinearInterp(Peturbed_QZ,$K421,1,AE$1),ZeroCompFreq,'PDH Calc'!$K421/365)</f>
        <v>1</v>
      </c>
      <c r="AF421" s="8">
        <f ca="1">_xll.Orion.ExcelAPI.Miscellaneous.Zero2DF(_xll.Orion.ExcelAPI.Miscellaneous.LinearInterp(Peturbed_QZ,$K421,1,AF$1),ZeroCompFreq,'PDH Calc'!$K421/365)</f>
        <v>1</v>
      </c>
      <c r="AG421" s="8">
        <f ca="1">_xll.Orion.ExcelAPI.Miscellaneous.Zero2DF(_xll.Orion.ExcelAPI.Miscellaneous.LinearInterp(Peturbed_QZ,$K421,1,AG$1),ZeroCompFreq,'PDH Calc'!$K421/365)</f>
        <v>1</v>
      </c>
      <c r="AH421" s="8">
        <f ca="1">_xll.Orion.ExcelAPI.Miscellaneous.Zero2DF(_xll.Orion.ExcelAPI.Miscellaneous.LinearInterp(Peturbed_QZ,$K421,1,AH$1),ZeroCompFreq,'PDH Calc'!$K421/365)</f>
        <v>1</v>
      </c>
      <c r="AI421" s="8">
        <f ca="1">_xll.Orion.ExcelAPI.Miscellaneous.Zero2DF(_xll.Orion.ExcelAPI.Miscellaneous.LinearInterp(Peturbed_QZ,$K421,1,AI$1),ZeroCompFreq,'PDH Calc'!$K421/365)</f>
        <v>1</v>
      </c>
      <c r="AJ421" s="8">
        <f ca="1">_xll.Orion.ExcelAPI.Miscellaneous.Zero2DF(_xll.Orion.ExcelAPI.Miscellaneous.LinearInterp(Peturbed_QZ,$K421,1,AJ$1),ZeroCompFreq,'PDH Calc'!$K421/365)</f>
        <v>1</v>
      </c>
      <c r="AK421" s="8">
        <f ca="1">_xll.Orion.ExcelAPI.Miscellaneous.Zero2DF(_xll.Orion.ExcelAPI.Miscellaneous.LinearInterp(Peturbed_QZ,$K421,1,AK$1),ZeroCompFreq,'PDH Calc'!$K421/365)</f>
        <v>1</v>
      </c>
    </row>
    <row r="422" spans="1:37">
      <c r="A422" s="4"/>
      <c r="B422" s="6"/>
      <c r="F422" s="11"/>
      <c r="G422" s="6"/>
      <c r="H422" s="20"/>
      <c r="I422" s="21"/>
      <c r="J422" s="26"/>
      <c r="K422" s="6">
        <f t="shared" ca="1" si="13"/>
        <v>0</v>
      </c>
      <c r="L422" s="201">
        <f ca="1">_xll.Orion.ExcelAPI.Miscellaneous.Zero2DF(_xll.Orion.ExcelAPI.Miscellaneous.LinearInterp(Peturbed_QZ,$K422,1,L$1),ZeroCompFreq,'PDH Calc'!$K422/365)</f>
        <v>1</v>
      </c>
      <c r="M422" s="8">
        <f ca="1">_xll.Orion.ExcelAPI.Miscellaneous.Zero2DF(_xll.Orion.ExcelAPI.Miscellaneous.LinearInterp(Peturbed_QZ,$K422,1,M$1),ZeroCompFreq,'PDH Calc'!$K422/365)</f>
        <v>1</v>
      </c>
      <c r="N422" s="8">
        <f ca="1">_xll.Orion.ExcelAPI.Miscellaneous.Zero2DF(_xll.Orion.ExcelAPI.Miscellaneous.LinearInterp(Peturbed_QZ,$K422,1,N$1),ZeroCompFreq,'PDH Calc'!$K422/365)</f>
        <v>1</v>
      </c>
      <c r="O422" s="8">
        <f ca="1">_xll.Orion.ExcelAPI.Miscellaneous.Zero2DF(_xll.Orion.ExcelAPI.Miscellaneous.LinearInterp(Peturbed_QZ,$K422,1,O$1),ZeroCompFreq,'PDH Calc'!$K422/365)</f>
        <v>1</v>
      </c>
      <c r="P422" s="8">
        <f ca="1">_xll.Orion.ExcelAPI.Miscellaneous.Zero2DF(_xll.Orion.ExcelAPI.Miscellaneous.LinearInterp(Peturbed_QZ,$K422,1,P$1),ZeroCompFreq,'PDH Calc'!$K422/365)</f>
        <v>1</v>
      </c>
      <c r="Q422" s="8">
        <f ca="1">_xll.Orion.ExcelAPI.Miscellaneous.Zero2DF(_xll.Orion.ExcelAPI.Miscellaneous.LinearInterp(Peturbed_QZ,$K422,1,Q$1),ZeroCompFreq,'PDH Calc'!$K422/365)</f>
        <v>1</v>
      </c>
      <c r="R422" s="8">
        <f ca="1">_xll.Orion.ExcelAPI.Miscellaneous.Zero2DF(_xll.Orion.ExcelAPI.Miscellaneous.LinearInterp(Peturbed_QZ,$K422,1,R$1),ZeroCompFreq,'PDH Calc'!$K422/365)</f>
        <v>1</v>
      </c>
      <c r="S422" s="8">
        <f ca="1">_xll.Orion.ExcelAPI.Miscellaneous.Zero2DF(_xll.Orion.ExcelAPI.Miscellaneous.LinearInterp(Peturbed_QZ,$K422,1,S$1),ZeroCompFreq,'PDH Calc'!$K422/365)</f>
        <v>1</v>
      </c>
      <c r="T422" s="8">
        <f ca="1">_xll.Orion.ExcelAPI.Miscellaneous.Zero2DF(_xll.Orion.ExcelAPI.Miscellaneous.LinearInterp(Peturbed_QZ,$K422,1,T$1),ZeroCompFreq,'PDH Calc'!$K422/365)</f>
        <v>1</v>
      </c>
      <c r="U422" s="8">
        <f ca="1">_xll.Orion.ExcelAPI.Miscellaneous.Zero2DF(_xll.Orion.ExcelAPI.Miscellaneous.LinearInterp(Peturbed_QZ,$K422,1,U$1),ZeroCompFreq,'PDH Calc'!$K422/365)</f>
        <v>1</v>
      </c>
      <c r="V422" s="8">
        <f ca="1">_xll.Orion.ExcelAPI.Miscellaneous.Zero2DF(_xll.Orion.ExcelAPI.Miscellaneous.LinearInterp(Peturbed_QZ,$K422,1,V$1),ZeroCompFreq,'PDH Calc'!$K422/365)</f>
        <v>1</v>
      </c>
      <c r="W422" s="8">
        <f ca="1">_xll.Orion.ExcelAPI.Miscellaneous.Zero2DF(_xll.Orion.ExcelAPI.Miscellaneous.LinearInterp(Peturbed_QZ,$K422,1,W$1),ZeroCompFreq,'PDH Calc'!$K422/365)</f>
        <v>1</v>
      </c>
      <c r="X422" s="8">
        <f ca="1">_xll.Orion.ExcelAPI.Miscellaneous.Zero2DF(_xll.Orion.ExcelAPI.Miscellaneous.LinearInterp(Peturbed_QZ,$K422,1,X$1),ZeroCompFreq,'PDH Calc'!$K422/365)</f>
        <v>1</v>
      </c>
      <c r="Y422" s="8">
        <f ca="1">_xll.Orion.ExcelAPI.Miscellaneous.Zero2DF(_xll.Orion.ExcelAPI.Miscellaneous.LinearInterp(Peturbed_QZ,$K422,1,Y$1),ZeroCompFreq,'PDH Calc'!$K422/365)</f>
        <v>1</v>
      </c>
      <c r="Z422" s="8">
        <f ca="1">_xll.Orion.ExcelAPI.Miscellaneous.Zero2DF(_xll.Orion.ExcelAPI.Miscellaneous.LinearInterp(Peturbed_QZ,$K422,1,Z$1),ZeroCompFreq,'PDH Calc'!$K422/365)</f>
        <v>1</v>
      </c>
      <c r="AA422" s="8">
        <f ca="1">_xll.Orion.ExcelAPI.Miscellaneous.Zero2DF(_xll.Orion.ExcelAPI.Miscellaneous.LinearInterp(Peturbed_QZ,$K422,1,AA$1),ZeroCompFreq,'PDH Calc'!$K422/365)</f>
        <v>1</v>
      </c>
      <c r="AB422" s="8">
        <f ca="1">_xll.Orion.ExcelAPI.Miscellaneous.Zero2DF(_xll.Orion.ExcelAPI.Miscellaneous.LinearInterp(Peturbed_QZ,$K422,1,AB$1),ZeroCompFreq,'PDH Calc'!$K422/365)</f>
        <v>1</v>
      </c>
      <c r="AC422" s="8">
        <f ca="1">_xll.Orion.ExcelAPI.Miscellaneous.Zero2DF(_xll.Orion.ExcelAPI.Miscellaneous.LinearInterp(Peturbed_QZ,$K422,1,AC$1),ZeroCompFreq,'PDH Calc'!$K422/365)</f>
        <v>1</v>
      </c>
      <c r="AD422" s="8">
        <f ca="1">_xll.Orion.ExcelAPI.Miscellaneous.Zero2DF(_xll.Orion.ExcelAPI.Miscellaneous.LinearInterp(Peturbed_QZ,$K422,1,AD$1),ZeroCompFreq,'PDH Calc'!$K422/365)</f>
        <v>1</v>
      </c>
      <c r="AE422" s="8">
        <f ca="1">_xll.Orion.ExcelAPI.Miscellaneous.Zero2DF(_xll.Orion.ExcelAPI.Miscellaneous.LinearInterp(Peturbed_QZ,$K422,1,AE$1),ZeroCompFreq,'PDH Calc'!$K422/365)</f>
        <v>1</v>
      </c>
      <c r="AF422" s="8">
        <f ca="1">_xll.Orion.ExcelAPI.Miscellaneous.Zero2DF(_xll.Orion.ExcelAPI.Miscellaneous.LinearInterp(Peturbed_QZ,$K422,1,AF$1),ZeroCompFreq,'PDH Calc'!$K422/365)</f>
        <v>1</v>
      </c>
      <c r="AG422" s="8">
        <f ca="1">_xll.Orion.ExcelAPI.Miscellaneous.Zero2DF(_xll.Orion.ExcelAPI.Miscellaneous.LinearInterp(Peturbed_QZ,$K422,1,AG$1),ZeroCompFreq,'PDH Calc'!$K422/365)</f>
        <v>1</v>
      </c>
      <c r="AH422" s="8">
        <f ca="1">_xll.Orion.ExcelAPI.Miscellaneous.Zero2DF(_xll.Orion.ExcelAPI.Miscellaneous.LinearInterp(Peturbed_QZ,$K422,1,AH$1),ZeroCompFreq,'PDH Calc'!$K422/365)</f>
        <v>1</v>
      </c>
      <c r="AI422" s="8">
        <f ca="1">_xll.Orion.ExcelAPI.Miscellaneous.Zero2DF(_xll.Orion.ExcelAPI.Miscellaneous.LinearInterp(Peturbed_QZ,$K422,1,AI$1),ZeroCompFreq,'PDH Calc'!$K422/365)</f>
        <v>1</v>
      </c>
      <c r="AJ422" s="8">
        <f ca="1">_xll.Orion.ExcelAPI.Miscellaneous.Zero2DF(_xll.Orion.ExcelAPI.Miscellaneous.LinearInterp(Peturbed_QZ,$K422,1,AJ$1),ZeroCompFreq,'PDH Calc'!$K422/365)</f>
        <v>1</v>
      </c>
      <c r="AK422" s="8">
        <f ca="1">_xll.Orion.ExcelAPI.Miscellaneous.Zero2DF(_xll.Orion.ExcelAPI.Miscellaneous.LinearInterp(Peturbed_QZ,$K422,1,AK$1),ZeroCompFreq,'PDH Calc'!$K422/365)</f>
        <v>1</v>
      </c>
    </row>
    <row r="423" spans="1:37">
      <c r="A423" s="4"/>
      <c r="B423" s="6"/>
      <c r="F423" s="11"/>
      <c r="G423" s="6"/>
      <c r="H423" s="20"/>
      <c r="I423" s="21"/>
      <c r="J423" s="26"/>
      <c r="K423" s="6">
        <f t="shared" ca="1" si="13"/>
        <v>0</v>
      </c>
      <c r="L423" s="201">
        <f ca="1">_xll.Orion.ExcelAPI.Miscellaneous.Zero2DF(_xll.Orion.ExcelAPI.Miscellaneous.LinearInterp(Peturbed_QZ,$K423,1,L$1),ZeroCompFreq,'PDH Calc'!$K423/365)</f>
        <v>1</v>
      </c>
      <c r="M423" s="8">
        <f ca="1">_xll.Orion.ExcelAPI.Miscellaneous.Zero2DF(_xll.Orion.ExcelAPI.Miscellaneous.LinearInterp(Peturbed_QZ,$K423,1,M$1),ZeroCompFreq,'PDH Calc'!$K423/365)</f>
        <v>1</v>
      </c>
      <c r="N423" s="8">
        <f ca="1">_xll.Orion.ExcelAPI.Miscellaneous.Zero2DF(_xll.Orion.ExcelAPI.Miscellaneous.LinearInterp(Peturbed_QZ,$K423,1,N$1),ZeroCompFreq,'PDH Calc'!$K423/365)</f>
        <v>1</v>
      </c>
      <c r="O423" s="8">
        <f ca="1">_xll.Orion.ExcelAPI.Miscellaneous.Zero2DF(_xll.Orion.ExcelAPI.Miscellaneous.LinearInterp(Peturbed_QZ,$K423,1,O$1),ZeroCompFreq,'PDH Calc'!$K423/365)</f>
        <v>1</v>
      </c>
      <c r="P423" s="8">
        <f ca="1">_xll.Orion.ExcelAPI.Miscellaneous.Zero2DF(_xll.Orion.ExcelAPI.Miscellaneous.LinearInterp(Peturbed_QZ,$K423,1,P$1),ZeroCompFreq,'PDH Calc'!$K423/365)</f>
        <v>1</v>
      </c>
      <c r="Q423" s="8">
        <f ca="1">_xll.Orion.ExcelAPI.Miscellaneous.Zero2DF(_xll.Orion.ExcelAPI.Miscellaneous.LinearInterp(Peturbed_QZ,$K423,1,Q$1),ZeroCompFreq,'PDH Calc'!$K423/365)</f>
        <v>1</v>
      </c>
      <c r="R423" s="8">
        <f ca="1">_xll.Orion.ExcelAPI.Miscellaneous.Zero2DF(_xll.Orion.ExcelAPI.Miscellaneous.LinearInterp(Peturbed_QZ,$K423,1,R$1),ZeroCompFreq,'PDH Calc'!$K423/365)</f>
        <v>1</v>
      </c>
      <c r="S423" s="8">
        <f ca="1">_xll.Orion.ExcelAPI.Miscellaneous.Zero2DF(_xll.Orion.ExcelAPI.Miscellaneous.LinearInterp(Peturbed_QZ,$K423,1,S$1),ZeroCompFreq,'PDH Calc'!$K423/365)</f>
        <v>1</v>
      </c>
      <c r="T423" s="8">
        <f ca="1">_xll.Orion.ExcelAPI.Miscellaneous.Zero2DF(_xll.Orion.ExcelAPI.Miscellaneous.LinearInterp(Peturbed_QZ,$K423,1,T$1),ZeroCompFreq,'PDH Calc'!$K423/365)</f>
        <v>1</v>
      </c>
      <c r="U423" s="8">
        <f ca="1">_xll.Orion.ExcelAPI.Miscellaneous.Zero2DF(_xll.Orion.ExcelAPI.Miscellaneous.LinearInterp(Peturbed_QZ,$K423,1,U$1),ZeroCompFreq,'PDH Calc'!$K423/365)</f>
        <v>1</v>
      </c>
      <c r="V423" s="8">
        <f ca="1">_xll.Orion.ExcelAPI.Miscellaneous.Zero2DF(_xll.Orion.ExcelAPI.Miscellaneous.LinearInterp(Peturbed_QZ,$K423,1,V$1),ZeroCompFreq,'PDH Calc'!$K423/365)</f>
        <v>1</v>
      </c>
      <c r="W423" s="8">
        <f ca="1">_xll.Orion.ExcelAPI.Miscellaneous.Zero2DF(_xll.Orion.ExcelAPI.Miscellaneous.LinearInterp(Peturbed_QZ,$K423,1,W$1),ZeroCompFreq,'PDH Calc'!$K423/365)</f>
        <v>1</v>
      </c>
      <c r="X423" s="8">
        <f ca="1">_xll.Orion.ExcelAPI.Miscellaneous.Zero2DF(_xll.Orion.ExcelAPI.Miscellaneous.LinearInterp(Peturbed_QZ,$K423,1,X$1),ZeroCompFreq,'PDH Calc'!$K423/365)</f>
        <v>1</v>
      </c>
      <c r="Y423" s="8">
        <f ca="1">_xll.Orion.ExcelAPI.Miscellaneous.Zero2DF(_xll.Orion.ExcelAPI.Miscellaneous.LinearInterp(Peturbed_QZ,$K423,1,Y$1),ZeroCompFreq,'PDH Calc'!$K423/365)</f>
        <v>1</v>
      </c>
      <c r="Z423" s="8">
        <f ca="1">_xll.Orion.ExcelAPI.Miscellaneous.Zero2DF(_xll.Orion.ExcelAPI.Miscellaneous.LinearInterp(Peturbed_QZ,$K423,1,Z$1),ZeroCompFreq,'PDH Calc'!$K423/365)</f>
        <v>1</v>
      </c>
      <c r="AA423" s="8">
        <f ca="1">_xll.Orion.ExcelAPI.Miscellaneous.Zero2DF(_xll.Orion.ExcelAPI.Miscellaneous.LinearInterp(Peturbed_QZ,$K423,1,AA$1),ZeroCompFreq,'PDH Calc'!$K423/365)</f>
        <v>1</v>
      </c>
      <c r="AB423" s="8">
        <f ca="1">_xll.Orion.ExcelAPI.Miscellaneous.Zero2DF(_xll.Orion.ExcelAPI.Miscellaneous.LinearInterp(Peturbed_QZ,$K423,1,AB$1),ZeroCompFreq,'PDH Calc'!$K423/365)</f>
        <v>1</v>
      </c>
      <c r="AC423" s="8">
        <f ca="1">_xll.Orion.ExcelAPI.Miscellaneous.Zero2DF(_xll.Orion.ExcelAPI.Miscellaneous.LinearInterp(Peturbed_QZ,$K423,1,AC$1),ZeroCompFreq,'PDH Calc'!$K423/365)</f>
        <v>1</v>
      </c>
      <c r="AD423" s="8">
        <f ca="1">_xll.Orion.ExcelAPI.Miscellaneous.Zero2DF(_xll.Orion.ExcelAPI.Miscellaneous.LinearInterp(Peturbed_QZ,$K423,1,AD$1),ZeroCompFreq,'PDH Calc'!$K423/365)</f>
        <v>1</v>
      </c>
      <c r="AE423" s="8">
        <f ca="1">_xll.Orion.ExcelAPI.Miscellaneous.Zero2DF(_xll.Orion.ExcelAPI.Miscellaneous.LinearInterp(Peturbed_QZ,$K423,1,AE$1),ZeroCompFreq,'PDH Calc'!$K423/365)</f>
        <v>1</v>
      </c>
      <c r="AF423" s="8">
        <f ca="1">_xll.Orion.ExcelAPI.Miscellaneous.Zero2DF(_xll.Orion.ExcelAPI.Miscellaneous.LinearInterp(Peturbed_QZ,$K423,1,AF$1),ZeroCompFreq,'PDH Calc'!$K423/365)</f>
        <v>1</v>
      </c>
      <c r="AG423" s="8">
        <f ca="1">_xll.Orion.ExcelAPI.Miscellaneous.Zero2DF(_xll.Orion.ExcelAPI.Miscellaneous.LinearInterp(Peturbed_QZ,$K423,1,AG$1),ZeroCompFreq,'PDH Calc'!$K423/365)</f>
        <v>1</v>
      </c>
      <c r="AH423" s="8">
        <f ca="1">_xll.Orion.ExcelAPI.Miscellaneous.Zero2DF(_xll.Orion.ExcelAPI.Miscellaneous.LinearInterp(Peturbed_QZ,$K423,1,AH$1),ZeroCompFreq,'PDH Calc'!$K423/365)</f>
        <v>1</v>
      </c>
      <c r="AI423" s="8">
        <f ca="1">_xll.Orion.ExcelAPI.Miscellaneous.Zero2DF(_xll.Orion.ExcelAPI.Miscellaneous.LinearInterp(Peturbed_QZ,$K423,1,AI$1),ZeroCompFreq,'PDH Calc'!$K423/365)</f>
        <v>1</v>
      </c>
      <c r="AJ423" s="8">
        <f ca="1">_xll.Orion.ExcelAPI.Miscellaneous.Zero2DF(_xll.Orion.ExcelAPI.Miscellaneous.LinearInterp(Peturbed_QZ,$K423,1,AJ$1),ZeroCompFreq,'PDH Calc'!$K423/365)</f>
        <v>1</v>
      </c>
      <c r="AK423" s="8">
        <f ca="1">_xll.Orion.ExcelAPI.Miscellaneous.Zero2DF(_xll.Orion.ExcelAPI.Miscellaneous.LinearInterp(Peturbed_QZ,$K423,1,AK$1),ZeroCompFreq,'PDH Calc'!$K423/365)</f>
        <v>1</v>
      </c>
    </row>
    <row r="424" spans="1:37">
      <c r="A424" s="4"/>
      <c r="B424" s="6"/>
      <c r="F424" s="11"/>
      <c r="G424" s="6"/>
      <c r="H424" s="20"/>
      <c r="I424" s="21"/>
      <c r="J424" s="26"/>
      <c r="K424" s="6">
        <f t="shared" ca="1" si="13"/>
        <v>0</v>
      </c>
      <c r="L424" s="201">
        <f ca="1">_xll.Orion.ExcelAPI.Miscellaneous.Zero2DF(_xll.Orion.ExcelAPI.Miscellaneous.LinearInterp(Peturbed_QZ,$K424,1,L$1),ZeroCompFreq,'PDH Calc'!$K424/365)</f>
        <v>1</v>
      </c>
      <c r="M424" s="8">
        <f ca="1">_xll.Orion.ExcelAPI.Miscellaneous.Zero2DF(_xll.Orion.ExcelAPI.Miscellaneous.LinearInterp(Peturbed_QZ,$K424,1,M$1),ZeroCompFreq,'PDH Calc'!$K424/365)</f>
        <v>1</v>
      </c>
      <c r="N424" s="8">
        <f ca="1">_xll.Orion.ExcelAPI.Miscellaneous.Zero2DF(_xll.Orion.ExcelAPI.Miscellaneous.LinearInterp(Peturbed_QZ,$K424,1,N$1),ZeroCompFreq,'PDH Calc'!$K424/365)</f>
        <v>1</v>
      </c>
      <c r="O424" s="8">
        <f ca="1">_xll.Orion.ExcelAPI.Miscellaneous.Zero2DF(_xll.Orion.ExcelAPI.Miscellaneous.LinearInterp(Peturbed_QZ,$K424,1,O$1),ZeroCompFreq,'PDH Calc'!$K424/365)</f>
        <v>1</v>
      </c>
      <c r="P424" s="8">
        <f ca="1">_xll.Orion.ExcelAPI.Miscellaneous.Zero2DF(_xll.Orion.ExcelAPI.Miscellaneous.LinearInterp(Peturbed_QZ,$K424,1,P$1),ZeroCompFreq,'PDH Calc'!$K424/365)</f>
        <v>1</v>
      </c>
      <c r="Q424" s="8">
        <f ca="1">_xll.Orion.ExcelAPI.Miscellaneous.Zero2DF(_xll.Orion.ExcelAPI.Miscellaneous.LinearInterp(Peturbed_QZ,$K424,1,Q$1),ZeroCompFreq,'PDH Calc'!$K424/365)</f>
        <v>1</v>
      </c>
      <c r="R424" s="8">
        <f ca="1">_xll.Orion.ExcelAPI.Miscellaneous.Zero2DF(_xll.Orion.ExcelAPI.Miscellaneous.LinearInterp(Peturbed_QZ,$K424,1,R$1),ZeroCompFreq,'PDH Calc'!$K424/365)</f>
        <v>1</v>
      </c>
      <c r="S424" s="8">
        <f ca="1">_xll.Orion.ExcelAPI.Miscellaneous.Zero2DF(_xll.Orion.ExcelAPI.Miscellaneous.LinearInterp(Peturbed_QZ,$K424,1,S$1),ZeroCompFreq,'PDH Calc'!$K424/365)</f>
        <v>1</v>
      </c>
      <c r="T424" s="8">
        <f ca="1">_xll.Orion.ExcelAPI.Miscellaneous.Zero2DF(_xll.Orion.ExcelAPI.Miscellaneous.LinearInterp(Peturbed_QZ,$K424,1,T$1),ZeroCompFreq,'PDH Calc'!$K424/365)</f>
        <v>1</v>
      </c>
      <c r="U424" s="8">
        <f ca="1">_xll.Orion.ExcelAPI.Miscellaneous.Zero2DF(_xll.Orion.ExcelAPI.Miscellaneous.LinearInterp(Peturbed_QZ,$K424,1,U$1),ZeroCompFreq,'PDH Calc'!$K424/365)</f>
        <v>1</v>
      </c>
      <c r="V424" s="8">
        <f ca="1">_xll.Orion.ExcelAPI.Miscellaneous.Zero2DF(_xll.Orion.ExcelAPI.Miscellaneous.LinearInterp(Peturbed_QZ,$K424,1,V$1),ZeroCompFreq,'PDH Calc'!$K424/365)</f>
        <v>1</v>
      </c>
      <c r="W424" s="8">
        <f ca="1">_xll.Orion.ExcelAPI.Miscellaneous.Zero2DF(_xll.Orion.ExcelAPI.Miscellaneous.LinearInterp(Peturbed_QZ,$K424,1,W$1),ZeroCompFreq,'PDH Calc'!$K424/365)</f>
        <v>1</v>
      </c>
      <c r="X424" s="8">
        <f ca="1">_xll.Orion.ExcelAPI.Miscellaneous.Zero2DF(_xll.Orion.ExcelAPI.Miscellaneous.LinearInterp(Peturbed_QZ,$K424,1,X$1),ZeroCompFreq,'PDH Calc'!$K424/365)</f>
        <v>1</v>
      </c>
      <c r="Y424" s="8">
        <f ca="1">_xll.Orion.ExcelAPI.Miscellaneous.Zero2DF(_xll.Orion.ExcelAPI.Miscellaneous.LinearInterp(Peturbed_QZ,$K424,1,Y$1),ZeroCompFreq,'PDH Calc'!$K424/365)</f>
        <v>1</v>
      </c>
      <c r="Z424" s="8">
        <f ca="1">_xll.Orion.ExcelAPI.Miscellaneous.Zero2DF(_xll.Orion.ExcelAPI.Miscellaneous.LinearInterp(Peturbed_QZ,$K424,1,Z$1),ZeroCompFreq,'PDH Calc'!$K424/365)</f>
        <v>1</v>
      </c>
      <c r="AA424" s="8">
        <f ca="1">_xll.Orion.ExcelAPI.Miscellaneous.Zero2DF(_xll.Orion.ExcelAPI.Miscellaneous.LinearInterp(Peturbed_QZ,$K424,1,AA$1),ZeroCompFreq,'PDH Calc'!$K424/365)</f>
        <v>1</v>
      </c>
      <c r="AB424" s="8">
        <f ca="1">_xll.Orion.ExcelAPI.Miscellaneous.Zero2DF(_xll.Orion.ExcelAPI.Miscellaneous.LinearInterp(Peturbed_QZ,$K424,1,AB$1),ZeroCompFreq,'PDH Calc'!$K424/365)</f>
        <v>1</v>
      </c>
      <c r="AC424" s="8">
        <f ca="1">_xll.Orion.ExcelAPI.Miscellaneous.Zero2DF(_xll.Orion.ExcelAPI.Miscellaneous.LinearInterp(Peturbed_QZ,$K424,1,AC$1),ZeroCompFreq,'PDH Calc'!$K424/365)</f>
        <v>1</v>
      </c>
      <c r="AD424" s="8">
        <f ca="1">_xll.Orion.ExcelAPI.Miscellaneous.Zero2DF(_xll.Orion.ExcelAPI.Miscellaneous.LinearInterp(Peturbed_QZ,$K424,1,AD$1),ZeroCompFreq,'PDH Calc'!$K424/365)</f>
        <v>1</v>
      </c>
      <c r="AE424" s="8">
        <f ca="1">_xll.Orion.ExcelAPI.Miscellaneous.Zero2DF(_xll.Orion.ExcelAPI.Miscellaneous.LinearInterp(Peturbed_QZ,$K424,1,AE$1),ZeroCompFreq,'PDH Calc'!$K424/365)</f>
        <v>1</v>
      </c>
      <c r="AF424" s="8">
        <f ca="1">_xll.Orion.ExcelAPI.Miscellaneous.Zero2DF(_xll.Orion.ExcelAPI.Miscellaneous.LinearInterp(Peturbed_QZ,$K424,1,AF$1),ZeroCompFreq,'PDH Calc'!$K424/365)</f>
        <v>1</v>
      </c>
      <c r="AG424" s="8">
        <f ca="1">_xll.Orion.ExcelAPI.Miscellaneous.Zero2DF(_xll.Orion.ExcelAPI.Miscellaneous.LinearInterp(Peturbed_QZ,$K424,1,AG$1),ZeroCompFreq,'PDH Calc'!$K424/365)</f>
        <v>1</v>
      </c>
      <c r="AH424" s="8">
        <f ca="1">_xll.Orion.ExcelAPI.Miscellaneous.Zero2DF(_xll.Orion.ExcelAPI.Miscellaneous.LinearInterp(Peturbed_QZ,$K424,1,AH$1),ZeroCompFreq,'PDH Calc'!$K424/365)</f>
        <v>1</v>
      </c>
      <c r="AI424" s="8">
        <f ca="1">_xll.Orion.ExcelAPI.Miscellaneous.Zero2DF(_xll.Orion.ExcelAPI.Miscellaneous.LinearInterp(Peturbed_QZ,$K424,1,AI$1),ZeroCompFreq,'PDH Calc'!$K424/365)</f>
        <v>1</v>
      </c>
      <c r="AJ424" s="8">
        <f ca="1">_xll.Orion.ExcelAPI.Miscellaneous.Zero2DF(_xll.Orion.ExcelAPI.Miscellaneous.LinearInterp(Peturbed_QZ,$K424,1,AJ$1),ZeroCompFreq,'PDH Calc'!$K424/365)</f>
        <v>1</v>
      </c>
      <c r="AK424" s="8">
        <f ca="1">_xll.Orion.ExcelAPI.Miscellaneous.Zero2DF(_xll.Orion.ExcelAPI.Miscellaneous.LinearInterp(Peturbed_QZ,$K424,1,AK$1),ZeroCompFreq,'PDH Calc'!$K424/365)</f>
        <v>1</v>
      </c>
    </row>
    <row r="425" spans="1:37">
      <c r="A425" s="4"/>
      <c r="B425" s="6"/>
      <c r="F425" s="11"/>
      <c r="G425" s="6"/>
      <c r="H425" s="20"/>
      <c r="I425" s="21"/>
      <c r="J425" s="26"/>
      <c r="K425" s="6">
        <f t="shared" ca="1" si="13"/>
        <v>0</v>
      </c>
      <c r="L425" s="201">
        <f ca="1">_xll.Orion.ExcelAPI.Miscellaneous.Zero2DF(_xll.Orion.ExcelAPI.Miscellaneous.LinearInterp(Peturbed_QZ,$K425,1,L$1),ZeroCompFreq,'PDH Calc'!$K425/365)</f>
        <v>1</v>
      </c>
      <c r="M425" s="8">
        <f ca="1">_xll.Orion.ExcelAPI.Miscellaneous.Zero2DF(_xll.Orion.ExcelAPI.Miscellaneous.LinearInterp(Peturbed_QZ,$K425,1,M$1),ZeroCompFreq,'PDH Calc'!$K425/365)</f>
        <v>1</v>
      </c>
      <c r="N425" s="8">
        <f ca="1">_xll.Orion.ExcelAPI.Miscellaneous.Zero2DF(_xll.Orion.ExcelAPI.Miscellaneous.LinearInterp(Peturbed_QZ,$K425,1,N$1),ZeroCompFreq,'PDH Calc'!$K425/365)</f>
        <v>1</v>
      </c>
      <c r="O425" s="8">
        <f ca="1">_xll.Orion.ExcelAPI.Miscellaneous.Zero2DF(_xll.Orion.ExcelAPI.Miscellaneous.LinearInterp(Peturbed_QZ,$K425,1,O$1),ZeroCompFreq,'PDH Calc'!$K425/365)</f>
        <v>1</v>
      </c>
      <c r="P425" s="8">
        <f ca="1">_xll.Orion.ExcelAPI.Miscellaneous.Zero2DF(_xll.Orion.ExcelAPI.Miscellaneous.LinearInterp(Peturbed_QZ,$K425,1,P$1),ZeroCompFreq,'PDH Calc'!$K425/365)</f>
        <v>1</v>
      </c>
      <c r="Q425" s="8">
        <f ca="1">_xll.Orion.ExcelAPI.Miscellaneous.Zero2DF(_xll.Orion.ExcelAPI.Miscellaneous.LinearInterp(Peturbed_QZ,$K425,1,Q$1),ZeroCompFreq,'PDH Calc'!$K425/365)</f>
        <v>1</v>
      </c>
      <c r="R425" s="8">
        <f ca="1">_xll.Orion.ExcelAPI.Miscellaneous.Zero2DF(_xll.Orion.ExcelAPI.Miscellaneous.LinearInterp(Peturbed_QZ,$K425,1,R$1),ZeroCompFreq,'PDH Calc'!$K425/365)</f>
        <v>1</v>
      </c>
      <c r="S425" s="8">
        <f ca="1">_xll.Orion.ExcelAPI.Miscellaneous.Zero2DF(_xll.Orion.ExcelAPI.Miscellaneous.LinearInterp(Peturbed_QZ,$K425,1,S$1),ZeroCompFreq,'PDH Calc'!$K425/365)</f>
        <v>1</v>
      </c>
      <c r="T425" s="8">
        <f ca="1">_xll.Orion.ExcelAPI.Miscellaneous.Zero2DF(_xll.Orion.ExcelAPI.Miscellaneous.LinearInterp(Peturbed_QZ,$K425,1,T$1),ZeroCompFreq,'PDH Calc'!$K425/365)</f>
        <v>1</v>
      </c>
      <c r="U425" s="8">
        <f ca="1">_xll.Orion.ExcelAPI.Miscellaneous.Zero2DF(_xll.Orion.ExcelAPI.Miscellaneous.LinearInterp(Peturbed_QZ,$K425,1,U$1),ZeroCompFreq,'PDH Calc'!$K425/365)</f>
        <v>1</v>
      </c>
      <c r="V425" s="8">
        <f ca="1">_xll.Orion.ExcelAPI.Miscellaneous.Zero2DF(_xll.Orion.ExcelAPI.Miscellaneous.LinearInterp(Peturbed_QZ,$K425,1,V$1),ZeroCompFreq,'PDH Calc'!$K425/365)</f>
        <v>1</v>
      </c>
      <c r="W425" s="8">
        <f ca="1">_xll.Orion.ExcelAPI.Miscellaneous.Zero2DF(_xll.Orion.ExcelAPI.Miscellaneous.LinearInterp(Peturbed_QZ,$K425,1,W$1),ZeroCompFreq,'PDH Calc'!$K425/365)</f>
        <v>1</v>
      </c>
      <c r="X425" s="8">
        <f ca="1">_xll.Orion.ExcelAPI.Miscellaneous.Zero2DF(_xll.Orion.ExcelAPI.Miscellaneous.LinearInterp(Peturbed_QZ,$K425,1,X$1),ZeroCompFreq,'PDH Calc'!$K425/365)</f>
        <v>1</v>
      </c>
      <c r="Y425" s="8">
        <f ca="1">_xll.Orion.ExcelAPI.Miscellaneous.Zero2DF(_xll.Orion.ExcelAPI.Miscellaneous.LinearInterp(Peturbed_QZ,$K425,1,Y$1),ZeroCompFreq,'PDH Calc'!$K425/365)</f>
        <v>1</v>
      </c>
      <c r="Z425" s="8">
        <f ca="1">_xll.Orion.ExcelAPI.Miscellaneous.Zero2DF(_xll.Orion.ExcelAPI.Miscellaneous.LinearInterp(Peturbed_QZ,$K425,1,Z$1),ZeroCompFreq,'PDH Calc'!$K425/365)</f>
        <v>1</v>
      </c>
      <c r="AA425" s="8">
        <f ca="1">_xll.Orion.ExcelAPI.Miscellaneous.Zero2DF(_xll.Orion.ExcelAPI.Miscellaneous.LinearInterp(Peturbed_QZ,$K425,1,AA$1),ZeroCompFreq,'PDH Calc'!$K425/365)</f>
        <v>1</v>
      </c>
      <c r="AB425" s="8">
        <f ca="1">_xll.Orion.ExcelAPI.Miscellaneous.Zero2DF(_xll.Orion.ExcelAPI.Miscellaneous.LinearInterp(Peturbed_QZ,$K425,1,AB$1),ZeroCompFreq,'PDH Calc'!$K425/365)</f>
        <v>1</v>
      </c>
      <c r="AC425" s="8">
        <f ca="1">_xll.Orion.ExcelAPI.Miscellaneous.Zero2DF(_xll.Orion.ExcelAPI.Miscellaneous.LinearInterp(Peturbed_QZ,$K425,1,AC$1),ZeroCompFreq,'PDH Calc'!$K425/365)</f>
        <v>1</v>
      </c>
      <c r="AD425" s="8">
        <f ca="1">_xll.Orion.ExcelAPI.Miscellaneous.Zero2DF(_xll.Orion.ExcelAPI.Miscellaneous.LinearInterp(Peturbed_QZ,$K425,1,AD$1),ZeroCompFreq,'PDH Calc'!$K425/365)</f>
        <v>1</v>
      </c>
      <c r="AE425" s="8">
        <f ca="1">_xll.Orion.ExcelAPI.Miscellaneous.Zero2DF(_xll.Orion.ExcelAPI.Miscellaneous.LinearInterp(Peturbed_QZ,$K425,1,AE$1),ZeroCompFreq,'PDH Calc'!$K425/365)</f>
        <v>1</v>
      </c>
      <c r="AF425" s="8">
        <f ca="1">_xll.Orion.ExcelAPI.Miscellaneous.Zero2DF(_xll.Orion.ExcelAPI.Miscellaneous.LinearInterp(Peturbed_QZ,$K425,1,AF$1),ZeroCompFreq,'PDH Calc'!$K425/365)</f>
        <v>1</v>
      </c>
      <c r="AG425" s="8">
        <f ca="1">_xll.Orion.ExcelAPI.Miscellaneous.Zero2DF(_xll.Orion.ExcelAPI.Miscellaneous.LinearInterp(Peturbed_QZ,$K425,1,AG$1),ZeroCompFreq,'PDH Calc'!$K425/365)</f>
        <v>1</v>
      </c>
      <c r="AH425" s="8">
        <f ca="1">_xll.Orion.ExcelAPI.Miscellaneous.Zero2DF(_xll.Orion.ExcelAPI.Miscellaneous.LinearInterp(Peturbed_QZ,$K425,1,AH$1),ZeroCompFreq,'PDH Calc'!$K425/365)</f>
        <v>1</v>
      </c>
      <c r="AI425" s="8">
        <f ca="1">_xll.Orion.ExcelAPI.Miscellaneous.Zero2DF(_xll.Orion.ExcelAPI.Miscellaneous.LinearInterp(Peturbed_QZ,$K425,1,AI$1),ZeroCompFreq,'PDH Calc'!$K425/365)</f>
        <v>1</v>
      </c>
      <c r="AJ425" s="8">
        <f ca="1">_xll.Orion.ExcelAPI.Miscellaneous.Zero2DF(_xll.Orion.ExcelAPI.Miscellaneous.LinearInterp(Peturbed_QZ,$K425,1,AJ$1),ZeroCompFreq,'PDH Calc'!$K425/365)</f>
        <v>1</v>
      </c>
      <c r="AK425" s="8">
        <f ca="1">_xll.Orion.ExcelAPI.Miscellaneous.Zero2DF(_xll.Orion.ExcelAPI.Miscellaneous.LinearInterp(Peturbed_QZ,$K425,1,AK$1),ZeroCompFreq,'PDH Calc'!$K425/365)</f>
        <v>1</v>
      </c>
    </row>
    <row r="426" spans="1:37">
      <c r="A426" s="4"/>
      <c r="B426" s="6"/>
      <c r="F426" s="11"/>
      <c r="G426" s="6"/>
      <c r="H426" s="20"/>
      <c r="I426" s="21"/>
      <c r="J426" s="26"/>
      <c r="K426" s="6">
        <f t="shared" ca="1" si="13"/>
        <v>0</v>
      </c>
      <c r="L426" s="201">
        <f ca="1">_xll.Orion.ExcelAPI.Miscellaneous.Zero2DF(_xll.Orion.ExcelAPI.Miscellaneous.LinearInterp(Peturbed_QZ,$K426,1,L$1),ZeroCompFreq,'PDH Calc'!$K426/365)</f>
        <v>1</v>
      </c>
      <c r="M426" s="8">
        <f ca="1">_xll.Orion.ExcelAPI.Miscellaneous.Zero2DF(_xll.Orion.ExcelAPI.Miscellaneous.LinearInterp(Peturbed_QZ,$K426,1,M$1),ZeroCompFreq,'PDH Calc'!$K426/365)</f>
        <v>1</v>
      </c>
      <c r="N426" s="8">
        <f ca="1">_xll.Orion.ExcelAPI.Miscellaneous.Zero2DF(_xll.Orion.ExcelAPI.Miscellaneous.LinearInterp(Peturbed_QZ,$K426,1,N$1),ZeroCompFreq,'PDH Calc'!$K426/365)</f>
        <v>1</v>
      </c>
      <c r="O426" s="8">
        <f ca="1">_xll.Orion.ExcelAPI.Miscellaneous.Zero2DF(_xll.Orion.ExcelAPI.Miscellaneous.LinearInterp(Peturbed_QZ,$K426,1,O$1),ZeroCompFreq,'PDH Calc'!$K426/365)</f>
        <v>1</v>
      </c>
      <c r="P426" s="8">
        <f ca="1">_xll.Orion.ExcelAPI.Miscellaneous.Zero2DF(_xll.Orion.ExcelAPI.Miscellaneous.LinearInterp(Peturbed_QZ,$K426,1,P$1),ZeroCompFreq,'PDH Calc'!$K426/365)</f>
        <v>1</v>
      </c>
      <c r="Q426" s="8">
        <f ca="1">_xll.Orion.ExcelAPI.Miscellaneous.Zero2DF(_xll.Orion.ExcelAPI.Miscellaneous.LinearInterp(Peturbed_QZ,$K426,1,Q$1),ZeroCompFreq,'PDH Calc'!$K426/365)</f>
        <v>1</v>
      </c>
      <c r="R426" s="8">
        <f ca="1">_xll.Orion.ExcelAPI.Miscellaneous.Zero2DF(_xll.Orion.ExcelAPI.Miscellaneous.LinearInterp(Peturbed_QZ,$K426,1,R$1),ZeroCompFreq,'PDH Calc'!$K426/365)</f>
        <v>1</v>
      </c>
      <c r="S426" s="8">
        <f ca="1">_xll.Orion.ExcelAPI.Miscellaneous.Zero2DF(_xll.Orion.ExcelAPI.Miscellaneous.LinearInterp(Peturbed_QZ,$K426,1,S$1),ZeroCompFreq,'PDH Calc'!$K426/365)</f>
        <v>1</v>
      </c>
      <c r="T426" s="8">
        <f ca="1">_xll.Orion.ExcelAPI.Miscellaneous.Zero2DF(_xll.Orion.ExcelAPI.Miscellaneous.LinearInterp(Peturbed_QZ,$K426,1,T$1),ZeroCompFreq,'PDH Calc'!$K426/365)</f>
        <v>1</v>
      </c>
      <c r="U426" s="8">
        <f ca="1">_xll.Orion.ExcelAPI.Miscellaneous.Zero2DF(_xll.Orion.ExcelAPI.Miscellaneous.LinearInterp(Peturbed_QZ,$K426,1,U$1),ZeroCompFreq,'PDH Calc'!$K426/365)</f>
        <v>1</v>
      </c>
      <c r="V426" s="8">
        <f ca="1">_xll.Orion.ExcelAPI.Miscellaneous.Zero2DF(_xll.Orion.ExcelAPI.Miscellaneous.LinearInterp(Peturbed_QZ,$K426,1,V$1),ZeroCompFreq,'PDH Calc'!$K426/365)</f>
        <v>1</v>
      </c>
      <c r="W426" s="8">
        <f ca="1">_xll.Orion.ExcelAPI.Miscellaneous.Zero2DF(_xll.Orion.ExcelAPI.Miscellaneous.LinearInterp(Peturbed_QZ,$K426,1,W$1),ZeroCompFreq,'PDH Calc'!$K426/365)</f>
        <v>1</v>
      </c>
      <c r="X426" s="8">
        <f ca="1">_xll.Orion.ExcelAPI.Miscellaneous.Zero2DF(_xll.Orion.ExcelAPI.Miscellaneous.LinearInterp(Peturbed_QZ,$K426,1,X$1),ZeroCompFreq,'PDH Calc'!$K426/365)</f>
        <v>1</v>
      </c>
      <c r="Y426" s="8">
        <f ca="1">_xll.Orion.ExcelAPI.Miscellaneous.Zero2DF(_xll.Orion.ExcelAPI.Miscellaneous.LinearInterp(Peturbed_QZ,$K426,1,Y$1),ZeroCompFreq,'PDH Calc'!$K426/365)</f>
        <v>1</v>
      </c>
      <c r="Z426" s="8">
        <f ca="1">_xll.Orion.ExcelAPI.Miscellaneous.Zero2DF(_xll.Orion.ExcelAPI.Miscellaneous.LinearInterp(Peturbed_QZ,$K426,1,Z$1),ZeroCompFreq,'PDH Calc'!$K426/365)</f>
        <v>1</v>
      </c>
      <c r="AA426" s="8">
        <f ca="1">_xll.Orion.ExcelAPI.Miscellaneous.Zero2DF(_xll.Orion.ExcelAPI.Miscellaneous.LinearInterp(Peturbed_QZ,$K426,1,AA$1),ZeroCompFreq,'PDH Calc'!$K426/365)</f>
        <v>1</v>
      </c>
      <c r="AB426" s="8">
        <f ca="1">_xll.Orion.ExcelAPI.Miscellaneous.Zero2DF(_xll.Orion.ExcelAPI.Miscellaneous.LinearInterp(Peturbed_QZ,$K426,1,AB$1),ZeroCompFreq,'PDH Calc'!$K426/365)</f>
        <v>1</v>
      </c>
      <c r="AC426" s="8">
        <f ca="1">_xll.Orion.ExcelAPI.Miscellaneous.Zero2DF(_xll.Orion.ExcelAPI.Miscellaneous.LinearInterp(Peturbed_QZ,$K426,1,AC$1),ZeroCompFreq,'PDH Calc'!$K426/365)</f>
        <v>1</v>
      </c>
      <c r="AD426" s="8">
        <f ca="1">_xll.Orion.ExcelAPI.Miscellaneous.Zero2DF(_xll.Orion.ExcelAPI.Miscellaneous.LinearInterp(Peturbed_QZ,$K426,1,AD$1),ZeroCompFreq,'PDH Calc'!$K426/365)</f>
        <v>1</v>
      </c>
      <c r="AE426" s="8">
        <f ca="1">_xll.Orion.ExcelAPI.Miscellaneous.Zero2DF(_xll.Orion.ExcelAPI.Miscellaneous.LinearInterp(Peturbed_QZ,$K426,1,AE$1),ZeroCompFreq,'PDH Calc'!$K426/365)</f>
        <v>1</v>
      </c>
      <c r="AF426" s="8">
        <f ca="1">_xll.Orion.ExcelAPI.Miscellaneous.Zero2DF(_xll.Orion.ExcelAPI.Miscellaneous.LinearInterp(Peturbed_QZ,$K426,1,AF$1),ZeroCompFreq,'PDH Calc'!$K426/365)</f>
        <v>1</v>
      </c>
      <c r="AG426" s="8">
        <f ca="1">_xll.Orion.ExcelAPI.Miscellaneous.Zero2DF(_xll.Orion.ExcelAPI.Miscellaneous.LinearInterp(Peturbed_QZ,$K426,1,AG$1),ZeroCompFreq,'PDH Calc'!$K426/365)</f>
        <v>1</v>
      </c>
      <c r="AH426" s="8">
        <f ca="1">_xll.Orion.ExcelAPI.Miscellaneous.Zero2DF(_xll.Orion.ExcelAPI.Miscellaneous.LinearInterp(Peturbed_QZ,$K426,1,AH$1),ZeroCompFreq,'PDH Calc'!$K426/365)</f>
        <v>1</v>
      </c>
      <c r="AI426" s="8">
        <f ca="1">_xll.Orion.ExcelAPI.Miscellaneous.Zero2DF(_xll.Orion.ExcelAPI.Miscellaneous.LinearInterp(Peturbed_QZ,$K426,1,AI$1),ZeroCompFreq,'PDH Calc'!$K426/365)</f>
        <v>1</v>
      </c>
      <c r="AJ426" s="8">
        <f ca="1">_xll.Orion.ExcelAPI.Miscellaneous.Zero2DF(_xll.Orion.ExcelAPI.Miscellaneous.LinearInterp(Peturbed_QZ,$K426,1,AJ$1),ZeroCompFreq,'PDH Calc'!$K426/365)</f>
        <v>1</v>
      </c>
      <c r="AK426" s="8">
        <f ca="1">_xll.Orion.ExcelAPI.Miscellaneous.Zero2DF(_xll.Orion.ExcelAPI.Miscellaneous.LinearInterp(Peturbed_QZ,$K426,1,AK$1),ZeroCompFreq,'PDH Calc'!$K426/365)</f>
        <v>1</v>
      </c>
    </row>
    <row r="427" spans="1:37">
      <c r="A427" s="4"/>
      <c r="B427" s="6"/>
      <c r="F427" s="11"/>
      <c r="G427" s="6"/>
      <c r="H427" s="20"/>
      <c r="I427" s="21"/>
      <c r="J427" s="26"/>
      <c r="K427" s="6">
        <f t="shared" ca="1" si="13"/>
        <v>0</v>
      </c>
      <c r="L427" s="201">
        <f ca="1">_xll.Orion.ExcelAPI.Miscellaneous.Zero2DF(_xll.Orion.ExcelAPI.Miscellaneous.LinearInterp(Peturbed_QZ,$K427,1,L$1),ZeroCompFreq,'PDH Calc'!$K427/365)</f>
        <v>1</v>
      </c>
      <c r="M427" s="8">
        <f ca="1">_xll.Orion.ExcelAPI.Miscellaneous.Zero2DF(_xll.Orion.ExcelAPI.Miscellaneous.LinearInterp(Peturbed_QZ,$K427,1,M$1),ZeroCompFreq,'PDH Calc'!$K427/365)</f>
        <v>1</v>
      </c>
      <c r="N427" s="8">
        <f ca="1">_xll.Orion.ExcelAPI.Miscellaneous.Zero2DF(_xll.Orion.ExcelAPI.Miscellaneous.LinearInterp(Peturbed_QZ,$K427,1,N$1),ZeroCompFreq,'PDH Calc'!$K427/365)</f>
        <v>1</v>
      </c>
      <c r="O427" s="8">
        <f ca="1">_xll.Orion.ExcelAPI.Miscellaneous.Zero2DF(_xll.Orion.ExcelAPI.Miscellaneous.LinearInterp(Peturbed_QZ,$K427,1,O$1),ZeroCompFreq,'PDH Calc'!$K427/365)</f>
        <v>1</v>
      </c>
      <c r="P427" s="8">
        <f ca="1">_xll.Orion.ExcelAPI.Miscellaneous.Zero2DF(_xll.Orion.ExcelAPI.Miscellaneous.LinearInterp(Peturbed_QZ,$K427,1,P$1),ZeroCompFreq,'PDH Calc'!$K427/365)</f>
        <v>1</v>
      </c>
      <c r="Q427" s="8">
        <f ca="1">_xll.Orion.ExcelAPI.Miscellaneous.Zero2DF(_xll.Orion.ExcelAPI.Miscellaneous.LinearInterp(Peturbed_QZ,$K427,1,Q$1),ZeroCompFreq,'PDH Calc'!$K427/365)</f>
        <v>1</v>
      </c>
      <c r="R427" s="8">
        <f ca="1">_xll.Orion.ExcelAPI.Miscellaneous.Zero2DF(_xll.Orion.ExcelAPI.Miscellaneous.LinearInterp(Peturbed_QZ,$K427,1,R$1),ZeroCompFreq,'PDH Calc'!$K427/365)</f>
        <v>1</v>
      </c>
      <c r="S427" s="8">
        <f ca="1">_xll.Orion.ExcelAPI.Miscellaneous.Zero2DF(_xll.Orion.ExcelAPI.Miscellaneous.LinearInterp(Peturbed_QZ,$K427,1,S$1),ZeroCompFreq,'PDH Calc'!$K427/365)</f>
        <v>1</v>
      </c>
      <c r="T427" s="8">
        <f ca="1">_xll.Orion.ExcelAPI.Miscellaneous.Zero2DF(_xll.Orion.ExcelAPI.Miscellaneous.LinearInterp(Peturbed_QZ,$K427,1,T$1),ZeroCompFreq,'PDH Calc'!$K427/365)</f>
        <v>1</v>
      </c>
      <c r="U427" s="8">
        <f ca="1">_xll.Orion.ExcelAPI.Miscellaneous.Zero2DF(_xll.Orion.ExcelAPI.Miscellaneous.LinearInterp(Peturbed_QZ,$K427,1,U$1),ZeroCompFreq,'PDH Calc'!$K427/365)</f>
        <v>1</v>
      </c>
      <c r="V427" s="8">
        <f ca="1">_xll.Orion.ExcelAPI.Miscellaneous.Zero2DF(_xll.Orion.ExcelAPI.Miscellaneous.LinearInterp(Peturbed_QZ,$K427,1,V$1),ZeroCompFreq,'PDH Calc'!$K427/365)</f>
        <v>1</v>
      </c>
      <c r="W427" s="8">
        <f ca="1">_xll.Orion.ExcelAPI.Miscellaneous.Zero2DF(_xll.Orion.ExcelAPI.Miscellaneous.LinearInterp(Peturbed_QZ,$K427,1,W$1),ZeroCompFreq,'PDH Calc'!$K427/365)</f>
        <v>1</v>
      </c>
      <c r="X427" s="8">
        <f ca="1">_xll.Orion.ExcelAPI.Miscellaneous.Zero2DF(_xll.Orion.ExcelAPI.Miscellaneous.LinearInterp(Peturbed_QZ,$K427,1,X$1),ZeroCompFreq,'PDH Calc'!$K427/365)</f>
        <v>1</v>
      </c>
      <c r="Y427" s="8">
        <f ca="1">_xll.Orion.ExcelAPI.Miscellaneous.Zero2DF(_xll.Orion.ExcelAPI.Miscellaneous.LinearInterp(Peturbed_QZ,$K427,1,Y$1),ZeroCompFreq,'PDH Calc'!$K427/365)</f>
        <v>1</v>
      </c>
      <c r="Z427" s="8">
        <f ca="1">_xll.Orion.ExcelAPI.Miscellaneous.Zero2DF(_xll.Orion.ExcelAPI.Miscellaneous.LinearInterp(Peturbed_QZ,$K427,1,Z$1),ZeroCompFreq,'PDH Calc'!$K427/365)</f>
        <v>1</v>
      </c>
      <c r="AA427" s="8">
        <f ca="1">_xll.Orion.ExcelAPI.Miscellaneous.Zero2DF(_xll.Orion.ExcelAPI.Miscellaneous.LinearInterp(Peturbed_QZ,$K427,1,AA$1),ZeroCompFreq,'PDH Calc'!$K427/365)</f>
        <v>1</v>
      </c>
      <c r="AB427" s="8">
        <f ca="1">_xll.Orion.ExcelAPI.Miscellaneous.Zero2DF(_xll.Orion.ExcelAPI.Miscellaneous.LinearInterp(Peturbed_QZ,$K427,1,AB$1),ZeroCompFreq,'PDH Calc'!$K427/365)</f>
        <v>1</v>
      </c>
      <c r="AC427" s="8">
        <f ca="1">_xll.Orion.ExcelAPI.Miscellaneous.Zero2DF(_xll.Orion.ExcelAPI.Miscellaneous.LinearInterp(Peturbed_QZ,$K427,1,AC$1),ZeroCompFreq,'PDH Calc'!$K427/365)</f>
        <v>1</v>
      </c>
      <c r="AD427" s="8">
        <f ca="1">_xll.Orion.ExcelAPI.Miscellaneous.Zero2DF(_xll.Orion.ExcelAPI.Miscellaneous.LinearInterp(Peturbed_QZ,$K427,1,AD$1),ZeroCompFreq,'PDH Calc'!$K427/365)</f>
        <v>1</v>
      </c>
      <c r="AE427" s="8">
        <f ca="1">_xll.Orion.ExcelAPI.Miscellaneous.Zero2DF(_xll.Orion.ExcelAPI.Miscellaneous.LinearInterp(Peturbed_QZ,$K427,1,AE$1),ZeroCompFreq,'PDH Calc'!$K427/365)</f>
        <v>1</v>
      </c>
      <c r="AF427" s="8">
        <f ca="1">_xll.Orion.ExcelAPI.Miscellaneous.Zero2DF(_xll.Orion.ExcelAPI.Miscellaneous.LinearInterp(Peturbed_QZ,$K427,1,AF$1),ZeroCompFreq,'PDH Calc'!$K427/365)</f>
        <v>1</v>
      </c>
      <c r="AG427" s="8">
        <f ca="1">_xll.Orion.ExcelAPI.Miscellaneous.Zero2DF(_xll.Orion.ExcelAPI.Miscellaneous.LinearInterp(Peturbed_QZ,$K427,1,AG$1),ZeroCompFreq,'PDH Calc'!$K427/365)</f>
        <v>1</v>
      </c>
      <c r="AH427" s="8">
        <f ca="1">_xll.Orion.ExcelAPI.Miscellaneous.Zero2DF(_xll.Orion.ExcelAPI.Miscellaneous.LinearInterp(Peturbed_QZ,$K427,1,AH$1),ZeroCompFreq,'PDH Calc'!$K427/365)</f>
        <v>1</v>
      </c>
      <c r="AI427" s="8">
        <f ca="1">_xll.Orion.ExcelAPI.Miscellaneous.Zero2DF(_xll.Orion.ExcelAPI.Miscellaneous.LinearInterp(Peturbed_QZ,$K427,1,AI$1),ZeroCompFreq,'PDH Calc'!$K427/365)</f>
        <v>1</v>
      </c>
      <c r="AJ427" s="8">
        <f ca="1">_xll.Orion.ExcelAPI.Miscellaneous.Zero2DF(_xll.Orion.ExcelAPI.Miscellaneous.LinearInterp(Peturbed_QZ,$K427,1,AJ$1),ZeroCompFreq,'PDH Calc'!$K427/365)</f>
        <v>1</v>
      </c>
      <c r="AK427" s="8">
        <f ca="1">_xll.Orion.ExcelAPI.Miscellaneous.Zero2DF(_xll.Orion.ExcelAPI.Miscellaneous.LinearInterp(Peturbed_QZ,$K427,1,AK$1),ZeroCompFreq,'PDH Calc'!$K427/365)</f>
        <v>1</v>
      </c>
    </row>
    <row r="428" spans="1:37">
      <c r="A428" s="4"/>
      <c r="B428" s="6"/>
      <c r="F428" s="11"/>
      <c r="G428" s="6"/>
      <c r="H428" s="20"/>
      <c r="I428" s="21"/>
      <c r="J428" s="26"/>
      <c r="K428" s="6">
        <f t="shared" ca="1" si="13"/>
        <v>0</v>
      </c>
      <c r="L428" s="201">
        <f ca="1">_xll.Orion.ExcelAPI.Miscellaneous.Zero2DF(_xll.Orion.ExcelAPI.Miscellaneous.LinearInterp(Peturbed_QZ,$K428,1,L$1),ZeroCompFreq,'PDH Calc'!$K428/365)</f>
        <v>1</v>
      </c>
      <c r="M428" s="8">
        <f ca="1">_xll.Orion.ExcelAPI.Miscellaneous.Zero2DF(_xll.Orion.ExcelAPI.Miscellaneous.LinearInterp(Peturbed_QZ,$K428,1,M$1),ZeroCompFreq,'PDH Calc'!$K428/365)</f>
        <v>1</v>
      </c>
      <c r="N428" s="8">
        <f ca="1">_xll.Orion.ExcelAPI.Miscellaneous.Zero2DF(_xll.Orion.ExcelAPI.Miscellaneous.LinearInterp(Peturbed_QZ,$K428,1,N$1),ZeroCompFreq,'PDH Calc'!$K428/365)</f>
        <v>1</v>
      </c>
      <c r="O428" s="8">
        <f ca="1">_xll.Orion.ExcelAPI.Miscellaneous.Zero2DF(_xll.Orion.ExcelAPI.Miscellaneous.LinearInterp(Peturbed_QZ,$K428,1,O$1),ZeroCompFreq,'PDH Calc'!$K428/365)</f>
        <v>1</v>
      </c>
      <c r="P428" s="8">
        <f ca="1">_xll.Orion.ExcelAPI.Miscellaneous.Zero2DF(_xll.Orion.ExcelAPI.Miscellaneous.LinearInterp(Peturbed_QZ,$K428,1,P$1),ZeroCompFreq,'PDH Calc'!$K428/365)</f>
        <v>1</v>
      </c>
      <c r="Q428" s="8">
        <f ca="1">_xll.Orion.ExcelAPI.Miscellaneous.Zero2DF(_xll.Orion.ExcelAPI.Miscellaneous.LinearInterp(Peturbed_QZ,$K428,1,Q$1),ZeroCompFreq,'PDH Calc'!$K428/365)</f>
        <v>1</v>
      </c>
      <c r="R428" s="8">
        <f ca="1">_xll.Orion.ExcelAPI.Miscellaneous.Zero2DF(_xll.Orion.ExcelAPI.Miscellaneous.LinearInterp(Peturbed_QZ,$K428,1,R$1),ZeroCompFreq,'PDH Calc'!$K428/365)</f>
        <v>1</v>
      </c>
      <c r="S428" s="8">
        <f ca="1">_xll.Orion.ExcelAPI.Miscellaneous.Zero2DF(_xll.Orion.ExcelAPI.Miscellaneous.LinearInterp(Peturbed_QZ,$K428,1,S$1),ZeroCompFreq,'PDH Calc'!$K428/365)</f>
        <v>1</v>
      </c>
      <c r="T428" s="8">
        <f ca="1">_xll.Orion.ExcelAPI.Miscellaneous.Zero2DF(_xll.Orion.ExcelAPI.Miscellaneous.LinearInterp(Peturbed_QZ,$K428,1,T$1),ZeroCompFreq,'PDH Calc'!$K428/365)</f>
        <v>1</v>
      </c>
      <c r="U428" s="8">
        <f ca="1">_xll.Orion.ExcelAPI.Miscellaneous.Zero2DF(_xll.Orion.ExcelAPI.Miscellaneous.LinearInterp(Peturbed_QZ,$K428,1,U$1),ZeroCompFreq,'PDH Calc'!$K428/365)</f>
        <v>1</v>
      </c>
      <c r="V428" s="8">
        <f ca="1">_xll.Orion.ExcelAPI.Miscellaneous.Zero2DF(_xll.Orion.ExcelAPI.Miscellaneous.LinearInterp(Peturbed_QZ,$K428,1,V$1),ZeroCompFreq,'PDH Calc'!$K428/365)</f>
        <v>1</v>
      </c>
      <c r="W428" s="8">
        <f ca="1">_xll.Orion.ExcelAPI.Miscellaneous.Zero2DF(_xll.Orion.ExcelAPI.Miscellaneous.LinearInterp(Peturbed_QZ,$K428,1,W$1),ZeroCompFreq,'PDH Calc'!$K428/365)</f>
        <v>1</v>
      </c>
      <c r="X428" s="8">
        <f ca="1">_xll.Orion.ExcelAPI.Miscellaneous.Zero2DF(_xll.Orion.ExcelAPI.Miscellaneous.LinearInterp(Peturbed_QZ,$K428,1,X$1),ZeroCompFreq,'PDH Calc'!$K428/365)</f>
        <v>1</v>
      </c>
      <c r="Y428" s="8">
        <f ca="1">_xll.Orion.ExcelAPI.Miscellaneous.Zero2DF(_xll.Orion.ExcelAPI.Miscellaneous.LinearInterp(Peturbed_QZ,$K428,1,Y$1),ZeroCompFreq,'PDH Calc'!$K428/365)</f>
        <v>1</v>
      </c>
      <c r="Z428" s="8">
        <f ca="1">_xll.Orion.ExcelAPI.Miscellaneous.Zero2DF(_xll.Orion.ExcelAPI.Miscellaneous.LinearInterp(Peturbed_QZ,$K428,1,Z$1),ZeroCompFreq,'PDH Calc'!$K428/365)</f>
        <v>1</v>
      </c>
      <c r="AA428" s="8">
        <f ca="1">_xll.Orion.ExcelAPI.Miscellaneous.Zero2DF(_xll.Orion.ExcelAPI.Miscellaneous.LinearInterp(Peturbed_QZ,$K428,1,AA$1),ZeroCompFreq,'PDH Calc'!$K428/365)</f>
        <v>1</v>
      </c>
      <c r="AB428" s="8">
        <f ca="1">_xll.Orion.ExcelAPI.Miscellaneous.Zero2DF(_xll.Orion.ExcelAPI.Miscellaneous.LinearInterp(Peturbed_QZ,$K428,1,AB$1),ZeroCompFreq,'PDH Calc'!$K428/365)</f>
        <v>1</v>
      </c>
      <c r="AC428" s="8">
        <f ca="1">_xll.Orion.ExcelAPI.Miscellaneous.Zero2DF(_xll.Orion.ExcelAPI.Miscellaneous.LinearInterp(Peturbed_QZ,$K428,1,AC$1),ZeroCompFreq,'PDH Calc'!$K428/365)</f>
        <v>1</v>
      </c>
      <c r="AD428" s="8">
        <f ca="1">_xll.Orion.ExcelAPI.Miscellaneous.Zero2DF(_xll.Orion.ExcelAPI.Miscellaneous.LinearInterp(Peturbed_QZ,$K428,1,AD$1),ZeroCompFreq,'PDH Calc'!$K428/365)</f>
        <v>1</v>
      </c>
      <c r="AE428" s="8">
        <f ca="1">_xll.Orion.ExcelAPI.Miscellaneous.Zero2DF(_xll.Orion.ExcelAPI.Miscellaneous.LinearInterp(Peturbed_QZ,$K428,1,AE$1),ZeroCompFreq,'PDH Calc'!$K428/365)</f>
        <v>1</v>
      </c>
      <c r="AF428" s="8">
        <f ca="1">_xll.Orion.ExcelAPI.Miscellaneous.Zero2DF(_xll.Orion.ExcelAPI.Miscellaneous.LinearInterp(Peturbed_QZ,$K428,1,AF$1),ZeroCompFreq,'PDH Calc'!$K428/365)</f>
        <v>1</v>
      </c>
      <c r="AG428" s="8">
        <f ca="1">_xll.Orion.ExcelAPI.Miscellaneous.Zero2DF(_xll.Orion.ExcelAPI.Miscellaneous.LinearInterp(Peturbed_QZ,$K428,1,AG$1),ZeroCompFreq,'PDH Calc'!$K428/365)</f>
        <v>1</v>
      </c>
      <c r="AH428" s="8">
        <f ca="1">_xll.Orion.ExcelAPI.Miscellaneous.Zero2DF(_xll.Orion.ExcelAPI.Miscellaneous.LinearInterp(Peturbed_QZ,$K428,1,AH$1),ZeroCompFreq,'PDH Calc'!$K428/365)</f>
        <v>1</v>
      </c>
      <c r="AI428" s="8">
        <f ca="1">_xll.Orion.ExcelAPI.Miscellaneous.Zero2DF(_xll.Orion.ExcelAPI.Miscellaneous.LinearInterp(Peturbed_QZ,$K428,1,AI$1),ZeroCompFreq,'PDH Calc'!$K428/365)</f>
        <v>1</v>
      </c>
      <c r="AJ428" s="8">
        <f ca="1">_xll.Orion.ExcelAPI.Miscellaneous.Zero2DF(_xll.Orion.ExcelAPI.Miscellaneous.LinearInterp(Peturbed_QZ,$K428,1,AJ$1),ZeroCompFreq,'PDH Calc'!$K428/365)</f>
        <v>1</v>
      </c>
      <c r="AK428" s="8">
        <f ca="1">_xll.Orion.ExcelAPI.Miscellaneous.Zero2DF(_xll.Orion.ExcelAPI.Miscellaneous.LinearInterp(Peturbed_QZ,$K428,1,AK$1),ZeroCompFreq,'PDH Calc'!$K428/365)</f>
        <v>1</v>
      </c>
    </row>
    <row r="429" spans="1:37">
      <c r="A429" s="4"/>
      <c r="B429" s="6"/>
      <c r="F429" s="11"/>
      <c r="G429" s="6"/>
      <c r="H429" s="20"/>
      <c r="I429" s="21"/>
      <c r="J429" s="26"/>
      <c r="K429" s="6">
        <f t="shared" ca="1" si="13"/>
        <v>0</v>
      </c>
      <c r="L429" s="201">
        <f ca="1">_xll.Orion.ExcelAPI.Miscellaneous.Zero2DF(_xll.Orion.ExcelAPI.Miscellaneous.LinearInterp(Peturbed_QZ,$K429,1,L$1),ZeroCompFreq,'PDH Calc'!$K429/365)</f>
        <v>1</v>
      </c>
      <c r="M429" s="8">
        <f ca="1">_xll.Orion.ExcelAPI.Miscellaneous.Zero2DF(_xll.Orion.ExcelAPI.Miscellaneous.LinearInterp(Peturbed_QZ,$K429,1,M$1),ZeroCompFreq,'PDH Calc'!$K429/365)</f>
        <v>1</v>
      </c>
      <c r="N429" s="8">
        <f ca="1">_xll.Orion.ExcelAPI.Miscellaneous.Zero2DF(_xll.Orion.ExcelAPI.Miscellaneous.LinearInterp(Peturbed_QZ,$K429,1,N$1),ZeroCompFreq,'PDH Calc'!$K429/365)</f>
        <v>1</v>
      </c>
      <c r="O429" s="8">
        <f ca="1">_xll.Orion.ExcelAPI.Miscellaneous.Zero2DF(_xll.Orion.ExcelAPI.Miscellaneous.LinearInterp(Peturbed_QZ,$K429,1,O$1),ZeroCompFreq,'PDH Calc'!$K429/365)</f>
        <v>1</v>
      </c>
      <c r="P429" s="8">
        <f ca="1">_xll.Orion.ExcelAPI.Miscellaneous.Zero2DF(_xll.Orion.ExcelAPI.Miscellaneous.LinearInterp(Peturbed_QZ,$K429,1,P$1),ZeroCompFreq,'PDH Calc'!$K429/365)</f>
        <v>1</v>
      </c>
      <c r="Q429" s="8">
        <f ca="1">_xll.Orion.ExcelAPI.Miscellaneous.Zero2DF(_xll.Orion.ExcelAPI.Miscellaneous.LinearInterp(Peturbed_QZ,$K429,1,Q$1),ZeroCompFreq,'PDH Calc'!$K429/365)</f>
        <v>1</v>
      </c>
      <c r="R429" s="8">
        <f ca="1">_xll.Orion.ExcelAPI.Miscellaneous.Zero2DF(_xll.Orion.ExcelAPI.Miscellaneous.LinearInterp(Peturbed_QZ,$K429,1,R$1),ZeroCompFreq,'PDH Calc'!$K429/365)</f>
        <v>1</v>
      </c>
      <c r="S429" s="8">
        <f ca="1">_xll.Orion.ExcelAPI.Miscellaneous.Zero2DF(_xll.Orion.ExcelAPI.Miscellaneous.LinearInterp(Peturbed_QZ,$K429,1,S$1),ZeroCompFreq,'PDH Calc'!$K429/365)</f>
        <v>1</v>
      </c>
      <c r="T429" s="8">
        <f ca="1">_xll.Orion.ExcelAPI.Miscellaneous.Zero2DF(_xll.Orion.ExcelAPI.Miscellaneous.LinearInterp(Peturbed_QZ,$K429,1,T$1),ZeroCompFreq,'PDH Calc'!$K429/365)</f>
        <v>1</v>
      </c>
      <c r="U429" s="8">
        <f ca="1">_xll.Orion.ExcelAPI.Miscellaneous.Zero2DF(_xll.Orion.ExcelAPI.Miscellaneous.LinearInterp(Peturbed_QZ,$K429,1,U$1),ZeroCompFreq,'PDH Calc'!$K429/365)</f>
        <v>1</v>
      </c>
      <c r="V429" s="8">
        <f ca="1">_xll.Orion.ExcelAPI.Miscellaneous.Zero2DF(_xll.Orion.ExcelAPI.Miscellaneous.LinearInterp(Peturbed_QZ,$K429,1,V$1),ZeroCompFreq,'PDH Calc'!$K429/365)</f>
        <v>1</v>
      </c>
      <c r="W429" s="8">
        <f ca="1">_xll.Orion.ExcelAPI.Miscellaneous.Zero2DF(_xll.Orion.ExcelAPI.Miscellaneous.LinearInterp(Peturbed_QZ,$K429,1,W$1),ZeroCompFreq,'PDH Calc'!$K429/365)</f>
        <v>1</v>
      </c>
      <c r="X429" s="8">
        <f ca="1">_xll.Orion.ExcelAPI.Miscellaneous.Zero2DF(_xll.Orion.ExcelAPI.Miscellaneous.LinearInterp(Peturbed_QZ,$K429,1,X$1),ZeroCompFreq,'PDH Calc'!$K429/365)</f>
        <v>1</v>
      </c>
      <c r="Y429" s="8">
        <f ca="1">_xll.Orion.ExcelAPI.Miscellaneous.Zero2DF(_xll.Orion.ExcelAPI.Miscellaneous.LinearInterp(Peturbed_QZ,$K429,1,Y$1),ZeroCompFreq,'PDH Calc'!$K429/365)</f>
        <v>1</v>
      </c>
      <c r="Z429" s="8">
        <f ca="1">_xll.Orion.ExcelAPI.Miscellaneous.Zero2DF(_xll.Orion.ExcelAPI.Miscellaneous.LinearInterp(Peturbed_QZ,$K429,1,Z$1),ZeroCompFreq,'PDH Calc'!$K429/365)</f>
        <v>1</v>
      </c>
      <c r="AA429" s="8">
        <f ca="1">_xll.Orion.ExcelAPI.Miscellaneous.Zero2DF(_xll.Orion.ExcelAPI.Miscellaneous.LinearInterp(Peturbed_QZ,$K429,1,AA$1),ZeroCompFreq,'PDH Calc'!$K429/365)</f>
        <v>1</v>
      </c>
      <c r="AB429" s="8">
        <f ca="1">_xll.Orion.ExcelAPI.Miscellaneous.Zero2DF(_xll.Orion.ExcelAPI.Miscellaneous.LinearInterp(Peturbed_QZ,$K429,1,AB$1),ZeroCompFreq,'PDH Calc'!$K429/365)</f>
        <v>1</v>
      </c>
      <c r="AC429" s="8">
        <f ca="1">_xll.Orion.ExcelAPI.Miscellaneous.Zero2DF(_xll.Orion.ExcelAPI.Miscellaneous.LinearInterp(Peturbed_QZ,$K429,1,AC$1),ZeroCompFreq,'PDH Calc'!$K429/365)</f>
        <v>1</v>
      </c>
      <c r="AD429" s="8">
        <f ca="1">_xll.Orion.ExcelAPI.Miscellaneous.Zero2DF(_xll.Orion.ExcelAPI.Miscellaneous.LinearInterp(Peturbed_QZ,$K429,1,AD$1),ZeroCompFreq,'PDH Calc'!$K429/365)</f>
        <v>1</v>
      </c>
      <c r="AE429" s="8">
        <f ca="1">_xll.Orion.ExcelAPI.Miscellaneous.Zero2DF(_xll.Orion.ExcelAPI.Miscellaneous.LinearInterp(Peturbed_QZ,$K429,1,AE$1),ZeroCompFreq,'PDH Calc'!$K429/365)</f>
        <v>1</v>
      </c>
      <c r="AF429" s="8">
        <f ca="1">_xll.Orion.ExcelAPI.Miscellaneous.Zero2DF(_xll.Orion.ExcelAPI.Miscellaneous.LinearInterp(Peturbed_QZ,$K429,1,AF$1),ZeroCompFreq,'PDH Calc'!$K429/365)</f>
        <v>1</v>
      </c>
      <c r="AG429" s="8">
        <f ca="1">_xll.Orion.ExcelAPI.Miscellaneous.Zero2DF(_xll.Orion.ExcelAPI.Miscellaneous.LinearInterp(Peturbed_QZ,$K429,1,AG$1),ZeroCompFreq,'PDH Calc'!$K429/365)</f>
        <v>1</v>
      </c>
      <c r="AH429" s="8">
        <f ca="1">_xll.Orion.ExcelAPI.Miscellaneous.Zero2DF(_xll.Orion.ExcelAPI.Miscellaneous.LinearInterp(Peturbed_QZ,$K429,1,AH$1),ZeroCompFreq,'PDH Calc'!$K429/365)</f>
        <v>1</v>
      </c>
      <c r="AI429" s="8">
        <f ca="1">_xll.Orion.ExcelAPI.Miscellaneous.Zero2DF(_xll.Orion.ExcelAPI.Miscellaneous.LinearInterp(Peturbed_QZ,$K429,1,AI$1),ZeroCompFreq,'PDH Calc'!$K429/365)</f>
        <v>1</v>
      </c>
      <c r="AJ429" s="8">
        <f ca="1">_xll.Orion.ExcelAPI.Miscellaneous.Zero2DF(_xll.Orion.ExcelAPI.Miscellaneous.LinearInterp(Peturbed_QZ,$K429,1,AJ$1),ZeroCompFreq,'PDH Calc'!$K429/365)</f>
        <v>1</v>
      </c>
      <c r="AK429" s="8">
        <f ca="1">_xll.Orion.ExcelAPI.Miscellaneous.Zero2DF(_xll.Orion.ExcelAPI.Miscellaneous.LinearInterp(Peturbed_QZ,$K429,1,AK$1),ZeroCompFreq,'PDH Calc'!$K429/365)</f>
        <v>1</v>
      </c>
    </row>
    <row r="430" spans="1:37">
      <c r="A430" s="4"/>
      <c r="B430" s="6"/>
      <c r="F430" s="11"/>
      <c r="G430" s="6"/>
      <c r="H430" s="20"/>
      <c r="I430" s="21"/>
      <c r="J430" s="26"/>
      <c r="K430" s="6">
        <f t="shared" ca="1" si="13"/>
        <v>0</v>
      </c>
      <c r="L430" s="201">
        <f ca="1">_xll.Orion.ExcelAPI.Miscellaneous.Zero2DF(_xll.Orion.ExcelAPI.Miscellaneous.LinearInterp(Peturbed_QZ,$K430,1,L$1),ZeroCompFreq,'PDH Calc'!$K430/365)</f>
        <v>1</v>
      </c>
      <c r="M430" s="8">
        <f ca="1">_xll.Orion.ExcelAPI.Miscellaneous.Zero2DF(_xll.Orion.ExcelAPI.Miscellaneous.LinearInterp(Peturbed_QZ,$K430,1,M$1),ZeroCompFreq,'PDH Calc'!$K430/365)</f>
        <v>1</v>
      </c>
      <c r="N430" s="8">
        <f ca="1">_xll.Orion.ExcelAPI.Miscellaneous.Zero2DF(_xll.Orion.ExcelAPI.Miscellaneous.LinearInterp(Peturbed_QZ,$K430,1,N$1),ZeroCompFreq,'PDH Calc'!$K430/365)</f>
        <v>1</v>
      </c>
      <c r="O430" s="8">
        <f ca="1">_xll.Orion.ExcelAPI.Miscellaneous.Zero2DF(_xll.Orion.ExcelAPI.Miscellaneous.LinearInterp(Peturbed_QZ,$K430,1,O$1),ZeroCompFreq,'PDH Calc'!$K430/365)</f>
        <v>1</v>
      </c>
      <c r="P430" s="8">
        <f ca="1">_xll.Orion.ExcelAPI.Miscellaneous.Zero2DF(_xll.Orion.ExcelAPI.Miscellaneous.LinearInterp(Peturbed_QZ,$K430,1,P$1),ZeroCompFreq,'PDH Calc'!$K430/365)</f>
        <v>1</v>
      </c>
      <c r="Q430" s="8">
        <f ca="1">_xll.Orion.ExcelAPI.Miscellaneous.Zero2DF(_xll.Orion.ExcelAPI.Miscellaneous.LinearInterp(Peturbed_QZ,$K430,1,Q$1),ZeroCompFreq,'PDH Calc'!$K430/365)</f>
        <v>1</v>
      </c>
      <c r="R430" s="8">
        <f ca="1">_xll.Orion.ExcelAPI.Miscellaneous.Zero2DF(_xll.Orion.ExcelAPI.Miscellaneous.LinearInterp(Peturbed_QZ,$K430,1,R$1),ZeroCompFreq,'PDH Calc'!$K430/365)</f>
        <v>1</v>
      </c>
      <c r="S430" s="8">
        <f ca="1">_xll.Orion.ExcelAPI.Miscellaneous.Zero2DF(_xll.Orion.ExcelAPI.Miscellaneous.LinearInterp(Peturbed_QZ,$K430,1,S$1),ZeroCompFreq,'PDH Calc'!$K430/365)</f>
        <v>1</v>
      </c>
      <c r="T430" s="8">
        <f ca="1">_xll.Orion.ExcelAPI.Miscellaneous.Zero2DF(_xll.Orion.ExcelAPI.Miscellaneous.LinearInterp(Peturbed_QZ,$K430,1,T$1),ZeroCompFreq,'PDH Calc'!$K430/365)</f>
        <v>1</v>
      </c>
      <c r="U430" s="8">
        <f ca="1">_xll.Orion.ExcelAPI.Miscellaneous.Zero2DF(_xll.Orion.ExcelAPI.Miscellaneous.LinearInterp(Peturbed_QZ,$K430,1,U$1),ZeroCompFreq,'PDH Calc'!$K430/365)</f>
        <v>1</v>
      </c>
      <c r="V430" s="8">
        <f ca="1">_xll.Orion.ExcelAPI.Miscellaneous.Zero2DF(_xll.Orion.ExcelAPI.Miscellaneous.LinearInterp(Peturbed_QZ,$K430,1,V$1),ZeroCompFreq,'PDH Calc'!$K430/365)</f>
        <v>1</v>
      </c>
      <c r="W430" s="8">
        <f ca="1">_xll.Orion.ExcelAPI.Miscellaneous.Zero2DF(_xll.Orion.ExcelAPI.Miscellaneous.LinearInterp(Peturbed_QZ,$K430,1,W$1),ZeroCompFreq,'PDH Calc'!$K430/365)</f>
        <v>1</v>
      </c>
      <c r="X430" s="8">
        <f ca="1">_xll.Orion.ExcelAPI.Miscellaneous.Zero2DF(_xll.Orion.ExcelAPI.Miscellaneous.LinearInterp(Peturbed_QZ,$K430,1,X$1),ZeroCompFreq,'PDH Calc'!$K430/365)</f>
        <v>1</v>
      </c>
      <c r="Y430" s="8">
        <f ca="1">_xll.Orion.ExcelAPI.Miscellaneous.Zero2DF(_xll.Orion.ExcelAPI.Miscellaneous.LinearInterp(Peturbed_QZ,$K430,1,Y$1),ZeroCompFreq,'PDH Calc'!$K430/365)</f>
        <v>1</v>
      </c>
      <c r="Z430" s="8">
        <f ca="1">_xll.Orion.ExcelAPI.Miscellaneous.Zero2DF(_xll.Orion.ExcelAPI.Miscellaneous.LinearInterp(Peturbed_QZ,$K430,1,Z$1),ZeroCompFreq,'PDH Calc'!$K430/365)</f>
        <v>1</v>
      </c>
      <c r="AA430" s="8">
        <f ca="1">_xll.Orion.ExcelAPI.Miscellaneous.Zero2DF(_xll.Orion.ExcelAPI.Miscellaneous.LinearInterp(Peturbed_QZ,$K430,1,AA$1),ZeroCompFreq,'PDH Calc'!$K430/365)</f>
        <v>1</v>
      </c>
      <c r="AB430" s="8">
        <f ca="1">_xll.Orion.ExcelAPI.Miscellaneous.Zero2DF(_xll.Orion.ExcelAPI.Miscellaneous.LinearInterp(Peturbed_QZ,$K430,1,AB$1),ZeroCompFreq,'PDH Calc'!$K430/365)</f>
        <v>1</v>
      </c>
      <c r="AC430" s="8">
        <f ca="1">_xll.Orion.ExcelAPI.Miscellaneous.Zero2DF(_xll.Orion.ExcelAPI.Miscellaneous.LinearInterp(Peturbed_QZ,$K430,1,AC$1),ZeroCompFreq,'PDH Calc'!$K430/365)</f>
        <v>1</v>
      </c>
      <c r="AD430" s="8">
        <f ca="1">_xll.Orion.ExcelAPI.Miscellaneous.Zero2DF(_xll.Orion.ExcelAPI.Miscellaneous.LinearInterp(Peturbed_QZ,$K430,1,AD$1),ZeroCompFreq,'PDH Calc'!$K430/365)</f>
        <v>1</v>
      </c>
      <c r="AE430" s="8">
        <f ca="1">_xll.Orion.ExcelAPI.Miscellaneous.Zero2DF(_xll.Orion.ExcelAPI.Miscellaneous.LinearInterp(Peturbed_QZ,$K430,1,AE$1),ZeroCompFreq,'PDH Calc'!$K430/365)</f>
        <v>1</v>
      </c>
      <c r="AF430" s="8">
        <f ca="1">_xll.Orion.ExcelAPI.Miscellaneous.Zero2DF(_xll.Orion.ExcelAPI.Miscellaneous.LinearInterp(Peturbed_QZ,$K430,1,AF$1),ZeroCompFreq,'PDH Calc'!$K430/365)</f>
        <v>1</v>
      </c>
      <c r="AG430" s="8">
        <f ca="1">_xll.Orion.ExcelAPI.Miscellaneous.Zero2DF(_xll.Orion.ExcelAPI.Miscellaneous.LinearInterp(Peturbed_QZ,$K430,1,AG$1),ZeroCompFreq,'PDH Calc'!$K430/365)</f>
        <v>1</v>
      </c>
      <c r="AH430" s="8">
        <f ca="1">_xll.Orion.ExcelAPI.Miscellaneous.Zero2DF(_xll.Orion.ExcelAPI.Miscellaneous.LinearInterp(Peturbed_QZ,$K430,1,AH$1),ZeroCompFreq,'PDH Calc'!$K430/365)</f>
        <v>1</v>
      </c>
      <c r="AI430" s="8">
        <f ca="1">_xll.Orion.ExcelAPI.Miscellaneous.Zero2DF(_xll.Orion.ExcelAPI.Miscellaneous.LinearInterp(Peturbed_QZ,$K430,1,AI$1),ZeroCompFreq,'PDH Calc'!$K430/365)</f>
        <v>1</v>
      </c>
      <c r="AJ430" s="8">
        <f ca="1">_xll.Orion.ExcelAPI.Miscellaneous.Zero2DF(_xll.Orion.ExcelAPI.Miscellaneous.LinearInterp(Peturbed_QZ,$K430,1,AJ$1),ZeroCompFreq,'PDH Calc'!$K430/365)</f>
        <v>1</v>
      </c>
      <c r="AK430" s="8">
        <f ca="1">_xll.Orion.ExcelAPI.Miscellaneous.Zero2DF(_xll.Orion.ExcelAPI.Miscellaneous.LinearInterp(Peturbed_QZ,$K430,1,AK$1),ZeroCompFreq,'PDH Calc'!$K430/365)</f>
        <v>1</v>
      </c>
    </row>
    <row r="431" spans="1:37">
      <c r="A431" s="4"/>
      <c r="B431" s="6"/>
      <c r="F431" s="11"/>
      <c r="G431" s="6"/>
      <c r="H431" s="20"/>
      <c r="I431" s="21"/>
      <c r="J431" s="26"/>
      <c r="K431" s="6">
        <f t="shared" ca="1" si="13"/>
        <v>0</v>
      </c>
      <c r="L431" s="201">
        <f ca="1">_xll.Orion.ExcelAPI.Miscellaneous.Zero2DF(_xll.Orion.ExcelAPI.Miscellaneous.LinearInterp(Peturbed_QZ,$K431,1,L$1),ZeroCompFreq,'PDH Calc'!$K431/365)</f>
        <v>1</v>
      </c>
      <c r="M431" s="8">
        <f ca="1">_xll.Orion.ExcelAPI.Miscellaneous.Zero2DF(_xll.Orion.ExcelAPI.Miscellaneous.LinearInterp(Peturbed_QZ,$K431,1,M$1),ZeroCompFreq,'PDH Calc'!$K431/365)</f>
        <v>1</v>
      </c>
      <c r="N431" s="8">
        <f ca="1">_xll.Orion.ExcelAPI.Miscellaneous.Zero2DF(_xll.Orion.ExcelAPI.Miscellaneous.LinearInterp(Peturbed_QZ,$K431,1,N$1),ZeroCompFreq,'PDH Calc'!$K431/365)</f>
        <v>1</v>
      </c>
      <c r="O431" s="8">
        <f ca="1">_xll.Orion.ExcelAPI.Miscellaneous.Zero2DF(_xll.Orion.ExcelAPI.Miscellaneous.LinearInterp(Peturbed_QZ,$K431,1,O$1),ZeroCompFreq,'PDH Calc'!$K431/365)</f>
        <v>1</v>
      </c>
      <c r="P431" s="8">
        <f ca="1">_xll.Orion.ExcelAPI.Miscellaneous.Zero2DF(_xll.Orion.ExcelAPI.Miscellaneous.LinearInterp(Peturbed_QZ,$K431,1,P$1),ZeroCompFreq,'PDH Calc'!$K431/365)</f>
        <v>1</v>
      </c>
      <c r="Q431" s="8">
        <f ca="1">_xll.Orion.ExcelAPI.Miscellaneous.Zero2DF(_xll.Orion.ExcelAPI.Miscellaneous.LinearInterp(Peturbed_QZ,$K431,1,Q$1),ZeroCompFreq,'PDH Calc'!$K431/365)</f>
        <v>1</v>
      </c>
      <c r="R431" s="8">
        <f ca="1">_xll.Orion.ExcelAPI.Miscellaneous.Zero2DF(_xll.Orion.ExcelAPI.Miscellaneous.LinearInterp(Peturbed_QZ,$K431,1,R$1),ZeroCompFreq,'PDH Calc'!$K431/365)</f>
        <v>1</v>
      </c>
      <c r="S431" s="8">
        <f ca="1">_xll.Orion.ExcelAPI.Miscellaneous.Zero2DF(_xll.Orion.ExcelAPI.Miscellaneous.LinearInterp(Peturbed_QZ,$K431,1,S$1),ZeroCompFreq,'PDH Calc'!$K431/365)</f>
        <v>1</v>
      </c>
      <c r="T431" s="8">
        <f ca="1">_xll.Orion.ExcelAPI.Miscellaneous.Zero2DF(_xll.Orion.ExcelAPI.Miscellaneous.LinearInterp(Peturbed_QZ,$K431,1,T$1),ZeroCompFreq,'PDH Calc'!$K431/365)</f>
        <v>1</v>
      </c>
      <c r="U431" s="8">
        <f ca="1">_xll.Orion.ExcelAPI.Miscellaneous.Zero2DF(_xll.Orion.ExcelAPI.Miscellaneous.LinearInterp(Peturbed_QZ,$K431,1,U$1),ZeroCompFreq,'PDH Calc'!$K431/365)</f>
        <v>1</v>
      </c>
      <c r="V431" s="8">
        <f ca="1">_xll.Orion.ExcelAPI.Miscellaneous.Zero2DF(_xll.Orion.ExcelAPI.Miscellaneous.LinearInterp(Peturbed_QZ,$K431,1,V$1),ZeroCompFreq,'PDH Calc'!$K431/365)</f>
        <v>1</v>
      </c>
      <c r="W431" s="8">
        <f ca="1">_xll.Orion.ExcelAPI.Miscellaneous.Zero2DF(_xll.Orion.ExcelAPI.Miscellaneous.LinearInterp(Peturbed_QZ,$K431,1,W$1),ZeroCompFreq,'PDH Calc'!$K431/365)</f>
        <v>1</v>
      </c>
      <c r="X431" s="8">
        <f ca="1">_xll.Orion.ExcelAPI.Miscellaneous.Zero2DF(_xll.Orion.ExcelAPI.Miscellaneous.LinearInterp(Peturbed_QZ,$K431,1,X$1),ZeroCompFreq,'PDH Calc'!$K431/365)</f>
        <v>1</v>
      </c>
      <c r="Y431" s="8">
        <f ca="1">_xll.Orion.ExcelAPI.Miscellaneous.Zero2DF(_xll.Orion.ExcelAPI.Miscellaneous.LinearInterp(Peturbed_QZ,$K431,1,Y$1),ZeroCompFreq,'PDH Calc'!$K431/365)</f>
        <v>1</v>
      </c>
      <c r="Z431" s="8">
        <f ca="1">_xll.Orion.ExcelAPI.Miscellaneous.Zero2DF(_xll.Orion.ExcelAPI.Miscellaneous.LinearInterp(Peturbed_QZ,$K431,1,Z$1),ZeroCompFreq,'PDH Calc'!$K431/365)</f>
        <v>1</v>
      </c>
      <c r="AA431" s="8">
        <f ca="1">_xll.Orion.ExcelAPI.Miscellaneous.Zero2DF(_xll.Orion.ExcelAPI.Miscellaneous.LinearInterp(Peturbed_QZ,$K431,1,AA$1),ZeroCompFreq,'PDH Calc'!$K431/365)</f>
        <v>1</v>
      </c>
      <c r="AB431" s="8">
        <f ca="1">_xll.Orion.ExcelAPI.Miscellaneous.Zero2DF(_xll.Orion.ExcelAPI.Miscellaneous.LinearInterp(Peturbed_QZ,$K431,1,AB$1),ZeroCompFreq,'PDH Calc'!$K431/365)</f>
        <v>1</v>
      </c>
      <c r="AC431" s="8">
        <f ca="1">_xll.Orion.ExcelAPI.Miscellaneous.Zero2DF(_xll.Orion.ExcelAPI.Miscellaneous.LinearInterp(Peturbed_QZ,$K431,1,AC$1),ZeroCompFreq,'PDH Calc'!$K431/365)</f>
        <v>1</v>
      </c>
      <c r="AD431" s="8">
        <f ca="1">_xll.Orion.ExcelAPI.Miscellaneous.Zero2DF(_xll.Orion.ExcelAPI.Miscellaneous.LinearInterp(Peturbed_QZ,$K431,1,AD$1),ZeroCompFreq,'PDH Calc'!$K431/365)</f>
        <v>1</v>
      </c>
      <c r="AE431" s="8">
        <f ca="1">_xll.Orion.ExcelAPI.Miscellaneous.Zero2DF(_xll.Orion.ExcelAPI.Miscellaneous.LinearInterp(Peturbed_QZ,$K431,1,AE$1),ZeroCompFreq,'PDH Calc'!$K431/365)</f>
        <v>1</v>
      </c>
      <c r="AF431" s="8">
        <f ca="1">_xll.Orion.ExcelAPI.Miscellaneous.Zero2DF(_xll.Orion.ExcelAPI.Miscellaneous.LinearInterp(Peturbed_QZ,$K431,1,AF$1),ZeroCompFreq,'PDH Calc'!$K431/365)</f>
        <v>1</v>
      </c>
      <c r="AG431" s="8">
        <f ca="1">_xll.Orion.ExcelAPI.Miscellaneous.Zero2DF(_xll.Orion.ExcelAPI.Miscellaneous.LinearInterp(Peturbed_QZ,$K431,1,AG$1),ZeroCompFreq,'PDH Calc'!$K431/365)</f>
        <v>1</v>
      </c>
      <c r="AH431" s="8">
        <f ca="1">_xll.Orion.ExcelAPI.Miscellaneous.Zero2DF(_xll.Orion.ExcelAPI.Miscellaneous.LinearInterp(Peturbed_QZ,$K431,1,AH$1),ZeroCompFreq,'PDH Calc'!$K431/365)</f>
        <v>1</v>
      </c>
      <c r="AI431" s="8">
        <f ca="1">_xll.Orion.ExcelAPI.Miscellaneous.Zero2DF(_xll.Orion.ExcelAPI.Miscellaneous.LinearInterp(Peturbed_QZ,$K431,1,AI$1),ZeroCompFreq,'PDH Calc'!$K431/365)</f>
        <v>1</v>
      </c>
      <c r="AJ431" s="8">
        <f ca="1">_xll.Orion.ExcelAPI.Miscellaneous.Zero2DF(_xll.Orion.ExcelAPI.Miscellaneous.LinearInterp(Peturbed_QZ,$K431,1,AJ$1),ZeroCompFreq,'PDH Calc'!$K431/365)</f>
        <v>1</v>
      </c>
      <c r="AK431" s="8">
        <f ca="1">_xll.Orion.ExcelAPI.Miscellaneous.Zero2DF(_xll.Orion.ExcelAPI.Miscellaneous.LinearInterp(Peturbed_QZ,$K431,1,AK$1),ZeroCompFreq,'PDH Calc'!$K431/365)</f>
        <v>1</v>
      </c>
    </row>
    <row r="432" spans="1:37">
      <c r="A432" s="4"/>
      <c r="B432" s="6"/>
      <c r="F432" s="11"/>
      <c r="G432" s="6"/>
      <c r="H432" s="20"/>
      <c r="I432" s="21"/>
      <c r="J432" s="26"/>
      <c r="K432" s="6">
        <f t="shared" ca="1" si="13"/>
        <v>0</v>
      </c>
      <c r="L432" s="201">
        <f ca="1">_xll.Orion.ExcelAPI.Miscellaneous.Zero2DF(_xll.Orion.ExcelAPI.Miscellaneous.LinearInterp(Peturbed_QZ,$K432,1,L$1),ZeroCompFreq,'PDH Calc'!$K432/365)</f>
        <v>1</v>
      </c>
      <c r="M432" s="8">
        <f ca="1">_xll.Orion.ExcelAPI.Miscellaneous.Zero2DF(_xll.Orion.ExcelAPI.Miscellaneous.LinearInterp(Peturbed_QZ,$K432,1,M$1),ZeroCompFreq,'PDH Calc'!$K432/365)</f>
        <v>1</v>
      </c>
      <c r="N432" s="8">
        <f ca="1">_xll.Orion.ExcelAPI.Miscellaneous.Zero2DF(_xll.Orion.ExcelAPI.Miscellaneous.LinearInterp(Peturbed_QZ,$K432,1,N$1),ZeroCompFreq,'PDH Calc'!$K432/365)</f>
        <v>1</v>
      </c>
      <c r="O432" s="8">
        <f ca="1">_xll.Orion.ExcelAPI.Miscellaneous.Zero2DF(_xll.Orion.ExcelAPI.Miscellaneous.LinearInterp(Peturbed_QZ,$K432,1,O$1),ZeroCompFreq,'PDH Calc'!$K432/365)</f>
        <v>1</v>
      </c>
      <c r="P432" s="8">
        <f ca="1">_xll.Orion.ExcelAPI.Miscellaneous.Zero2DF(_xll.Orion.ExcelAPI.Miscellaneous.LinearInterp(Peturbed_QZ,$K432,1,P$1),ZeroCompFreq,'PDH Calc'!$K432/365)</f>
        <v>1</v>
      </c>
      <c r="Q432" s="8">
        <f ca="1">_xll.Orion.ExcelAPI.Miscellaneous.Zero2DF(_xll.Orion.ExcelAPI.Miscellaneous.LinearInterp(Peturbed_QZ,$K432,1,Q$1),ZeroCompFreq,'PDH Calc'!$K432/365)</f>
        <v>1</v>
      </c>
      <c r="R432" s="8">
        <f ca="1">_xll.Orion.ExcelAPI.Miscellaneous.Zero2DF(_xll.Orion.ExcelAPI.Miscellaneous.LinearInterp(Peturbed_QZ,$K432,1,R$1),ZeroCompFreq,'PDH Calc'!$K432/365)</f>
        <v>1</v>
      </c>
      <c r="S432" s="8">
        <f ca="1">_xll.Orion.ExcelAPI.Miscellaneous.Zero2DF(_xll.Orion.ExcelAPI.Miscellaneous.LinearInterp(Peturbed_QZ,$K432,1,S$1),ZeroCompFreq,'PDH Calc'!$K432/365)</f>
        <v>1</v>
      </c>
      <c r="T432" s="8">
        <f ca="1">_xll.Orion.ExcelAPI.Miscellaneous.Zero2DF(_xll.Orion.ExcelAPI.Miscellaneous.LinearInterp(Peturbed_QZ,$K432,1,T$1),ZeroCompFreq,'PDH Calc'!$K432/365)</f>
        <v>1</v>
      </c>
      <c r="U432" s="8">
        <f ca="1">_xll.Orion.ExcelAPI.Miscellaneous.Zero2DF(_xll.Orion.ExcelAPI.Miscellaneous.LinearInterp(Peturbed_QZ,$K432,1,U$1),ZeroCompFreq,'PDH Calc'!$K432/365)</f>
        <v>1</v>
      </c>
      <c r="V432" s="8">
        <f ca="1">_xll.Orion.ExcelAPI.Miscellaneous.Zero2DF(_xll.Orion.ExcelAPI.Miscellaneous.LinearInterp(Peturbed_QZ,$K432,1,V$1),ZeroCompFreq,'PDH Calc'!$K432/365)</f>
        <v>1</v>
      </c>
      <c r="W432" s="8">
        <f ca="1">_xll.Orion.ExcelAPI.Miscellaneous.Zero2DF(_xll.Orion.ExcelAPI.Miscellaneous.LinearInterp(Peturbed_QZ,$K432,1,W$1),ZeroCompFreq,'PDH Calc'!$K432/365)</f>
        <v>1</v>
      </c>
      <c r="X432" s="8">
        <f ca="1">_xll.Orion.ExcelAPI.Miscellaneous.Zero2DF(_xll.Orion.ExcelAPI.Miscellaneous.LinearInterp(Peturbed_QZ,$K432,1,X$1),ZeroCompFreq,'PDH Calc'!$K432/365)</f>
        <v>1</v>
      </c>
      <c r="Y432" s="8">
        <f ca="1">_xll.Orion.ExcelAPI.Miscellaneous.Zero2DF(_xll.Orion.ExcelAPI.Miscellaneous.LinearInterp(Peturbed_QZ,$K432,1,Y$1),ZeroCompFreq,'PDH Calc'!$K432/365)</f>
        <v>1</v>
      </c>
      <c r="Z432" s="8">
        <f ca="1">_xll.Orion.ExcelAPI.Miscellaneous.Zero2DF(_xll.Orion.ExcelAPI.Miscellaneous.LinearInterp(Peturbed_QZ,$K432,1,Z$1),ZeroCompFreq,'PDH Calc'!$K432/365)</f>
        <v>1</v>
      </c>
      <c r="AA432" s="8">
        <f ca="1">_xll.Orion.ExcelAPI.Miscellaneous.Zero2DF(_xll.Orion.ExcelAPI.Miscellaneous.LinearInterp(Peturbed_QZ,$K432,1,AA$1),ZeroCompFreq,'PDH Calc'!$K432/365)</f>
        <v>1</v>
      </c>
      <c r="AB432" s="8">
        <f ca="1">_xll.Orion.ExcelAPI.Miscellaneous.Zero2DF(_xll.Orion.ExcelAPI.Miscellaneous.LinearInterp(Peturbed_QZ,$K432,1,AB$1),ZeroCompFreq,'PDH Calc'!$K432/365)</f>
        <v>1</v>
      </c>
      <c r="AC432" s="8">
        <f ca="1">_xll.Orion.ExcelAPI.Miscellaneous.Zero2DF(_xll.Orion.ExcelAPI.Miscellaneous.LinearInterp(Peturbed_QZ,$K432,1,AC$1),ZeroCompFreq,'PDH Calc'!$K432/365)</f>
        <v>1</v>
      </c>
      <c r="AD432" s="8">
        <f ca="1">_xll.Orion.ExcelAPI.Miscellaneous.Zero2DF(_xll.Orion.ExcelAPI.Miscellaneous.LinearInterp(Peturbed_QZ,$K432,1,AD$1),ZeroCompFreq,'PDH Calc'!$K432/365)</f>
        <v>1</v>
      </c>
      <c r="AE432" s="8">
        <f ca="1">_xll.Orion.ExcelAPI.Miscellaneous.Zero2DF(_xll.Orion.ExcelAPI.Miscellaneous.LinearInterp(Peturbed_QZ,$K432,1,AE$1),ZeroCompFreq,'PDH Calc'!$K432/365)</f>
        <v>1</v>
      </c>
      <c r="AF432" s="8">
        <f ca="1">_xll.Orion.ExcelAPI.Miscellaneous.Zero2DF(_xll.Orion.ExcelAPI.Miscellaneous.LinearInterp(Peturbed_QZ,$K432,1,AF$1),ZeroCompFreq,'PDH Calc'!$K432/365)</f>
        <v>1</v>
      </c>
      <c r="AG432" s="8">
        <f ca="1">_xll.Orion.ExcelAPI.Miscellaneous.Zero2DF(_xll.Orion.ExcelAPI.Miscellaneous.LinearInterp(Peturbed_QZ,$K432,1,AG$1),ZeroCompFreq,'PDH Calc'!$K432/365)</f>
        <v>1</v>
      </c>
      <c r="AH432" s="8">
        <f ca="1">_xll.Orion.ExcelAPI.Miscellaneous.Zero2DF(_xll.Orion.ExcelAPI.Miscellaneous.LinearInterp(Peturbed_QZ,$K432,1,AH$1),ZeroCompFreq,'PDH Calc'!$K432/365)</f>
        <v>1</v>
      </c>
      <c r="AI432" s="8">
        <f ca="1">_xll.Orion.ExcelAPI.Miscellaneous.Zero2DF(_xll.Orion.ExcelAPI.Miscellaneous.LinearInterp(Peturbed_QZ,$K432,1,AI$1),ZeroCompFreq,'PDH Calc'!$K432/365)</f>
        <v>1</v>
      </c>
      <c r="AJ432" s="8">
        <f ca="1">_xll.Orion.ExcelAPI.Miscellaneous.Zero2DF(_xll.Orion.ExcelAPI.Miscellaneous.LinearInterp(Peturbed_QZ,$K432,1,AJ$1),ZeroCompFreq,'PDH Calc'!$K432/365)</f>
        <v>1</v>
      </c>
      <c r="AK432" s="8">
        <f ca="1">_xll.Orion.ExcelAPI.Miscellaneous.Zero2DF(_xll.Orion.ExcelAPI.Miscellaneous.LinearInterp(Peturbed_QZ,$K432,1,AK$1),ZeroCompFreq,'PDH Calc'!$K432/365)</f>
        <v>1</v>
      </c>
    </row>
    <row r="433" spans="1:37">
      <c r="A433" s="4"/>
      <c r="B433" s="6"/>
      <c r="F433" s="11"/>
      <c r="G433" s="6"/>
      <c r="H433" s="20"/>
      <c r="I433" s="21"/>
      <c r="J433" s="26"/>
      <c r="K433" s="6">
        <f t="shared" ca="1" si="13"/>
        <v>0</v>
      </c>
      <c r="L433" s="201">
        <f ca="1">_xll.Orion.ExcelAPI.Miscellaneous.Zero2DF(_xll.Orion.ExcelAPI.Miscellaneous.LinearInterp(Peturbed_QZ,$K433,1,L$1),ZeroCompFreq,'PDH Calc'!$K433/365)</f>
        <v>1</v>
      </c>
      <c r="M433" s="8">
        <f ca="1">_xll.Orion.ExcelAPI.Miscellaneous.Zero2DF(_xll.Orion.ExcelAPI.Miscellaneous.LinearInterp(Peturbed_QZ,$K433,1,M$1),ZeroCompFreq,'PDH Calc'!$K433/365)</f>
        <v>1</v>
      </c>
      <c r="N433" s="8">
        <f ca="1">_xll.Orion.ExcelAPI.Miscellaneous.Zero2DF(_xll.Orion.ExcelAPI.Miscellaneous.LinearInterp(Peturbed_QZ,$K433,1,N$1),ZeroCompFreq,'PDH Calc'!$K433/365)</f>
        <v>1</v>
      </c>
      <c r="O433" s="8">
        <f ca="1">_xll.Orion.ExcelAPI.Miscellaneous.Zero2DF(_xll.Orion.ExcelAPI.Miscellaneous.LinearInterp(Peturbed_QZ,$K433,1,O$1),ZeroCompFreq,'PDH Calc'!$K433/365)</f>
        <v>1</v>
      </c>
      <c r="P433" s="8">
        <f ca="1">_xll.Orion.ExcelAPI.Miscellaneous.Zero2DF(_xll.Orion.ExcelAPI.Miscellaneous.LinearInterp(Peturbed_QZ,$K433,1,P$1),ZeroCompFreq,'PDH Calc'!$K433/365)</f>
        <v>1</v>
      </c>
      <c r="Q433" s="8">
        <f ca="1">_xll.Orion.ExcelAPI.Miscellaneous.Zero2DF(_xll.Orion.ExcelAPI.Miscellaneous.LinearInterp(Peturbed_QZ,$K433,1,Q$1),ZeroCompFreq,'PDH Calc'!$K433/365)</f>
        <v>1</v>
      </c>
      <c r="R433" s="8">
        <f ca="1">_xll.Orion.ExcelAPI.Miscellaneous.Zero2DF(_xll.Orion.ExcelAPI.Miscellaneous.LinearInterp(Peturbed_QZ,$K433,1,R$1),ZeroCompFreq,'PDH Calc'!$K433/365)</f>
        <v>1</v>
      </c>
      <c r="S433" s="8">
        <f ca="1">_xll.Orion.ExcelAPI.Miscellaneous.Zero2DF(_xll.Orion.ExcelAPI.Miscellaneous.LinearInterp(Peturbed_QZ,$K433,1,S$1),ZeroCompFreq,'PDH Calc'!$K433/365)</f>
        <v>1</v>
      </c>
      <c r="T433" s="8">
        <f ca="1">_xll.Orion.ExcelAPI.Miscellaneous.Zero2DF(_xll.Orion.ExcelAPI.Miscellaneous.LinearInterp(Peturbed_QZ,$K433,1,T$1),ZeroCompFreq,'PDH Calc'!$K433/365)</f>
        <v>1</v>
      </c>
      <c r="U433" s="8">
        <f ca="1">_xll.Orion.ExcelAPI.Miscellaneous.Zero2DF(_xll.Orion.ExcelAPI.Miscellaneous.LinearInterp(Peturbed_QZ,$K433,1,U$1),ZeroCompFreq,'PDH Calc'!$K433/365)</f>
        <v>1</v>
      </c>
      <c r="V433" s="8">
        <f ca="1">_xll.Orion.ExcelAPI.Miscellaneous.Zero2DF(_xll.Orion.ExcelAPI.Miscellaneous.LinearInterp(Peturbed_QZ,$K433,1,V$1),ZeroCompFreq,'PDH Calc'!$K433/365)</f>
        <v>1</v>
      </c>
      <c r="W433" s="8">
        <f ca="1">_xll.Orion.ExcelAPI.Miscellaneous.Zero2DF(_xll.Orion.ExcelAPI.Miscellaneous.LinearInterp(Peturbed_QZ,$K433,1,W$1),ZeroCompFreq,'PDH Calc'!$K433/365)</f>
        <v>1</v>
      </c>
      <c r="X433" s="8">
        <f ca="1">_xll.Orion.ExcelAPI.Miscellaneous.Zero2DF(_xll.Orion.ExcelAPI.Miscellaneous.LinearInterp(Peturbed_QZ,$K433,1,X$1),ZeroCompFreq,'PDH Calc'!$K433/365)</f>
        <v>1</v>
      </c>
      <c r="Y433" s="8">
        <f ca="1">_xll.Orion.ExcelAPI.Miscellaneous.Zero2DF(_xll.Orion.ExcelAPI.Miscellaneous.LinearInterp(Peturbed_QZ,$K433,1,Y$1),ZeroCompFreq,'PDH Calc'!$K433/365)</f>
        <v>1</v>
      </c>
      <c r="Z433" s="8">
        <f ca="1">_xll.Orion.ExcelAPI.Miscellaneous.Zero2DF(_xll.Orion.ExcelAPI.Miscellaneous.LinearInterp(Peturbed_QZ,$K433,1,Z$1),ZeroCompFreq,'PDH Calc'!$K433/365)</f>
        <v>1</v>
      </c>
      <c r="AA433" s="8">
        <f ca="1">_xll.Orion.ExcelAPI.Miscellaneous.Zero2DF(_xll.Orion.ExcelAPI.Miscellaneous.LinearInterp(Peturbed_QZ,$K433,1,AA$1),ZeroCompFreq,'PDH Calc'!$K433/365)</f>
        <v>1</v>
      </c>
      <c r="AB433" s="8">
        <f ca="1">_xll.Orion.ExcelAPI.Miscellaneous.Zero2DF(_xll.Orion.ExcelAPI.Miscellaneous.LinearInterp(Peturbed_QZ,$K433,1,AB$1),ZeroCompFreq,'PDH Calc'!$K433/365)</f>
        <v>1</v>
      </c>
      <c r="AC433" s="8">
        <f ca="1">_xll.Orion.ExcelAPI.Miscellaneous.Zero2DF(_xll.Orion.ExcelAPI.Miscellaneous.LinearInterp(Peturbed_QZ,$K433,1,AC$1),ZeroCompFreq,'PDH Calc'!$K433/365)</f>
        <v>1</v>
      </c>
      <c r="AD433" s="8">
        <f ca="1">_xll.Orion.ExcelAPI.Miscellaneous.Zero2DF(_xll.Orion.ExcelAPI.Miscellaneous.LinearInterp(Peturbed_QZ,$K433,1,AD$1),ZeroCompFreq,'PDH Calc'!$K433/365)</f>
        <v>1</v>
      </c>
      <c r="AE433" s="8">
        <f ca="1">_xll.Orion.ExcelAPI.Miscellaneous.Zero2DF(_xll.Orion.ExcelAPI.Miscellaneous.LinearInterp(Peturbed_QZ,$K433,1,AE$1),ZeroCompFreq,'PDH Calc'!$K433/365)</f>
        <v>1</v>
      </c>
      <c r="AF433" s="8">
        <f ca="1">_xll.Orion.ExcelAPI.Miscellaneous.Zero2DF(_xll.Orion.ExcelAPI.Miscellaneous.LinearInterp(Peturbed_QZ,$K433,1,AF$1),ZeroCompFreq,'PDH Calc'!$K433/365)</f>
        <v>1</v>
      </c>
      <c r="AG433" s="8">
        <f ca="1">_xll.Orion.ExcelAPI.Miscellaneous.Zero2DF(_xll.Orion.ExcelAPI.Miscellaneous.LinearInterp(Peturbed_QZ,$K433,1,AG$1),ZeroCompFreq,'PDH Calc'!$K433/365)</f>
        <v>1</v>
      </c>
      <c r="AH433" s="8">
        <f ca="1">_xll.Orion.ExcelAPI.Miscellaneous.Zero2DF(_xll.Orion.ExcelAPI.Miscellaneous.LinearInterp(Peturbed_QZ,$K433,1,AH$1),ZeroCompFreq,'PDH Calc'!$K433/365)</f>
        <v>1</v>
      </c>
      <c r="AI433" s="8">
        <f ca="1">_xll.Orion.ExcelAPI.Miscellaneous.Zero2DF(_xll.Orion.ExcelAPI.Miscellaneous.LinearInterp(Peturbed_QZ,$K433,1,AI$1),ZeroCompFreq,'PDH Calc'!$K433/365)</f>
        <v>1</v>
      </c>
      <c r="AJ433" s="8">
        <f ca="1">_xll.Orion.ExcelAPI.Miscellaneous.Zero2DF(_xll.Orion.ExcelAPI.Miscellaneous.LinearInterp(Peturbed_QZ,$K433,1,AJ$1),ZeroCompFreq,'PDH Calc'!$K433/365)</f>
        <v>1</v>
      </c>
      <c r="AK433" s="8">
        <f ca="1">_xll.Orion.ExcelAPI.Miscellaneous.Zero2DF(_xll.Orion.ExcelAPI.Miscellaneous.LinearInterp(Peturbed_QZ,$K433,1,AK$1),ZeroCompFreq,'PDH Calc'!$K433/365)</f>
        <v>1</v>
      </c>
    </row>
    <row r="434" spans="1:37">
      <c r="A434" s="4"/>
      <c r="B434" s="6"/>
      <c r="F434" s="11"/>
      <c r="G434" s="6"/>
      <c r="H434" s="20"/>
      <c r="I434" s="21"/>
      <c r="J434" s="26"/>
      <c r="K434" s="6">
        <f t="shared" ca="1" si="13"/>
        <v>0</v>
      </c>
      <c r="L434" s="201">
        <f ca="1">_xll.Orion.ExcelAPI.Miscellaneous.Zero2DF(_xll.Orion.ExcelAPI.Miscellaneous.LinearInterp(Peturbed_QZ,$K434,1,L$1),ZeroCompFreq,'PDH Calc'!$K434/365)</f>
        <v>1</v>
      </c>
      <c r="M434" s="8">
        <f ca="1">_xll.Orion.ExcelAPI.Miscellaneous.Zero2DF(_xll.Orion.ExcelAPI.Miscellaneous.LinearInterp(Peturbed_QZ,$K434,1,M$1),ZeroCompFreq,'PDH Calc'!$K434/365)</f>
        <v>1</v>
      </c>
      <c r="N434" s="8">
        <f ca="1">_xll.Orion.ExcelAPI.Miscellaneous.Zero2DF(_xll.Orion.ExcelAPI.Miscellaneous.LinearInterp(Peturbed_QZ,$K434,1,N$1),ZeroCompFreq,'PDH Calc'!$K434/365)</f>
        <v>1</v>
      </c>
      <c r="O434" s="8">
        <f ca="1">_xll.Orion.ExcelAPI.Miscellaneous.Zero2DF(_xll.Orion.ExcelAPI.Miscellaneous.LinearInterp(Peturbed_QZ,$K434,1,O$1),ZeroCompFreq,'PDH Calc'!$K434/365)</f>
        <v>1</v>
      </c>
      <c r="P434" s="8">
        <f ca="1">_xll.Orion.ExcelAPI.Miscellaneous.Zero2DF(_xll.Orion.ExcelAPI.Miscellaneous.LinearInterp(Peturbed_QZ,$K434,1,P$1),ZeroCompFreq,'PDH Calc'!$K434/365)</f>
        <v>1</v>
      </c>
      <c r="Q434" s="8">
        <f ca="1">_xll.Orion.ExcelAPI.Miscellaneous.Zero2DF(_xll.Orion.ExcelAPI.Miscellaneous.LinearInterp(Peturbed_QZ,$K434,1,Q$1),ZeroCompFreq,'PDH Calc'!$K434/365)</f>
        <v>1</v>
      </c>
      <c r="R434" s="8">
        <f ca="1">_xll.Orion.ExcelAPI.Miscellaneous.Zero2DF(_xll.Orion.ExcelAPI.Miscellaneous.LinearInterp(Peturbed_QZ,$K434,1,R$1),ZeroCompFreq,'PDH Calc'!$K434/365)</f>
        <v>1</v>
      </c>
      <c r="S434" s="8">
        <f ca="1">_xll.Orion.ExcelAPI.Miscellaneous.Zero2DF(_xll.Orion.ExcelAPI.Miscellaneous.LinearInterp(Peturbed_QZ,$K434,1,S$1),ZeroCompFreq,'PDH Calc'!$K434/365)</f>
        <v>1</v>
      </c>
      <c r="T434" s="8">
        <f ca="1">_xll.Orion.ExcelAPI.Miscellaneous.Zero2DF(_xll.Orion.ExcelAPI.Miscellaneous.LinearInterp(Peturbed_QZ,$K434,1,T$1),ZeroCompFreq,'PDH Calc'!$K434/365)</f>
        <v>1</v>
      </c>
      <c r="U434" s="8">
        <f ca="1">_xll.Orion.ExcelAPI.Miscellaneous.Zero2DF(_xll.Orion.ExcelAPI.Miscellaneous.LinearInterp(Peturbed_QZ,$K434,1,U$1),ZeroCompFreq,'PDH Calc'!$K434/365)</f>
        <v>1</v>
      </c>
      <c r="V434" s="8">
        <f ca="1">_xll.Orion.ExcelAPI.Miscellaneous.Zero2DF(_xll.Orion.ExcelAPI.Miscellaneous.LinearInterp(Peturbed_QZ,$K434,1,V$1),ZeroCompFreq,'PDH Calc'!$K434/365)</f>
        <v>1</v>
      </c>
      <c r="W434" s="8">
        <f ca="1">_xll.Orion.ExcelAPI.Miscellaneous.Zero2DF(_xll.Orion.ExcelAPI.Miscellaneous.LinearInterp(Peturbed_QZ,$K434,1,W$1),ZeroCompFreq,'PDH Calc'!$K434/365)</f>
        <v>1</v>
      </c>
      <c r="X434" s="8">
        <f ca="1">_xll.Orion.ExcelAPI.Miscellaneous.Zero2DF(_xll.Orion.ExcelAPI.Miscellaneous.LinearInterp(Peturbed_QZ,$K434,1,X$1),ZeroCompFreq,'PDH Calc'!$K434/365)</f>
        <v>1</v>
      </c>
      <c r="Y434" s="8">
        <f ca="1">_xll.Orion.ExcelAPI.Miscellaneous.Zero2DF(_xll.Orion.ExcelAPI.Miscellaneous.LinearInterp(Peturbed_QZ,$K434,1,Y$1),ZeroCompFreq,'PDH Calc'!$K434/365)</f>
        <v>1</v>
      </c>
      <c r="Z434" s="8">
        <f ca="1">_xll.Orion.ExcelAPI.Miscellaneous.Zero2DF(_xll.Orion.ExcelAPI.Miscellaneous.LinearInterp(Peturbed_QZ,$K434,1,Z$1),ZeroCompFreq,'PDH Calc'!$K434/365)</f>
        <v>1</v>
      </c>
      <c r="AA434" s="8">
        <f ca="1">_xll.Orion.ExcelAPI.Miscellaneous.Zero2DF(_xll.Orion.ExcelAPI.Miscellaneous.LinearInterp(Peturbed_QZ,$K434,1,AA$1),ZeroCompFreq,'PDH Calc'!$K434/365)</f>
        <v>1</v>
      </c>
      <c r="AB434" s="8">
        <f ca="1">_xll.Orion.ExcelAPI.Miscellaneous.Zero2DF(_xll.Orion.ExcelAPI.Miscellaneous.LinearInterp(Peturbed_QZ,$K434,1,AB$1),ZeroCompFreq,'PDH Calc'!$K434/365)</f>
        <v>1</v>
      </c>
      <c r="AC434" s="8">
        <f ca="1">_xll.Orion.ExcelAPI.Miscellaneous.Zero2DF(_xll.Orion.ExcelAPI.Miscellaneous.LinearInterp(Peturbed_QZ,$K434,1,AC$1),ZeroCompFreq,'PDH Calc'!$K434/365)</f>
        <v>1</v>
      </c>
      <c r="AD434" s="8">
        <f ca="1">_xll.Orion.ExcelAPI.Miscellaneous.Zero2DF(_xll.Orion.ExcelAPI.Miscellaneous.LinearInterp(Peturbed_QZ,$K434,1,AD$1),ZeroCompFreq,'PDH Calc'!$K434/365)</f>
        <v>1</v>
      </c>
      <c r="AE434" s="8">
        <f ca="1">_xll.Orion.ExcelAPI.Miscellaneous.Zero2DF(_xll.Orion.ExcelAPI.Miscellaneous.LinearInterp(Peturbed_QZ,$K434,1,AE$1),ZeroCompFreq,'PDH Calc'!$K434/365)</f>
        <v>1</v>
      </c>
      <c r="AF434" s="8">
        <f ca="1">_xll.Orion.ExcelAPI.Miscellaneous.Zero2DF(_xll.Orion.ExcelAPI.Miscellaneous.LinearInterp(Peturbed_QZ,$K434,1,AF$1),ZeroCompFreq,'PDH Calc'!$K434/365)</f>
        <v>1</v>
      </c>
      <c r="AG434" s="8">
        <f ca="1">_xll.Orion.ExcelAPI.Miscellaneous.Zero2DF(_xll.Orion.ExcelAPI.Miscellaneous.LinearInterp(Peturbed_QZ,$K434,1,AG$1),ZeroCompFreq,'PDH Calc'!$K434/365)</f>
        <v>1</v>
      </c>
      <c r="AH434" s="8">
        <f ca="1">_xll.Orion.ExcelAPI.Miscellaneous.Zero2DF(_xll.Orion.ExcelAPI.Miscellaneous.LinearInterp(Peturbed_QZ,$K434,1,AH$1),ZeroCompFreq,'PDH Calc'!$K434/365)</f>
        <v>1</v>
      </c>
      <c r="AI434" s="8">
        <f ca="1">_xll.Orion.ExcelAPI.Miscellaneous.Zero2DF(_xll.Orion.ExcelAPI.Miscellaneous.LinearInterp(Peturbed_QZ,$K434,1,AI$1),ZeroCompFreq,'PDH Calc'!$K434/365)</f>
        <v>1</v>
      </c>
      <c r="AJ434" s="8">
        <f ca="1">_xll.Orion.ExcelAPI.Miscellaneous.Zero2DF(_xll.Orion.ExcelAPI.Miscellaneous.LinearInterp(Peturbed_QZ,$K434,1,AJ$1),ZeroCompFreq,'PDH Calc'!$K434/365)</f>
        <v>1</v>
      </c>
      <c r="AK434" s="8">
        <f ca="1">_xll.Orion.ExcelAPI.Miscellaneous.Zero2DF(_xll.Orion.ExcelAPI.Miscellaneous.LinearInterp(Peturbed_QZ,$K434,1,AK$1),ZeroCompFreq,'PDH Calc'!$K434/365)</f>
        <v>1</v>
      </c>
    </row>
    <row r="435" spans="1:37">
      <c r="A435" s="4"/>
      <c r="B435" s="6"/>
      <c r="F435" s="11"/>
      <c r="G435" s="6"/>
      <c r="H435" s="20"/>
      <c r="I435" s="21"/>
      <c r="J435" s="26"/>
      <c r="K435" s="6">
        <f t="shared" ref="K435:K498" ca="1" si="14">(H435-Calc_Date)*ISNUMBER(H435)</f>
        <v>0</v>
      </c>
      <c r="L435" s="201">
        <f ca="1">_xll.Orion.ExcelAPI.Miscellaneous.Zero2DF(_xll.Orion.ExcelAPI.Miscellaneous.LinearInterp(Peturbed_QZ,$K435,1,L$1),ZeroCompFreq,'PDH Calc'!$K435/365)</f>
        <v>1</v>
      </c>
      <c r="M435" s="8">
        <f ca="1">_xll.Orion.ExcelAPI.Miscellaneous.Zero2DF(_xll.Orion.ExcelAPI.Miscellaneous.LinearInterp(Peturbed_QZ,$K435,1,M$1),ZeroCompFreq,'PDH Calc'!$K435/365)</f>
        <v>1</v>
      </c>
      <c r="N435" s="8">
        <f ca="1">_xll.Orion.ExcelAPI.Miscellaneous.Zero2DF(_xll.Orion.ExcelAPI.Miscellaneous.LinearInterp(Peturbed_QZ,$K435,1,N$1),ZeroCompFreq,'PDH Calc'!$K435/365)</f>
        <v>1</v>
      </c>
      <c r="O435" s="8">
        <f ca="1">_xll.Orion.ExcelAPI.Miscellaneous.Zero2DF(_xll.Orion.ExcelAPI.Miscellaneous.LinearInterp(Peturbed_QZ,$K435,1,O$1),ZeroCompFreq,'PDH Calc'!$K435/365)</f>
        <v>1</v>
      </c>
      <c r="P435" s="8">
        <f ca="1">_xll.Orion.ExcelAPI.Miscellaneous.Zero2DF(_xll.Orion.ExcelAPI.Miscellaneous.LinearInterp(Peturbed_QZ,$K435,1,P$1),ZeroCompFreq,'PDH Calc'!$K435/365)</f>
        <v>1</v>
      </c>
      <c r="Q435" s="8">
        <f ca="1">_xll.Orion.ExcelAPI.Miscellaneous.Zero2DF(_xll.Orion.ExcelAPI.Miscellaneous.LinearInterp(Peturbed_QZ,$K435,1,Q$1),ZeroCompFreq,'PDH Calc'!$K435/365)</f>
        <v>1</v>
      </c>
      <c r="R435" s="8">
        <f ca="1">_xll.Orion.ExcelAPI.Miscellaneous.Zero2DF(_xll.Orion.ExcelAPI.Miscellaneous.LinearInterp(Peturbed_QZ,$K435,1,R$1),ZeroCompFreq,'PDH Calc'!$K435/365)</f>
        <v>1</v>
      </c>
      <c r="S435" s="8">
        <f ca="1">_xll.Orion.ExcelAPI.Miscellaneous.Zero2DF(_xll.Orion.ExcelAPI.Miscellaneous.LinearInterp(Peturbed_QZ,$K435,1,S$1),ZeroCompFreq,'PDH Calc'!$K435/365)</f>
        <v>1</v>
      </c>
      <c r="T435" s="8">
        <f ca="1">_xll.Orion.ExcelAPI.Miscellaneous.Zero2DF(_xll.Orion.ExcelAPI.Miscellaneous.LinearInterp(Peturbed_QZ,$K435,1,T$1),ZeroCompFreq,'PDH Calc'!$K435/365)</f>
        <v>1</v>
      </c>
      <c r="U435" s="8">
        <f ca="1">_xll.Orion.ExcelAPI.Miscellaneous.Zero2DF(_xll.Orion.ExcelAPI.Miscellaneous.LinearInterp(Peturbed_QZ,$K435,1,U$1),ZeroCompFreq,'PDH Calc'!$K435/365)</f>
        <v>1</v>
      </c>
      <c r="V435" s="8">
        <f ca="1">_xll.Orion.ExcelAPI.Miscellaneous.Zero2DF(_xll.Orion.ExcelAPI.Miscellaneous.LinearInterp(Peturbed_QZ,$K435,1,V$1),ZeroCompFreq,'PDH Calc'!$K435/365)</f>
        <v>1</v>
      </c>
      <c r="W435" s="8">
        <f ca="1">_xll.Orion.ExcelAPI.Miscellaneous.Zero2DF(_xll.Orion.ExcelAPI.Miscellaneous.LinearInterp(Peturbed_QZ,$K435,1,W$1),ZeroCompFreq,'PDH Calc'!$K435/365)</f>
        <v>1</v>
      </c>
      <c r="X435" s="8">
        <f ca="1">_xll.Orion.ExcelAPI.Miscellaneous.Zero2DF(_xll.Orion.ExcelAPI.Miscellaneous.LinearInterp(Peturbed_QZ,$K435,1,X$1),ZeroCompFreq,'PDH Calc'!$K435/365)</f>
        <v>1</v>
      </c>
      <c r="Y435" s="8">
        <f ca="1">_xll.Orion.ExcelAPI.Miscellaneous.Zero2DF(_xll.Orion.ExcelAPI.Miscellaneous.LinearInterp(Peturbed_QZ,$K435,1,Y$1),ZeroCompFreq,'PDH Calc'!$K435/365)</f>
        <v>1</v>
      </c>
      <c r="Z435" s="8">
        <f ca="1">_xll.Orion.ExcelAPI.Miscellaneous.Zero2DF(_xll.Orion.ExcelAPI.Miscellaneous.LinearInterp(Peturbed_QZ,$K435,1,Z$1),ZeroCompFreq,'PDH Calc'!$K435/365)</f>
        <v>1</v>
      </c>
      <c r="AA435" s="8">
        <f ca="1">_xll.Orion.ExcelAPI.Miscellaneous.Zero2DF(_xll.Orion.ExcelAPI.Miscellaneous.LinearInterp(Peturbed_QZ,$K435,1,AA$1),ZeroCompFreq,'PDH Calc'!$K435/365)</f>
        <v>1</v>
      </c>
      <c r="AB435" s="8">
        <f ca="1">_xll.Orion.ExcelAPI.Miscellaneous.Zero2DF(_xll.Orion.ExcelAPI.Miscellaneous.LinearInterp(Peturbed_QZ,$K435,1,AB$1),ZeroCompFreq,'PDH Calc'!$K435/365)</f>
        <v>1</v>
      </c>
      <c r="AC435" s="8">
        <f ca="1">_xll.Orion.ExcelAPI.Miscellaneous.Zero2DF(_xll.Orion.ExcelAPI.Miscellaneous.LinearInterp(Peturbed_QZ,$K435,1,AC$1),ZeroCompFreq,'PDH Calc'!$K435/365)</f>
        <v>1</v>
      </c>
      <c r="AD435" s="8">
        <f ca="1">_xll.Orion.ExcelAPI.Miscellaneous.Zero2DF(_xll.Orion.ExcelAPI.Miscellaneous.LinearInterp(Peturbed_QZ,$K435,1,AD$1),ZeroCompFreq,'PDH Calc'!$K435/365)</f>
        <v>1</v>
      </c>
      <c r="AE435" s="8">
        <f ca="1">_xll.Orion.ExcelAPI.Miscellaneous.Zero2DF(_xll.Orion.ExcelAPI.Miscellaneous.LinearInterp(Peturbed_QZ,$K435,1,AE$1),ZeroCompFreq,'PDH Calc'!$K435/365)</f>
        <v>1</v>
      </c>
      <c r="AF435" s="8">
        <f ca="1">_xll.Orion.ExcelAPI.Miscellaneous.Zero2DF(_xll.Orion.ExcelAPI.Miscellaneous.LinearInterp(Peturbed_QZ,$K435,1,AF$1),ZeroCompFreq,'PDH Calc'!$K435/365)</f>
        <v>1</v>
      </c>
      <c r="AG435" s="8">
        <f ca="1">_xll.Orion.ExcelAPI.Miscellaneous.Zero2DF(_xll.Orion.ExcelAPI.Miscellaneous.LinearInterp(Peturbed_QZ,$K435,1,AG$1),ZeroCompFreq,'PDH Calc'!$K435/365)</f>
        <v>1</v>
      </c>
      <c r="AH435" s="8">
        <f ca="1">_xll.Orion.ExcelAPI.Miscellaneous.Zero2DF(_xll.Orion.ExcelAPI.Miscellaneous.LinearInterp(Peturbed_QZ,$K435,1,AH$1),ZeroCompFreq,'PDH Calc'!$K435/365)</f>
        <v>1</v>
      </c>
      <c r="AI435" s="8">
        <f ca="1">_xll.Orion.ExcelAPI.Miscellaneous.Zero2DF(_xll.Orion.ExcelAPI.Miscellaneous.LinearInterp(Peturbed_QZ,$K435,1,AI$1),ZeroCompFreq,'PDH Calc'!$K435/365)</f>
        <v>1</v>
      </c>
      <c r="AJ435" s="8">
        <f ca="1">_xll.Orion.ExcelAPI.Miscellaneous.Zero2DF(_xll.Orion.ExcelAPI.Miscellaneous.LinearInterp(Peturbed_QZ,$K435,1,AJ$1),ZeroCompFreq,'PDH Calc'!$K435/365)</f>
        <v>1</v>
      </c>
      <c r="AK435" s="8">
        <f ca="1">_xll.Orion.ExcelAPI.Miscellaneous.Zero2DF(_xll.Orion.ExcelAPI.Miscellaneous.LinearInterp(Peturbed_QZ,$K435,1,AK$1),ZeroCompFreq,'PDH Calc'!$K435/365)</f>
        <v>1</v>
      </c>
    </row>
    <row r="436" spans="1:37">
      <c r="A436" s="4"/>
      <c r="B436" s="6"/>
      <c r="F436" s="11"/>
      <c r="G436" s="6"/>
      <c r="H436" s="20"/>
      <c r="I436" s="21"/>
      <c r="J436" s="26"/>
      <c r="K436" s="6">
        <f t="shared" ca="1" si="14"/>
        <v>0</v>
      </c>
      <c r="L436" s="201">
        <f ca="1">_xll.Orion.ExcelAPI.Miscellaneous.Zero2DF(_xll.Orion.ExcelAPI.Miscellaneous.LinearInterp(Peturbed_QZ,$K436,1,L$1),ZeroCompFreq,'PDH Calc'!$K436/365)</f>
        <v>1</v>
      </c>
      <c r="M436" s="8">
        <f ca="1">_xll.Orion.ExcelAPI.Miscellaneous.Zero2DF(_xll.Orion.ExcelAPI.Miscellaneous.LinearInterp(Peturbed_QZ,$K436,1,M$1),ZeroCompFreq,'PDH Calc'!$K436/365)</f>
        <v>1</v>
      </c>
      <c r="N436" s="8">
        <f ca="1">_xll.Orion.ExcelAPI.Miscellaneous.Zero2DF(_xll.Orion.ExcelAPI.Miscellaneous.LinearInterp(Peturbed_QZ,$K436,1,N$1),ZeroCompFreq,'PDH Calc'!$K436/365)</f>
        <v>1</v>
      </c>
      <c r="O436" s="8">
        <f ca="1">_xll.Orion.ExcelAPI.Miscellaneous.Zero2DF(_xll.Orion.ExcelAPI.Miscellaneous.LinearInterp(Peturbed_QZ,$K436,1,O$1),ZeroCompFreq,'PDH Calc'!$K436/365)</f>
        <v>1</v>
      </c>
      <c r="P436" s="8">
        <f ca="1">_xll.Orion.ExcelAPI.Miscellaneous.Zero2DF(_xll.Orion.ExcelAPI.Miscellaneous.LinearInterp(Peturbed_QZ,$K436,1,P$1),ZeroCompFreq,'PDH Calc'!$K436/365)</f>
        <v>1</v>
      </c>
      <c r="Q436" s="8">
        <f ca="1">_xll.Orion.ExcelAPI.Miscellaneous.Zero2DF(_xll.Orion.ExcelAPI.Miscellaneous.LinearInterp(Peturbed_QZ,$K436,1,Q$1),ZeroCompFreq,'PDH Calc'!$K436/365)</f>
        <v>1</v>
      </c>
      <c r="R436" s="8">
        <f ca="1">_xll.Orion.ExcelAPI.Miscellaneous.Zero2DF(_xll.Orion.ExcelAPI.Miscellaneous.LinearInterp(Peturbed_QZ,$K436,1,R$1),ZeroCompFreq,'PDH Calc'!$K436/365)</f>
        <v>1</v>
      </c>
      <c r="S436" s="8">
        <f ca="1">_xll.Orion.ExcelAPI.Miscellaneous.Zero2DF(_xll.Orion.ExcelAPI.Miscellaneous.LinearInterp(Peturbed_QZ,$K436,1,S$1),ZeroCompFreq,'PDH Calc'!$K436/365)</f>
        <v>1</v>
      </c>
      <c r="T436" s="8">
        <f ca="1">_xll.Orion.ExcelAPI.Miscellaneous.Zero2DF(_xll.Orion.ExcelAPI.Miscellaneous.LinearInterp(Peturbed_QZ,$K436,1,T$1),ZeroCompFreq,'PDH Calc'!$K436/365)</f>
        <v>1</v>
      </c>
      <c r="U436" s="8">
        <f ca="1">_xll.Orion.ExcelAPI.Miscellaneous.Zero2DF(_xll.Orion.ExcelAPI.Miscellaneous.LinearInterp(Peturbed_QZ,$K436,1,U$1),ZeroCompFreq,'PDH Calc'!$K436/365)</f>
        <v>1</v>
      </c>
      <c r="V436" s="8">
        <f ca="1">_xll.Orion.ExcelAPI.Miscellaneous.Zero2DF(_xll.Orion.ExcelAPI.Miscellaneous.LinearInterp(Peturbed_QZ,$K436,1,V$1),ZeroCompFreq,'PDH Calc'!$K436/365)</f>
        <v>1</v>
      </c>
      <c r="W436" s="8">
        <f ca="1">_xll.Orion.ExcelAPI.Miscellaneous.Zero2DF(_xll.Orion.ExcelAPI.Miscellaneous.LinearInterp(Peturbed_QZ,$K436,1,W$1),ZeroCompFreq,'PDH Calc'!$K436/365)</f>
        <v>1</v>
      </c>
      <c r="X436" s="8">
        <f ca="1">_xll.Orion.ExcelAPI.Miscellaneous.Zero2DF(_xll.Orion.ExcelAPI.Miscellaneous.LinearInterp(Peturbed_QZ,$K436,1,X$1),ZeroCompFreq,'PDH Calc'!$K436/365)</f>
        <v>1</v>
      </c>
      <c r="Y436" s="8">
        <f ca="1">_xll.Orion.ExcelAPI.Miscellaneous.Zero2DF(_xll.Orion.ExcelAPI.Miscellaneous.LinearInterp(Peturbed_QZ,$K436,1,Y$1),ZeroCompFreq,'PDH Calc'!$K436/365)</f>
        <v>1</v>
      </c>
      <c r="Z436" s="8">
        <f ca="1">_xll.Orion.ExcelAPI.Miscellaneous.Zero2DF(_xll.Orion.ExcelAPI.Miscellaneous.LinearInterp(Peturbed_QZ,$K436,1,Z$1),ZeroCompFreq,'PDH Calc'!$K436/365)</f>
        <v>1</v>
      </c>
      <c r="AA436" s="8">
        <f ca="1">_xll.Orion.ExcelAPI.Miscellaneous.Zero2DF(_xll.Orion.ExcelAPI.Miscellaneous.LinearInterp(Peturbed_QZ,$K436,1,AA$1),ZeroCompFreq,'PDH Calc'!$K436/365)</f>
        <v>1</v>
      </c>
      <c r="AB436" s="8">
        <f ca="1">_xll.Orion.ExcelAPI.Miscellaneous.Zero2DF(_xll.Orion.ExcelAPI.Miscellaneous.LinearInterp(Peturbed_QZ,$K436,1,AB$1),ZeroCompFreq,'PDH Calc'!$K436/365)</f>
        <v>1</v>
      </c>
      <c r="AC436" s="8">
        <f ca="1">_xll.Orion.ExcelAPI.Miscellaneous.Zero2DF(_xll.Orion.ExcelAPI.Miscellaneous.LinearInterp(Peturbed_QZ,$K436,1,AC$1),ZeroCompFreq,'PDH Calc'!$K436/365)</f>
        <v>1</v>
      </c>
      <c r="AD436" s="8">
        <f ca="1">_xll.Orion.ExcelAPI.Miscellaneous.Zero2DF(_xll.Orion.ExcelAPI.Miscellaneous.LinearInterp(Peturbed_QZ,$K436,1,AD$1),ZeroCompFreq,'PDH Calc'!$K436/365)</f>
        <v>1</v>
      </c>
      <c r="AE436" s="8">
        <f ca="1">_xll.Orion.ExcelAPI.Miscellaneous.Zero2DF(_xll.Orion.ExcelAPI.Miscellaneous.LinearInterp(Peturbed_QZ,$K436,1,AE$1),ZeroCompFreq,'PDH Calc'!$K436/365)</f>
        <v>1</v>
      </c>
      <c r="AF436" s="8">
        <f ca="1">_xll.Orion.ExcelAPI.Miscellaneous.Zero2DF(_xll.Orion.ExcelAPI.Miscellaneous.LinearInterp(Peturbed_QZ,$K436,1,AF$1),ZeroCompFreq,'PDH Calc'!$K436/365)</f>
        <v>1</v>
      </c>
      <c r="AG436" s="8">
        <f ca="1">_xll.Orion.ExcelAPI.Miscellaneous.Zero2DF(_xll.Orion.ExcelAPI.Miscellaneous.LinearInterp(Peturbed_QZ,$K436,1,AG$1),ZeroCompFreq,'PDH Calc'!$K436/365)</f>
        <v>1</v>
      </c>
      <c r="AH436" s="8">
        <f ca="1">_xll.Orion.ExcelAPI.Miscellaneous.Zero2DF(_xll.Orion.ExcelAPI.Miscellaneous.LinearInterp(Peturbed_QZ,$K436,1,AH$1),ZeroCompFreq,'PDH Calc'!$K436/365)</f>
        <v>1</v>
      </c>
      <c r="AI436" s="8">
        <f ca="1">_xll.Orion.ExcelAPI.Miscellaneous.Zero2DF(_xll.Orion.ExcelAPI.Miscellaneous.LinearInterp(Peturbed_QZ,$K436,1,AI$1),ZeroCompFreq,'PDH Calc'!$K436/365)</f>
        <v>1</v>
      </c>
      <c r="AJ436" s="8">
        <f ca="1">_xll.Orion.ExcelAPI.Miscellaneous.Zero2DF(_xll.Orion.ExcelAPI.Miscellaneous.LinearInterp(Peturbed_QZ,$K436,1,AJ$1),ZeroCompFreq,'PDH Calc'!$K436/365)</f>
        <v>1</v>
      </c>
      <c r="AK436" s="8">
        <f ca="1">_xll.Orion.ExcelAPI.Miscellaneous.Zero2DF(_xll.Orion.ExcelAPI.Miscellaneous.LinearInterp(Peturbed_QZ,$K436,1,AK$1),ZeroCompFreq,'PDH Calc'!$K436/365)</f>
        <v>1</v>
      </c>
    </row>
    <row r="437" spans="1:37">
      <c r="A437" s="4"/>
      <c r="B437" s="6"/>
      <c r="F437" s="11"/>
      <c r="G437" s="6"/>
      <c r="H437" s="20"/>
      <c r="I437" s="21"/>
      <c r="J437" s="26"/>
      <c r="K437" s="6">
        <f t="shared" ca="1" si="14"/>
        <v>0</v>
      </c>
      <c r="L437" s="201">
        <f ca="1">_xll.Orion.ExcelAPI.Miscellaneous.Zero2DF(_xll.Orion.ExcelAPI.Miscellaneous.LinearInterp(Peturbed_QZ,$K437,1,L$1),ZeroCompFreq,'PDH Calc'!$K437/365)</f>
        <v>1</v>
      </c>
      <c r="M437" s="8">
        <f ca="1">_xll.Orion.ExcelAPI.Miscellaneous.Zero2DF(_xll.Orion.ExcelAPI.Miscellaneous.LinearInterp(Peturbed_QZ,$K437,1,M$1),ZeroCompFreq,'PDH Calc'!$K437/365)</f>
        <v>1</v>
      </c>
      <c r="N437" s="8">
        <f ca="1">_xll.Orion.ExcelAPI.Miscellaneous.Zero2DF(_xll.Orion.ExcelAPI.Miscellaneous.LinearInterp(Peturbed_QZ,$K437,1,N$1),ZeroCompFreq,'PDH Calc'!$K437/365)</f>
        <v>1</v>
      </c>
      <c r="O437" s="8">
        <f ca="1">_xll.Orion.ExcelAPI.Miscellaneous.Zero2DF(_xll.Orion.ExcelAPI.Miscellaneous.LinearInterp(Peturbed_QZ,$K437,1,O$1),ZeroCompFreq,'PDH Calc'!$K437/365)</f>
        <v>1</v>
      </c>
      <c r="P437" s="8">
        <f ca="1">_xll.Orion.ExcelAPI.Miscellaneous.Zero2DF(_xll.Orion.ExcelAPI.Miscellaneous.LinearInterp(Peturbed_QZ,$K437,1,P$1),ZeroCompFreq,'PDH Calc'!$K437/365)</f>
        <v>1</v>
      </c>
      <c r="Q437" s="8">
        <f ca="1">_xll.Orion.ExcelAPI.Miscellaneous.Zero2DF(_xll.Orion.ExcelAPI.Miscellaneous.LinearInterp(Peturbed_QZ,$K437,1,Q$1),ZeroCompFreq,'PDH Calc'!$K437/365)</f>
        <v>1</v>
      </c>
      <c r="R437" s="8">
        <f ca="1">_xll.Orion.ExcelAPI.Miscellaneous.Zero2DF(_xll.Orion.ExcelAPI.Miscellaneous.LinearInterp(Peturbed_QZ,$K437,1,R$1),ZeroCompFreq,'PDH Calc'!$K437/365)</f>
        <v>1</v>
      </c>
      <c r="S437" s="8">
        <f ca="1">_xll.Orion.ExcelAPI.Miscellaneous.Zero2DF(_xll.Orion.ExcelAPI.Miscellaneous.LinearInterp(Peturbed_QZ,$K437,1,S$1),ZeroCompFreq,'PDH Calc'!$K437/365)</f>
        <v>1</v>
      </c>
      <c r="T437" s="8">
        <f ca="1">_xll.Orion.ExcelAPI.Miscellaneous.Zero2DF(_xll.Orion.ExcelAPI.Miscellaneous.LinearInterp(Peturbed_QZ,$K437,1,T$1),ZeroCompFreq,'PDH Calc'!$K437/365)</f>
        <v>1</v>
      </c>
      <c r="U437" s="8">
        <f ca="1">_xll.Orion.ExcelAPI.Miscellaneous.Zero2DF(_xll.Orion.ExcelAPI.Miscellaneous.LinearInterp(Peturbed_QZ,$K437,1,U$1),ZeroCompFreq,'PDH Calc'!$K437/365)</f>
        <v>1</v>
      </c>
      <c r="V437" s="8">
        <f ca="1">_xll.Orion.ExcelAPI.Miscellaneous.Zero2DF(_xll.Orion.ExcelAPI.Miscellaneous.LinearInterp(Peturbed_QZ,$K437,1,V$1),ZeroCompFreq,'PDH Calc'!$K437/365)</f>
        <v>1</v>
      </c>
      <c r="W437" s="8">
        <f ca="1">_xll.Orion.ExcelAPI.Miscellaneous.Zero2DF(_xll.Orion.ExcelAPI.Miscellaneous.LinearInterp(Peturbed_QZ,$K437,1,W$1),ZeroCompFreq,'PDH Calc'!$K437/365)</f>
        <v>1</v>
      </c>
      <c r="X437" s="8">
        <f ca="1">_xll.Orion.ExcelAPI.Miscellaneous.Zero2DF(_xll.Orion.ExcelAPI.Miscellaneous.LinearInterp(Peturbed_QZ,$K437,1,X$1),ZeroCompFreq,'PDH Calc'!$K437/365)</f>
        <v>1</v>
      </c>
      <c r="Y437" s="8">
        <f ca="1">_xll.Orion.ExcelAPI.Miscellaneous.Zero2DF(_xll.Orion.ExcelAPI.Miscellaneous.LinearInterp(Peturbed_QZ,$K437,1,Y$1),ZeroCompFreq,'PDH Calc'!$K437/365)</f>
        <v>1</v>
      </c>
      <c r="Z437" s="8">
        <f ca="1">_xll.Orion.ExcelAPI.Miscellaneous.Zero2DF(_xll.Orion.ExcelAPI.Miscellaneous.LinearInterp(Peturbed_QZ,$K437,1,Z$1),ZeroCompFreq,'PDH Calc'!$K437/365)</f>
        <v>1</v>
      </c>
      <c r="AA437" s="8">
        <f ca="1">_xll.Orion.ExcelAPI.Miscellaneous.Zero2DF(_xll.Orion.ExcelAPI.Miscellaneous.LinearInterp(Peturbed_QZ,$K437,1,AA$1),ZeroCompFreq,'PDH Calc'!$K437/365)</f>
        <v>1</v>
      </c>
      <c r="AB437" s="8">
        <f ca="1">_xll.Orion.ExcelAPI.Miscellaneous.Zero2DF(_xll.Orion.ExcelAPI.Miscellaneous.LinearInterp(Peturbed_QZ,$K437,1,AB$1),ZeroCompFreq,'PDH Calc'!$K437/365)</f>
        <v>1</v>
      </c>
      <c r="AC437" s="8">
        <f ca="1">_xll.Orion.ExcelAPI.Miscellaneous.Zero2DF(_xll.Orion.ExcelAPI.Miscellaneous.LinearInterp(Peturbed_QZ,$K437,1,AC$1),ZeroCompFreq,'PDH Calc'!$K437/365)</f>
        <v>1</v>
      </c>
      <c r="AD437" s="8">
        <f ca="1">_xll.Orion.ExcelAPI.Miscellaneous.Zero2DF(_xll.Orion.ExcelAPI.Miscellaneous.LinearInterp(Peturbed_QZ,$K437,1,AD$1),ZeroCompFreq,'PDH Calc'!$K437/365)</f>
        <v>1</v>
      </c>
      <c r="AE437" s="8">
        <f ca="1">_xll.Orion.ExcelAPI.Miscellaneous.Zero2DF(_xll.Orion.ExcelAPI.Miscellaneous.LinearInterp(Peturbed_QZ,$K437,1,AE$1),ZeroCompFreq,'PDH Calc'!$K437/365)</f>
        <v>1</v>
      </c>
      <c r="AF437" s="8">
        <f ca="1">_xll.Orion.ExcelAPI.Miscellaneous.Zero2DF(_xll.Orion.ExcelAPI.Miscellaneous.LinearInterp(Peturbed_QZ,$K437,1,AF$1),ZeroCompFreq,'PDH Calc'!$K437/365)</f>
        <v>1</v>
      </c>
      <c r="AG437" s="8">
        <f ca="1">_xll.Orion.ExcelAPI.Miscellaneous.Zero2DF(_xll.Orion.ExcelAPI.Miscellaneous.LinearInterp(Peturbed_QZ,$K437,1,AG$1),ZeroCompFreq,'PDH Calc'!$K437/365)</f>
        <v>1</v>
      </c>
      <c r="AH437" s="8">
        <f ca="1">_xll.Orion.ExcelAPI.Miscellaneous.Zero2DF(_xll.Orion.ExcelAPI.Miscellaneous.LinearInterp(Peturbed_QZ,$K437,1,AH$1),ZeroCompFreq,'PDH Calc'!$K437/365)</f>
        <v>1</v>
      </c>
      <c r="AI437" s="8">
        <f ca="1">_xll.Orion.ExcelAPI.Miscellaneous.Zero2DF(_xll.Orion.ExcelAPI.Miscellaneous.LinearInterp(Peturbed_QZ,$K437,1,AI$1),ZeroCompFreq,'PDH Calc'!$K437/365)</f>
        <v>1</v>
      </c>
      <c r="AJ437" s="8">
        <f ca="1">_xll.Orion.ExcelAPI.Miscellaneous.Zero2DF(_xll.Orion.ExcelAPI.Miscellaneous.LinearInterp(Peturbed_QZ,$K437,1,AJ$1),ZeroCompFreq,'PDH Calc'!$K437/365)</f>
        <v>1</v>
      </c>
      <c r="AK437" s="8">
        <f ca="1">_xll.Orion.ExcelAPI.Miscellaneous.Zero2DF(_xll.Orion.ExcelAPI.Miscellaneous.LinearInterp(Peturbed_QZ,$K437,1,AK$1),ZeroCompFreq,'PDH Calc'!$K437/365)</f>
        <v>1</v>
      </c>
    </row>
    <row r="438" spans="1:37">
      <c r="A438" s="4"/>
      <c r="B438" s="6"/>
      <c r="F438" s="11"/>
      <c r="G438" s="6"/>
      <c r="H438" s="20"/>
      <c r="I438" s="21"/>
      <c r="J438" s="26"/>
      <c r="K438" s="6">
        <f t="shared" ca="1" si="14"/>
        <v>0</v>
      </c>
      <c r="L438" s="201">
        <f ca="1">_xll.Orion.ExcelAPI.Miscellaneous.Zero2DF(_xll.Orion.ExcelAPI.Miscellaneous.LinearInterp(Peturbed_QZ,$K438,1,L$1),ZeroCompFreq,'PDH Calc'!$K438/365)</f>
        <v>1</v>
      </c>
      <c r="M438" s="8">
        <f ca="1">_xll.Orion.ExcelAPI.Miscellaneous.Zero2DF(_xll.Orion.ExcelAPI.Miscellaneous.LinearInterp(Peturbed_QZ,$K438,1,M$1),ZeroCompFreq,'PDH Calc'!$K438/365)</f>
        <v>1</v>
      </c>
      <c r="N438" s="8">
        <f ca="1">_xll.Orion.ExcelAPI.Miscellaneous.Zero2DF(_xll.Orion.ExcelAPI.Miscellaneous.LinearInterp(Peturbed_QZ,$K438,1,N$1),ZeroCompFreq,'PDH Calc'!$K438/365)</f>
        <v>1</v>
      </c>
      <c r="O438" s="8">
        <f ca="1">_xll.Orion.ExcelAPI.Miscellaneous.Zero2DF(_xll.Orion.ExcelAPI.Miscellaneous.LinearInterp(Peturbed_QZ,$K438,1,O$1),ZeroCompFreq,'PDH Calc'!$K438/365)</f>
        <v>1</v>
      </c>
      <c r="P438" s="8">
        <f ca="1">_xll.Orion.ExcelAPI.Miscellaneous.Zero2DF(_xll.Orion.ExcelAPI.Miscellaneous.LinearInterp(Peturbed_QZ,$K438,1,P$1),ZeroCompFreq,'PDH Calc'!$K438/365)</f>
        <v>1</v>
      </c>
      <c r="Q438" s="8">
        <f ca="1">_xll.Orion.ExcelAPI.Miscellaneous.Zero2DF(_xll.Orion.ExcelAPI.Miscellaneous.LinearInterp(Peturbed_QZ,$K438,1,Q$1),ZeroCompFreq,'PDH Calc'!$K438/365)</f>
        <v>1</v>
      </c>
      <c r="R438" s="8">
        <f ca="1">_xll.Orion.ExcelAPI.Miscellaneous.Zero2DF(_xll.Orion.ExcelAPI.Miscellaneous.LinearInterp(Peturbed_QZ,$K438,1,R$1),ZeroCompFreq,'PDH Calc'!$K438/365)</f>
        <v>1</v>
      </c>
      <c r="S438" s="8">
        <f ca="1">_xll.Orion.ExcelAPI.Miscellaneous.Zero2DF(_xll.Orion.ExcelAPI.Miscellaneous.LinearInterp(Peturbed_QZ,$K438,1,S$1),ZeroCompFreq,'PDH Calc'!$K438/365)</f>
        <v>1</v>
      </c>
      <c r="T438" s="8">
        <f ca="1">_xll.Orion.ExcelAPI.Miscellaneous.Zero2DF(_xll.Orion.ExcelAPI.Miscellaneous.LinearInterp(Peturbed_QZ,$K438,1,T$1),ZeroCompFreq,'PDH Calc'!$K438/365)</f>
        <v>1</v>
      </c>
      <c r="U438" s="8">
        <f ca="1">_xll.Orion.ExcelAPI.Miscellaneous.Zero2DF(_xll.Orion.ExcelAPI.Miscellaneous.LinearInterp(Peturbed_QZ,$K438,1,U$1),ZeroCompFreq,'PDH Calc'!$K438/365)</f>
        <v>1</v>
      </c>
      <c r="V438" s="8">
        <f ca="1">_xll.Orion.ExcelAPI.Miscellaneous.Zero2DF(_xll.Orion.ExcelAPI.Miscellaneous.LinearInterp(Peturbed_QZ,$K438,1,V$1),ZeroCompFreq,'PDH Calc'!$K438/365)</f>
        <v>1</v>
      </c>
      <c r="W438" s="8">
        <f ca="1">_xll.Orion.ExcelAPI.Miscellaneous.Zero2DF(_xll.Orion.ExcelAPI.Miscellaneous.LinearInterp(Peturbed_QZ,$K438,1,W$1),ZeroCompFreq,'PDH Calc'!$K438/365)</f>
        <v>1</v>
      </c>
      <c r="X438" s="8">
        <f ca="1">_xll.Orion.ExcelAPI.Miscellaneous.Zero2DF(_xll.Orion.ExcelAPI.Miscellaneous.LinearInterp(Peturbed_QZ,$K438,1,X$1),ZeroCompFreq,'PDH Calc'!$K438/365)</f>
        <v>1</v>
      </c>
      <c r="Y438" s="8">
        <f ca="1">_xll.Orion.ExcelAPI.Miscellaneous.Zero2DF(_xll.Orion.ExcelAPI.Miscellaneous.LinearInterp(Peturbed_QZ,$K438,1,Y$1),ZeroCompFreq,'PDH Calc'!$K438/365)</f>
        <v>1</v>
      </c>
      <c r="Z438" s="8">
        <f ca="1">_xll.Orion.ExcelAPI.Miscellaneous.Zero2DF(_xll.Orion.ExcelAPI.Miscellaneous.LinearInterp(Peturbed_QZ,$K438,1,Z$1),ZeroCompFreq,'PDH Calc'!$K438/365)</f>
        <v>1</v>
      </c>
      <c r="AA438" s="8">
        <f ca="1">_xll.Orion.ExcelAPI.Miscellaneous.Zero2DF(_xll.Orion.ExcelAPI.Miscellaneous.LinearInterp(Peturbed_QZ,$K438,1,AA$1),ZeroCompFreq,'PDH Calc'!$K438/365)</f>
        <v>1</v>
      </c>
      <c r="AB438" s="8">
        <f ca="1">_xll.Orion.ExcelAPI.Miscellaneous.Zero2DF(_xll.Orion.ExcelAPI.Miscellaneous.LinearInterp(Peturbed_QZ,$K438,1,AB$1),ZeroCompFreq,'PDH Calc'!$K438/365)</f>
        <v>1</v>
      </c>
      <c r="AC438" s="8">
        <f ca="1">_xll.Orion.ExcelAPI.Miscellaneous.Zero2DF(_xll.Orion.ExcelAPI.Miscellaneous.LinearInterp(Peturbed_QZ,$K438,1,AC$1),ZeroCompFreq,'PDH Calc'!$K438/365)</f>
        <v>1</v>
      </c>
      <c r="AD438" s="8">
        <f ca="1">_xll.Orion.ExcelAPI.Miscellaneous.Zero2DF(_xll.Orion.ExcelAPI.Miscellaneous.LinearInterp(Peturbed_QZ,$K438,1,AD$1),ZeroCompFreq,'PDH Calc'!$K438/365)</f>
        <v>1</v>
      </c>
      <c r="AE438" s="8">
        <f ca="1">_xll.Orion.ExcelAPI.Miscellaneous.Zero2DF(_xll.Orion.ExcelAPI.Miscellaneous.LinearInterp(Peturbed_QZ,$K438,1,AE$1),ZeroCompFreq,'PDH Calc'!$K438/365)</f>
        <v>1</v>
      </c>
      <c r="AF438" s="8">
        <f ca="1">_xll.Orion.ExcelAPI.Miscellaneous.Zero2DF(_xll.Orion.ExcelAPI.Miscellaneous.LinearInterp(Peturbed_QZ,$K438,1,AF$1),ZeroCompFreq,'PDH Calc'!$K438/365)</f>
        <v>1</v>
      </c>
      <c r="AG438" s="8">
        <f ca="1">_xll.Orion.ExcelAPI.Miscellaneous.Zero2DF(_xll.Orion.ExcelAPI.Miscellaneous.LinearInterp(Peturbed_QZ,$K438,1,AG$1),ZeroCompFreq,'PDH Calc'!$K438/365)</f>
        <v>1</v>
      </c>
      <c r="AH438" s="8">
        <f ca="1">_xll.Orion.ExcelAPI.Miscellaneous.Zero2DF(_xll.Orion.ExcelAPI.Miscellaneous.LinearInterp(Peturbed_QZ,$K438,1,AH$1),ZeroCompFreq,'PDH Calc'!$K438/365)</f>
        <v>1</v>
      </c>
      <c r="AI438" s="8">
        <f ca="1">_xll.Orion.ExcelAPI.Miscellaneous.Zero2DF(_xll.Orion.ExcelAPI.Miscellaneous.LinearInterp(Peturbed_QZ,$K438,1,AI$1),ZeroCompFreq,'PDH Calc'!$K438/365)</f>
        <v>1</v>
      </c>
      <c r="AJ438" s="8">
        <f ca="1">_xll.Orion.ExcelAPI.Miscellaneous.Zero2DF(_xll.Orion.ExcelAPI.Miscellaneous.LinearInterp(Peturbed_QZ,$K438,1,AJ$1),ZeroCompFreq,'PDH Calc'!$K438/365)</f>
        <v>1</v>
      </c>
      <c r="AK438" s="8">
        <f ca="1">_xll.Orion.ExcelAPI.Miscellaneous.Zero2DF(_xll.Orion.ExcelAPI.Miscellaneous.LinearInterp(Peturbed_QZ,$K438,1,AK$1),ZeroCompFreq,'PDH Calc'!$K438/365)</f>
        <v>1</v>
      </c>
    </row>
    <row r="439" spans="1:37">
      <c r="A439" s="4"/>
      <c r="B439" s="6"/>
      <c r="F439" s="11"/>
      <c r="G439" s="6"/>
      <c r="H439" s="20"/>
      <c r="I439" s="21"/>
      <c r="J439" s="26"/>
      <c r="K439" s="6">
        <f t="shared" ca="1" si="14"/>
        <v>0</v>
      </c>
      <c r="L439" s="201">
        <f ca="1">_xll.Orion.ExcelAPI.Miscellaneous.Zero2DF(_xll.Orion.ExcelAPI.Miscellaneous.LinearInterp(Peturbed_QZ,$K439,1,L$1),ZeroCompFreq,'PDH Calc'!$K439/365)</f>
        <v>1</v>
      </c>
      <c r="M439" s="8">
        <f ca="1">_xll.Orion.ExcelAPI.Miscellaneous.Zero2DF(_xll.Orion.ExcelAPI.Miscellaneous.LinearInterp(Peturbed_QZ,$K439,1,M$1),ZeroCompFreq,'PDH Calc'!$K439/365)</f>
        <v>1</v>
      </c>
      <c r="N439" s="8">
        <f ca="1">_xll.Orion.ExcelAPI.Miscellaneous.Zero2DF(_xll.Orion.ExcelAPI.Miscellaneous.LinearInterp(Peturbed_QZ,$K439,1,N$1),ZeroCompFreq,'PDH Calc'!$K439/365)</f>
        <v>1</v>
      </c>
      <c r="O439" s="8">
        <f ca="1">_xll.Orion.ExcelAPI.Miscellaneous.Zero2DF(_xll.Orion.ExcelAPI.Miscellaneous.LinearInterp(Peturbed_QZ,$K439,1,O$1),ZeroCompFreq,'PDH Calc'!$K439/365)</f>
        <v>1</v>
      </c>
      <c r="P439" s="8">
        <f ca="1">_xll.Orion.ExcelAPI.Miscellaneous.Zero2DF(_xll.Orion.ExcelAPI.Miscellaneous.LinearInterp(Peturbed_QZ,$K439,1,P$1),ZeroCompFreq,'PDH Calc'!$K439/365)</f>
        <v>1</v>
      </c>
      <c r="Q439" s="8">
        <f ca="1">_xll.Orion.ExcelAPI.Miscellaneous.Zero2DF(_xll.Orion.ExcelAPI.Miscellaneous.LinearInterp(Peturbed_QZ,$K439,1,Q$1),ZeroCompFreq,'PDH Calc'!$K439/365)</f>
        <v>1</v>
      </c>
      <c r="R439" s="8">
        <f ca="1">_xll.Orion.ExcelAPI.Miscellaneous.Zero2DF(_xll.Orion.ExcelAPI.Miscellaneous.LinearInterp(Peturbed_QZ,$K439,1,R$1),ZeroCompFreq,'PDH Calc'!$K439/365)</f>
        <v>1</v>
      </c>
      <c r="S439" s="8">
        <f ca="1">_xll.Orion.ExcelAPI.Miscellaneous.Zero2DF(_xll.Orion.ExcelAPI.Miscellaneous.LinearInterp(Peturbed_QZ,$K439,1,S$1),ZeroCompFreq,'PDH Calc'!$K439/365)</f>
        <v>1</v>
      </c>
      <c r="T439" s="8">
        <f ca="1">_xll.Orion.ExcelAPI.Miscellaneous.Zero2DF(_xll.Orion.ExcelAPI.Miscellaneous.LinearInterp(Peturbed_QZ,$K439,1,T$1),ZeroCompFreq,'PDH Calc'!$K439/365)</f>
        <v>1</v>
      </c>
      <c r="U439" s="8">
        <f ca="1">_xll.Orion.ExcelAPI.Miscellaneous.Zero2DF(_xll.Orion.ExcelAPI.Miscellaneous.LinearInterp(Peturbed_QZ,$K439,1,U$1),ZeroCompFreq,'PDH Calc'!$K439/365)</f>
        <v>1</v>
      </c>
      <c r="V439" s="8">
        <f ca="1">_xll.Orion.ExcelAPI.Miscellaneous.Zero2DF(_xll.Orion.ExcelAPI.Miscellaneous.LinearInterp(Peturbed_QZ,$K439,1,V$1),ZeroCompFreq,'PDH Calc'!$K439/365)</f>
        <v>1</v>
      </c>
      <c r="W439" s="8">
        <f ca="1">_xll.Orion.ExcelAPI.Miscellaneous.Zero2DF(_xll.Orion.ExcelAPI.Miscellaneous.LinearInterp(Peturbed_QZ,$K439,1,W$1),ZeroCompFreq,'PDH Calc'!$K439/365)</f>
        <v>1</v>
      </c>
      <c r="X439" s="8">
        <f ca="1">_xll.Orion.ExcelAPI.Miscellaneous.Zero2DF(_xll.Orion.ExcelAPI.Miscellaneous.LinearInterp(Peturbed_QZ,$K439,1,X$1),ZeroCompFreq,'PDH Calc'!$K439/365)</f>
        <v>1</v>
      </c>
      <c r="Y439" s="8">
        <f ca="1">_xll.Orion.ExcelAPI.Miscellaneous.Zero2DF(_xll.Orion.ExcelAPI.Miscellaneous.LinearInterp(Peturbed_QZ,$K439,1,Y$1),ZeroCompFreq,'PDH Calc'!$K439/365)</f>
        <v>1</v>
      </c>
      <c r="Z439" s="8">
        <f ca="1">_xll.Orion.ExcelAPI.Miscellaneous.Zero2DF(_xll.Orion.ExcelAPI.Miscellaneous.LinearInterp(Peturbed_QZ,$K439,1,Z$1),ZeroCompFreq,'PDH Calc'!$K439/365)</f>
        <v>1</v>
      </c>
      <c r="AA439" s="8">
        <f ca="1">_xll.Orion.ExcelAPI.Miscellaneous.Zero2DF(_xll.Orion.ExcelAPI.Miscellaneous.LinearInterp(Peturbed_QZ,$K439,1,AA$1),ZeroCompFreq,'PDH Calc'!$K439/365)</f>
        <v>1</v>
      </c>
      <c r="AB439" s="8">
        <f ca="1">_xll.Orion.ExcelAPI.Miscellaneous.Zero2DF(_xll.Orion.ExcelAPI.Miscellaneous.LinearInterp(Peturbed_QZ,$K439,1,AB$1),ZeroCompFreq,'PDH Calc'!$K439/365)</f>
        <v>1</v>
      </c>
      <c r="AC439" s="8">
        <f ca="1">_xll.Orion.ExcelAPI.Miscellaneous.Zero2DF(_xll.Orion.ExcelAPI.Miscellaneous.LinearInterp(Peturbed_QZ,$K439,1,AC$1),ZeroCompFreq,'PDH Calc'!$K439/365)</f>
        <v>1</v>
      </c>
      <c r="AD439" s="8">
        <f ca="1">_xll.Orion.ExcelAPI.Miscellaneous.Zero2DF(_xll.Orion.ExcelAPI.Miscellaneous.LinearInterp(Peturbed_QZ,$K439,1,AD$1),ZeroCompFreq,'PDH Calc'!$K439/365)</f>
        <v>1</v>
      </c>
      <c r="AE439" s="8">
        <f ca="1">_xll.Orion.ExcelAPI.Miscellaneous.Zero2DF(_xll.Orion.ExcelAPI.Miscellaneous.LinearInterp(Peturbed_QZ,$K439,1,AE$1),ZeroCompFreq,'PDH Calc'!$K439/365)</f>
        <v>1</v>
      </c>
      <c r="AF439" s="8">
        <f ca="1">_xll.Orion.ExcelAPI.Miscellaneous.Zero2DF(_xll.Orion.ExcelAPI.Miscellaneous.LinearInterp(Peturbed_QZ,$K439,1,AF$1),ZeroCompFreq,'PDH Calc'!$K439/365)</f>
        <v>1</v>
      </c>
      <c r="AG439" s="8">
        <f ca="1">_xll.Orion.ExcelAPI.Miscellaneous.Zero2DF(_xll.Orion.ExcelAPI.Miscellaneous.LinearInterp(Peturbed_QZ,$K439,1,AG$1),ZeroCompFreq,'PDH Calc'!$K439/365)</f>
        <v>1</v>
      </c>
      <c r="AH439" s="8">
        <f ca="1">_xll.Orion.ExcelAPI.Miscellaneous.Zero2DF(_xll.Orion.ExcelAPI.Miscellaneous.LinearInterp(Peturbed_QZ,$K439,1,AH$1),ZeroCompFreq,'PDH Calc'!$K439/365)</f>
        <v>1</v>
      </c>
      <c r="AI439" s="8">
        <f ca="1">_xll.Orion.ExcelAPI.Miscellaneous.Zero2DF(_xll.Orion.ExcelAPI.Miscellaneous.LinearInterp(Peturbed_QZ,$K439,1,AI$1),ZeroCompFreq,'PDH Calc'!$K439/365)</f>
        <v>1</v>
      </c>
      <c r="AJ439" s="8">
        <f ca="1">_xll.Orion.ExcelAPI.Miscellaneous.Zero2DF(_xll.Orion.ExcelAPI.Miscellaneous.LinearInterp(Peturbed_QZ,$K439,1,AJ$1),ZeroCompFreq,'PDH Calc'!$K439/365)</f>
        <v>1</v>
      </c>
      <c r="AK439" s="8">
        <f ca="1">_xll.Orion.ExcelAPI.Miscellaneous.Zero2DF(_xll.Orion.ExcelAPI.Miscellaneous.LinearInterp(Peturbed_QZ,$K439,1,AK$1),ZeroCompFreq,'PDH Calc'!$K439/365)</f>
        <v>1</v>
      </c>
    </row>
    <row r="440" spans="1:37">
      <c r="A440" s="4"/>
      <c r="B440" s="6"/>
      <c r="F440" s="11"/>
      <c r="G440" s="6"/>
      <c r="H440" s="20"/>
      <c r="I440" s="21"/>
      <c r="J440" s="26"/>
      <c r="K440" s="6">
        <f t="shared" ca="1" si="14"/>
        <v>0</v>
      </c>
      <c r="L440" s="201">
        <f ca="1">_xll.Orion.ExcelAPI.Miscellaneous.Zero2DF(_xll.Orion.ExcelAPI.Miscellaneous.LinearInterp(Peturbed_QZ,$K440,1,L$1),ZeroCompFreq,'PDH Calc'!$K440/365)</f>
        <v>1</v>
      </c>
      <c r="M440" s="8">
        <f ca="1">_xll.Orion.ExcelAPI.Miscellaneous.Zero2DF(_xll.Orion.ExcelAPI.Miscellaneous.LinearInterp(Peturbed_QZ,$K440,1,M$1),ZeroCompFreq,'PDH Calc'!$K440/365)</f>
        <v>1</v>
      </c>
      <c r="N440" s="8">
        <f ca="1">_xll.Orion.ExcelAPI.Miscellaneous.Zero2DF(_xll.Orion.ExcelAPI.Miscellaneous.LinearInterp(Peturbed_QZ,$K440,1,N$1),ZeroCompFreq,'PDH Calc'!$K440/365)</f>
        <v>1</v>
      </c>
      <c r="O440" s="8">
        <f ca="1">_xll.Orion.ExcelAPI.Miscellaneous.Zero2DF(_xll.Orion.ExcelAPI.Miscellaneous.LinearInterp(Peturbed_QZ,$K440,1,O$1),ZeroCompFreq,'PDH Calc'!$K440/365)</f>
        <v>1</v>
      </c>
      <c r="P440" s="8">
        <f ca="1">_xll.Orion.ExcelAPI.Miscellaneous.Zero2DF(_xll.Orion.ExcelAPI.Miscellaneous.LinearInterp(Peturbed_QZ,$K440,1,P$1),ZeroCompFreq,'PDH Calc'!$K440/365)</f>
        <v>1</v>
      </c>
      <c r="Q440" s="8">
        <f ca="1">_xll.Orion.ExcelAPI.Miscellaneous.Zero2DF(_xll.Orion.ExcelAPI.Miscellaneous.LinearInterp(Peturbed_QZ,$K440,1,Q$1),ZeroCompFreq,'PDH Calc'!$K440/365)</f>
        <v>1</v>
      </c>
      <c r="R440" s="8">
        <f ca="1">_xll.Orion.ExcelAPI.Miscellaneous.Zero2DF(_xll.Orion.ExcelAPI.Miscellaneous.LinearInterp(Peturbed_QZ,$K440,1,R$1),ZeroCompFreq,'PDH Calc'!$K440/365)</f>
        <v>1</v>
      </c>
      <c r="S440" s="8">
        <f ca="1">_xll.Orion.ExcelAPI.Miscellaneous.Zero2DF(_xll.Orion.ExcelAPI.Miscellaneous.LinearInterp(Peturbed_QZ,$K440,1,S$1),ZeroCompFreq,'PDH Calc'!$K440/365)</f>
        <v>1</v>
      </c>
      <c r="T440" s="8">
        <f ca="1">_xll.Orion.ExcelAPI.Miscellaneous.Zero2DF(_xll.Orion.ExcelAPI.Miscellaneous.LinearInterp(Peturbed_QZ,$K440,1,T$1),ZeroCompFreq,'PDH Calc'!$K440/365)</f>
        <v>1</v>
      </c>
      <c r="U440" s="8">
        <f ca="1">_xll.Orion.ExcelAPI.Miscellaneous.Zero2DF(_xll.Orion.ExcelAPI.Miscellaneous.LinearInterp(Peturbed_QZ,$K440,1,U$1),ZeroCompFreq,'PDH Calc'!$K440/365)</f>
        <v>1</v>
      </c>
      <c r="V440" s="8">
        <f ca="1">_xll.Orion.ExcelAPI.Miscellaneous.Zero2DF(_xll.Orion.ExcelAPI.Miscellaneous.LinearInterp(Peturbed_QZ,$K440,1,V$1),ZeroCompFreq,'PDH Calc'!$K440/365)</f>
        <v>1</v>
      </c>
      <c r="W440" s="8">
        <f ca="1">_xll.Orion.ExcelAPI.Miscellaneous.Zero2DF(_xll.Orion.ExcelAPI.Miscellaneous.LinearInterp(Peturbed_QZ,$K440,1,W$1),ZeroCompFreq,'PDH Calc'!$K440/365)</f>
        <v>1</v>
      </c>
      <c r="X440" s="8">
        <f ca="1">_xll.Orion.ExcelAPI.Miscellaneous.Zero2DF(_xll.Orion.ExcelAPI.Miscellaneous.LinearInterp(Peturbed_QZ,$K440,1,X$1),ZeroCompFreq,'PDH Calc'!$K440/365)</f>
        <v>1</v>
      </c>
      <c r="Y440" s="8">
        <f ca="1">_xll.Orion.ExcelAPI.Miscellaneous.Zero2DF(_xll.Orion.ExcelAPI.Miscellaneous.LinearInterp(Peturbed_QZ,$K440,1,Y$1),ZeroCompFreq,'PDH Calc'!$K440/365)</f>
        <v>1</v>
      </c>
      <c r="Z440" s="8">
        <f ca="1">_xll.Orion.ExcelAPI.Miscellaneous.Zero2DF(_xll.Orion.ExcelAPI.Miscellaneous.LinearInterp(Peturbed_QZ,$K440,1,Z$1),ZeroCompFreq,'PDH Calc'!$K440/365)</f>
        <v>1</v>
      </c>
      <c r="AA440" s="8">
        <f ca="1">_xll.Orion.ExcelAPI.Miscellaneous.Zero2DF(_xll.Orion.ExcelAPI.Miscellaneous.LinearInterp(Peturbed_QZ,$K440,1,AA$1),ZeroCompFreq,'PDH Calc'!$K440/365)</f>
        <v>1</v>
      </c>
      <c r="AB440" s="8">
        <f ca="1">_xll.Orion.ExcelAPI.Miscellaneous.Zero2DF(_xll.Orion.ExcelAPI.Miscellaneous.LinearInterp(Peturbed_QZ,$K440,1,AB$1),ZeroCompFreq,'PDH Calc'!$K440/365)</f>
        <v>1</v>
      </c>
      <c r="AC440" s="8">
        <f ca="1">_xll.Orion.ExcelAPI.Miscellaneous.Zero2DF(_xll.Orion.ExcelAPI.Miscellaneous.LinearInterp(Peturbed_QZ,$K440,1,AC$1),ZeroCompFreq,'PDH Calc'!$K440/365)</f>
        <v>1</v>
      </c>
      <c r="AD440" s="8">
        <f ca="1">_xll.Orion.ExcelAPI.Miscellaneous.Zero2DF(_xll.Orion.ExcelAPI.Miscellaneous.LinearInterp(Peturbed_QZ,$K440,1,AD$1),ZeroCompFreq,'PDH Calc'!$K440/365)</f>
        <v>1</v>
      </c>
      <c r="AE440" s="8">
        <f ca="1">_xll.Orion.ExcelAPI.Miscellaneous.Zero2DF(_xll.Orion.ExcelAPI.Miscellaneous.LinearInterp(Peturbed_QZ,$K440,1,AE$1),ZeroCompFreq,'PDH Calc'!$K440/365)</f>
        <v>1</v>
      </c>
      <c r="AF440" s="8">
        <f ca="1">_xll.Orion.ExcelAPI.Miscellaneous.Zero2DF(_xll.Orion.ExcelAPI.Miscellaneous.LinearInterp(Peturbed_QZ,$K440,1,AF$1),ZeroCompFreq,'PDH Calc'!$K440/365)</f>
        <v>1</v>
      </c>
      <c r="AG440" s="8">
        <f ca="1">_xll.Orion.ExcelAPI.Miscellaneous.Zero2DF(_xll.Orion.ExcelAPI.Miscellaneous.LinearInterp(Peturbed_QZ,$K440,1,AG$1),ZeroCompFreq,'PDH Calc'!$K440/365)</f>
        <v>1</v>
      </c>
      <c r="AH440" s="8">
        <f ca="1">_xll.Orion.ExcelAPI.Miscellaneous.Zero2DF(_xll.Orion.ExcelAPI.Miscellaneous.LinearInterp(Peturbed_QZ,$K440,1,AH$1),ZeroCompFreq,'PDH Calc'!$K440/365)</f>
        <v>1</v>
      </c>
      <c r="AI440" s="8">
        <f ca="1">_xll.Orion.ExcelAPI.Miscellaneous.Zero2DF(_xll.Orion.ExcelAPI.Miscellaneous.LinearInterp(Peturbed_QZ,$K440,1,AI$1),ZeroCompFreq,'PDH Calc'!$K440/365)</f>
        <v>1</v>
      </c>
      <c r="AJ440" s="8">
        <f ca="1">_xll.Orion.ExcelAPI.Miscellaneous.Zero2DF(_xll.Orion.ExcelAPI.Miscellaneous.LinearInterp(Peturbed_QZ,$K440,1,AJ$1),ZeroCompFreq,'PDH Calc'!$K440/365)</f>
        <v>1</v>
      </c>
      <c r="AK440" s="8">
        <f ca="1">_xll.Orion.ExcelAPI.Miscellaneous.Zero2DF(_xll.Orion.ExcelAPI.Miscellaneous.LinearInterp(Peturbed_QZ,$K440,1,AK$1),ZeroCompFreq,'PDH Calc'!$K440/365)</f>
        <v>1</v>
      </c>
    </row>
    <row r="441" spans="1:37">
      <c r="A441" s="4"/>
      <c r="B441" s="6"/>
      <c r="F441" s="11"/>
      <c r="G441" s="6"/>
      <c r="H441" s="20"/>
      <c r="I441" s="21"/>
      <c r="J441" s="26"/>
      <c r="K441" s="6">
        <f t="shared" ca="1" si="14"/>
        <v>0</v>
      </c>
      <c r="L441" s="201">
        <f ca="1">_xll.Orion.ExcelAPI.Miscellaneous.Zero2DF(_xll.Orion.ExcelAPI.Miscellaneous.LinearInterp(Peturbed_QZ,$K441,1,L$1),ZeroCompFreq,'PDH Calc'!$K441/365)</f>
        <v>1</v>
      </c>
      <c r="M441" s="8">
        <f ca="1">_xll.Orion.ExcelAPI.Miscellaneous.Zero2DF(_xll.Orion.ExcelAPI.Miscellaneous.LinearInterp(Peturbed_QZ,$K441,1,M$1),ZeroCompFreq,'PDH Calc'!$K441/365)</f>
        <v>1</v>
      </c>
      <c r="N441" s="8">
        <f ca="1">_xll.Orion.ExcelAPI.Miscellaneous.Zero2DF(_xll.Orion.ExcelAPI.Miscellaneous.LinearInterp(Peturbed_QZ,$K441,1,N$1),ZeroCompFreq,'PDH Calc'!$K441/365)</f>
        <v>1</v>
      </c>
      <c r="O441" s="8">
        <f ca="1">_xll.Orion.ExcelAPI.Miscellaneous.Zero2DF(_xll.Orion.ExcelAPI.Miscellaneous.LinearInterp(Peturbed_QZ,$K441,1,O$1),ZeroCompFreq,'PDH Calc'!$K441/365)</f>
        <v>1</v>
      </c>
      <c r="P441" s="8">
        <f ca="1">_xll.Orion.ExcelAPI.Miscellaneous.Zero2DF(_xll.Orion.ExcelAPI.Miscellaneous.LinearInterp(Peturbed_QZ,$K441,1,P$1),ZeroCompFreq,'PDH Calc'!$K441/365)</f>
        <v>1</v>
      </c>
      <c r="Q441" s="8">
        <f ca="1">_xll.Orion.ExcelAPI.Miscellaneous.Zero2DF(_xll.Orion.ExcelAPI.Miscellaneous.LinearInterp(Peturbed_QZ,$K441,1,Q$1),ZeroCompFreq,'PDH Calc'!$K441/365)</f>
        <v>1</v>
      </c>
      <c r="R441" s="8">
        <f ca="1">_xll.Orion.ExcelAPI.Miscellaneous.Zero2DF(_xll.Orion.ExcelAPI.Miscellaneous.LinearInterp(Peturbed_QZ,$K441,1,R$1),ZeroCompFreq,'PDH Calc'!$K441/365)</f>
        <v>1</v>
      </c>
      <c r="S441" s="8">
        <f ca="1">_xll.Orion.ExcelAPI.Miscellaneous.Zero2DF(_xll.Orion.ExcelAPI.Miscellaneous.LinearInterp(Peturbed_QZ,$K441,1,S$1),ZeroCompFreq,'PDH Calc'!$K441/365)</f>
        <v>1</v>
      </c>
      <c r="T441" s="8">
        <f ca="1">_xll.Orion.ExcelAPI.Miscellaneous.Zero2DF(_xll.Orion.ExcelAPI.Miscellaneous.LinearInterp(Peturbed_QZ,$K441,1,T$1),ZeroCompFreq,'PDH Calc'!$K441/365)</f>
        <v>1</v>
      </c>
      <c r="U441" s="8">
        <f ca="1">_xll.Orion.ExcelAPI.Miscellaneous.Zero2DF(_xll.Orion.ExcelAPI.Miscellaneous.LinearInterp(Peturbed_QZ,$K441,1,U$1),ZeroCompFreq,'PDH Calc'!$K441/365)</f>
        <v>1</v>
      </c>
      <c r="V441" s="8">
        <f ca="1">_xll.Orion.ExcelAPI.Miscellaneous.Zero2DF(_xll.Orion.ExcelAPI.Miscellaneous.LinearInterp(Peturbed_QZ,$K441,1,V$1),ZeroCompFreq,'PDH Calc'!$K441/365)</f>
        <v>1</v>
      </c>
      <c r="W441" s="8">
        <f ca="1">_xll.Orion.ExcelAPI.Miscellaneous.Zero2DF(_xll.Orion.ExcelAPI.Miscellaneous.LinearInterp(Peturbed_QZ,$K441,1,W$1),ZeroCompFreq,'PDH Calc'!$K441/365)</f>
        <v>1</v>
      </c>
      <c r="X441" s="8">
        <f ca="1">_xll.Orion.ExcelAPI.Miscellaneous.Zero2DF(_xll.Orion.ExcelAPI.Miscellaneous.LinearInterp(Peturbed_QZ,$K441,1,X$1),ZeroCompFreq,'PDH Calc'!$K441/365)</f>
        <v>1</v>
      </c>
      <c r="Y441" s="8">
        <f ca="1">_xll.Orion.ExcelAPI.Miscellaneous.Zero2DF(_xll.Orion.ExcelAPI.Miscellaneous.LinearInterp(Peturbed_QZ,$K441,1,Y$1),ZeroCompFreq,'PDH Calc'!$K441/365)</f>
        <v>1</v>
      </c>
      <c r="Z441" s="8">
        <f ca="1">_xll.Orion.ExcelAPI.Miscellaneous.Zero2DF(_xll.Orion.ExcelAPI.Miscellaneous.LinearInterp(Peturbed_QZ,$K441,1,Z$1),ZeroCompFreq,'PDH Calc'!$K441/365)</f>
        <v>1</v>
      </c>
      <c r="AA441" s="8">
        <f ca="1">_xll.Orion.ExcelAPI.Miscellaneous.Zero2DF(_xll.Orion.ExcelAPI.Miscellaneous.LinearInterp(Peturbed_QZ,$K441,1,AA$1),ZeroCompFreq,'PDH Calc'!$K441/365)</f>
        <v>1</v>
      </c>
      <c r="AB441" s="8">
        <f ca="1">_xll.Orion.ExcelAPI.Miscellaneous.Zero2DF(_xll.Orion.ExcelAPI.Miscellaneous.LinearInterp(Peturbed_QZ,$K441,1,AB$1),ZeroCompFreq,'PDH Calc'!$K441/365)</f>
        <v>1</v>
      </c>
      <c r="AC441" s="8">
        <f ca="1">_xll.Orion.ExcelAPI.Miscellaneous.Zero2DF(_xll.Orion.ExcelAPI.Miscellaneous.LinearInterp(Peturbed_QZ,$K441,1,AC$1),ZeroCompFreq,'PDH Calc'!$K441/365)</f>
        <v>1</v>
      </c>
      <c r="AD441" s="8">
        <f ca="1">_xll.Orion.ExcelAPI.Miscellaneous.Zero2DF(_xll.Orion.ExcelAPI.Miscellaneous.LinearInterp(Peturbed_QZ,$K441,1,AD$1),ZeroCompFreq,'PDH Calc'!$K441/365)</f>
        <v>1</v>
      </c>
      <c r="AE441" s="8">
        <f ca="1">_xll.Orion.ExcelAPI.Miscellaneous.Zero2DF(_xll.Orion.ExcelAPI.Miscellaneous.LinearInterp(Peturbed_QZ,$K441,1,AE$1),ZeroCompFreq,'PDH Calc'!$K441/365)</f>
        <v>1</v>
      </c>
      <c r="AF441" s="8">
        <f ca="1">_xll.Orion.ExcelAPI.Miscellaneous.Zero2DF(_xll.Orion.ExcelAPI.Miscellaneous.LinearInterp(Peturbed_QZ,$K441,1,AF$1),ZeroCompFreq,'PDH Calc'!$K441/365)</f>
        <v>1</v>
      </c>
      <c r="AG441" s="8">
        <f ca="1">_xll.Orion.ExcelAPI.Miscellaneous.Zero2DF(_xll.Orion.ExcelAPI.Miscellaneous.LinearInterp(Peturbed_QZ,$K441,1,AG$1),ZeroCompFreq,'PDH Calc'!$K441/365)</f>
        <v>1</v>
      </c>
      <c r="AH441" s="8">
        <f ca="1">_xll.Orion.ExcelAPI.Miscellaneous.Zero2DF(_xll.Orion.ExcelAPI.Miscellaneous.LinearInterp(Peturbed_QZ,$K441,1,AH$1),ZeroCompFreq,'PDH Calc'!$K441/365)</f>
        <v>1</v>
      </c>
      <c r="AI441" s="8">
        <f ca="1">_xll.Orion.ExcelAPI.Miscellaneous.Zero2DF(_xll.Orion.ExcelAPI.Miscellaneous.LinearInterp(Peturbed_QZ,$K441,1,AI$1),ZeroCompFreq,'PDH Calc'!$K441/365)</f>
        <v>1</v>
      </c>
      <c r="AJ441" s="8">
        <f ca="1">_xll.Orion.ExcelAPI.Miscellaneous.Zero2DF(_xll.Orion.ExcelAPI.Miscellaneous.LinearInterp(Peturbed_QZ,$K441,1,AJ$1),ZeroCompFreq,'PDH Calc'!$K441/365)</f>
        <v>1</v>
      </c>
      <c r="AK441" s="8">
        <f ca="1">_xll.Orion.ExcelAPI.Miscellaneous.Zero2DF(_xll.Orion.ExcelAPI.Miscellaneous.LinearInterp(Peturbed_QZ,$K441,1,AK$1),ZeroCompFreq,'PDH Calc'!$K441/365)</f>
        <v>1</v>
      </c>
    </row>
    <row r="442" spans="1:37">
      <c r="A442" s="4"/>
      <c r="B442" s="6"/>
      <c r="F442" s="11"/>
      <c r="G442" s="6"/>
      <c r="H442" s="20"/>
      <c r="I442" s="21"/>
      <c r="J442" s="26"/>
      <c r="K442" s="6">
        <f t="shared" ca="1" si="14"/>
        <v>0</v>
      </c>
      <c r="L442" s="201">
        <f ca="1">_xll.Orion.ExcelAPI.Miscellaneous.Zero2DF(_xll.Orion.ExcelAPI.Miscellaneous.LinearInterp(Peturbed_QZ,$K442,1,L$1),ZeroCompFreq,'PDH Calc'!$K442/365)</f>
        <v>1</v>
      </c>
      <c r="M442" s="8">
        <f ca="1">_xll.Orion.ExcelAPI.Miscellaneous.Zero2DF(_xll.Orion.ExcelAPI.Miscellaneous.LinearInterp(Peturbed_QZ,$K442,1,M$1),ZeroCompFreq,'PDH Calc'!$K442/365)</f>
        <v>1</v>
      </c>
      <c r="N442" s="8">
        <f ca="1">_xll.Orion.ExcelAPI.Miscellaneous.Zero2DF(_xll.Orion.ExcelAPI.Miscellaneous.LinearInterp(Peturbed_QZ,$K442,1,N$1),ZeroCompFreq,'PDH Calc'!$K442/365)</f>
        <v>1</v>
      </c>
      <c r="O442" s="8">
        <f ca="1">_xll.Orion.ExcelAPI.Miscellaneous.Zero2DF(_xll.Orion.ExcelAPI.Miscellaneous.LinearInterp(Peturbed_QZ,$K442,1,O$1),ZeroCompFreq,'PDH Calc'!$K442/365)</f>
        <v>1</v>
      </c>
      <c r="P442" s="8">
        <f ca="1">_xll.Orion.ExcelAPI.Miscellaneous.Zero2DF(_xll.Orion.ExcelAPI.Miscellaneous.LinearInterp(Peturbed_QZ,$K442,1,P$1),ZeroCompFreq,'PDH Calc'!$K442/365)</f>
        <v>1</v>
      </c>
      <c r="Q442" s="8">
        <f ca="1">_xll.Orion.ExcelAPI.Miscellaneous.Zero2DF(_xll.Orion.ExcelAPI.Miscellaneous.LinearInterp(Peturbed_QZ,$K442,1,Q$1),ZeroCompFreq,'PDH Calc'!$K442/365)</f>
        <v>1</v>
      </c>
      <c r="R442" s="8">
        <f ca="1">_xll.Orion.ExcelAPI.Miscellaneous.Zero2DF(_xll.Orion.ExcelAPI.Miscellaneous.LinearInterp(Peturbed_QZ,$K442,1,R$1),ZeroCompFreq,'PDH Calc'!$K442/365)</f>
        <v>1</v>
      </c>
      <c r="S442" s="8">
        <f ca="1">_xll.Orion.ExcelAPI.Miscellaneous.Zero2DF(_xll.Orion.ExcelAPI.Miscellaneous.LinearInterp(Peturbed_QZ,$K442,1,S$1),ZeroCompFreq,'PDH Calc'!$K442/365)</f>
        <v>1</v>
      </c>
      <c r="T442" s="8">
        <f ca="1">_xll.Orion.ExcelAPI.Miscellaneous.Zero2DF(_xll.Orion.ExcelAPI.Miscellaneous.LinearInterp(Peturbed_QZ,$K442,1,T$1),ZeroCompFreq,'PDH Calc'!$K442/365)</f>
        <v>1</v>
      </c>
      <c r="U442" s="8">
        <f ca="1">_xll.Orion.ExcelAPI.Miscellaneous.Zero2DF(_xll.Orion.ExcelAPI.Miscellaneous.LinearInterp(Peturbed_QZ,$K442,1,U$1),ZeroCompFreq,'PDH Calc'!$K442/365)</f>
        <v>1</v>
      </c>
      <c r="V442" s="8">
        <f ca="1">_xll.Orion.ExcelAPI.Miscellaneous.Zero2DF(_xll.Orion.ExcelAPI.Miscellaneous.LinearInterp(Peturbed_QZ,$K442,1,V$1),ZeroCompFreq,'PDH Calc'!$K442/365)</f>
        <v>1</v>
      </c>
      <c r="W442" s="8">
        <f ca="1">_xll.Orion.ExcelAPI.Miscellaneous.Zero2DF(_xll.Orion.ExcelAPI.Miscellaneous.LinearInterp(Peturbed_QZ,$K442,1,W$1),ZeroCompFreq,'PDH Calc'!$K442/365)</f>
        <v>1</v>
      </c>
      <c r="X442" s="8">
        <f ca="1">_xll.Orion.ExcelAPI.Miscellaneous.Zero2DF(_xll.Orion.ExcelAPI.Miscellaneous.LinearInterp(Peturbed_QZ,$K442,1,X$1),ZeroCompFreq,'PDH Calc'!$K442/365)</f>
        <v>1</v>
      </c>
      <c r="Y442" s="8">
        <f ca="1">_xll.Orion.ExcelAPI.Miscellaneous.Zero2DF(_xll.Orion.ExcelAPI.Miscellaneous.LinearInterp(Peturbed_QZ,$K442,1,Y$1),ZeroCompFreq,'PDH Calc'!$K442/365)</f>
        <v>1</v>
      </c>
      <c r="Z442" s="8">
        <f ca="1">_xll.Orion.ExcelAPI.Miscellaneous.Zero2DF(_xll.Orion.ExcelAPI.Miscellaneous.LinearInterp(Peturbed_QZ,$K442,1,Z$1),ZeroCompFreq,'PDH Calc'!$K442/365)</f>
        <v>1</v>
      </c>
      <c r="AA442" s="8">
        <f ca="1">_xll.Orion.ExcelAPI.Miscellaneous.Zero2DF(_xll.Orion.ExcelAPI.Miscellaneous.LinearInterp(Peturbed_QZ,$K442,1,AA$1),ZeroCompFreq,'PDH Calc'!$K442/365)</f>
        <v>1</v>
      </c>
      <c r="AB442" s="8">
        <f ca="1">_xll.Orion.ExcelAPI.Miscellaneous.Zero2DF(_xll.Orion.ExcelAPI.Miscellaneous.LinearInterp(Peturbed_QZ,$K442,1,AB$1),ZeroCompFreq,'PDH Calc'!$K442/365)</f>
        <v>1</v>
      </c>
      <c r="AC442" s="8">
        <f ca="1">_xll.Orion.ExcelAPI.Miscellaneous.Zero2DF(_xll.Orion.ExcelAPI.Miscellaneous.LinearInterp(Peturbed_QZ,$K442,1,AC$1),ZeroCompFreq,'PDH Calc'!$K442/365)</f>
        <v>1</v>
      </c>
      <c r="AD442" s="8">
        <f ca="1">_xll.Orion.ExcelAPI.Miscellaneous.Zero2DF(_xll.Orion.ExcelAPI.Miscellaneous.LinearInterp(Peturbed_QZ,$K442,1,AD$1),ZeroCompFreq,'PDH Calc'!$K442/365)</f>
        <v>1</v>
      </c>
      <c r="AE442" s="8">
        <f ca="1">_xll.Orion.ExcelAPI.Miscellaneous.Zero2DF(_xll.Orion.ExcelAPI.Miscellaneous.LinearInterp(Peturbed_QZ,$K442,1,AE$1),ZeroCompFreq,'PDH Calc'!$K442/365)</f>
        <v>1</v>
      </c>
      <c r="AF442" s="8">
        <f ca="1">_xll.Orion.ExcelAPI.Miscellaneous.Zero2DF(_xll.Orion.ExcelAPI.Miscellaneous.LinearInterp(Peturbed_QZ,$K442,1,AF$1),ZeroCompFreq,'PDH Calc'!$K442/365)</f>
        <v>1</v>
      </c>
      <c r="AG442" s="8">
        <f ca="1">_xll.Orion.ExcelAPI.Miscellaneous.Zero2DF(_xll.Orion.ExcelAPI.Miscellaneous.LinearInterp(Peturbed_QZ,$K442,1,AG$1),ZeroCompFreq,'PDH Calc'!$K442/365)</f>
        <v>1</v>
      </c>
      <c r="AH442" s="8">
        <f ca="1">_xll.Orion.ExcelAPI.Miscellaneous.Zero2DF(_xll.Orion.ExcelAPI.Miscellaneous.LinearInterp(Peturbed_QZ,$K442,1,AH$1),ZeroCompFreq,'PDH Calc'!$K442/365)</f>
        <v>1</v>
      </c>
      <c r="AI442" s="8">
        <f ca="1">_xll.Orion.ExcelAPI.Miscellaneous.Zero2DF(_xll.Orion.ExcelAPI.Miscellaneous.LinearInterp(Peturbed_QZ,$K442,1,AI$1),ZeroCompFreq,'PDH Calc'!$K442/365)</f>
        <v>1</v>
      </c>
      <c r="AJ442" s="8">
        <f ca="1">_xll.Orion.ExcelAPI.Miscellaneous.Zero2DF(_xll.Orion.ExcelAPI.Miscellaneous.LinearInterp(Peturbed_QZ,$K442,1,AJ$1),ZeroCompFreq,'PDH Calc'!$K442/365)</f>
        <v>1</v>
      </c>
      <c r="AK442" s="8">
        <f ca="1">_xll.Orion.ExcelAPI.Miscellaneous.Zero2DF(_xll.Orion.ExcelAPI.Miscellaneous.LinearInterp(Peturbed_QZ,$K442,1,AK$1),ZeroCompFreq,'PDH Calc'!$K442/365)</f>
        <v>1</v>
      </c>
    </row>
    <row r="443" spans="1:37">
      <c r="A443" s="4"/>
      <c r="B443" s="6"/>
      <c r="F443" s="11"/>
      <c r="G443" s="6"/>
      <c r="H443" s="20"/>
      <c r="I443" s="21"/>
      <c r="J443" s="26"/>
      <c r="K443" s="6">
        <f t="shared" ca="1" si="14"/>
        <v>0</v>
      </c>
      <c r="L443" s="201">
        <f ca="1">_xll.Orion.ExcelAPI.Miscellaneous.Zero2DF(_xll.Orion.ExcelAPI.Miscellaneous.LinearInterp(Peturbed_QZ,$K443,1,L$1),ZeroCompFreq,'PDH Calc'!$K443/365)</f>
        <v>1</v>
      </c>
      <c r="M443" s="8">
        <f ca="1">_xll.Orion.ExcelAPI.Miscellaneous.Zero2DF(_xll.Orion.ExcelAPI.Miscellaneous.LinearInterp(Peturbed_QZ,$K443,1,M$1),ZeroCompFreq,'PDH Calc'!$K443/365)</f>
        <v>1</v>
      </c>
      <c r="N443" s="8">
        <f ca="1">_xll.Orion.ExcelAPI.Miscellaneous.Zero2DF(_xll.Orion.ExcelAPI.Miscellaneous.LinearInterp(Peturbed_QZ,$K443,1,N$1),ZeroCompFreq,'PDH Calc'!$K443/365)</f>
        <v>1</v>
      </c>
      <c r="O443" s="8">
        <f ca="1">_xll.Orion.ExcelAPI.Miscellaneous.Zero2DF(_xll.Orion.ExcelAPI.Miscellaneous.LinearInterp(Peturbed_QZ,$K443,1,O$1),ZeroCompFreq,'PDH Calc'!$K443/365)</f>
        <v>1</v>
      </c>
      <c r="P443" s="8">
        <f ca="1">_xll.Orion.ExcelAPI.Miscellaneous.Zero2DF(_xll.Orion.ExcelAPI.Miscellaneous.LinearInterp(Peturbed_QZ,$K443,1,P$1),ZeroCompFreq,'PDH Calc'!$K443/365)</f>
        <v>1</v>
      </c>
      <c r="Q443" s="8">
        <f ca="1">_xll.Orion.ExcelAPI.Miscellaneous.Zero2DF(_xll.Orion.ExcelAPI.Miscellaneous.LinearInterp(Peturbed_QZ,$K443,1,Q$1),ZeroCompFreq,'PDH Calc'!$K443/365)</f>
        <v>1</v>
      </c>
      <c r="R443" s="8">
        <f ca="1">_xll.Orion.ExcelAPI.Miscellaneous.Zero2DF(_xll.Orion.ExcelAPI.Miscellaneous.LinearInterp(Peturbed_QZ,$K443,1,R$1),ZeroCompFreq,'PDH Calc'!$K443/365)</f>
        <v>1</v>
      </c>
      <c r="S443" s="8">
        <f ca="1">_xll.Orion.ExcelAPI.Miscellaneous.Zero2DF(_xll.Orion.ExcelAPI.Miscellaneous.LinearInterp(Peturbed_QZ,$K443,1,S$1),ZeroCompFreq,'PDH Calc'!$K443/365)</f>
        <v>1</v>
      </c>
      <c r="T443" s="8">
        <f ca="1">_xll.Orion.ExcelAPI.Miscellaneous.Zero2DF(_xll.Orion.ExcelAPI.Miscellaneous.LinearInterp(Peturbed_QZ,$K443,1,T$1),ZeroCompFreq,'PDH Calc'!$K443/365)</f>
        <v>1</v>
      </c>
      <c r="U443" s="8">
        <f ca="1">_xll.Orion.ExcelAPI.Miscellaneous.Zero2DF(_xll.Orion.ExcelAPI.Miscellaneous.LinearInterp(Peturbed_QZ,$K443,1,U$1),ZeroCompFreq,'PDH Calc'!$K443/365)</f>
        <v>1</v>
      </c>
      <c r="V443" s="8">
        <f ca="1">_xll.Orion.ExcelAPI.Miscellaneous.Zero2DF(_xll.Orion.ExcelAPI.Miscellaneous.LinearInterp(Peturbed_QZ,$K443,1,V$1),ZeroCompFreq,'PDH Calc'!$K443/365)</f>
        <v>1</v>
      </c>
      <c r="W443" s="8">
        <f ca="1">_xll.Orion.ExcelAPI.Miscellaneous.Zero2DF(_xll.Orion.ExcelAPI.Miscellaneous.LinearInterp(Peturbed_QZ,$K443,1,W$1),ZeroCompFreq,'PDH Calc'!$K443/365)</f>
        <v>1</v>
      </c>
      <c r="X443" s="8">
        <f ca="1">_xll.Orion.ExcelAPI.Miscellaneous.Zero2DF(_xll.Orion.ExcelAPI.Miscellaneous.LinearInterp(Peturbed_QZ,$K443,1,X$1),ZeroCompFreq,'PDH Calc'!$K443/365)</f>
        <v>1</v>
      </c>
      <c r="Y443" s="8">
        <f ca="1">_xll.Orion.ExcelAPI.Miscellaneous.Zero2DF(_xll.Orion.ExcelAPI.Miscellaneous.LinearInterp(Peturbed_QZ,$K443,1,Y$1),ZeroCompFreq,'PDH Calc'!$K443/365)</f>
        <v>1</v>
      </c>
      <c r="Z443" s="8">
        <f ca="1">_xll.Orion.ExcelAPI.Miscellaneous.Zero2DF(_xll.Orion.ExcelAPI.Miscellaneous.LinearInterp(Peturbed_QZ,$K443,1,Z$1),ZeroCompFreq,'PDH Calc'!$K443/365)</f>
        <v>1</v>
      </c>
      <c r="AA443" s="8">
        <f ca="1">_xll.Orion.ExcelAPI.Miscellaneous.Zero2DF(_xll.Orion.ExcelAPI.Miscellaneous.LinearInterp(Peturbed_QZ,$K443,1,AA$1),ZeroCompFreq,'PDH Calc'!$K443/365)</f>
        <v>1</v>
      </c>
      <c r="AB443" s="8">
        <f ca="1">_xll.Orion.ExcelAPI.Miscellaneous.Zero2DF(_xll.Orion.ExcelAPI.Miscellaneous.LinearInterp(Peturbed_QZ,$K443,1,AB$1),ZeroCompFreq,'PDH Calc'!$K443/365)</f>
        <v>1</v>
      </c>
      <c r="AC443" s="8">
        <f ca="1">_xll.Orion.ExcelAPI.Miscellaneous.Zero2DF(_xll.Orion.ExcelAPI.Miscellaneous.LinearInterp(Peturbed_QZ,$K443,1,AC$1),ZeroCompFreq,'PDH Calc'!$K443/365)</f>
        <v>1</v>
      </c>
      <c r="AD443" s="8">
        <f ca="1">_xll.Orion.ExcelAPI.Miscellaneous.Zero2DF(_xll.Orion.ExcelAPI.Miscellaneous.LinearInterp(Peturbed_QZ,$K443,1,AD$1),ZeroCompFreq,'PDH Calc'!$K443/365)</f>
        <v>1</v>
      </c>
      <c r="AE443" s="8">
        <f ca="1">_xll.Orion.ExcelAPI.Miscellaneous.Zero2DF(_xll.Orion.ExcelAPI.Miscellaneous.LinearInterp(Peturbed_QZ,$K443,1,AE$1),ZeroCompFreq,'PDH Calc'!$K443/365)</f>
        <v>1</v>
      </c>
      <c r="AF443" s="8">
        <f ca="1">_xll.Orion.ExcelAPI.Miscellaneous.Zero2DF(_xll.Orion.ExcelAPI.Miscellaneous.LinearInterp(Peturbed_QZ,$K443,1,AF$1),ZeroCompFreq,'PDH Calc'!$K443/365)</f>
        <v>1</v>
      </c>
      <c r="AG443" s="8">
        <f ca="1">_xll.Orion.ExcelAPI.Miscellaneous.Zero2DF(_xll.Orion.ExcelAPI.Miscellaneous.LinearInterp(Peturbed_QZ,$K443,1,AG$1),ZeroCompFreq,'PDH Calc'!$K443/365)</f>
        <v>1</v>
      </c>
      <c r="AH443" s="8">
        <f ca="1">_xll.Orion.ExcelAPI.Miscellaneous.Zero2DF(_xll.Orion.ExcelAPI.Miscellaneous.LinearInterp(Peturbed_QZ,$K443,1,AH$1),ZeroCompFreq,'PDH Calc'!$K443/365)</f>
        <v>1</v>
      </c>
      <c r="AI443" s="8">
        <f ca="1">_xll.Orion.ExcelAPI.Miscellaneous.Zero2DF(_xll.Orion.ExcelAPI.Miscellaneous.LinearInterp(Peturbed_QZ,$K443,1,AI$1),ZeroCompFreq,'PDH Calc'!$K443/365)</f>
        <v>1</v>
      </c>
      <c r="AJ443" s="8">
        <f ca="1">_xll.Orion.ExcelAPI.Miscellaneous.Zero2DF(_xll.Orion.ExcelAPI.Miscellaneous.LinearInterp(Peturbed_QZ,$K443,1,AJ$1),ZeroCompFreq,'PDH Calc'!$K443/365)</f>
        <v>1</v>
      </c>
      <c r="AK443" s="8">
        <f ca="1">_xll.Orion.ExcelAPI.Miscellaneous.Zero2DF(_xll.Orion.ExcelAPI.Miscellaneous.LinearInterp(Peturbed_QZ,$K443,1,AK$1),ZeroCompFreq,'PDH Calc'!$K443/365)</f>
        <v>1</v>
      </c>
    </row>
    <row r="444" spans="1:37">
      <c r="A444" s="4"/>
      <c r="B444" s="6"/>
      <c r="F444" s="11"/>
      <c r="G444" s="6"/>
      <c r="H444" s="20"/>
      <c r="I444" s="21"/>
      <c r="J444" s="26"/>
      <c r="K444" s="6">
        <f t="shared" ca="1" si="14"/>
        <v>0</v>
      </c>
      <c r="L444" s="201">
        <f ca="1">_xll.Orion.ExcelAPI.Miscellaneous.Zero2DF(_xll.Orion.ExcelAPI.Miscellaneous.LinearInterp(Peturbed_QZ,$K444,1,L$1),ZeroCompFreq,'PDH Calc'!$K444/365)</f>
        <v>1</v>
      </c>
      <c r="M444" s="8">
        <f ca="1">_xll.Orion.ExcelAPI.Miscellaneous.Zero2DF(_xll.Orion.ExcelAPI.Miscellaneous.LinearInterp(Peturbed_QZ,$K444,1,M$1),ZeroCompFreq,'PDH Calc'!$K444/365)</f>
        <v>1</v>
      </c>
      <c r="N444" s="8">
        <f ca="1">_xll.Orion.ExcelAPI.Miscellaneous.Zero2DF(_xll.Orion.ExcelAPI.Miscellaneous.LinearInterp(Peturbed_QZ,$K444,1,N$1),ZeroCompFreq,'PDH Calc'!$K444/365)</f>
        <v>1</v>
      </c>
      <c r="O444" s="8">
        <f ca="1">_xll.Orion.ExcelAPI.Miscellaneous.Zero2DF(_xll.Orion.ExcelAPI.Miscellaneous.LinearInterp(Peturbed_QZ,$K444,1,O$1),ZeroCompFreq,'PDH Calc'!$K444/365)</f>
        <v>1</v>
      </c>
      <c r="P444" s="8">
        <f ca="1">_xll.Orion.ExcelAPI.Miscellaneous.Zero2DF(_xll.Orion.ExcelAPI.Miscellaneous.LinearInterp(Peturbed_QZ,$K444,1,P$1),ZeroCompFreq,'PDH Calc'!$K444/365)</f>
        <v>1</v>
      </c>
      <c r="Q444" s="8">
        <f ca="1">_xll.Orion.ExcelAPI.Miscellaneous.Zero2DF(_xll.Orion.ExcelAPI.Miscellaneous.LinearInterp(Peturbed_QZ,$K444,1,Q$1),ZeroCompFreq,'PDH Calc'!$K444/365)</f>
        <v>1</v>
      </c>
      <c r="R444" s="8">
        <f ca="1">_xll.Orion.ExcelAPI.Miscellaneous.Zero2DF(_xll.Orion.ExcelAPI.Miscellaneous.LinearInterp(Peturbed_QZ,$K444,1,R$1),ZeroCompFreq,'PDH Calc'!$K444/365)</f>
        <v>1</v>
      </c>
      <c r="S444" s="8">
        <f ca="1">_xll.Orion.ExcelAPI.Miscellaneous.Zero2DF(_xll.Orion.ExcelAPI.Miscellaneous.LinearInterp(Peturbed_QZ,$K444,1,S$1),ZeroCompFreq,'PDH Calc'!$K444/365)</f>
        <v>1</v>
      </c>
      <c r="T444" s="8">
        <f ca="1">_xll.Orion.ExcelAPI.Miscellaneous.Zero2DF(_xll.Orion.ExcelAPI.Miscellaneous.LinearInterp(Peturbed_QZ,$K444,1,T$1),ZeroCompFreq,'PDH Calc'!$K444/365)</f>
        <v>1</v>
      </c>
      <c r="U444" s="8">
        <f ca="1">_xll.Orion.ExcelAPI.Miscellaneous.Zero2DF(_xll.Orion.ExcelAPI.Miscellaneous.LinearInterp(Peturbed_QZ,$K444,1,U$1),ZeroCompFreq,'PDH Calc'!$K444/365)</f>
        <v>1</v>
      </c>
      <c r="V444" s="8">
        <f ca="1">_xll.Orion.ExcelAPI.Miscellaneous.Zero2DF(_xll.Orion.ExcelAPI.Miscellaneous.LinearInterp(Peturbed_QZ,$K444,1,V$1),ZeroCompFreq,'PDH Calc'!$K444/365)</f>
        <v>1</v>
      </c>
      <c r="W444" s="8">
        <f ca="1">_xll.Orion.ExcelAPI.Miscellaneous.Zero2DF(_xll.Orion.ExcelAPI.Miscellaneous.LinearInterp(Peturbed_QZ,$K444,1,W$1),ZeroCompFreq,'PDH Calc'!$K444/365)</f>
        <v>1</v>
      </c>
      <c r="X444" s="8">
        <f ca="1">_xll.Orion.ExcelAPI.Miscellaneous.Zero2DF(_xll.Orion.ExcelAPI.Miscellaneous.LinearInterp(Peturbed_QZ,$K444,1,X$1),ZeroCompFreq,'PDH Calc'!$K444/365)</f>
        <v>1</v>
      </c>
      <c r="Y444" s="8">
        <f ca="1">_xll.Orion.ExcelAPI.Miscellaneous.Zero2DF(_xll.Orion.ExcelAPI.Miscellaneous.LinearInterp(Peturbed_QZ,$K444,1,Y$1),ZeroCompFreq,'PDH Calc'!$K444/365)</f>
        <v>1</v>
      </c>
      <c r="Z444" s="8">
        <f ca="1">_xll.Orion.ExcelAPI.Miscellaneous.Zero2DF(_xll.Orion.ExcelAPI.Miscellaneous.LinearInterp(Peturbed_QZ,$K444,1,Z$1),ZeroCompFreq,'PDH Calc'!$K444/365)</f>
        <v>1</v>
      </c>
      <c r="AA444" s="8">
        <f ca="1">_xll.Orion.ExcelAPI.Miscellaneous.Zero2DF(_xll.Orion.ExcelAPI.Miscellaneous.LinearInterp(Peturbed_QZ,$K444,1,AA$1),ZeroCompFreq,'PDH Calc'!$K444/365)</f>
        <v>1</v>
      </c>
      <c r="AB444" s="8">
        <f ca="1">_xll.Orion.ExcelAPI.Miscellaneous.Zero2DF(_xll.Orion.ExcelAPI.Miscellaneous.LinearInterp(Peturbed_QZ,$K444,1,AB$1),ZeroCompFreq,'PDH Calc'!$K444/365)</f>
        <v>1</v>
      </c>
      <c r="AC444" s="8">
        <f ca="1">_xll.Orion.ExcelAPI.Miscellaneous.Zero2DF(_xll.Orion.ExcelAPI.Miscellaneous.LinearInterp(Peturbed_QZ,$K444,1,AC$1),ZeroCompFreq,'PDH Calc'!$K444/365)</f>
        <v>1</v>
      </c>
      <c r="AD444" s="8">
        <f ca="1">_xll.Orion.ExcelAPI.Miscellaneous.Zero2DF(_xll.Orion.ExcelAPI.Miscellaneous.LinearInterp(Peturbed_QZ,$K444,1,AD$1),ZeroCompFreq,'PDH Calc'!$K444/365)</f>
        <v>1</v>
      </c>
      <c r="AE444" s="8">
        <f ca="1">_xll.Orion.ExcelAPI.Miscellaneous.Zero2DF(_xll.Orion.ExcelAPI.Miscellaneous.LinearInterp(Peturbed_QZ,$K444,1,AE$1),ZeroCompFreq,'PDH Calc'!$K444/365)</f>
        <v>1</v>
      </c>
      <c r="AF444" s="8">
        <f ca="1">_xll.Orion.ExcelAPI.Miscellaneous.Zero2DF(_xll.Orion.ExcelAPI.Miscellaneous.LinearInterp(Peturbed_QZ,$K444,1,AF$1),ZeroCompFreq,'PDH Calc'!$K444/365)</f>
        <v>1</v>
      </c>
      <c r="AG444" s="8">
        <f ca="1">_xll.Orion.ExcelAPI.Miscellaneous.Zero2DF(_xll.Orion.ExcelAPI.Miscellaneous.LinearInterp(Peturbed_QZ,$K444,1,AG$1),ZeroCompFreq,'PDH Calc'!$K444/365)</f>
        <v>1</v>
      </c>
      <c r="AH444" s="8">
        <f ca="1">_xll.Orion.ExcelAPI.Miscellaneous.Zero2DF(_xll.Orion.ExcelAPI.Miscellaneous.LinearInterp(Peturbed_QZ,$K444,1,AH$1),ZeroCompFreq,'PDH Calc'!$K444/365)</f>
        <v>1</v>
      </c>
      <c r="AI444" s="8">
        <f ca="1">_xll.Orion.ExcelAPI.Miscellaneous.Zero2DF(_xll.Orion.ExcelAPI.Miscellaneous.LinearInterp(Peturbed_QZ,$K444,1,AI$1),ZeroCompFreq,'PDH Calc'!$K444/365)</f>
        <v>1</v>
      </c>
      <c r="AJ444" s="8">
        <f ca="1">_xll.Orion.ExcelAPI.Miscellaneous.Zero2DF(_xll.Orion.ExcelAPI.Miscellaneous.LinearInterp(Peturbed_QZ,$K444,1,AJ$1),ZeroCompFreq,'PDH Calc'!$K444/365)</f>
        <v>1</v>
      </c>
      <c r="AK444" s="8">
        <f ca="1">_xll.Orion.ExcelAPI.Miscellaneous.Zero2DF(_xll.Orion.ExcelAPI.Miscellaneous.LinearInterp(Peturbed_QZ,$K444,1,AK$1),ZeroCompFreq,'PDH Calc'!$K444/365)</f>
        <v>1</v>
      </c>
    </row>
    <row r="445" spans="1:37">
      <c r="A445" s="4"/>
      <c r="B445" s="6"/>
      <c r="F445" s="11"/>
      <c r="G445" s="6"/>
      <c r="H445" s="20"/>
      <c r="I445" s="21"/>
      <c r="J445" s="26"/>
      <c r="K445" s="6">
        <f t="shared" ca="1" si="14"/>
        <v>0</v>
      </c>
      <c r="L445" s="201">
        <f ca="1">_xll.Orion.ExcelAPI.Miscellaneous.Zero2DF(_xll.Orion.ExcelAPI.Miscellaneous.LinearInterp(Peturbed_QZ,$K445,1,L$1),ZeroCompFreq,'PDH Calc'!$K445/365)</f>
        <v>1</v>
      </c>
      <c r="M445" s="8">
        <f ca="1">_xll.Orion.ExcelAPI.Miscellaneous.Zero2DF(_xll.Orion.ExcelAPI.Miscellaneous.LinearInterp(Peturbed_QZ,$K445,1,M$1),ZeroCompFreq,'PDH Calc'!$K445/365)</f>
        <v>1</v>
      </c>
      <c r="N445" s="8">
        <f ca="1">_xll.Orion.ExcelAPI.Miscellaneous.Zero2DF(_xll.Orion.ExcelAPI.Miscellaneous.LinearInterp(Peturbed_QZ,$K445,1,N$1),ZeroCompFreq,'PDH Calc'!$K445/365)</f>
        <v>1</v>
      </c>
      <c r="O445" s="8">
        <f ca="1">_xll.Orion.ExcelAPI.Miscellaneous.Zero2DF(_xll.Orion.ExcelAPI.Miscellaneous.LinearInterp(Peturbed_QZ,$K445,1,O$1),ZeroCompFreq,'PDH Calc'!$K445/365)</f>
        <v>1</v>
      </c>
      <c r="P445" s="8">
        <f ca="1">_xll.Orion.ExcelAPI.Miscellaneous.Zero2DF(_xll.Orion.ExcelAPI.Miscellaneous.LinearInterp(Peturbed_QZ,$K445,1,P$1),ZeroCompFreq,'PDH Calc'!$K445/365)</f>
        <v>1</v>
      </c>
      <c r="Q445" s="8">
        <f ca="1">_xll.Orion.ExcelAPI.Miscellaneous.Zero2DF(_xll.Orion.ExcelAPI.Miscellaneous.LinearInterp(Peturbed_QZ,$K445,1,Q$1),ZeroCompFreq,'PDH Calc'!$K445/365)</f>
        <v>1</v>
      </c>
      <c r="R445" s="8">
        <f ca="1">_xll.Orion.ExcelAPI.Miscellaneous.Zero2DF(_xll.Orion.ExcelAPI.Miscellaneous.LinearInterp(Peturbed_QZ,$K445,1,R$1),ZeroCompFreq,'PDH Calc'!$K445/365)</f>
        <v>1</v>
      </c>
      <c r="S445" s="8">
        <f ca="1">_xll.Orion.ExcelAPI.Miscellaneous.Zero2DF(_xll.Orion.ExcelAPI.Miscellaneous.LinearInterp(Peturbed_QZ,$K445,1,S$1),ZeroCompFreq,'PDH Calc'!$K445/365)</f>
        <v>1</v>
      </c>
      <c r="T445" s="8">
        <f ca="1">_xll.Orion.ExcelAPI.Miscellaneous.Zero2DF(_xll.Orion.ExcelAPI.Miscellaneous.LinearInterp(Peturbed_QZ,$K445,1,T$1),ZeroCompFreq,'PDH Calc'!$K445/365)</f>
        <v>1</v>
      </c>
      <c r="U445" s="8">
        <f ca="1">_xll.Orion.ExcelAPI.Miscellaneous.Zero2DF(_xll.Orion.ExcelAPI.Miscellaneous.LinearInterp(Peturbed_QZ,$K445,1,U$1),ZeroCompFreq,'PDH Calc'!$K445/365)</f>
        <v>1</v>
      </c>
      <c r="V445" s="8">
        <f ca="1">_xll.Orion.ExcelAPI.Miscellaneous.Zero2DF(_xll.Orion.ExcelAPI.Miscellaneous.LinearInterp(Peturbed_QZ,$K445,1,V$1),ZeroCompFreq,'PDH Calc'!$K445/365)</f>
        <v>1</v>
      </c>
      <c r="W445" s="8">
        <f ca="1">_xll.Orion.ExcelAPI.Miscellaneous.Zero2DF(_xll.Orion.ExcelAPI.Miscellaneous.LinearInterp(Peturbed_QZ,$K445,1,W$1),ZeroCompFreq,'PDH Calc'!$K445/365)</f>
        <v>1</v>
      </c>
      <c r="X445" s="8">
        <f ca="1">_xll.Orion.ExcelAPI.Miscellaneous.Zero2DF(_xll.Orion.ExcelAPI.Miscellaneous.LinearInterp(Peturbed_QZ,$K445,1,X$1),ZeroCompFreq,'PDH Calc'!$K445/365)</f>
        <v>1</v>
      </c>
      <c r="Y445" s="8">
        <f ca="1">_xll.Orion.ExcelAPI.Miscellaneous.Zero2DF(_xll.Orion.ExcelAPI.Miscellaneous.LinearInterp(Peturbed_QZ,$K445,1,Y$1),ZeroCompFreq,'PDH Calc'!$K445/365)</f>
        <v>1</v>
      </c>
      <c r="Z445" s="8">
        <f ca="1">_xll.Orion.ExcelAPI.Miscellaneous.Zero2DF(_xll.Orion.ExcelAPI.Miscellaneous.LinearInterp(Peturbed_QZ,$K445,1,Z$1),ZeroCompFreq,'PDH Calc'!$K445/365)</f>
        <v>1</v>
      </c>
      <c r="AA445" s="8">
        <f ca="1">_xll.Orion.ExcelAPI.Miscellaneous.Zero2DF(_xll.Orion.ExcelAPI.Miscellaneous.LinearInterp(Peturbed_QZ,$K445,1,AA$1),ZeroCompFreq,'PDH Calc'!$K445/365)</f>
        <v>1</v>
      </c>
      <c r="AB445" s="8">
        <f ca="1">_xll.Orion.ExcelAPI.Miscellaneous.Zero2DF(_xll.Orion.ExcelAPI.Miscellaneous.LinearInterp(Peturbed_QZ,$K445,1,AB$1),ZeroCompFreq,'PDH Calc'!$K445/365)</f>
        <v>1</v>
      </c>
      <c r="AC445" s="8">
        <f ca="1">_xll.Orion.ExcelAPI.Miscellaneous.Zero2DF(_xll.Orion.ExcelAPI.Miscellaneous.LinearInterp(Peturbed_QZ,$K445,1,AC$1),ZeroCompFreq,'PDH Calc'!$K445/365)</f>
        <v>1</v>
      </c>
      <c r="AD445" s="8">
        <f ca="1">_xll.Orion.ExcelAPI.Miscellaneous.Zero2DF(_xll.Orion.ExcelAPI.Miscellaneous.LinearInterp(Peturbed_QZ,$K445,1,AD$1),ZeroCompFreq,'PDH Calc'!$K445/365)</f>
        <v>1</v>
      </c>
      <c r="AE445" s="8">
        <f ca="1">_xll.Orion.ExcelAPI.Miscellaneous.Zero2DF(_xll.Orion.ExcelAPI.Miscellaneous.LinearInterp(Peturbed_QZ,$K445,1,AE$1),ZeroCompFreq,'PDH Calc'!$K445/365)</f>
        <v>1</v>
      </c>
      <c r="AF445" s="8">
        <f ca="1">_xll.Orion.ExcelAPI.Miscellaneous.Zero2DF(_xll.Orion.ExcelAPI.Miscellaneous.LinearInterp(Peturbed_QZ,$K445,1,AF$1),ZeroCompFreq,'PDH Calc'!$K445/365)</f>
        <v>1</v>
      </c>
      <c r="AG445" s="8">
        <f ca="1">_xll.Orion.ExcelAPI.Miscellaneous.Zero2DF(_xll.Orion.ExcelAPI.Miscellaneous.LinearInterp(Peturbed_QZ,$K445,1,AG$1),ZeroCompFreq,'PDH Calc'!$K445/365)</f>
        <v>1</v>
      </c>
      <c r="AH445" s="8">
        <f ca="1">_xll.Orion.ExcelAPI.Miscellaneous.Zero2DF(_xll.Orion.ExcelAPI.Miscellaneous.LinearInterp(Peturbed_QZ,$K445,1,AH$1),ZeroCompFreq,'PDH Calc'!$K445/365)</f>
        <v>1</v>
      </c>
      <c r="AI445" s="8">
        <f ca="1">_xll.Orion.ExcelAPI.Miscellaneous.Zero2DF(_xll.Orion.ExcelAPI.Miscellaneous.LinearInterp(Peturbed_QZ,$K445,1,AI$1),ZeroCompFreq,'PDH Calc'!$K445/365)</f>
        <v>1</v>
      </c>
      <c r="AJ445" s="8">
        <f ca="1">_xll.Orion.ExcelAPI.Miscellaneous.Zero2DF(_xll.Orion.ExcelAPI.Miscellaneous.LinearInterp(Peturbed_QZ,$K445,1,AJ$1),ZeroCompFreq,'PDH Calc'!$K445/365)</f>
        <v>1</v>
      </c>
      <c r="AK445" s="8">
        <f ca="1">_xll.Orion.ExcelAPI.Miscellaneous.Zero2DF(_xll.Orion.ExcelAPI.Miscellaneous.LinearInterp(Peturbed_QZ,$K445,1,AK$1),ZeroCompFreq,'PDH Calc'!$K445/365)</f>
        <v>1</v>
      </c>
    </row>
    <row r="446" spans="1:37">
      <c r="A446" s="4"/>
      <c r="B446" s="6"/>
      <c r="F446" s="11"/>
      <c r="G446" s="6"/>
      <c r="H446" s="20"/>
      <c r="I446" s="21"/>
      <c r="J446" s="26"/>
      <c r="K446" s="6">
        <f t="shared" ca="1" si="14"/>
        <v>0</v>
      </c>
      <c r="L446" s="201">
        <f ca="1">_xll.Orion.ExcelAPI.Miscellaneous.Zero2DF(_xll.Orion.ExcelAPI.Miscellaneous.LinearInterp(Peturbed_QZ,$K446,1,L$1),ZeroCompFreq,'PDH Calc'!$K446/365)</f>
        <v>1</v>
      </c>
      <c r="M446" s="8">
        <f ca="1">_xll.Orion.ExcelAPI.Miscellaneous.Zero2DF(_xll.Orion.ExcelAPI.Miscellaneous.LinearInterp(Peturbed_QZ,$K446,1,M$1),ZeroCompFreq,'PDH Calc'!$K446/365)</f>
        <v>1</v>
      </c>
      <c r="N446" s="8">
        <f ca="1">_xll.Orion.ExcelAPI.Miscellaneous.Zero2DF(_xll.Orion.ExcelAPI.Miscellaneous.LinearInterp(Peturbed_QZ,$K446,1,N$1),ZeroCompFreq,'PDH Calc'!$K446/365)</f>
        <v>1</v>
      </c>
      <c r="O446" s="8">
        <f ca="1">_xll.Orion.ExcelAPI.Miscellaneous.Zero2DF(_xll.Orion.ExcelAPI.Miscellaneous.LinearInterp(Peturbed_QZ,$K446,1,O$1),ZeroCompFreq,'PDH Calc'!$K446/365)</f>
        <v>1</v>
      </c>
      <c r="P446" s="8">
        <f ca="1">_xll.Orion.ExcelAPI.Miscellaneous.Zero2DF(_xll.Orion.ExcelAPI.Miscellaneous.LinearInterp(Peturbed_QZ,$K446,1,P$1),ZeroCompFreq,'PDH Calc'!$K446/365)</f>
        <v>1</v>
      </c>
      <c r="Q446" s="8">
        <f ca="1">_xll.Orion.ExcelAPI.Miscellaneous.Zero2DF(_xll.Orion.ExcelAPI.Miscellaneous.LinearInterp(Peturbed_QZ,$K446,1,Q$1),ZeroCompFreq,'PDH Calc'!$K446/365)</f>
        <v>1</v>
      </c>
      <c r="R446" s="8">
        <f ca="1">_xll.Orion.ExcelAPI.Miscellaneous.Zero2DF(_xll.Orion.ExcelAPI.Miscellaneous.LinearInterp(Peturbed_QZ,$K446,1,R$1),ZeroCompFreq,'PDH Calc'!$K446/365)</f>
        <v>1</v>
      </c>
      <c r="S446" s="8">
        <f ca="1">_xll.Orion.ExcelAPI.Miscellaneous.Zero2DF(_xll.Orion.ExcelAPI.Miscellaneous.LinearInterp(Peturbed_QZ,$K446,1,S$1),ZeroCompFreq,'PDH Calc'!$K446/365)</f>
        <v>1</v>
      </c>
      <c r="T446" s="8">
        <f ca="1">_xll.Orion.ExcelAPI.Miscellaneous.Zero2DF(_xll.Orion.ExcelAPI.Miscellaneous.LinearInterp(Peturbed_QZ,$K446,1,T$1),ZeroCompFreq,'PDH Calc'!$K446/365)</f>
        <v>1</v>
      </c>
      <c r="U446" s="8">
        <f ca="1">_xll.Orion.ExcelAPI.Miscellaneous.Zero2DF(_xll.Orion.ExcelAPI.Miscellaneous.LinearInterp(Peturbed_QZ,$K446,1,U$1),ZeroCompFreq,'PDH Calc'!$K446/365)</f>
        <v>1</v>
      </c>
      <c r="V446" s="8">
        <f ca="1">_xll.Orion.ExcelAPI.Miscellaneous.Zero2DF(_xll.Orion.ExcelAPI.Miscellaneous.LinearInterp(Peturbed_QZ,$K446,1,V$1),ZeroCompFreq,'PDH Calc'!$K446/365)</f>
        <v>1</v>
      </c>
      <c r="W446" s="8">
        <f ca="1">_xll.Orion.ExcelAPI.Miscellaneous.Zero2DF(_xll.Orion.ExcelAPI.Miscellaneous.LinearInterp(Peturbed_QZ,$K446,1,W$1),ZeroCompFreq,'PDH Calc'!$K446/365)</f>
        <v>1</v>
      </c>
      <c r="X446" s="8">
        <f ca="1">_xll.Orion.ExcelAPI.Miscellaneous.Zero2DF(_xll.Orion.ExcelAPI.Miscellaneous.LinearInterp(Peturbed_QZ,$K446,1,X$1),ZeroCompFreq,'PDH Calc'!$K446/365)</f>
        <v>1</v>
      </c>
      <c r="Y446" s="8">
        <f ca="1">_xll.Orion.ExcelAPI.Miscellaneous.Zero2DF(_xll.Orion.ExcelAPI.Miscellaneous.LinearInterp(Peturbed_QZ,$K446,1,Y$1),ZeroCompFreq,'PDH Calc'!$K446/365)</f>
        <v>1</v>
      </c>
      <c r="Z446" s="8">
        <f ca="1">_xll.Orion.ExcelAPI.Miscellaneous.Zero2DF(_xll.Orion.ExcelAPI.Miscellaneous.LinearInterp(Peturbed_QZ,$K446,1,Z$1),ZeroCompFreq,'PDH Calc'!$K446/365)</f>
        <v>1</v>
      </c>
      <c r="AA446" s="8">
        <f ca="1">_xll.Orion.ExcelAPI.Miscellaneous.Zero2DF(_xll.Orion.ExcelAPI.Miscellaneous.LinearInterp(Peturbed_QZ,$K446,1,AA$1),ZeroCompFreq,'PDH Calc'!$K446/365)</f>
        <v>1</v>
      </c>
      <c r="AB446" s="8">
        <f ca="1">_xll.Orion.ExcelAPI.Miscellaneous.Zero2DF(_xll.Orion.ExcelAPI.Miscellaneous.LinearInterp(Peturbed_QZ,$K446,1,AB$1),ZeroCompFreq,'PDH Calc'!$K446/365)</f>
        <v>1</v>
      </c>
      <c r="AC446" s="8">
        <f ca="1">_xll.Orion.ExcelAPI.Miscellaneous.Zero2DF(_xll.Orion.ExcelAPI.Miscellaneous.LinearInterp(Peturbed_QZ,$K446,1,AC$1),ZeroCompFreq,'PDH Calc'!$K446/365)</f>
        <v>1</v>
      </c>
      <c r="AD446" s="8">
        <f ca="1">_xll.Orion.ExcelAPI.Miscellaneous.Zero2DF(_xll.Orion.ExcelAPI.Miscellaneous.LinearInterp(Peturbed_QZ,$K446,1,AD$1),ZeroCompFreq,'PDH Calc'!$K446/365)</f>
        <v>1</v>
      </c>
      <c r="AE446" s="8">
        <f ca="1">_xll.Orion.ExcelAPI.Miscellaneous.Zero2DF(_xll.Orion.ExcelAPI.Miscellaneous.LinearInterp(Peturbed_QZ,$K446,1,AE$1),ZeroCompFreq,'PDH Calc'!$K446/365)</f>
        <v>1</v>
      </c>
      <c r="AF446" s="8">
        <f ca="1">_xll.Orion.ExcelAPI.Miscellaneous.Zero2DF(_xll.Orion.ExcelAPI.Miscellaneous.LinearInterp(Peturbed_QZ,$K446,1,AF$1),ZeroCompFreq,'PDH Calc'!$K446/365)</f>
        <v>1</v>
      </c>
      <c r="AG446" s="8">
        <f ca="1">_xll.Orion.ExcelAPI.Miscellaneous.Zero2DF(_xll.Orion.ExcelAPI.Miscellaneous.LinearInterp(Peturbed_QZ,$K446,1,AG$1),ZeroCompFreq,'PDH Calc'!$K446/365)</f>
        <v>1</v>
      </c>
      <c r="AH446" s="8">
        <f ca="1">_xll.Orion.ExcelAPI.Miscellaneous.Zero2DF(_xll.Orion.ExcelAPI.Miscellaneous.LinearInterp(Peturbed_QZ,$K446,1,AH$1),ZeroCompFreq,'PDH Calc'!$K446/365)</f>
        <v>1</v>
      </c>
      <c r="AI446" s="8">
        <f ca="1">_xll.Orion.ExcelAPI.Miscellaneous.Zero2DF(_xll.Orion.ExcelAPI.Miscellaneous.LinearInterp(Peturbed_QZ,$K446,1,AI$1),ZeroCompFreq,'PDH Calc'!$K446/365)</f>
        <v>1</v>
      </c>
      <c r="AJ446" s="8">
        <f ca="1">_xll.Orion.ExcelAPI.Miscellaneous.Zero2DF(_xll.Orion.ExcelAPI.Miscellaneous.LinearInterp(Peturbed_QZ,$K446,1,AJ$1),ZeroCompFreq,'PDH Calc'!$K446/365)</f>
        <v>1</v>
      </c>
      <c r="AK446" s="8">
        <f ca="1">_xll.Orion.ExcelAPI.Miscellaneous.Zero2DF(_xll.Orion.ExcelAPI.Miscellaneous.LinearInterp(Peturbed_QZ,$K446,1,AK$1),ZeroCompFreq,'PDH Calc'!$K446/365)</f>
        <v>1</v>
      </c>
    </row>
    <row r="447" spans="1:37">
      <c r="A447" s="4"/>
      <c r="B447" s="6"/>
      <c r="F447" s="11"/>
      <c r="G447" s="6"/>
      <c r="H447" s="20"/>
      <c r="I447" s="21"/>
      <c r="J447" s="26"/>
      <c r="K447" s="6">
        <f t="shared" ca="1" si="14"/>
        <v>0</v>
      </c>
      <c r="L447" s="201">
        <f ca="1">_xll.Orion.ExcelAPI.Miscellaneous.Zero2DF(_xll.Orion.ExcelAPI.Miscellaneous.LinearInterp(Peturbed_QZ,$K447,1,L$1),ZeroCompFreq,'PDH Calc'!$K447/365)</f>
        <v>1</v>
      </c>
      <c r="M447" s="8">
        <f ca="1">_xll.Orion.ExcelAPI.Miscellaneous.Zero2DF(_xll.Orion.ExcelAPI.Miscellaneous.LinearInterp(Peturbed_QZ,$K447,1,M$1),ZeroCompFreq,'PDH Calc'!$K447/365)</f>
        <v>1</v>
      </c>
      <c r="N447" s="8">
        <f ca="1">_xll.Orion.ExcelAPI.Miscellaneous.Zero2DF(_xll.Orion.ExcelAPI.Miscellaneous.LinearInterp(Peturbed_QZ,$K447,1,N$1),ZeroCompFreq,'PDH Calc'!$K447/365)</f>
        <v>1</v>
      </c>
      <c r="O447" s="8">
        <f ca="1">_xll.Orion.ExcelAPI.Miscellaneous.Zero2DF(_xll.Orion.ExcelAPI.Miscellaneous.LinearInterp(Peturbed_QZ,$K447,1,O$1),ZeroCompFreq,'PDH Calc'!$K447/365)</f>
        <v>1</v>
      </c>
      <c r="P447" s="8">
        <f ca="1">_xll.Orion.ExcelAPI.Miscellaneous.Zero2DF(_xll.Orion.ExcelAPI.Miscellaneous.LinearInterp(Peturbed_QZ,$K447,1,P$1),ZeroCompFreq,'PDH Calc'!$K447/365)</f>
        <v>1</v>
      </c>
      <c r="Q447" s="8">
        <f ca="1">_xll.Orion.ExcelAPI.Miscellaneous.Zero2DF(_xll.Orion.ExcelAPI.Miscellaneous.LinearInterp(Peturbed_QZ,$K447,1,Q$1),ZeroCompFreq,'PDH Calc'!$K447/365)</f>
        <v>1</v>
      </c>
      <c r="R447" s="8">
        <f ca="1">_xll.Orion.ExcelAPI.Miscellaneous.Zero2DF(_xll.Orion.ExcelAPI.Miscellaneous.LinearInterp(Peturbed_QZ,$K447,1,R$1),ZeroCompFreq,'PDH Calc'!$K447/365)</f>
        <v>1</v>
      </c>
      <c r="S447" s="8">
        <f ca="1">_xll.Orion.ExcelAPI.Miscellaneous.Zero2DF(_xll.Orion.ExcelAPI.Miscellaneous.LinearInterp(Peturbed_QZ,$K447,1,S$1),ZeroCompFreq,'PDH Calc'!$K447/365)</f>
        <v>1</v>
      </c>
      <c r="T447" s="8">
        <f ca="1">_xll.Orion.ExcelAPI.Miscellaneous.Zero2DF(_xll.Orion.ExcelAPI.Miscellaneous.LinearInterp(Peturbed_QZ,$K447,1,T$1),ZeroCompFreq,'PDH Calc'!$K447/365)</f>
        <v>1</v>
      </c>
      <c r="U447" s="8">
        <f ca="1">_xll.Orion.ExcelAPI.Miscellaneous.Zero2DF(_xll.Orion.ExcelAPI.Miscellaneous.LinearInterp(Peturbed_QZ,$K447,1,U$1),ZeroCompFreq,'PDH Calc'!$K447/365)</f>
        <v>1</v>
      </c>
      <c r="V447" s="8">
        <f ca="1">_xll.Orion.ExcelAPI.Miscellaneous.Zero2DF(_xll.Orion.ExcelAPI.Miscellaneous.LinearInterp(Peturbed_QZ,$K447,1,V$1),ZeroCompFreq,'PDH Calc'!$K447/365)</f>
        <v>1</v>
      </c>
      <c r="W447" s="8">
        <f ca="1">_xll.Orion.ExcelAPI.Miscellaneous.Zero2DF(_xll.Orion.ExcelAPI.Miscellaneous.LinearInterp(Peturbed_QZ,$K447,1,W$1),ZeroCompFreq,'PDH Calc'!$K447/365)</f>
        <v>1</v>
      </c>
      <c r="X447" s="8">
        <f ca="1">_xll.Orion.ExcelAPI.Miscellaneous.Zero2DF(_xll.Orion.ExcelAPI.Miscellaneous.LinearInterp(Peturbed_QZ,$K447,1,X$1),ZeroCompFreq,'PDH Calc'!$K447/365)</f>
        <v>1</v>
      </c>
      <c r="Y447" s="8">
        <f ca="1">_xll.Orion.ExcelAPI.Miscellaneous.Zero2DF(_xll.Orion.ExcelAPI.Miscellaneous.LinearInterp(Peturbed_QZ,$K447,1,Y$1),ZeroCompFreq,'PDH Calc'!$K447/365)</f>
        <v>1</v>
      </c>
      <c r="Z447" s="8">
        <f ca="1">_xll.Orion.ExcelAPI.Miscellaneous.Zero2DF(_xll.Orion.ExcelAPI.Miscellaneous.LinearInterp(Peturbed_QZ,$K447,1,Z$1),ZeroCompFreq,'PDH Calc'!$K447/365)</f>
        <v>1</v>
      </c>
      <c r="AA447" s="8">
        <f ca="1">_xll.Orion.ExcelAPI.Miscellaneous.Zero2DF(_xll.Orion.ExcelAPI.Miscellaneous.LinearInterp(Peturbed_QZ,$K447,1,AA$1),ZeroCompFreq,'PDH Calc'!$K447/365)</f>
        <v>1</v>
      </c>
      <c r="AB447" s="8">
        <f ca="1">_xll.Orion.ExcelAPI.Miscellaneous.Zero2DF(_xll.Orion.ExcelAPI.Miscellaneous.LinearInterp(Peturbed_QZ,$K447,1,AB$1),ZeroCompFreq,'PDH Calc'!$K447/365)</f>
        <v>1</v>
      </c>
      <c r="AC447" s="8">
        <f ca="1">_xll.Orion.ExcelAPI.Miscellaneous.Zero2DF(_xll.Orion.ExcelAPI.Miscellaneous.LinearInterp(Peturbed_QZ,$K447,1,AC$1),ZeroCompFreq,'PDH Calc'!$K447/365)</f>
        <v>1</v>
      </c>
      <c r="AD447" s="8">
        <f ca="1">_xll.Orion.ExcelAPI.Miscellaneous.Zero2DF(_xll.Orion.ExcelAPI.Miscellaneous.LinearInterp(Peturbed_QZ,$K447,1,AD$1),ZeroCompFreq,'PDH Calc'!$K447/365)</f>
        <v>1</v>
      </c>
      <c r="AE447" s="8">
        <f ca="1">_xll.Orion.ExcelAPI.Miscellaneous.Zero2DF(_xll.Orion.ExcelAPI.Miscellaneous.LinearInterp(Peturbed_QZ,$K447,1,AE$1),ZeroCompFreq,'PDH Calc'!$K447/365)</f>
        <v>1</v>
      </c>
      <c r="AF447" s="8">
        <f ca="1">_xll.Orion.ExcelAPI.Miscellaneous.Zero2DF(_xll.Orion.ExcelAPI.Miscellaneous.LinearInterp(Peturbed_QZ,$K447,1,AF$1),ZeroCompFreq,'PDH Calc'!$K447/365)</f>
        <v>1</v>
      </c>
      <c r="AG447" s="8">
        <f ca="1">_xll.Orion.ExcelAPI.Miscellaneous.Zero2DF(_xll.Orion.ExcelAPI.Miscellaneous.LinearInterp(Peturbed_QZ,$K447,1,AG$1),ZeroCompFreq,'PDH Calc'!$K447/365)</f>
        <v>1</v>
      </c>
      <c r="AH447" s="8">
        <f ca="1">_xll.Orion.ExcelAPI.Miscellaneous.Zero2DF(_xll.Orion.ExcelAPI.Miscellaneous.LinearInterp(Peturbed_QZ,$K447,1,AH$1),ZeroCompFreq,'PDH Calc'!$K447/365)</f>
        <v>1</v>
      </c>
      <c r="AI447" s="8">
        <f ca="1">_xll.Orion.ExcelAPI.Miscellaneous.Zero2DF(_xll.Orion.ExcelAPI.Miscellaneous.LinearInterp(Peturbed_QZ,$K447,1,AI$1),ZeroCompFreq,'PDH Calc'!$K447/365)</f>
        <v>1</v>
      </c>
      <c r="AJ447" s="8">
        <f ca="1">_xll.Orion.ExcelAPI.Miscellaneous.Zero2DF(_xll.Orion.ExcelAPI.Miscellaneous.LinearInterp(Peturbed_QZ,$K447,1,AJ$1),ZeroCompFreq,'PDH Calc'!$K447/365)</f>
        <v>1</v>
      </c>
      <c r="AK447" s="8">
        <f ca="1">_xll.Orion.ExcelAPI.Miscellaneous.Zero2DF(_xll.Orion.ExcelAPI.Miscellaneous.LinearInterp(Peturbed_QZ,$K447,1,AK$1),ZeroCompFreq,'PDH Calc'!$K447/365)</f>
        <v>1</v>
      </c>
    </row>
    <row r="448" spans="1:37">
      <c r="A448" s="4"/>
      <c r="B448" s="6"/>
      <c r="F448" s="11"/>
      <c r="G448" s="6"/>
      <c r="H448" s="20"/>
      <c r="I448" s="21"/>
      <c r="J448" s="26"/>
      <c r="K448" s="6">
        <f t="shared" ca="1" si="14"/>
        <v>0</v>
      </c>
      <c r="L448" s="201">
        <f ca="1">_xll.Orion.ExcelAPI.Miscellaneous.Zero2DF(_xll.Orion.ExcelAPI.Miscellaneous.LinearInterp(Peturbed_QZ,$K448,1,L$1),ZeroCompFreq,'PDH Calc'!$K448/365)</f>
        <v>1</v>
      </c>
      <c r="M448" s="8">
        <f ca="1">_xll.Orion.ExcelAPI.Miscellaneous.Zero2DF(_xll.Orion.ExcelAPI.Miscellaneous.LinearInterp(Peturbed_QZ,$K448,1,M$1),ZeroCompFreq,'PDH Calc'!$K448/365)</f>
        <v>1</v>
      </c>
      <c r="N448" s="8">
        <f ca="1">_xll.Orion.ExcelAPI.Miscellaneous.Zero2DF(_xll.Orion.ExcelAPI.Miscellaneous.LinearInterp(Peturbed_QZ,$K448,1,N$1),ZeroCompFreq,'PDH Calc'!$K448/365)</f>
        <v>1</v>
      </c>
      <c r="O448" s="8">
        <f ca="1">_xll.Orion.ExcelAPI.Miscellaneous.Zero2DF(_xll.Orion.ExcelAPI.Miscellaneous.LinearInterp(Peturbed_QZ,$K448,1,O$1),ZeroCompFreq,'PDH Calc'!$K448/365)</f>
        <v>1</v>
      </c>
      <c r="P448" s="8">
        <f ca="1">_xll.Orion.ExcelAPI.Miscellaneous.Zero2DF(_xll.Orion.ExcelAPI.Miscellaneous.LinearInterp(Peturbed_QZ,$K448,1,P$1),ZeroCompFreq,'PDH Calc'!$K448/365)</f>
        <v>1</v>
      </c>
      <c r="Q448" s="8">
        <f ca="1">_xll.Orion.ExcelAPI.Miscellaneous.Zero2DF(_xll.Orion.ExcelAPI.Miscellaneous.LinearInterp(Peturbed_QZ,$K448,1,Q$1),ZeroCompFreq,'PDH Calc'!$K448/365)</f>
        <v>1</v>
      </c>
      <c r="R448" s="8">
        <f ca="1">_xll.Orion.ExcelAPI.Miscellaneous.Zero2DF(_xll.Orion.ExcelAPI.Miscellaneous.LinearInterp(Peturbed_QZ,$K448,1,R$1),ZeroCompFreq,'PDH Calc'!$K448/365)</f>
        <v>1</v>
      </c>
      <c r="S448" s="8">
        <f ca="1">_xll.Orion.ExcelAPI.Miscellaneous.Zero2DF(_xll.Orion.ExcelAPI.Miscellaneous.LinearInterp(Peturbed_QZ,$K448,1,S$1),ZeroCompFreq,'PDH Calc'!$K448/365)</f>
        <v>1</v>
      </c>
      <c r="T448" s="8">
        <f ca="1">_xll.Orion.ExcelAPI.Miscellaneous.Zero2DF(_xll.Orion.ExcelAPI.Miscellaneous.LinearInterp(Peturbed_QZ,$K448,1,T$1),ZeroCompFreq,'PDH Calc'!$K448/365)</f>
        <v>1</v>
      </c>
      <c r="U448" s="8">
        <f ca="1">_xll.Orion.ExcelAPI.Miscellaneous.Zero2DF(_xll.Orion.ExcelAPI.Miscellaneous.LinearInterp(Peturbed_QZ,$K448,1,U$1),ZeroCompFreq,'PDH Calc'!$K448/365)</f>
        <v>1</v>
      </c>
      <c r="V448" s="8">
        <f ca="1">_xll.Orion.ExcelAPI.Miscellaneous.Zero2DF(_xll.Orion.ExcelAPI.Miscellaneous.LinearInterp(Peturbed_QZ,$K448,1,V$1),ZeroCompFreq,'PDH Calc'!$K448/365)</f>
        <v>1</v>
      </c>
      <c r="W448" s="8">
        <f ca="1">_xll.Orion.ExcelAPI.Miscellaneous.Zero2DF(_xll.Orion.ExcelAPI.Miscellaneous.LinearInterp(Peturbed_QZ,$K448,1,W$1),ZeroCompFreq,'PDH Calc'!$K448/365)</f>
        <v>1</v>
      </c>
      <c r="X448" s="8">
        <f ca="1">_xll.Orion.ExcelAPI.Miscellaneous.Zero2DF(_xll.Orion.ExcelAPI.Miscellaneous.LinearInterp(Peturbed_QZ,$K448,1,X$1),ZeroCompFreq,'PDH Calc'!$K448/365)</f>
        <v>1</v>
      </c>
      <c r="Y448" s="8">
        <f ca="1">_xll.Orion.ExcelAPI.Miscellaneous.Zero2DF(_xll.Orion.ExcelAPI.Miscellaneous.LinearInterp(Peturbed_QZ,$K448,1,Y$1),ZeroCompFreq,'PDH Calc'!$K448/365)</f>
        <v>1</v>
      </c>
      <c r="Z448" s="8">
        <f ca="1">_xll.Orion.ExcelAPI.Miscellaneous.Zero2DF(_xll.Orion.ExcelAPI.Miscellaneous.LinearInterp(Peturbed_QZ,$K448,1,Z$1),ZeroCompFreq,'PDH Calc'!$K448/365)</f>
        <v>1</v>
      </c>
      <c r="AA448" s="8">
        <f ca="1">_xll.Orion.ExcelAPI.Miscellaneous.Zero2DF(_xll.Orion.ExcelAPI.Miscellaneous.LinearInterp(Peturbed_QZ,$K448,1,AA$1),ZeroCompFreq,'PDH Calc'!$K448/365)</f>
        <v>1</v>
      </c>
      <c r="AB448" s="8">
        <f ca="1">_xll.Orion.ExcelAPI.Miscellaneous.Zero2DF(_xll.Orion.ExcelAPI.Miscellaneous.LinearInterp(Peturbed_QZ,$K448,1,AB$1),ZeroCompFreq,'PDH Calc'!$K448/365)</f>
        <v>1</v>
      </c>
      <c r="AC448" s="8">
        <f ca="1">_xll.Orion.ExcelAPI.Miscellaneous.Zero2DF(_xll.Orion.ExcelAPI.Miscellaneous.LinearInterp(Peturbed_QZ,$K448,1,AC$1),ZeroCompFreq,'PDH Calc'!$K448/365)</f>
        <v>1</v>
      </c>
      <c r="AD448" s="8">
        <f ca="1">_xll.Orion.ExcelAPI.Miscellaneous.Zero2DF(_xll.Orion.ExcelAPI.Miscellaneous.LinearInterp(Peturbed_QZ,$K448,1,AD$1),ZeroCompFreq,'PDH Calc'!$K448/365)</f>
        <v>1</v>
      </c>
      <c r="AE448" s="8">
        <f ca="1">_xll.Orion.ExcelAPI.Miscellaneous.Zero2DF(_xll.Orion.ExcelAPI.Miscellaneous.LinearInterp(Peturbed_QZ,$K448,1,AE$1),ZeroCompFreq,'PDH Calc'!$K448/365)</f>
        <v>1</v>
      </c>
      <c r="AF448" s="8">
        <f ca="1">_xll.Orion.ExcelAPI.Miscellaneous.Zero2DF(_xll.Orion.ExcelAPI.Miscellaneous.LinearInterp(Peturbed_QZ,$K448,1,AF$1),ZeroCompFreq,'PDH Calc'!$K448/365)</f>
        <v>1</v>
      </c>
      <c r="AG448" s="8">
        <f ca="1">_xll.Orion.ExcelAPI.Miscellaneous.Zero2DF(_xll.Orion.ExcelAPI.Miscellaneous.LinearInterp(Peturbed_QZ,$K448,1,AG$1),ZeroCompFreq,'PDH Calc'!$K448/365)</f>
        <v>1</v>
      </c>
      <c r="AH448" s="8">
        <f ca="1">_xll.Orion.ExcelAPI.Miscellaneous.Zero2DF(_xll.Orion.ExcelAPI.Miscellaneous.LinearInterp(Peturbed_QZ,$K448,1,AH$1),ZeroCompFreq,'PDH Calc'!$K448/365)</f>
        <v>1</v>
      </c>
      <c r="AI448" s="8">
        <f ca="1">_xll.Orion.ExcelAPI.Miscellaneous.Zero2DF(_xll.Orion.ExcelAPI.Miscellaneous.LinearInterp(Peturbed_QZ,$K448,1,AI$1),ZeroCompFreq,'PDH Calc'!$K448/365)</f>
        <v>1</v>
      </c>
      <c r="AJ448" s="8">
        <f ca="1">_xll.Orion.ExcelAPI.Miscellaneous.Zero2DF(_xll.Orion.ExcelAPI.Miscellaneous.LinearInterp(Peturbed_QZ,$K448,1,AJ$1),ZeroCompFreq,'PDH Calc'!$K448/365)</f>
        <v>1</v>
      </c>
      <c r="AK448" s="8">
        <f ca="1">_xll.Orion.ExcelAPI.Miscellaneous.Zero2DF(_xll.Orion.ExcelAPI.Miscellaneous.LinearInterp(Peturbed_QZ,$K448,1,AK$1),ZeroCompFreq,'PDH Calc'!$K448/365)</f>
        <v>1</v>
      </c>
    </row>
    <row r="449" spans="1:37">
      <c r="A449" s="4"/>
      <c r="B449" s="6"/>
      <c r="F449" s="11"/>
      <c r="G449" s="6"/>
      <c r="H449" s="20"/>
      <c r="I449" s="21"/>
      <c r="J449" s="26"/>
      <c r="K449" s="6">
        <f t="shared" ca="1" si="14"/>
        <v>0</v>
      </c>
      <c r="L449" s="201">
        <f ca="1">_xll.Orion.ExcelAPI.Miscellaneous.Zero2DF(_xll.Orion.ExcelAPI.Miscellaneous.LinearInterp(Peturbed_QZ,$K449,1,L$1),ZeroCompFreq,'PDH Calc'!$K449/365)</f>
        <v>1</v>
      </c>
      <c r="M449" s="8">
        <f ca="1">_xll.Orion.ExcelAPI.Miscellaneous.Zero2DF(_xll.Orion.ExcelAPI.Miscellaneous.LinearInterp(Peturbed_QZ,$K449,1,M$1),ZeroCompFreq,'PDH Calc'!$K449/365)</f>
        <v>1</v>
      </c>
      <c r="N449" s="8">
        <f ca="1">_xll.Orion.ExcelAPI.Miscellaneous.Zero2DF(_xll.Orion.ExcelAPI.Miscellaneous.LinearInterp(Peturbed_QZ,$K449,1,N$1),ZeroCompFreq,'PDH Calc'!$K449/365)</f>
        <v>1</v>
      </c>
      <c r="O449" s="8">
        <f ca="1">_xll.Orion.ExcelAPI.Miscellaneous.Zero2DF(_xll.Orion.ExcelAPI.Miscellaneous.LinearInterp(Peturbed_QZ,$K449,1,O$1),ZeroCompFreq,'PDH Calc'!$K449/365)</f>
        <v>1</v>
      </c>
      <c r="P449" s="8">
        <f ca="1">_xll.Orion.ExcelAPI.Miscellaneous.Zero2DF(_xll.Orion.ExcelAPI.Miscellaneous.LinearInterp(Peturbed_QZ,$K449,1,P$1),ZeroCompFreq,'PDH Calc'!$K449/365)</f>
        <v>1</v>
      </c>
      <c r="Q449" s="8">
        <f ca="1">_xll.Orion.ExcelAPI.Miscellaneous.Zero2DF(_xll.Orion.ExcelAPI.Miscellaneous.LinearInterp(Peturbed_QZ,$K449,1,Q$1),ZeroCompFreq,'PDH Calc'!$K449/365)</f>
        <v>1</v>
      </c>
      <c r="R449" s="8">
        <f ca="1">_xll.Orion.ExcelAPI.Miscellaneous.Zero2DF(_xll.Orion.ExcelAPI.Miscellaneous.LinearInterp(Peturbed_QZ,$K449,1,R$1),ZeroCompFreq,'PDH Calc'!$K449/365)</f>
        <v>1</v>
      </c>
      <c r="S449" s="8">
        <f ca="1">_xll.Orion.ExcelAPI.Miscellaneous.Zero2DF(_xll.Orion.ExcelAPI.Miscellaneous.LinearInterp(Peturbed_QZ,$K449,1,S$1),ZeroCompFreq,'PDH Calc'!$K449/365)</f>
        <v>1</v>
      </c>
      <c r="T449" s="8">
        <f ca="1">_xll.Orion.ExcelAPI.Miscellaneous.Zero2DF(_xll.Orion.ExcelAPI.Miscellaneous.LinearInterp(Peturbed_QZ,$K449,1,T$1),ZeroCompFreq,'PDH Calc'!$K449/365)</f>
        <v>1</v>
      </c>
      <c r="U449" s="8">
        <f ca="1">_xll.Orion.ExcelAPI.Miscellaneous.Zero2DF(_xll.Orion.ExcelAPI.Miscellaneous.LinearInterp(Peturbed_QZ,$K449,1,U$1),ZeroCompFreq,'PDH Calc'!$K449/365)</f>
        <v>1</v>
      </c>
      <c r="V449" s="8">
        <f ca="1">_xll.Orion.ExcelAPI.Miscellaneous.Zero2DF(_xll.Orion.ExcelAPI.Miscellaneous.LinearInterp(Peturbed_QZ,$K449,1,V$1),ZeroCompFreq,'PDH Calc'!$K449/365)</f>
        <v>1</v>
      </c>
      <c r="W449" s="8">
        <f ca="1">_xll.Orion.ExcelAPI.Miscellaneous.Zero2DF(_xll.Orion.ExcelAPI.Miscellaneous.LinearInterp(Peturbed_QZ,$K449,1,W$1),ZeroCompFreq,'PDH Calc'!$K449/365)</f>
        <v>1</v>
      </c>
      <c r="X449" s="8">
        <f ca="1">_xll.Orion.ExcelAPI.Miscellaneous.Zero2DF(_xll.Orion.ExcelAPI.Miscellaneous.LinearInterp(Peturbed_QZ,$K449,1,X$1),ZeroCompFreq,'PDH Calc'!$K449/365)</f>
        <v>1</v>
      </c>
      <c r="Y449" s="8">
        <f ca="1">_xll.Orion.ExcelAPI.Miscellaneous.Zero2DF(_xll.Orion.ExcelAPI.Miscellaneous.LinearInterp(Peturbed_QZ,$K449,1,Y$1),ZeroCompFreq,'PDH Calc'!$K449/365)</f>
        <v>1</v>
      </c>
      <c r="Z449" s="8">
        <f ca="1">_xll.Orion.ExcelAPI.Miscellaneous.Zero2DF(_xll.Orion.ExcelAPI.Miscellaneous.LinearInterp(Peturbed_QZ,$K449,1,Z$1),ZeroCompFreq,'PDH Calc'!$K449/365)</f>
        <v>1</v>
      </c>
      <c r="AA449" s="8">
        <f ca="1">_xll.Orion.ExcelAPI.Miscellaneous.Zero2DF(_xll.Orion.ExcelAPI.Miscellaneous.LinearInterp(Peturbed_QZ,$K449,1,AA$1),ZeroCompFreq,'PDH Calc'!$K449/365)</f>
        <v>1</v>
      </c>
      <c r="AB449" s="8">
        <f ca="1">_xll.Orion.ExcelAPI.Miscellaneous.Zero2DF(_xll.Orion.ExcelAPI.Miscellaneous.LinearInterp(Peturbed_QZ,$K449,1,AB$1),ZeroCompFreq,'PDH Calc'!$K449/365)</f>
        <v>1</v>
      </c>
      <c r="AC449" s="8">
        <f ca="1">_xll.Orion.ExcelAPI.Miscellaneous.Zero2DF(_xll.Orion.ExcelAPI.Miscellaneous.LinearInterp(Peturbed_QZ,$K449,1,AC$1),ZeroCompFreq,'PDH Calc'!$K449/365)</f>
        <v>1</v>
      </c>
      <c r="AD449" s="8">
        <f ca="1">_xll.Orion.ExcelAPI.Miscellaneous.Zero2DF(_xll.Orion.ExcelAPI.Miscellaneous.LinearInterp(Peturbed_QZ,$K449,1,AD$1),ZeroCompFreq,'PDH Calc'!$K449/365)</f>
        <v>1</v>
      </c>
      <c r="AE449" s="8">
        <f ca="1">_xll.Orion.ExcelAPI.Miscellaneous.Zero2DF(_xll.Orion.ExcelAPI.Miscellaneous.LinearInterp(Peturbed_QZ,$K449,1,AE$1),ZeroCompFreq,'PDH Calc'!$K449/365)</f>
        <v>1</v>
      </c>
      <c r="AF449" s="8">
        <f ca="1">_xll.Orion.ExcelAPI.Miscellaneous.Zero2DF(_xll.Orion.ExcelAPI.Miscellaneous.LinearInterp(Peturbed_QZ,$K449,1,AF$1),ZeroCompFreq,'PDH Calc'!$K449/365)</f>
        <v>1</v>
      </c>
      <c r="AG449" s="8">
        <f ca="1">_xll.Orion.ExcelAPI.Miscellaneous.Zero2DF(_xll.Orion.ExcelAPI.Miscellaneous.LinearInterp(Peturbed_QZ,$K449,1,AG$1),ZeroCompFreq,'PDH Calc'!$K449/365)</f>
        <v>1</v>
      </c>
      <c r="AH449" s="8">
        <f ca="1">_xll.Orion.ExcelAPI.Miscellaneous.Zero2DF(_xll.Orion.ExcelAPI.Miscellaneous.LinearInterp(Peturbed_QZ,$K449,1,AH$1),ZeroCompFreq,'PDH Calc'!$K449/365)</f>
        <v>1</v>
      </c>
      <c r="AI449" s="8">
        <f ca="1">_xll.Orion.ExcelAPI.Miscellaneous.Zero2DF(_xll.Orion.ExcelAPI.Miscellaneous.LinearInterp(Peturbed_QZ,$K449,1,AI$1),ZeroCompFreq,'PDH Calc'!$K449/365)</f>
        <v>1</v>
      </c>
      <c r="AJ449" s="8">
        <f ca="1">_xll.Orion.ExcelAPI.Miscellaneous.Zero2DF(_xll.Orion.ExcelAPI.Miscellaneous.LinearInterp(Peturbed_QZ,$K449,1,AJ$1),ZeroCompFreq,'PDH Calc'!$K449/365)</f>
        <v>1</v>
      </c>
      <c r="AK449" s="8">
        <f ca="1">_xll.Orion.ExcelAPI.Miscellaneous.Zero2DF(_xll.Orion.ExcelAPI.Miscellaneous.LinearInterp(Peturbed_QZ,$K449,1,AK$1),ZeroCompFreq,'PDH Calc'!$K449/365)</f>
        <v>1</v>
      </c>
    </row>
    <row r="450" spans="1:37">
      <c r="A450" s="4"/>
      <c r="B450" s="6"/>
      <c r="F450" s="11"/>
      <c r="G450" s="6"/>
      <c r="H450" s="20"/>
      <c r="I450" s="21"/>
      <c r="J450" s="26"/>
      <c r="K450" s="6">
        <f t="shared" ca="1" si="14"/>
        <v>0</v>
      </c>
      <c r="L450" s="201">
        <f ca="1">_xll.Orion.ExcelAPI.Miscellaneous.Zero2DF(_xll.Orion.ExcelAPI.Miscellaneous.LinearInterp(Peturbed_QZ,$K450,1,L$1),ZeroCompFreq,'PDH Calc'!$K450/365)</f>
        <v>1</v>
      </c>
      <c r="M450" s="8">
        <f ca="1">_xll.Orion.ExcelAPI.Miscellaneous.Zero2DF(_xll.Orion.ExcelAPI.Miscellaneous.LinearInterp(Peturbed_QZ,$K450,1,M$1),ZeroCompFreq,'PDH Calc'!$K450/365)</f>
        <v>1</v>
      </c>
      <c r="N450" s="8">
        <f ca="1">_xll.Orion.ExcelAPI.Miscellaneous.Zero2DF(_xll.Orion.ExcelAPI.Miscellaneous.LinearInterp(Peturbed_QZ,$K450,1,N$1),ZeroCompFreq,'PDH Calc'!$K450/365)</f>
        <v>1</v>
      </c>
      <c r="O450" s="8">
        <f ca="1">_xll.Orion.ExcelAPI.Miscellaneous.Zero2DF(_xll.Orion.ExcelAPI.Miscellaneous.LinearInterp(Peturbed_QZ,$K450,1,O$1),ZeroCompFreq,'PDH Calc'!$K450/365)</f>
        <v>1</v>
      </c>
      <c r="P450" s="8">
        <f ca="1">_xll.Orion.ExcelAPI.Miscellaneous.Zero2DF(_xll.Orion.ExcelAPI.Miscellaneous.LinearInterp(Peturbed_QZ,$K450,1,P$1),ZeroCompFreq,'PDH Calc'!$K450/365)</f>
        <v>1</v>
      </c>
      <c r="Q450" s="8">
        <f ca="1">_xll.Orion.ExcelAPI.Miscellaneous.Zero2DF(_xll.Orion.ExcelAPI.Miscellaneous.LinearInterp(Peturbed_QZ,$K450,1,Q$1),ZeroCompFreq,'PDH Calc'!$K450/365)</f>
        <v>1</v>
      </c>
      <c r="R450" s="8">
        <f ca="1">_xll.Orion.ExcelAPI.Miscellaneous.Zero2DF(_xll.Orion.ExcelAPI.Miscellaneous.LinearInterp(Peturbed_QZ,$K450,1,R$1),ZeroCompFreq,'PDH Calc'!$K450/365)</f>
        <v>1</v>
      </c>
      <c r="S450" s="8">
        <f ca="1">_xll.Orion.ExcelAPI.Miscellaneous.Zero2DF(_xll.Orion.ExcelAPI.Miscellaneous.LinearInterp(Peturbed_QZ,$K450,1,S$1),ZeroCompFreq,'PDH Calc'!$K450/365)</f>
        <v>1</v>
      </c>
      <c r="T450" s="8">
        <f ca="1">_xll.Orion.ExcelAPI.Miscellaneous.Zero2DF(_xll.Orion.ExcelAPI.Miscellaneous.LinearInterp(Peturbed_QZ,$K450,1,T$1),ZeroCompFreq,'PDH Calc'!$K450/365)</f>
        <v>1</v>
      </c>
      <c r="U450" s="8">
        <f ca="1">_xll.Orion.ExcelAPI.Miscellaneous.Zero2DF(_xll.Orion.ExcelAPI.Miscellaneous.LinearInterp(Peturbed_QZ,$K450,1,U$1),ZeroCompFreq,'PDH Calc'!$K450/365)</f>
        <v>1</v>
      </c>
      <c r="V450" s="8">
        <f ca="1">_xll.Orion.ExcelAPI.Miscellaneous.Zero2DF(_xll.Orion.ExcelAPI.Miscellaneous.LinearInterp(Peturbed_QZ,$K450,1,V$1),ZeroCompFreq,'PDH Calc'!$K450/365)</f>
        <v>1</v>
      </c>
      <c r="W450" s="8">
        <f ca="1">_xll.Orion.ExcelAPI.Miscellaneous.Zero2DF(_xll.Orion.ExcelAPI.Miscellaneous.LinearInterp(Peturbed_QZ,$K450,1,W$1),ZeroCompFreq,'PDH Calc'!$K450/365)</f>
        <v>1</v>
      </c>
      <c r="X450" s="8">
        <f ca="1">_xll.Orion.ExcelAPI.Miscellaneous.Zero2DF(_xll.Orion.ExcelAPI.Miscellaneous.LinearInterp(Peturbed_QZ,$K450,1,X$1),ZeroCompFreq,'PDH Calc'!$K450/365)</f>
        <v>1</v>
      </c>
      <c r="Y450" s="8">
        <f ca="1">_xll.Orion.ExcelAPI.Miscellaneous.Zero2DF(_xll.Orion.ExcelAPI.Miscellaneous.LinearInterp(Peturbed_QZ,$K450,1,Y$1),ZeroCompFreq,'PDH Calc'!$K450/365)</f>
        <v>1</v>
      </c>
      <c r="Z450" s="8">
        <f ca="1">_xll.Orion.ExcelAPI.Miscellaneous.Zero2DF(_xll.Orion.ExcelAPI.Miscellaneous.LinearInterp(Peturbed_QZ,$K450,1,Z$1),ZeroCompFreq,'PDH Calc'!$K450/365)</f>
        <v>1</v>
      </c>
      <c r="AA450" s="8">
        <f ca="1">_xll.Orion.ExcelAPI.Miscellaneous.Zero2DF(_xll.Orion.ExcelAPI.Miscellaneous.LinearInterp(Peturbed_QZ,$K450,1,AA$1),ZeroCompFreq,'PDH Calc'!$K450/365)</f>
        <v>1</v>
      </c>
      <c r="AB450" s="8">
        <f ca="1">_xll.Orion.ExcelAPI.Miscellaneous.Zero2DF(_xll.Orion.ExcelAPI.Miscellaneous.LinearInterp(Peturbed_QZ,$K450,1,AB$1),ZeroCompFreq,'PDH Calc'!$K450/365)</f>
        <v>1</v>
      </c>
      <c r="AC450" s="8">
        <f ca="1">_xll.Orion.ExcelAPI.Miscellaneous.Zero2DF(_xll.Orion.ExcelAPI.Miscellaneous.LinearInterp(Peturbed_QZ,$K450,1,AC$1),ZeroCompFreq,'PDH Calc'!$K450/365)</f>
        <v>1</v>
      </c>
      <c r="AD450" s="8">
        <f ca="1">_xll.Orion.ExcelAPI.Miscellaneous.Zero2DF(_xll.Orion.ExcelAPI.Miscellaneous.LinearInterp(Peturbed_QZ,$K450,1,AD$1),ZeroCompFreq,'PDH Calc'!$K450/365)</f>
        <v>1</v>
      </c>
      <c r="AE450" s="8">
        <f ca="1">_xll.Orion.ExcelAPI.Miscellaneous.Zero2DF(_xll.Orion.ExcelAPI.Miscellaneous.LinearInterp(Peturbed_QZ,$K450,1,AE$1),ZeroCompFreq,'PDH Calc'!$K450/365)</f>
        <v>1</v>
      </c>
      <c r="AF450" s="8">
        <f ca="1">_xll.Orion.ExcelAPI.Miscellaneous.Zero2DF(_xll.Orion.ExcelAPI.Miscellaneous.LinearInterp(Peturbed_QZ,$K450,1,AF$1),ZeroCompFreq,'PDH Calc'!$K450/365)</f>
        <v>1</v>
      </c>
      <c r="AG450" s="8">
        <f ca="1">_xll.Orion.ExcelAPI.Miscellaneous.Zero2DF(_xll.Orion.ExcelAPI.Miscellaneous.LinearInterp(Peturbed_QZ,$K450,1,AG$1),ZeroCompFreq,'PDH Calc'!$K450/365)</f>
        <v>1</v>
      </c>
      <c r="AH450" s="8">
        <f ca="1">_xll.Orion.ExcelAPI.Miscellaneous.Zero2DF(_xll.Orion.ExcelAPI.Miscellaneous.LinearInterp(Peturbed_QZ,$K450,1,AH$1),ZeroCompFreq,'PDH Calc'!$K450/365)</f>
        <v>1</v>
      </c>
      <c r="AI450" s="8">
        <f ca="1">_xll.Orion.ExcelAPI.Miscellaneous.Zero2DF(_xll.Orion.ExcelAPI.Miscellaneous.LinearInterp(Peturbed_QZ,$K450,1,AI$1),ZeroCompFreq,'PDH Calc'!$K450/365)</f>
        <v>1</v>
      </c>
      <c r="AJ450" s="8">
        <f ca="1">_xll.Orion.ExcelAPI.Miscellaneous.Zero2DF(_xll.Orion.ExcelAPI.Miscellaneous.LinearInterp(Peturbed_QZ,$K450,1,AJ$1),ZeroCompFreq,'PDH Calc'!$K450/365)</f>
        <v>1</v>
      </c>
      <c r="AK450" s="8">
        <f ca="1">_xll.Orion.ExcelAPI.Miscellaneous.Zero2DF(_xll.Orion.ExcelAPI.Miscellaneous.LinearInterp(Peturbed_QZ,$K450,1,AK$1),ZeroCompFreq,'PDH Calc'!$K450/365)</f>
        <v>1</v>
      </c>
    </row>
    <row r="451" spans="1:37">
      <c r="A451" s="4"/>
      <c r="B451" s="6"/>
      <c r="F451" s="11"/>
      <c r="G451" s="6"/>
      <c r="H451" s="20"/>
      <c r="I451" s="21"/>
      <c r="J451" s="26"/>
      <c r="K451" s="6">
        <f t="shared" ca="1" si="14"/>
        <v>0</v>
      </c>
      <c r="L451" s="201">
        <f ca="1">_xll.Orion.ExcelAPI.Miscellaneous.Zero2DF(_xll.Orion.ExcelAPI.Miscellaneous.LinearInterp(Peturbed_QZ,$K451,1,L$1),ZeroCompFreq,'PDH Calc'!$K451/365)</f>
        <v>1</v>
      </c>
      <c r="M451" s="8">
        <f ca="1">_xll.Orion.ExcelAPI.Miscellaneous.Zero2DF(_xll.Orion.ExcelAPI.Miscellaneous.LinearInterp(Peturbed_QZ,$K451,1,M$1),ZeroCompFreq,'PDH Calc'!$K451/365)</f>
        <v>1</v>
      </c>
      <c r="N451" s="8">
        <f ca="1">_xll.Orion.ExcelAPI.Miscellaneous.Zero2DF(_xll.Orion.ExcelAPI.Miscellaneous.LinearInterp(Peturbed_QZ,$K451,1,N$1),ZeroCompFreq,'PDH Calc'!$K451/365)</f>
        <v>1</v>
      </c>
      <c r="O451" s="8">
        <f ca="1">_xll.Orion.ExcelAPI.Miscellaneous.Zero2DF(_xll.Orion.ExcelAPI.Miscellaneous.LinearInterp(Peturbed_QZ,$K451,1,O$1),ZeroCompFreq,'PDH Calc'!$K451/365)</f>
        <v>1</v>
      </c>
      <c r="P451" s="8">
        <f ca="1">_xll.Orion.ExcelAPI.Miscellaneous.Zero2DF(_xll.Orion.ExcelAPI.Miscellaneous.LinearInterp(Peturbed_QZ,$K451,1,P$1),ZeroCompFreq,'PDH Calc'!$K451/365)</f>
        <v>1</v>
      </c>
      <c r="Q451" s="8">
        <f ca="1">_xll.Orion.ExcelAPI.Miscellaneous.Zero2DF(_xll.Orion.ExcelAPI.Miscellaneous.LinearInterp(Peturbed_QZ,$K451,1,Q$1),ZeroCompFreq,'PDH Calc'!$K451/365)</f>
        <v>1</v>
      </c>
      <c r="R451" s="8">
        <f ca="1">_xll.Orion.ExcelAPI.Miscellaneous.Zero2DF(_xll.Orion.ExcelAPI.Miscellaneous.LinearInterp(Peturbed_QZ,$K451,1,R$1),ZeroCompFreq,'PDH Calc'!$K451/365)</f>
        <v>1</v>
      </c>
      <c r="S451" s="8">
        <f ca="1">_xll.Orion.ExcelAPI.Miscellaneous.Zero2DF(_xll.Orion.ExcelAPI.Miscellaneous.LinearInterp(Peturbed_QZ,$K451,1,S$1),ZeroCompFreq,'PDH Calc'!$K451/365)</f>
        <v>1</v>
      </c>
      <c r="T451" s="8">
        <f ca="1">_xll.Orion.ExcelAPI.Miscellaneous.Zero2DF(_xll.Orion.ExcelAPI.Miscellaneous.LinearInterp(Peturbed_QZ,$K451,1,T$1),ZeroCompFreq,'PDH Calc'!$K451/365)</f>
        <v>1</v>
      </c>
      <c r="U451" s="8">
        <f ca="1">_xll.Orion.ExcelAPI.Miscellaneous.Zero2DF(_xll.Orion.ExcelAPI.Miscellaneous.LinearInterp(Peturbed_QZ,$K451,1,U$1),ZeroCompFreq,'PDH Calc'!$K451/365)</f>
        <v>1</v>
      </c>
      <c r="V451" s="8">
        <f ca="1">_xll.Orion.ExcelAPI.Miscellaneous.Zero2DF(_xll.Orion.ExcelAPI.Miscellaneous.LinearInterp(Peturbed_QZ,$K451,1,V$1),ZeroCompFreq,'PDH Calc'!$K451/365)</f>
        <v>1</v>
      </c>
      <c r="W451" s="8">
        <f ca="1">_xll.Orion.ExcelAPI.Miscellaneous.Zero2DF(_xll.Orion.ExcelAPI.Miscellaneous.LinearInterp(Peturbed_QZ,$K451,1,W$1),ZeroCompFreq,'PDH Calc'!$K451/365)</f>
        <v>1</v>
      </c>
      <c r="X451" s="8">
        <f ca="1">_xll.Orion.ExcelAPI.Miscellaneous.Zero2DF(_xll.Orion.ExcelAPI.Miscellaneous.LinearInterp(Peturbed_QZ,$K451,1,X$1),ZeroCompFreq,'PDH Calc'!$K451/365)</f>
        <v>1</v>
      </c>
      <c r="Y451" s="8">
        <f ca="1">_xll.Orion.ExcelAPI.Miscellaneous.Zero2DF(_xll.Orion.ExcelAPI.Miscellaneous.LinearInterp(Peturbed_QZ,$K451,1,Y$1),ZeroCompFreq,'PDH Calc'!$K451/365)</f>
        <v>1</v>
      </c>
      <c r="Z451" s="8">
        <f ca="1">_xll.Orion.ExcelAPI.Miscellaneous.Zero2DF(_xll.Orion.ExcelAPI.Miscellaneous.LinearInterp(Peturbed_QZ,$K451,1,Z$1),ZeroCompFreq,'PDH Calc'!$K451/365)</f>
        <v>1</v>
      </c>
      <c r="AA451" s="8">
        <f ca="1">_xll.Orion.ExcelAPI.Miscellaneous.Zero2DF(_xll.Orion.ExcelAPI.Miscellaneous.LinearInterp(Peturbed_QZ,$K451,1,AA$1),ZeroCompFreq,'PDH Calc'!$K451/365)</f>
        <v>1</v>
      </c>
      <c r="AB451" s="8">
        <f ca="1">_xll.Orion.ExcelAPI.Miscellaneous.Zero2DF(_xll.Orion.ExcelAPI.Miscellaneous.LinearInterp(Peturbed_QZ,$K451,1,AB$1),ZeroCompFreq,'PDH Calc'!$K451/365)</f>
        <v>1</v>
      </c>
      <c r="AC451" s="8">
        <f ca="1">_xll.Orion.ExcelAPI.Miscellaneous.Zero2DF(_xll.Orion.ExcelAPI.Miscellaneous.LinearInterp(Peturbed_QZ,$K451,1,AC$1),ZeroCompFreq,'PDH Calc'!$K451/365)</f>
        <v>1</v>
      </c>
      <c r="AD451" s="8">
        <f ca="1">_xll.Orion.ExcelAPI.Miscellaneous.Zero2DF(_xll.Orion.ExcelAPI.Miscellaneous.LinearInterp(Peturbed_QZ,$K451,1,AD$1),ZeroCompFreq,'PDH Calc'!$K451/365)</f>
        <v>1</v>
      </c>
      <c r="AE451" s="8">
        <f ca="1">_xll.Orion.ExcelAPI.Miscellaneous.Zero2DF(_xll.Orion.ExcelAPI.Miscellaneous.LinearInterp(Peturbed_QZ,$K451,1,AE$1),ZeroCompFreq,'PDH Calc'!$K451/365)</f>
        <v>1</v>
      </c>
      <c r="AF451" s="8">
        <f ca="1">_xll.Orion.ExcelAPI.Miscellaneous.Zero2DF(_xll.Orion.ExcelAPI.Miscellaneous.LinearInterp(Peturbed_QZ,$K451,1,AF$1),ZeroCompFreq,'PDH Calc'!$K451/365)</f>
        <v>1</v>
      </c>
      <c r="AG451" s="8">
        <f ca="1">_xll.Orion.ExcelAPI.Miscellaneous.Zero2DF(_xll.Orion.ExcelAPI.Miscellaneous.LinearInterp(Peturbed_QZ,$K451,1,AG$1),ZeroCompFreq,'PDH Calc'!$K451/365)</f>
        <v>1</v>
      </c>
      <c r="AH451" s="8">
        <f ca="1">_xll.Orion.ExcelAPI.Miscellaneous.Zero2DF(_xll.Orion.ExcelAPI.Miscellaneous.LinearInterp(Peturbed_QZ,$K451,1,AH$1),ZeroCompFreq,'PDH Calc'!$K451/365)</f>
        <v>1</v>
      </c>
      <c r="AI451" s="8">
        <f ca="1">_xll.Orion.ExcelAPI.Miscellaneous.Zero2DF(_xll.Orion.ExcelAPI.Miscellaneous.LinearInterp(Peturbed_QZ,$K451,1,AI$1),ZeroCompFreq,'PDH Calc'!$K451/365)</f>
        <v>1</v>
      </c>
      <c r="AJ451" s="8">
        <f ca="1">_xll.Orion.ExcelAPI.Miscellaneous.Zero2DF(_xll.Orion.ExcelAPI.Miscellaneous.LinearInterp(Peturbed_QZ,$K451,1,AJ$1),ZeroCompFreq,'PDH Calc'!$K451/365)</f>
        <v>1</v>
      </c>
      <c r="AK451" s="8">
        <f ca="1">_xll.Orion.ExcelAPI.Miscellaneous.Zero2DF(_xll.Orion.ExcelAPI.Miscellaneous.LinearInterp(Peturbed_QZ,$K451,1,AK$1),ZeroCompFreq,'PDH Calc'!$K451/365)</f>
        <v>1</v>
      </c>
    </row>
    <row r="452" spans="1:37">
      <c r="A452" s="4"/>
      <c r="B452" s="6"/>
      <c r="F452" s="11"/>
      <c r="G452" s="6"/>
      <c r="H452" s="20"/>
      <c r="I452" s="21"/>
      <c r="J452" s="26"/>
      <c r="K452" s="6">
        <f t="shared" ca="1" si="14"/>
        <v>0</v>
      </c>
      <c r="L452" s="201">
        <f ca="1">_xll.Orion.ExcelAPI.Miscellaneous.Zero2DF(_xll.Orion.ExcelAPI.Miscellaneous.LinearInterp(Peturbed_QZ,$K452,1,L$1),ZeroCompFreq,'PDH Calc'!$K452/365)</f>
        <v>1</v>
      </c>
      <c r="M452" s="8">
        <f ca="1">_xll.Orion.ExcelAPI.Miscellaneous.Zero2DF(_xll.Orion.ExcelAPI.Miscellaneous.LinearInterp(Peturbed_QZ,$K452,1,M$1),ZeroCompFreq,'PDH Calc'!$K452/365)</f>
        <v>1</v>
      </c>
      <c r="N452" s="8">
        <f ca="1">_xll.Orion.ExcelAPI.Miscellaneous.Zero2DF(_xll.Orion.ExcelAPI.Miscellaneous.LinearInterp(Peturbed_QZ,$K452,1,N$1),ZeroCompFreq,'PDH Calc'!$K452/365)</f>
        <v>1</v>
      </c>
      <c r="O452" s="8">
        <f ca="1">_xll.Orion.ExcelAPI.Miscellaneous.Zero2DF(_xll.Orion.ExcelAPI.Miscellaneous.LinearInterp(Peturbed_QZ,$K452,1,O$1),ZeroCompFreq,'PDH Calc'!$K452/365)</f>
        <v>1</v>
      </c>
      <c r="P452" s="8">
        <f ca="1">_xll.Orion.ExcelAPI.Miscellaneous.Zero2DF(_xll.Orion.ExcelAPI.Miscellaneous.LinearInterp(Peturbed_QZ,$K452,1,P$1),ZeroCompFreq,'PDH Calc'!$K452/365)</f>
        <v>1</v>
      </c>
      <c r="Q452" s="8">
        <f ca="1">_xll.Orion.ExcelAPI.Miscellaneous.Zero2DF(_xll.Orion.ExcelAPI.Miscellaneous.LinearInterp(Peturbed_QZ,$K452,1,Q$1),ZeroCompFreq,'PDH Calc'!$K452/365)</f>
        <v>1</v>
      </c>
      <c r="R452" s="8">
        <f ca="1">_xll.Orion.ExcelAPI.Miscellaneous.Zero2DF(_xll.Orion.ExcelAPI.Miscellaneous.LinearInterp(Peturbed_QZ,$K452,1,R$1),ZeroCompFreq,'PDH Calc'!$K452/365)</f>
        <v>1</v>
      </c>
      <c r="S452" s="8">
        <f ca="1">_xll.Orion.ExcelAPI.Miscellaneous.Zero2DF(_xll.Orion.ExcelAPI.Miscellaneous.LinearInterp(Peturbed_QZ,$K452,1,S$1),ZeroCompFreq,'PDH Calc'!$K452/365)</f>
        <v>1</v>
      </c>
      <c r="T452" s="8">
        <f ca="1">_xll.Orion.ExcelAPI.Miscellaneous.Zero2DF(_xll.Orion.ExcelAPI.Miscellaneous.LinearInterp(Peturbed_QZ,$K452,1,T$1),ZeroCompFreq,'PDH Calc'!$K452/365)</f>
        <v>1</v>
      </c>
      <c r="U452" s="8">
        <f ca="1">_xll.Orion.ExcelAPI.Miscellaneous.Zero2DF(_xll.Orion.ExcelAPI.Miscellaneous.LinearInterp(Peturbed_QZ,$K452,1,U$1),ZeroCompFreq,'PDH Calc'!$K452/365)</f>
        <v>1</v>
      </c>
      <c r="V452" s="8">
        <f ca="1">_xll.Orion.ExcelAPI.Miscellaneous.Zero2DF(_xll.Orion.ExcelAPI.Miscellaneous.LinearInterp(Peturbed_QZ,$K452,1,V$1),ZeroCompFreq,'PDH Calc'!$K452/365)</f>
        <v>1</v>
      </c>
      <c r="W452" s="8">
        <f ca="1">_xll.Orion.ExcelAPI.Miscellaneous.Zero2DF(_xll.Orion.ExcelAPI.Miscellaneous.LinearInterp(Peturbed_QZ,$K452,1,W$1),ZeroCompFreq,'PDH Calc'!$K452/365)</f>
        <v>1</v>
      </c>
      <c r="X452" s="8">
        <f ca="1">_xll.Orion.ExcelAPI.Miscellaneous.Zero2DF(_xll.Orion.ExcelAPI.Miscellaneous.LinearInterp(Peturbed_QZ,$K452,1,X$1),ZeroCompFreq,'PDH Calc'!$K452/365)</f>
        <v>1</v>
      </c>
      <c r="Y452" s="8">
        <f ca="1">_xll.Orion.ExcelAPI.Miscellaneous.Zero2DF(_xll.Orion.ExcelAPI.Miscellaneous.LinearInterp(Peturbed_QZ,$K452,1,Y$1),ZeroCompFreq,'PDH Calc'!$K452/365)</f>
        <v>1</v>
      </c>
      <c r="Z452" s="8">
        <f ca="1">_xll.Orion.ExcelAPI.Miscellaneous.Zero2DF(_xll.Orion.ExcelAPI.Miscellaneous.LinearInterp(Peturbed_QZ,$K452,1,Z$1),ZeroCompFreq,'PDH Calc'!$K452/365)</f>
        <v>1</v>
      </c>
      <c r="AA452" s="8">
        <f ca="1">_xll.Orion.ExcelAPI.Miscellaneous.Zero2DF(_xll.Orion.ExcelAPI.Miscellaneous.LinearInterp(Peturbed_QZ,$K452,1,AA$1),ZeroCompFreq,'PDH Calc'!$K452/365)</f>
        <v>1</v>
      </c>
      <c r="AB452" s="8">
        <f ca="1">_xll.Orion.ExcelAPI.Miscellaneous.Zero2DF(_xll.Orion.ExcelAPI.Miscellaneous.LinearInterp(Peturbed_QZ,$K452,1,AB$1),ZeroCompFreq,'PDH Calc'!$K452/365)</f>
        <v>1</v>
      </c>
      <c r="AC452" s="8">
        <f ca="1">_xll.Orion.ExcelAPI.Miscellaneous.Zero2DF(_xll.Orion.ExcelAPI.Miscellaneous.LinearInterp(Peturbed_QZ,$K452,1,AC$1),ZeroCompFreq,'PDH Calc'!$K452/365)</f>
        <v>1</v>
      </c>
      <c r="AD452" s="8">
        <f ca="1">_xll.Orion.ExcelAPI.Miscellaneous.Zero2DF(_xll.Orion.ExcelAPI.Miscellaneous.LinearInterp(Peturbed_QZ,$K452,1,AD$1),ZeroCompFreq,'PDH Calc'!$K452/365)</f>
        <v>1</v>
      </c>
      <c r="AE452" s="8">
        <f ca="1">_xll.Orion.ExcelAPI.Miscellaneous.Zero2DF(_xll.Orion.ExcelAPI.Miscellaneous.LinearInterp(Peturbed_QZ,$K452,1,AE$1),ZeroCompFreq,'PDH Calc'!$K452/365)</f>
        <v>1</v>
      </c>
      <c r="AF452" s="8">
        <f ca="1">_xll.Orion.ExcelAPI.Miscellaneous.Zero2DF(_xll.Orion.ExcelAPI.Miscellaneous.LinearInterp(Peturbed_QZ,$K452,1,AF$1),ZeroCompFreq,'PDH Calc'!$K452/365)</f>
        <v>1</v>
      </c>
      <c r="AG452" s="8">
        <f ca="1">_xll.Orion.ExcelAPI.Miscellaneous.Zero2DF(_xll.Orion.ExcelAPI.Miscellaneous.LinearInterp(Peturbed_QZ,$K452,1,AG$1),ZeroCompFreq,'PDH Calc'!$K452/365)</f>
        <v>1</v>
      </c>
      <c r="AH452" s="8">
        <f ca="1">_xll.Orion.ExcelAPI.Miscellaneous.Zero2DF(_xll.Orion.ExcelAPI.Miscellaneous.LinearInterp(Peturbed_QZ,$K452,1,AH$1),ZeroCompFreq,'PDH Calc'!$K452/365)</f>
        <v>1</v>
      </c>
      <c r="AI452" s="8">
        <f ca="1">_xll.Orion.ExcelAPI.Miscellaneous.Zero2DF(_xll.Orion.ExcelAPI.Miscellaneous.LinearInterp(Peturbed_QZ,$K452,1,AI$1),ZeroCompFreq,'PDH Calc'!$K452/365)</f>
        <v>1</v>
      </c>
      <c r="AJ452" s="8">
        <f ca="1">_xll.Orion.ExcelAPI.Miscellaneous.Zero2DF(_xll.Orion.ExcelAPI.Miscellaneous.LinearInterp(Peturbed_QZ,$K452,1,AJ$1),ZeroCompFreq,'PDH Calc'!$K452/365)</f>
        <v>1</v>
      </c>
      <c r="AK452" s="8">
        <f ca="1">_xll.Orion.ExcelAPI.Miscellaneous.Zero2DF(_xll.Orion.ExcelAPI.Miscellaneous.LinearInterp(Peturbed_QZ,$K452,1,AK$1),ZeroCompFreq,'PDH Calc'!$K452/365)</f>
        <v>1</v>
      </c>
    </row>
    <row r="453" spans="1:37">
      <c r="A453" s="4"/>
      <c r="B453" s="6"/>
      <c r="F453" s="11"/>
      <c r="G453" s="6"/>
      <c r="H453" s="20"/>
      <c r="I453" s="21"/>
      <c r="J453" s="26"/>
      <c r="K453" s="6">
        <f t="shared" ca="1" si="14"/>
        <v>0</v>
      </c>
      <c r="L453" s="201">
        <f ca="1">_xll.Orion.ExcelAPI.Miscellaneous.Zero2DF(_xll.Orion.ExcelAPI.Miscellaneous.LinearInterp(Peturbed_QZ,$K453,1,L$1),ZeroCompFreq,'PDH Calc'!$K453/365)</f>
        <v>1</v>
      </c>
      <c r="M453" s="8">
        <f ca="1">_xll.Orion.ExcelAPI.Miscellaneous.Zero2DF(_xll.Orion.ExcelAPI.Miscellaneous.LinearInterp(Peturbed_QZ,$K453,1,M$1),ZeroCompFreq,'PDH Calc'!$K453/365)</f>
        <v>1</v>
      </c>
      <c r="N453" s="8">
        <f ca="1">_xll.Orion.ExcelAPI.Miscellaneous.Zero2DF(_xll.Orion.ExcelAPI.Miscellaneous.LinearInterp(Peturbed_QZ,$K453,1,N$1),ZeroCompFreq,'PDH Calc'!$K453/365)</f>
        <v>1</v>
      </c>
      <c r="O453" s="8">
        <f ca="1">_xll.Orion.ExcelAPI.Miscellaneous.Zero2DF(_xll.Orion.ExcelAPI.Miscellaneous.LinearInterp(Peturbed_QZ,$K453,1,O$1),ZeroCompFreq,'PDH Calc'!$K453/365)</f>
        <v>1</v>
      </c>
      <c r="P453" s="8">
        <f ca="1">_xll.Orion.ExcelAPI.Miscellaneous.Zero2DF(_xll.Orion.ExcelAPI.Miscellaneous.LinearInterp(Peturbed_QZ,$K453,1,P$1),ZeroCompFreq,'PDH Calc'!$K453/365)</f>
        <v>1</v>
      </c>
      <c r="Q453" s="8">
        <f ca="1">_xll.Orion.ExcelAPI.Miscellaneous.Zero2DF(_xll.Orion.ExcelAPI.Miscellaneous.LinearInterp(Peturbed_QZ,$K453,1,Q$1),ZeroCompFreq,'PDH Calc'!$K453/365)</f>
        <v>1</v>
      </c>
      <c r="R453" s="8">
        <f ca="1">_xll.Orion.ExcelAPI.Miscellaneous.Zero2DF(_xll.Orion.ExcelAPI.Miscellaneous.LinearInterp(Peturbed_QZ,$K453,1,R$1),ZeroCompFreq,'PDH Calc'!$K453/365)</f>
        <v>1</v>
      </c>
      <c r="S453" s="8">
        <f ca="1">_xll.Orion.ExcelAPI.Miscellaneous.Zero2DF(_xll.Orion.ExcelAPI.Miscellaneous.LinearInterp(Peturbed_QZ,$K453,1,S$1),ZeroCompFreq,'PDH Calc'!$K453/365)</f>
        <v>1</v>
      </c>
      <c r="T453" s="8">
        <f ca="1">_xll.Orion.ExcelAPI.Miscellaneous.Zero2DF(_xll.Orion.ExcelAPI.Miscellaneous.LinearInterp(Peturbed_QZ,$K453,1,T$1),ZeroCompFreq,'PDH Calc'!$K453/365)</f>
        <v>1</v>
      </c>
      <c r="U453" s="8">
        <f ca="1">_xll.Orion.ExcelAPI.Miscellaneous.Zero2DF(_xll.Orion.ExcelAPI.Miscellaneous.LinearInterp(Peturbed_QZ,$K453,1,U$1),ZeroCompFreq,'PDH Calc'!$K453/365)</f>
        <v>1</v>
      </c>
      <c r="V453" s="8">
        <f ca="1">_xll.Orion.ExcelAPI.Miscellaneous.Zero2DF(_xll.Orion.ExcelAPI.Miscellaneous.LinearInterp(Peturbed_QZ,$K453,1,V$1),ZeroCompFreq,'PDH Calc'!$K453/365)</f>
        <v>1</v>
      </c>
      <c r="W453" s="8">
        <f ca="1">_xll.Orion.ExcelAPI.Miscellaneous.Zero2DF(_xll.Orion.ExcelAPI.Miscellaneous.LinearInterp(Peturbed_QZ,$K453,1,W$1),ZeroCompFreq,'PDH Calc'!$K453/365)</f>
        <v>1</v>
      </c>
      <c r="X453" s="8">
        <f ca="1">_xll.Orion.ExcelAPI.Miscellaneous.Zero2DF(_xll.Orion.ExcelAPI.Miscellaneous.LinearInterp(Peturbed_QZ,$K453,1,X$1),ZeroCompFreq,'PDH Calc'!$K453/365)</f>
        <v>1</v>
      </c>
      <c r="Y453" s="8">
        <f ca="1">_xll.Orion.ExcelAPI.Miscellaneous.Zero2DF(_xll.Orion.ExcelAPI.Miscellaneous.LinearInterp(Peturbed_QZ,$K453,1,Y$1),ZeroCompFreq,'PDH Calc'!$K453/365)</f>
        <v>1</v>
      </c>
      <c r="Z453" s="8">
        <f ca="1">_xll.Orion.ExcelAPI.Miscellaneous.Zero2DF(_xll.Orion.ExcelAPI.Miscellaneous.LinearInterp(Peturbed_QZ,$K453,1,Z$1),ZeroCompFreq,'PDH Calc'!$K453/365)</f>
        <v>1</v>
      </c>
      <c r="AA453" s="8">
        <f ca="1">_xll.Orion.ExcelAPI.Miscellaneous.Zero2DF(_xll.Orion.ExcelAPI.Miscellaneous.LinearInterp(Peturbed_QZ,$K453,1,AA$1),ZeroCompFreq,'PDH Calc'!$K453/365)</f>
        <v>1</v>
      </c>
      <c r="AB453" s="8">
        <f ca="1">_xll.Orion.ExcelAPI.Miscellaneous.Zero2DF(_xll.Orion.ExcelAPI.Miscellaneous.LinearInterp(Peturbed_QZ,$K453,1,AB$1),ZeroCompFreq,'PDH Calc'!$K453/365)</f>
        <v>1</v>
      </c>
      <c r="AC453" s="8">
        <f ca="1">_xll.Orion.ExcelAPI.Miscellaneous.Zero2DF(_xll.Orion.ExcelAPI.Miscellaneous.LinearInterp(Peturbed_QZ,$K453,1,AC$1),ZeroCompFreq,'PDH Calc'!$K453/365)</f>
        <v>1</v>
      </c>
      <c r="AD453" s="8">
        <f ca="1">_xll.Orion.ExcelAPI.Miscellaneous.Zero2DF(_xll.Orion.ExcelAPI.Miscellaneous.LinearInterp(Peturbed_QZ,$K453,1,AD$1),ZeroCompFreq,'PDH Calc'!$K453/365)</f>
        <v>1</v>
      </c>
      <c r="AE453" s="8">
        <f ca="1">_xll.Orion.ExcelAPI.Miscellaneous.Zero2DF(_xll.Orion.ExcelAPI.Miscellaneous.LinearInterp(Peturbed_QZ,$K453,1,AE$1),ZeroCompFreq,'PDH Calc'!$K453/365)</f>
        <v>1</v>
      </c>
      <c r="AF453" s="8">
        <f ca="1">_xll.Orion.ExcelAPI.Miscellaneous.Zero2DF(_xll.Orion.ExcelAPI.Miscellaneous.LinearInterp(Peturbed_QZ,$K453,1,AF$1),ZeroCompFreq,'PDH Calc'!$K453/365)</f>
        <v>1</v>
      </c>
      <c r="AG453" s="8">
        <f ca="1">_xll.Orion.ExcelAPI.Miscellaneous.Zero2DF(_xll.Orion.ExcelAPI.Miscellaneous.LinearInterp(Peturbed_QZ,$K453,1,AG$1),ZeroCompFreq,'PDH Calc'!$K453/365)</f>
        <v>1</v>
      </c>
      <c r="AH453" s="8">
        <f ca="1">_xll.Orion.ExcelAPI.Miscellaneous.Zero2DF(_xll.Orion.ExcelAPI.Miscellaneous.LinearInterp(Peturbed_QZ,$K453,1,AH$1),ZeroCompFreq,'PDH Calc'!$K453/365)</f>
        <v>1</v>
      </c>
      <c r="AI453" s="8">
        <f ca="1">_xll.Orion.ExcelAPI.Miscellaneous.Zero2DF(_xll.Orion.ExcelAPI.Miscellaneous.LinearInterp(Peturbed_QZ,$K453,1,AI$1),ZeroCompFreq,'PDH Calc'!$K453/365)</f>
        <v>1</v>
      </c>
      <c r="AJ453" s="8">
        <f ca="1">_xll.Orion.ExcelAPI.Miscellaneous.Zero2DF(_xll.Orion.ExcelAPI.Miscellaneous.LinearInterp(Peturbed_QZ,$K453,1,AJ$1),ZeroCompFreq,'PDH Calc'!$K453/365)</f>
        <v>1</v>
      </c>
      <c r="AK453" s="8">
        <f ca="1">_xll.Orion.ExcelAPI.Miscellaneous.Zero2DF(_xll.Orion.ExcelAPI.Miscellaneous.LinearInterp(Peturbed_QZ,$K453,1,AK$1),ZeroCompFreq,'PDH Calc'!$K453/365)</f>
        <v>1</v>
      </c>
    </row>
    <row r="454" spans="1:37">
      <c r="A454" s="4"/>
      <c r="B454" s="6"/>
      <c r="F454" s="11"/>
      <c r="G454" s="6"/>
      <c r="H454" s="20"/>
      <c r="I454" s="21"/>
      <c r="J454" s="26"/>
      <c r="K454" s="6">
        <f t="shared" ca="1" si="14"/>
        <v>0</v>
      </c>
      <c r="L454" s="201">
        <f ca="1">_xll.Orion.ExcelAPI.Miscellaneous.Zero2DF(_xll.Orion.ExcelAPI.Miscellaneous.LinearInterp(Peturbed_QZ,$K454,1,L$1),ZeroCompFreq,'PDH Calc'!$K454/365)</f>
        <v>1</v>
      </c>
      <c r="M454" s="8">
        <f ca="1">_xll.Orion.ExcelAPI.Miscellaneous.Zero2DF(_xll.Orion.ExcelAPI.Miscellaneous.LinearInterp(Peturbed_QZ,$K454,1,M$1),ZeroCompFreq,'PDH Calc'!$K454/365)</f>
        <v>1</v>
      </c>
      <c r="N454" s="8">
        <f ca="1">_xll.Orion.ExcelAPI.Miscellaneous.Zero2DF(_xll.Orion.ExcelAPI.Miscellaneous.LinearInterp(Peturbed_QZ,$K454,1,N$1),ZeroCompFreq,'PDH Calc'!$K454/365)</f>
        <v>1</v>
      </c>
      <c r="O454" s="8">
        <f ca="1">_xll.Orion.ExcelAPI.Miscellaneous.Zero2DF(_xll.Orion.ExcelAPI.Miscellaneous.LinearInterp(Peturbed_QZ,$K454,1,O$1),ZeroCompFreq,'PDH Calc'!$K454/365)</f>
        <v>1</v>
      </c>
      <c r="P454" s="8">
        <f ca="1">_xll.Orion.ExcelAPI.Miscellaneous.Zero2DF(_xll.Orion.ExcelAPI.Miscellaneous.LinearInterp(Peturbed_QZ,$K454,1,P$1),ZeroCompFreq,'PDH Calc'!$K454/365)</f>
        <v>1</v>
      </c>
      <c r="Q454" s="8">
        <f ca="1">_xll.Orion.ExcelAPI.Miscellaneous.Zero2DF(_xll.Orion.ExcelAPI.Miscellaneous.LinearInterp(Peturbed_QZ,$K454,1,Q$1),ZeroCompFreq,'PDH Calc'!$K454/365)</f>
        <v>1</v>
      </c>
      <c r="R454" s="8">
        <f ca="1">_xll.Orion.ExcelAPI.Miscellaneous.Zero2DF(_xll.Orion.ExcelAPI.Miscellaneous.LinearInterp(Peturbed_QZ,$K454,1,R$1),ZeroCompFreq,'PDH Calc'!$K454/365)</f>
        <v>1</v>
      </c>
      <c r="S454" s="8">
        <f ca="1">_xll.Orion.ExcelAPI.Miscellaneous.Zero2DF(_xll.Orion.ExcelAPI.Miscellaneous.LinearInterp(Peturbed_QZ,$K454,1,S$1),ZeroCompFreq,'PDH Calc'!$K454/365)</f>
        <v>1</v>
      </c>
      <c r="T454" s="8">
        <f ca="1">_xll.Orion.ExcelAPI.Miscellaneous.Zero2DF(_xll.Orion.ExcelAPI.Miscellaneous.LinearInterp(Peturbed_QZ,$K454,1,T$1),ZeroCompFreq,'PDH Calc'!$K454/365)</f>
        <v>1</v>
      </c>
      <c r="U454" s="8">
        <f ca="1">_xll.Orion.ExcelAPI.Miscellaneous.Zero2DF(_xll.Orion.ExcelAPI.Miscellaneous.LinearInterp(Peturbed_QZ,$K454,1,U$1),ZeroCompFreq,'PDH Calc'!$K454/365)</f>
        <v>1</v>
      </c>
      <c r="V454" s="8">
        <f ca="1">_xll.Orion.ExcelAPI.Miscellaneous.Zero2DF(_xll.Orion.ExcelAPI.Miscellaneous.LinearInterp(Peturbed_QZ,$K454,1,V$1),ZeroCompFreq,'PDH Calc'!$K454/365)</f>
        <v>1</v>
      </c>
      <c r="W454" s="8">
        <f ca="1">_xll.Orion.ExcelAPI.Miscellaneous.Zero2DF(_xll.Orion.ExcelAPI.Miscellaneous.LinearInterp(Peturbed_QZ,$K454,1,W$1),ZeroCompFreq,'PDH Calc'!$K454/365)</f>
        <v>1</v>
      </c>
      <c r="X454" s="8">
        <f ca="1">_xll.Orion.ExcelAPI.Miscellaneous.Zero2DF(_xll.Orion.ExcelAPI.Miscellaneous.LinearInterp(Peturbed_QZ,$K454,1,X$1),ZeroCompFreq,'PDH Calc'!$K454/365)</f>
        <v>1</v>
      </c>
      <c r="Y454" s="8">
        <f ca="1">_xll.Orion.ExcelAPI.Miscellaneous.Zero2DF(_xll.Orion.ExcelAPI.Miscellaneous.LinearInterp(Peturbed_QZ,$K454,1,Y$1),ZeroCompFreq,'PDH Calc'!$K454/365)</f>
        <v>1</v>
      </c>
      <c r="Z454" s="8">
        <f ca="1">_xll.Orion.ExcelAPI.Miscellaneous.Zero2DF(_xll.Orion.ExcelAPI.Miscellaneous.LinearInterp(Peturbed_QZ,$K454,1,Z$1),ZeroCompFreq,'PDH Calc'!$K454/365)</f>
        <v>1</v>
      </c>
      <c r="AA454" s="8">
        <f ca="1">_xll.Orion.ExcelAPI.Miscellaneous.Zero2DF(_xll.Orion.ExcelAPI.Miscellaneous.LinearInterp(Peturbed_QZ,$K454,1,AA$1),ZeroCompFreq,'PDH Calc'!$K454/365)</f>
        <v>1</v>
      </c>
      <c r="AB454" s="8">
        <f ca="1">_xll.Orion.ExcelAPI.Miscellaneous.Zero2DF(_xll.Orion.ExcelAPI.Miscellaneous.LinearInterp(Peturbed_QZ,$K454,1,AB$1),ZeroCompFreq,'PDH Calc'!$K454/365)</f>
        <v>1</v>
      </c>
      <c r="AC454" s="8">
        <f ca="1">_xll.Orion.ExcelAPI.Miscellaneous.Zero2DF(_xll.Orion.ExcelAPI.Miscellaneous.LinearInterp(Peturbed_QZ,$K454,1,AC$1),ZeroCompFreq,'PDH Calc'!$K454/365)</f>
        <v>1</v>
      </c>
      <c r="AD454" s="8">
        <f ca="1">_xll.Orion.ExcelAPI.Miscellaneous.Zero2DF(_xll.Orion.ExcelAPI.Miscellaneous.LinearInterp(Peturbed_QZ,$K454,1,AD$1),ZeroCompFreq,'PDH Calc'!$K454/365)</f>
        <v>1</v>
      </c>
      <c r="AE454" s="8">
        <f ca="1">_xll.Orion.ExcelAPI.Miscellaneous.Zero2DF(_xll.Orion.ExcelAPI.Miscellaneous.LinearInterp(Peturbed_QZ,$K454,1,AE$1),ZeroCompFreq,'PDH Calc'!$K454/365)</f>
        <v>1</v>
      </c>
      <c r="AF454" s="8">
        <f ca="1">_xll.Orion.ExcelAPI.Miscellaneous.Zero2DF(_xll.Orion.ExcelAPI.Miscellaneous.LinearInterp(Peturbed_QZ,$K454,1,AF$1),ZeroCompFreq,'PDH Calc'!$K454/365)</f>
        <v>1</v>
      </c>
      <c r="AG454" s="8">
        <f ca="1">_xll.Orion.ExcelAPI.Miscellaneous.Zero2DF(_xll.Orion.ExcelAPI.Miscellaneous.LinearInterp(Peturbed_QZ,$K454,1,AG$1),ZeroCompFreq,'PDH Calc'!$K454/365)</f>
        <v>1</v>
      </c>
      <c r="AH454" s="8">
        <f ca="1">_xll.Orion.ExcelAPI.Miscellaneous.Zero2DF(_xll.Orion.ExcelAPI.Miscellaneous.LinearInterp(Peturbed_QZ,$K454,1,AH$1),ZeroCompFreq,'PDH Calc'!$K454/365)</f>
        <v>1</v>
      </c>
      <c r="AI454" s="8">
        <f ca="1">_xll.Orion.ExcelAPI.Miscellaneous.Zero2DF(_xll.Orion.ExcelAPI.Miscellaneous.LinearInterp(Peturbed_QZ,$K454,1,AI$1),ZeroCompFreq,'PDH Calc'!$K454/365)</f>
        <v>1</v>
      </c>
      <c r="AJ454" s="8">
        <f ca="1">_xll.Orion.ExcelAPI.Miscellaneous.Zero2DF(_xll.Orion.ExcelAPI.Miscellaneous.LinearInterp(Peturbed_QZ,$K454,1,AJ$1),ZeroCompFreq,'PDH Calc'!$K454/365)</f>
        <v>1</v>
      </c>
      <c r="AK454" s="8">
        <f ca="1">_xll.Orion.ExcelAPI.Miscellaneous.Zero2DF(_xll.Orion.ExcelAPI.Miscellaneous.LinearInterp(Peturbed_QZ,$K454,1,AK$1),ZeroCompFreq,'PDH Calc'!$K454/365)</f>
        <v>1</v>
      </c>
    </row>
    <row r="455" spans="1:37">
      <c r="A455" s="4"/>
      <c r="B455" s="6"/>
      <c r="F455" s="11"/>
      <c r="G455" s="6"/>
      <c r="H455" s="20"/>
      <c r="I455" s="21"/>
      <c r="J455" s="26"/>
      <c r="K455" s="6">
        <f t="shared" ca="1" si="14"/>
        <v>0</v>
      </c>
      <c r="L455" s="201">
        <f ca="1">_xll.Orion.ExcelAPI.Miscellaneous.Zero2DF(_xll.Orion.ExcelAPI.Miscellaneous.LinearInterp(Peturbed_QZ,$K455,1,L$1),ZeroCompFreq,'PDH Calc'!$K455/365)</f>
        <v>1</v>
      </c>
      <c r="M455" s="8">
        <f ca="1">_xll.Orion.ExcelAPI.Miscellaneous.Zero2DF(_xll.Orion.ExcelAPI.Miscellaneous.LinearInterp(Peturbed_QZ,$K455,1,M$1),ZeroCompFreq,'PDH Calc'!$K455/365)</f>
        <v>1</v>
      </c>
      <c r="N455" s="8">
        <f ca="1">_xll.Orion.ExcelAPI.Miscellaneous.Zero2DF(_xll.Orion.ExcelAPI.Miscellaneous.LinearInterp(Peturbed_QZ,$K455,1,N$1),ZeroCompFreq,'PDH Calc'!$K455/365)</f>
        <v>1</v>
      </c>
      <c r="O455" s="8">
        <f ca="1">_xll.Orion.ExcelAPI.Miscellaneous.Zero2DF(_xll.Orion.ExcelAPI.Miscellaneous.LinearInterp(Peturbed_QZ,$K455,1,O$1),ZeroCompFreq,'PDH Calc'!$K455/365)</f>
        <v>1</v>
      </c>
      <c r="P455" s="8">
        <f ca="1">_xll.Orion.ExcelAPI.Miscellaneous.Zero2DF(_xll.Orion.ExcelAPI.Miscellaneous.LinearInterp(Peturbed_QZ,$K455,1,P$1),ZeroCompFreq,'PDH Calc'!$K455/365)</f>
        <v>1</v>
      </c>
      <c r="Q455" s="8">
        <f ca="1">_xll.Orion.ExcelAPI.Miscellaneous.Zero2DF(_xll.Orion.ExcelAPI.Miscellaneous.LinearInterp(Peturbed_QZ,$K455,1,Q$1),ZeroCompFreq,'PDH Calc'!$K455/365)</f>
        <v>1</v>
      </c>
      <c r="R455" s="8">
        <f ca="1">_xll.Orion.ExcelAPI.Miscellaneous.Zero2DF(_xll.Orion.ExcelAPI.Miscellaneous.LinearInterp(Peturbed_QZ,$K455,1,R$1),ZeroCompFreq,'PDH Calc'!$K455/365)</f>
        <v>1</v>
      </c>
      <c r="S455" s="8">
        <f ca="1">_xll.Orion.ExcelAPI.Miscellaneous.Zero2DF(_xll.Orion.ExcelAPI.Miscellaneous.LinearInterp(Peturbed_QZ,$K455,1,S$1),ZeroCompFreq,'PDH Calc'!$K455/365)</f>
        <v>1</v>
      </c>
      <c r="T455" s="8">
        <f ca="1">_xll.Orion.ExcelAPI.Miscellaneous.Zero2DF(_xll.Orion.ExcelAPI.Miscellaneous.LinearInterp(Peturbed_QZ,$K455,1,T$1),ZeroCompFreq,'PDH Calc'!$K455/365)</f>
        <v>1</v>
      </c>
      <c r="U455" s="8">
        <f ca="1">_xll.Orion.ExcelAPI.Miscellaneous.Zero2DF(_xll.Orion.ExcelAPI.Miscellaneous.LinearInterp(Peturbed_QZ,$K455,1,U$1),ZeroCompFreq,'PDH Calc'!$K455/365)</f>
        <v>1</v>
      </c>
      <c r="V455" s="8">
        <f ca="1">_xll.Orion.ExcelAPI.Miscellaneous.Zero2DF(_xll.Orion.ExcelAPI.Miscellaneous.LinearInterp(Peturbed_QZ,$K455,1,V$1),ZeroCompFreq,'PDH Calc'!$K455/365)</f>
        <v>1</v>
      </c>
      <c r="W455" s="8">
        <f ca="1">_xll.Orion.ExcelAPI.Miscellaneous.Zero2DF(_xll.Orion.ExcelAPI.Miscellaneous.LinearInterp(Peturbed_QZ,$K455,1,W$1),ZeroCompFreq,'PDH Calc'!$K455/365)</f>
        <v>1</v>
      </c>
      <c r="X455" s="8">
        <f ca="1">_xll.Orion.ExcelAPI.Miscellaneous.Zero2DF(_xll.Orion.ExcelAPI.Miscellaneous.LinearInterp(Peturbed_QZ,$K455,1,X$1),ZeroCompFreq,'PDH Calc'!$K455/365)</f>
        <v>1</v>
      </c>
      <c r="Y455" s="8">
        <f ca="1">_xll.Orion.ExcelAPI.Miscellaneous.Zero2DF(_xll.Orion.ExcelAPI.Miscellaneous.LinearInterp(Peturbed_QZ,$K455,1,Y$1),ZeroCompFreq,'PDH Calc'!$K455/365)</f>
        <v>1</v>
      </c>
      <c r="Z455" s="8">
        <f ca="1">_xll.Orion.ExcelAPI.Miscellaneous.Zero2DF(_xll.Orion.ExcelAPI.Miscellaneous.LinearInterp(Peturbed_QZ,$K455,1,Z$1),ZeroCompFreq,'PDH Calc'!$K455/365)</f>
        <v>1</v>
      </c>
      <c r="AA455" s="8">
        <f ca="1">_xll.Orion.ExcelAPI.Miscellaneous.Zero2DF(_xll.Orion.ExcelAPI.Miscellaneous.LinearInterp(Peturbed_QZ,$K455,1,AA$1),ZeroCompFreq,'PDH Calc'!$K455/365)</f>
        <v>1</v>
      </c>
      <c r="AB455" s="8">
        <f ca="1">_xll.Orion.ExcelAPI.Miscellaneous.Zero2DF(_xll.Orion.ExcelAPI.Miscellaneous.LinearInterp(Peturbed_QZ,$K455,1,AB$1),ZeroCompFreq,'PDH Calc'!$K455/365)</f>
        <v>1</v>
      </c>
      <c r="AC455" s="8">
        <f ca="1">_xll.Orion.ExcelAPI.Miscellaneous.Zero2DF(_xll.Orion.ExcelAPI.Miscellaneous.LinearInterp(Peturbed_QZ,$K455,1,AC$1),ZeroCompFreq,'PDH Calc'!$K455/365)</f>
        <v>1</v>
      </c>
      <c r="AD455" s="8">
        <f ca="1">_xll.Orion.ExcelAPI.Miscellaneous.Zero2DF(_xll.Orion.ExcelAPI.Miscellaneous.LinearInterp(Peturbed_QZ,$K455,1,AD$1),ZeroCompFreq,'PDH Calc'!$K455/365)</f>
        <v>1</v>
      </c>
      <c r="AE455" s="8">
        <f ca="1">_xll.Orion.ExcelAPI.Miscellaneous.Zero2DF(_xll.Orion.ExcelAPI.Miscellaneous.LinearInterp(Peturbed_QZ,$K455,1,AE$1),ZeroCompFreq,'PDH Calc'!$K455/365)</f>
        <v>1</v>
      </c>
      <c r="AF455" s="8">
        <f ca="1">_xll.Orion.ExcelAPI.Miscellaneous.Zero2DF(_xll.Orion.ExcelAPI.Miscellaneous.LinearInterp(Peturbed_QZ,$K455,1,AF$1),ZeroCompFreq,'PDH Calc'!$K455/365)</f>
        <v>1</v>
      </c>
      <c r="AG455" s="8">
        <f ca="1">_xll.Orion.ExcelAPI.Miscellaneous.Zero2DF(_xll.Orion.ExcelAPI.Miscellaneous.LinearInterp(Peturbed_QZ,$K455,1,AG$1),ZeroCompFreq,'PDH Calc'!$K455/365)</f>
        <v>1</v>
      </c>
      <c r="AH455" s="8">
        <f ca="1">_xll.Orion.ExcelAPI.Miscellaneous.Zero2DF(_xll.Orion.ExcelAPI.Miscellaneous.LinearInterp(Peturbed_QZ,$K455,1,AH$1),ZeroCompFreq,'PDH Calc'!$K455/365)</f>
        <v>1</v>
      </c>
      <c r="AI455" s="8">
        <f ca="1">_xll.Orion.ExcelAPI.Miscellaneous.Zero2DF(_xll.Orion.ExcelAPI.Miscellaneous.LinearInterp(Peturbed_QZ,$K455,1,AI$1),ZeroCompFreq,'PDH Calc'!$K455/365)</f>
        <v>1</v>
      </c>
      <c r="AJ455" s="8">
        <f ca="1">_xll.Orion.ExcelAPI.Miscellaneous.Zero2DF(_xll.Orion.ExcelAPI.Miscellaneous.LinearInterp(Peturbed_QZ,$K455,1,AJ$1),ZeroCompFreq,'PDH Calc'!$K455/365)</f>
        <v>1</v>
      </c>
      <c r="AK455" s="8">
        <f ca="1">_xll.Orion.ExcelAPI.Miscellaneous.Zero2DF(_xll.Orion.ExcelAPI.Miscellaneous.LinearInterp(Peturbed_QZ,$K455,1,AK$1),ZeroCompFreq,'PDH Calc'!$K455/365)</f>
        <v>1</v>
      </c>
    </row>
    <row r="456" spans="1:37">
      <c r="A456" s="4"/>
      <c r="B456" s="6"/>
      <c r="F456" s="11"/>
      <c r="G456" s="6"/>
      <c r="H456" s="20"/>
      <c r="I456" s="21"/>
      <c r="J456" s="26"/>
      <c r="K456" s="6">
        <f t="shared" ca="1" si="14"/>
        <v>0</v>
      </c>
      <c r="L456" s="201">
        <f ca="1">_xll.Orion.ExcelAPI.Miscellaneous.Zero2DF(_xll.Orion.ExcelAPI.Miscellaneous.LinearInterp(Peturbed_QZ,$K456,1,L$1),ZeroCompFreq,'PDH Calc'!$K456/365)</f>
        <v>1</v>
      </c>
      <c r="M456" s="8">
        <f ca="1">_xll.Orion.ExcelAPI.Miscellaneous.Zero2DF(_xll.Orion.ExcelAPI.Miscellaneous.LinearInterp(Peturbed_QZ,$K456,1,M$1),ZeroCompFreq,'PDH Calc'!$K456/365)</f>
        <v>1</v>
      </c>
      <c r="N456" s="8">
        <f ca="1">_xll.Orion.ExcelAPI.Miscellaneous.Zero2DF(_xll.Orion.ExcelAPI.Miscellaneous.LinearInterp(Peturbed_QZ,$K456,1,N$1),ZeroCompFreq,'PDH Calc'!$K456/365)</f>
        <v>1</v>
      </c>
      <c r="O456" s="8">
        <f ca="1">_xll.Orion.ExcelAPI.Miscellaneous.Zero2DF(_xll.Orion.ExcelAPI.Miscellaneous.LinearInterp(Peturbed_QZ,$K456,1,O$1),ZeroCompFreq,'PDH Calc'!$K456/365)</f>
        <v>1</v>
      </c>
      <c r="P456" s="8">
        <f ca="1">_xll.Orion.ExcelAPI.Miscellaneous.Zero2DF(_xll.Orion.ExcelAPI.Miscellaneous.LinearInterp(Peturbed_QZ,$K456,1,P$1),ZeroCompFreq,'PDH Calc'!$K456/365)</f>
        <v>1</v>
      </c>
      <c r="Q456" s="8">
        <f ca="1">_xll.Orion.ExcelAPI.Miscellaneous.Zero2DF(_xll.Orion.ExcelAPI.Miscellaneous.LinearInterp(Peturbed_QZ,$K456,1,Q$1),ZeroCompFreq,'PDH Calc'!$K456/365)</f>
        <v>1</v>
      </c>
      <c r="R456" s="8">
        <f ca="1">_xll.Orion.ExcelAPI.Miscellaneous.Zero2DF(_xll.Orion.ExcelAPI.Miscellaneous.LinearInterp(Peturbed_QZ,$K456,1,R$1),ZeroCompFreq,'PDH Calc'!$K456/365)</f>
        <v>1</v>
      </c>
      <c r="S456" s="8">
        <f ca="1">_xll.Orion.ExcelAPI.Miscellaneous.Zero2DF(_xll.Orion.ExcelAPI.Miscellaneous.LinearInterp(Peturbed_QZ,$K456,1,S$1),ZeroCompFreq,'PDH Calc'!$K456/365)</f>
        <v>1</v>
      </c>
      <c r="T456" s="8">
        <f ca="1">_xll.Orion.ExcelAPI.Miscellaneous.Zero2DF(_xll.Orion.ExcelAPI.Miscellaneous.LinearInterp(Peturbed_QZ,$K456,1,T$1),ZeroCompFreq,'PDH Calc'!$K456/365)</f>
        <v>1</v>
      </c>
      <c r="U456" s="8">
        <f ca="1">_xll.Orion.ExcelAPI.Miscellaneous.Zero2DF(_xll.Orion.ExcelAPI.Miscellaneous.LinearInterp(Peturbed_QZ,$K456,1,U$1),ZeroCompFreq,'PDH Calc'!$K456/365)</f>
        <v>1</v>
      </c>
      <c r="V456" s="8">
        <f ca="1">_xll.Orion.ExcelAPI.Miscellaneous.Zero2DF(_xll.Orion.ExcelAPI.Miscellaneous.LinearInterp(Peturbed_QZ,$K456,1,V$1),ZeroCompFreq,'PDH Calc'!$K456/365)</f>
        <v>1</v>
      </c>
      <c r="W456" s="8">
        <f ca="1">_xll.Orion.ExcelAPI.Miscellaneous.Zero2DF(_xll.Orion.ExcelAPI.Miscellaneous.LinearInterp(Peturbed_QZ,$K456,1,W$1),ZeroCompFreq,'PDH Calc'!$K456/365)</f>
        <v>1</v>
      </c>
      <c r="X456" s="8">
        <f ca="1">_xll.Orion.ExcelAPI.Miscellaneous.Zero2DF(_xll.Orion.ExcelAPI.Miscellaneous.LinearInterp(Peturbed_QZ,$K456,1,X$1),ZeroCompFreq,'PDH Calc'!$K456/365)</f>
        <v>1</v>
      </c>
      <c r="Y456" s="8">
        <f ca="1">_xll.Orion.ExcelAPI.Miscellaneous.Zero2DF(_xll.Orion.ExcelAPI.Miscellaneous.LinearInterp(Peturbed_QZ,$K456,1,Y$1),ZeroCompFreq,'PDH Calc'!$K456/365)</f>
        <v>1</v>
      </c>
      <c r="Z456" s="8">
        <f ca="1">_xll.Orion.ExcelAPI.Miscellaneous.Zero2DF(_xll.Orion.ExcelAPI.Miscellaneous.LinearInterp(Peturbed_QZ,$K456,1,Z$1),ZeroCompFreq,'PDH Calc'!$K456/365)</f>
        <v>1</v>
      </c>
      <c r="AA456" s="8">
        <f ca="1">_xll.Orion.ExcelAPI.Miscellaneous.Zero2DF(_xll.Orion.ExcelAPI.Miscellaneous.LinearInterp(Peturbed_QZ,$K456,1,AA$1),ZeroCompFreq,'PDH Calc'!$K456/365)</f>
        <v>1</v>
      </c>
      <c r="AB456" s="8">
        <f ca="1">_xll.Orion.ExcelAPI.Miscellaneous.Zero2DF(_xll.Orion.ExcelAPI.Miscellaneous.LinearInterp(Peturbed_QZ,$K456,1,AB$1),ZeroCompFreq,'PDH Calc'!$K456/365)</f>
        <v>1</v>
      </c>
      <c r="AC456" s="8">
        <f ca="1">_xll.Orion.ExcelAPI.Miscellaneous.Zero2DF(_xll.Orion.ExcelAPI.Miscellaneous.LinearInterp(Peturbed_QZ,$K456,1,AC$1),ZeroCompFreq,'PDH Calc'!$K456/365)</f>
        <v>1</v>
      </c>
      <c r="AD456" s="8">
        <f ca="1">_xll.Orion.ExcelAPI.Miscellaneous.Zero2DF(_xll.Orion.ExcelAPI.Miscellaneous.LinearInterp(Peturbed_QZ,$K456,1,AD$1),ZeroCompFreq,'PDH Calc'!$K456/365)</f>
        <v>1</v>
      </c>
      <c r="AE456" s="8">
        <f ca="1">_xll.Orion.ExcelAPI.Miscellaneous.Zero2DF(_xll.Orion.ExcelAPI.Miscellaneous.LinearInterp(Peturbed_QZ,$K456,1,AE$1),ZeroCompFreq,'PDH Calc'!$K456/365)</f>
        <v>1</v>
      </c>
      <c r="AF456" s="8">
        <f ca="1">_xll.Orion.ExcelAPI.Miscellaneous.Zero2DF(_xll.Orion.ExcelAPI.Miscellaneous.LinearInterp(Peturbed_QZ,$K456,1,AF$1),ZeroCompFreq,'PDH Calc'!$K456/365)</f>
        <v>1</v>
      </c>
      <c r="AG456" s="8">
        <f ca="1">_xll.Orion.ExcelAPI.Miscellaneous.Zero2DF(_xll.Orion.ExcelAPI.Miscellaneous.LinearInterp(Peturbed_QZ,$K456,1,AG$1),ZeroCompFreq,'PDH Calc'!$K456/365)</f>
        <v>1</v>
      </c>
      <c r="AH456" s="8">
        <f ca="1">_xll.Orion.ExcelAPI.Miscellaneous.Zero2DF(_xll.Orion.ExcelAPI.Miscellaneous.LinearInterp(Peturbed_QZ,$K456,1,AH$1),ZeroCompFreq,'PDH Calc'!$K456/365)</f>
        <v>1</v>
      </c>
      <c r="AI456" s="8">
        <f ca="1">_xll.Orion.ExcelAPI.Miscellaneous.Zero2DF(_xll.Orion.ExcelAPI.Miscellaneous.LinearInterp(Peturbed_QZ,$K456,1,AI$1),ZeroCompFreq,'PDH Calc'!$K456/365)</f>
        <v>1</v>
      </c>
      <c r="AJ456" s="8">
        <f ca="1">_xll.Orion.ExcelAPI.Miscellaneous.Zero2DF(_xll.Orion.ExcelAPI.Miscellaneous.LinearInterp(Peturbed_QZ,$K456,1,AJ$1),ZeroCompFreq,'PDH Calc'!$K456/365)</f>
        <v>1</v>
      </c>
      <c r="AK456" s="8">
        <f ca="1">_xll.Orion.ExcelAPI.Miscellaneous.Zero2DF(_xll.Orion.ExcelAPI.Miscellaneous.LinearInterp(Peturbed_QZ,$K456,1,AK$1),ZeroCompFreq,'PDH Calc'!$K456/365)</f>
        <v>1</v>
      </c>
    </row>
    <row r="457" spans="1:37">
      <c r="A457" s="4"/>
      <c r="B457" s="6"/>
      <c r="F457" s="11"/>
      <c r="G457" s="6"/>
      <c r="H457" s="20"/>
      <c r="I457" s="21"/>
      <c r="J457" s="26"/>
      <c r="K457" s="6">
        <f t="shared" ca="1" si="14"/>
        <v>0</v>
      </c>
      <c r="L457" s="201">
        <f ca="1">_xll.Orion.ExcelAPI.Miscellaneous.Zero2DF(_xll.Orion.ExcelAPI.Miscellaneous.LinearInterp(Peturbed_QZ,$K457,1,L$1),ZeroCompFreq,'PDH Calc'!$K457/365)</f>
        <v>1</v>
      </c>
      <c r="M457" s="8">
        <f ca="1">_xll.Orion.ExcelAPI.Miscellaneous.Zero2DF(_xll.Orion.ExcelAPI.Miscellaneous.LinearInterp(Peturbed_QZ,$K457,1,M$1),ZeroCompFreq,'PDH Calc'!$K457/365)</f>
        <v>1</v>
      </c>
      <c r="N457" s="8">
        <f ca="1">_xll.Orion.ExcelAPI.Miscellaneous.Zero2DF(_xll.Orion.ExcelAPI.Miscellaneous.LinearInterp(Peturbed_QZ,$K457,1,N$1),ZeroCompFreq,'PDH Calc'!$K457/365)</f>
        <v>1</v>
      </c>
      <c r="O457" s="8">
        <f ca="1">_xll.Orion.ExcelAPI.Miscellaneous.Zero2DF(_xll.Orion.ExcelAPI.Miscellaneous.LinearInterp(Peturbed_QZ,$K457,1,O$1),ZeroCompFreq,'PDH Calc'!$K457/365)</f>
        <v>1</v>
      </c>
      <c r="P457" s="8">
        <f ca="1">_xll.Orion.ExcelAPI.Miscellaneous.Zero2DF(_xll.Orion.ExcelAPI.Miscellaneous.LinearInterp(Peturbed_QZ,$K457,1,P$1),ZeroCompFreq,'PDH Calc'!$K457/365)</f>
        <v>1</v>
      </c>
      <c r="Q457" s="8">
        <f ca="1">_xll.Orion.ExcelAPI.Miscellaneous.Zero2DF(_xll.Orion.ExcelAPI.Miscellaneous.LinearInterp(Peturbed_QZ,$K457,1,Q$1),ZeroCompFreq,'PDH Calc'!$K457/365)</f>
        <v>1</v>
      </c>
      <c r="R457" s="8">
        <f ca="1">_xll.Orion.ExcelAPI.Miscellaneous.Zero2DF(_xll.Orion.ExcelAPI.Miscellaneous.LinearInterp(Peturbed_QZ,$K457,1,R$1),ZeroCompFreq,'PDH Calc'!$K457/365)</f>
        <v>1</v>
      </c>
      <c r="S457" s="8">
        <f ca="1">_xll.Orion.ExcelAPI.Miscellaneous.Zero2DF(_xll.Orion.ExcelAPI.Miscellaneous.LinearInterp(Peturbed_QZ,$K457,1,S$1),ZeroCompFreq,'PDH Calc'!$K457/365)</f>
        <v>1</v>
      </c>
      <c r="T457" s="8">
        <f ca="1">_xll.Orion.ExcelAPI.Miscellaneous.Zero2DF(_xll.Orion.ExcelAPI.Miscellaneous.LinearInterp(Peturbed_QZ,$K457,1,T$1),ZeroCompFreq,'PDH Calc'!$K457/365)</f>
        <v>1</v>
      </c>
      <c r="U457" s="8">
        <f ca="1">_xll.Orion.ExcelAPI.Miscellaneous.Zero2DF(_xll.Orion.ExcelAPI.Miscellaneous.LinearInterp(Peturbed_QZ,$K457,1,U$1),ZeroCompFreq,'PDH Calc'!$K457/365)</f>
        <v>1</v>
      </c>
      <c r="V457" s="8">
        <f ca="1">_xll.Orion.ExcelAPI.Miscellaneous.Zero2DF(_xll.Orion.ExcelAPI.Miscellaneous.LinearInterp(Peturbed_QZ,$K457,1,V$1),ZeroCompFreq,'PDH Calc'!$K457/365)</f>
        <v>1</v>
      </c>
      <c r="W457" s="8">
        <f ca="1">_xll.Orion.ExcelAPI.Miscellaneous.Zero2DF(_xll.Orion.ExcelAPI.Miscellaneous.LinearInterp(Peturbed_QZ,$K457,1,W$1),ZeroCompFreq,'PDH Calc'!$K457/365)</f>
        <v>1</v>
      </c>
      <c r="X457" s="8">
        <f ca="1">_xll.Orion.ExcelAPI.Miscellaneous.Zero2DF(_xll.Orion.ExcelAPI.Miscellaneous.LinearInterp(Peturbed_QZ,$K457,1,X$1),ZeroCompFreq,'PDH Calc'!$K457/365)</f>
        <v>1</v>
      </c>
      <c r="Y457" s="8">
        <f ca="1">_xll.Orion.ExcelAPI.Miscellaneous.Zero2DF(_xll.Orion.ExcelAPI.Miscellaneous.LinearInterp(Peturbed_QZ,$K457,1,Y$1),ZeroCompFreq,'PDH Calc'!$K457/365)</f>
        <v>1</v>
      </c>
      <c r="Z457" s="8">
        <f ca="1">_xll.Orion.ExcelAPI.Miscellaneous.Zero2DF(_xll.Orion.ExcelAPI.Miscellaneous.LinearInterp(Peturbed_QZ,$K457,1,Z$1),ZeroCompFreq,'PDH Calc'!$K457/365)</f>
        <v>1</v>
      </c>
      <c r="AA457" s="8">
        <f ca="1">_xll.Orion.ExcelAPI.Miscellaneous.Zero2DF(_xll.Orion.ExcelAPI.Miscellaneous.LinearInterp(Peturbed_QZ,$K457,1,AA$1),ZeroCompFreq,'PDH Calc'!$K457/365)</f>
        <v>1</v>
      </c>
      <c r="AB457" s="8">
        <f ca="1">_xll.Orion.ExcelAPI.Miscellaneous.Zero2DF(_xll.Orion.ExcelAPI.Miscellaneous.LinearInterp(Peturbed_QZ,$K457,1,AB$1),ZeroCompFreq,'PDH Calc'!$K457/365)</f>
        <v>1</v>
      </c>
      <c r="AC457" s="8">
        <f ca="1">_xll.Orion.ExcelAPI.Miscellaneous.Zero2DF(_xll.Orion.ExcelAPI.Miscellaneous.LinearInterp(Peturbed_QZ,$K457,1,AC$1),ZeroCompFreq,'PDH Calc'!$K457/365)</f>
        <v>1</v>
      </c>
      <c r="AD457" s="8">
        <f ca="1">_xll.Orion.ExcelAPI.Miscellaneous.Zero2DF(_xll.Orion.ExcelAPI.Miscellaneous.LinearInterp(Peturbed_QZ,$K457,1,AD$1),ZeroCompFreq,'PDH Calc'!$K457/365)</f>
        <v>1</v>
      </c>
      <c r="AE457" s="8">
        <f ca="1">_xll.Orion.ExcelAPI.Miscellaneous.Zero2DF(_xll.Orion.ExcelAPI.Miscellaneous.LinearInterp(Peturbed_QZ,$K457,1,AE$1),ZeroCompFreq,'PDH Calc'!$K457/365)</f>
        <v>1</v>
      </c>
      <c r="AF457" s="8">
        <f ca="1">_xll.Orion.ExcelAPI.Miscellaneous.Zero2DF(_xll.Orion.ExcelAPI.Miscellaneous.LinearInterp(Peturbed_QZ,$K457,1,AF$1),ZeroCompFreq,'PDH Calc'!$K457/365)</f>
        <v>1</v>
      </c>
      <c r="AG457" s="8">
        <f ca="1">_xll.Orion.ExcelAPI.Miscellaneous.Zero2DF(_xll.Orion.ExcelAPI.Miscellaneous.LinearInterp(Peturbed_QZ,$K457,1,AG$1),ZeroCompFreq,'PDH Calc'!$K457/365)</f>
        <v>1</v>
      </c>
      <c r="AH457" s="8">
        <f ca="1">_xll.Orion.ExcelAPI.Miscellaneous.Zero2DF(_xll.Orion.ExcelAPI.Miscellaneous.LinearInterp(Peturbed_QZ,$K457,1,AH$1),ZeroCompFreq,'PDH Calc'!$K457/365)</f>
        <v>1</v>
      </c>
      <c r="AI457" s="8">
        <f ca="1">_xll.Orion.ExcelAPI.Miscellaneous.Zero2DF(_xll.Orion.ExcelAPI.Miscellaneous.LinearInterp(Peturbed_QZ,$K457,1,AI$1),ZeroCompFreq,'PDH Calc'!$K457/365)</f>
        <v>1</v>
      </c>
      <c r="AJ457" s="8">
        <f ca="1">_xll.Orion.ExcelAPI.Miscellaneous.Zero2DF(_xll.Orion.ExcelAPI.Miscellaneous.LinearInterp(Peturbed_QZ,$K457,1,AJ$1),ZeroCompFreq,'PDH Calc'!$K457/365)</f>
        <v>1</v>
      </c>
      <c r="AK457" s="8">
        <f ca="1">_xll.Orion.ExcelAPI.Miscellaneous.Zero2DF(_xll.Orion.ExcelAPI.Miscellaneous.LinearInterp(Peturbed_QZ,$K457,1,AK$1),ZeroCompFreq,'PDH Calc'!$K457/365)</f>
        <v>1</v>
      </c>
    </row>
    <row r="458" spans="1:37">
      <c r="A458" s="4"/>
      <c r="B458" s="6"/>
      <c r="F458" s="11"/>
      <c r="G458" s="6"/>
      <c r="H458" s="20"/>
      <c r="I458" s="21"/>
      <c r="J458" s="26"/>
      <c r="K458" s="6">
        <f t="shared" ca="1" si="14"/>
        <v>0</v>
      </c>
      <c r="L458" s="201">
        <f ca="1">_xll.Orion.ExcelAPI.Miscellaneous.Zero2DF(_xll.Orion.ExcelAPI.Miscellaneous.LinearInterp(Peturbed_QZ,$K458,1,L$1),ZeroCompFreq,'PDH Calc'!$K458/365)</f>
        <v>1</v>
      </c>
      <c r="M458" s="8">
        <f ca="1">_xll.Orion.ExcelAPI.Miscellaneous.Zero2DF(_xll.Orion.ExcelAPI.Miscellaneous.LinearInterp(Peturbed_QZ,$K458,1,M$1),ZeroCompFreq,'PDH Calc'!$K458/365)</f>
        <v>1</v>
      </c>
      <c r="N458" s="8">
        <f ca="1">_xll.Orion.ExcelAPI.Miscellaneous.Zero2DF(_xll.Orion.ExcelAPI.Miscellaneous.LinearInterp(Peturbed_QZ,$K458,1,N$1),ZeroCompFreq,'PDH Calc'!$K458/365)</f>
        <v>1</v>
      </c>
      <c r="O458" s="8">
        <f ca="1">_xll.Orion.ExcelAPI.Miscellaneous.Zero2DF(_xll.Orion.ExcelAPI.Miscellaneous.LinearInterp(Peturbed_QZ,$K458,1,O$1),ZeroCompFreq,'PDH Calc'!$K458/365)</f>
        <v>1</v>
      </c>
      <c r="P458" s="8">
        <f ca="1">_xll.Orion.ExcelAPI.Miscellaneous.Zero2DF(_xll.Orion.ExcelAPI.Miscellaneous.LinearInterp(Peturbed_QZ,$K458,1,P$1),ZeroCompFreq,'PDH Calc'!$K458/365)</f>
        <v>1</v>
      </c>
      <c r="Q458" s="8">
        <f ca="1">_xll.Orion.ExcelAPI.Miscellaneous.Zero2DF(_xll.Orion.ExcelAPI.Miscellaneous.LinearInterp(Peturbed_QZ,$K458,1,Q$1),ZeroCompFreq,'PDH Calc'!$K458/365)</f>
        <v>1</v>
      </c>
      <c r="R458" s="8">
        <f ca="1">_xll.Orion.ExcelAPI.Miscellaneous.Zero2DF(_xll.Orion.ExcelAPI.Miscellaneous.LinearInterp(Peturbed_QZ,$K458,1,R$1),ZeroCompFreq,'PDH Calc'!$K458/365)</f>
        <v>1</v>
      </c>
      <c r="S458" s="8">
        <f ca="1">_xll.Orion.ExcelAPI.Miscellaneous.Zero2DF(_xll.Orion.ExcelAPI.Miscellaneous.LinearInterp(Peturbed_QZ,$K458,1,S$1),ZeroCompFreq,'PDH Calc'!$K458/365)</f>
        <v>1</v>
      </c>
      <c r="T458" s="8">
        <f ca="1">_xll.Orion.ExcelAPI.Miscellaneous.Zero2DF(_xll.Orion.ExcelAPI.Miscellaneous.LinearInterp(Peturbed_QZ,$K458,1,T$1),ZeroCompFreq,'PDH Calc'!$K458/365)</f>
        <v>1</v>
      </c>
      <c r="U458" s="8">
        <f ca="1">_xll.Orion.ExcelAPI.Miscellaneous.Zero2DF(_xll.Orion.ExcelAPI.Miscellaneous.LinearInterp(Peturbed_QZ,$K458,1,U$1),ZeroCompFreq,'PDH Calc'!$K458/365)</f>
        <v>1</v>
      </c>
      <c r="V458" s="8">
        <f ca="1">_xll.Orion.ExcelAPI.Miscellaneous.Zero2DF(_xll.Orion.ExcelAPI.Miscellaneous.LinearInterp(Peturbed_QZ,$K458,1,V$1),ZeroCompFreq,'PDH Calc'!$K458/365)</f>
        <v>1</v>
      </c>
      <c r="W458" s="8">
        <f ca="1">_xll.Orion.ExcelAPI.Miscellaneous.Zero2DF(_xll.Orion.ExcelAPI.Miscellaneous.LinearInterp(Peturbed_QZ,$K458,1,W$1),ZeroCompFreq,'PDH Calc'!$K458/365)</f>
        <v>1</v>
      </c>
      <c r="X458" s="8">
        <f ca="1">_xll.Orion.ExcelAPI.Miscellaneous.Zero2DF(_xll.Orion.ExcelAPI.Miscellaneous.LinearInterp(Peturbed_QZ,$K458,1,X$1),ZeroCompFreq,'PDH Calc'!$K458/365)</f>
        <v>1</v>
      </c>
      <c r="Y458" s="8">
        <f ca="1">_xll.Orion.ExcelAPI.Miscellaneous.Zero2DF(_xll.Orion.ExcelAPI.Miscellaneous.LinearInterp(Peturbed_QZ,$K458,1,Y$1),ZeroCompFreq,'PDH Calc'!$K458/365)</f>
        <v>1</v>
      </c>
      <c r="Z458" s="8">
        <f ca="1">_xll.Orion.ExcelAPI.Miscellaneous.Zero2DF(_xll.Orion.ExcelAPI.Miscellaneous.LinearInterp(Peturbed_QZ,$K458,1,Z$1),ZeroCompFreq,'PDH Calc'!$K458/365)</f>
        <v>1</v>
      </c>
      <c r="AA458" s="8">
        <f ca="1">_xll.Orion.ExcelAPI.Miscellaneous.Zero2DF(_xll.Orion.ExcelAPI.Miscellaneous.LinearInterp(Peturbed_QZ,$K458,1,AA$1),ZeroCompFreq,'PDH Calc'!$K458/365)</f>
        <v>1</v>
      </c>
      <c r="AB458" s="8">
        <f ca="1">_xll.Orion.ExcelAPI.Miscellaneous.Zero2DF(_xll.Orion.ExcelAPI.Miscellaneous.LinearInterp(Peturbed_QZ,$K458,1,AB$1),ZeroCompFreq,'PDH Calc'!$K458/365)</f>
        <v>1</v>
      </c>
      <c r="AC458" s="8">
        <f ca="1">_xll.Orion.ExcelAPI.Miscellaneous.Zero2DF(_xll.Orion.ExcelAPI.Miscellaneous.LinearInterp(Peturbed_QZ,$K458,1,AC$1),ZeroCompFreq,'PDH Calc'!$K458/365)</f>
        <v>1</v>
      </c>
      <c r="AD458" s="8">
        <f ca="1">_xll.Orion.ExcelAPI.Miscellaneous.Zero2DF(_xll.Orion.ExcelAPI.Miscellaneous.LinearInterp(Peturbed_QZ,$K458,1,AD$1),ZeroCompFreq,'PDH Calc'!$K458/365)</f>
        <v>1</v>
      </c>
      <c r="AE458" s="8">
        <f ca="1">_xll.Orion.ExcelAPI.Miscellaneous.Zero2DF(_xll.Orion.ExcelAPI.Miscellaneous.LinearInterp(Peturbed_QZ,$K458,1,AE$1),ZeroCompFreq,'PDH Calc'!$K458/365)</f>
        <v>1</v>
      </c>
      <c r="AF458" s="8">
        <f ca="1">_xll.Orion.ExcelAPI.Miscellaneous.Zero2DF(_xll.Orion.ExcelAPI.Miscellaneous.LinearInterp(Peturbed_QZ,$K458,1,AF$1),ZeroCompFreq,'PDH Calc'!$K458/365)</f>
        <v>1</v>
      </c>
      <c r="AG458" s="8">
        <f ca="1">_xll.Orion.ExcelAPI.Miscellaneous.Zero2DF(_xll.Orion.ExcelAPI.Miscellaneous.LinearInterp(Peturbed_QZ,$K458,1,AG$1),ZeroCompFreq,'PDH Calc'!$K458/365)</f>
        <v>1</v>
      </c>
      <c r="AH458" s="8">
        <f ca="1">_xll.Orion.ExcelAPI.Miscellaneous.Zero2DF(_xll.Orion.ExcelAPI.Miscellaneous.LinearInterp(Peturbed_QZ,$K458,1,AH$1),ZeroCompFreq,'PDH Calc'!$K458/365)</f>
        <v>1</v>
      </c>
      <c r="AI458" s="8">
        <f ca="1">_xll.Orion.ExcelAPI.Miscellaneous.Zero2DF(_xll.Orion.ExcelAPI.Miscellaneous.LinearInterp(Peturbed_QZ,$K458,1,AI$1),ZeroCompFreq,'PDH Calc'!$K458/365)</f>
        <v>1</v>
      </c>
      <c r="AJ458" s="8">
        <f ca="1">_xll.Orion.ExcelAPI.Miscellaneous.Zero2DF(_xll.Orion.ExcelAPI.Miscellaneous.LinearInterp(Peturbed_QZ,$K458,1,AJ$1),ZeroCompFreq,'PDH Calc'!$K458/365)</f>
        <v>1</v>
      </c>
      <c r="AK458" s="8">
        <f ca="1">_xll.Orion.ExcelAPI.Miscellaneous.Zero2DF(_xll.Orion.ExcelAPI.Miscellaneous.LinearInterp(Peturbed_QZ,$K458,1,AK$1),ZeroCompFreq,'PDH Calc'!$K458/365)</f>
        <v>1</v>
      </c>
    </row>
    <row r="459" spans="1:37">
      <c r="A459" s="4"/>
      <c r="B459" s="6"/>
      <c r="F459" s="11"/>
      <c r="G459" s="6"/>
      <c r="H459" s="20"/>
      <c r="I459" s="21"/>
      <c r="J459" s="26"/>
      <c r="K459" s="6">
        <f t="shared" ca="1" si="14"/>
        <v>0</v>
      </c>
      <c r="L459" s="201">
        <f ca="1">_xll.Orion.ExcelAPI.Miscellaneous.Zero2DF(_xll.Orion.ExcelAPI.Miscellaneous.LinearInterp(Peturbed_QZ,$K459,1,L$1),ZeroCompFreq,'PDH Calc'!$K459/365)</f>
        <v>1</v>
      </c>
      <c r="M459" s="8">
        <f ca="1">_xll.Orion.ExcelAPI.Miscellaneous.Zero2DF(_xll.Orion.ExcelAPI.Miscellaneous.LinearInterp(Peturbed_QZ,$K459,1,M$1),ZeroCompFreq,'PDH Calc'!$K459/365)</f>
        <v>1</v>
      </c>
      <c r="N459" s="8">
        <f ca="1">_xll.Orion.ExcelAPI.Miscellaneous.Zero2DF(_xll.Orion.ExcelAPI.Miscellaneous.LinearInterp(Peturbed_QZ,$K459,1,N$1),ZeroCompFreq,'PDH Calc'!$K459/365)</f>
        <v>1</v>
      </c>
      <c r="O459" s="8">
        <f ca="1">_xll.Orion.ExcelAPI.Miscellaneous.Zero2DF(_xll.Orion.ExcelAPI.Miscellaneous.LinearInterp(Peturbed_QZ,$K459,1,O$1),ZeroCompFreq,'PDH Calc'!$K459/365)</f>
        <v>1</v>
      </c>
      <c r="P459" s="8">
        <f ca="1">_xll.Orion.ExcelAPI.Miscellaneous.Zero2DF(_xll.Orion.ExcelAPI.Miscellaneous.LinearInterp(Peturbed_QZ,$K459,1,P$1),ZeroCompFreq,'PDH Calc'!$K459/365)</f>
        <v>1</v>
      </c>
      <c r="Q459" s="8">
        <f ca="1">_xll.Orion.ExcelAPI.Miscellaneous.Zero2DF(_xll.Orion.ExcelAPI.Miscellaneous.LinearInterp(Peturbed_QZ,$K459,1,Q$1),ZeroCompFreq,'PDH Calc'!$K459/365)</f>
        <v>1</v>
      </c>
      <c r="R459" s="8">
        <f ca="1">_xll.Orion.ExcelAPI.Miscellaneous.Zero2DF(_xll.Orion.ExcelAPI.Miscellaneous.LinearInterp(Peturbed_QZ,$K459,1,R$1),ZeroCompFreq,'PDH Calc'!$K459/365)</f>
        <v>1</v>
      </c>
      <c r="S459" s="8">
        <f ca="1">_xll.Orion.ExcelAPI.Miscellaneous.Zero2DF(_xll.Orion.ExcelAPI.Miscellaneous.LinearInterp(Peturbed_QZ,$K459,1,S$1),ZeroCompFreq,'PDH Calc'!$K459/365)</f>
        <v>1</v>
      </c>
      <c r="T459" s="8">
        <f ca="1">_xll.Orion.ExcelAPI.Miscellaneous.Zero2DF(_xll.Orion.ExcelAPI.Miscellaneous.LinearInterp(Peturbed_QZ,$K459,1,T$1),ZeroCompFreq,'PDH Calc'!$K459/365)</f>
        <v>1</v>
      </c>
      <c r="U459" s="8">
        <f ca="1">_xll.Orion.ExcelAPI.Miscellaneous.Zero2DF(_xll.Orion.ExcelAPI.Miscellaneous.LinearInterp(Peturbed_QZ,$K459,1,U$1),ZeroCompFreq,'PDH Calc'!$K459/365)</f>
        <v>1</v>
      </c>
      <c r="V459" s="8">
        <f ca="1">_xll.Orion.ExcelAPI.Miscellaneous.Zero2DF(_xll.Orion.ExcelAPI.Miscellaneous.LinearInterp(Peturbed_QZ,$K459,1,V$1),ZeroCompFreq,'PDH Calc'!$K459/365)</f>
        <v>1</v>
      </c>
      <c r="W459" s="8">
        <f ca="1">_xll.Orion.ExcelAPI.Miscellaneous.Zero2DF(_xll.Orion.ExcelAPI.Miscellaneous.LinearInterp(Peturbed_QZ,$K459,1,W$1),ZeroCompFreq,'PDH Calc'!$K459/365)</f>
        <v>1</v>
      </c>
      <c r="X459" s="8">
        <f ca="1">_xll.Orion.ExcelAPI.Miscellaneous.Zero2DF(_xll.Orion.ExcelAPI.Miscellaneous.LinearInterp(Peturbed_QZ,$K459,1,X$1),ZeroCompFreq,'PDH Calc'!$K459/365)</f>
        <v>1</v>
      </c>
      <c r="Y459" s="8">
        <f ca="1">_xll.Orion.ExcelAPI.Miscellaneous.Zero2DF(_xll.Orion.ExcelAPI.Miscellaneous.LinearInterp(Peturbed_QZ,$K459,1,Y$1),ZeroCompFreq,'PDH Calc'!$K459/365)</f>
        <v>1</v>
      </c>
      <c r="Z459" s="8">
        <f ca="1">_xll.Orion.ExcelAPI.Miscellaneous.Zero2DF(_xll.Orion.ExcelAPI.Miscellaneous.LinearInterp(Peturbed_QZ,$K459,1,Z$1),ZeroCompFreq,'PDH Calc'!$K459/365)</f>
        <v>1</v>
      </c>
      <c r="AA459" s="8">
        <f ca="1">_xll.Orion.ExcelAPI.Miscellaneous.Zero2DF(_xll.Orion.ExcelAPI.Miscellaneous.LinearInterp(Peturbed_QZ,$K459,1,AA$1),ZeroCompFreq,'PDH Calc'!$K459/365)</f>
        <v>1</v>
      </c>
      <c r="AB459" s="8">
        <f ca="1">_xll.Orion.ExcelAPI.Miscellaneous.Zero2DF(_xll.Orion.ExcelAPI.Miscellaneous.LinearInterp(Peturbed_QZ,$K459,1,AB$1),ZeroCompFreq,'PDH Calc'!$K459/365)</f>
        <v>1</v>
      </c>
      <c r="AC459" s="8">
        <f ca="1">_xll.Orion.ExcelAPI.Miscellaneous.Zero2DF(_xll.Orion.ExcelAPI.Miscellaneous.LinearInterp(Peturbed_QZ,$K459,1,AC$1),ZeroCompFreq,'PDH Calc'!$K459/365)</f>
        <v>1</v>
      </c>
      <c r="AD459" s="8">
        <f ca="1">_xll.Orion.ExcelAPI.Miscellaneous.Zero2DF(_xll.Orion.ExcelAPI.Miscellaneous.LinearInterp(Peturbed_QZ,$K459,1,AD$1),ZeroCompFreq,'PDH Calc'!$K459/365)</f>
        <v>1</v>
      </c>
      <c r="AE459" s="8">
        <f ca="1">_xll.Orion.ExcelAPI.Miscellaneous.Zero2DF(_xll.Orion.ExcelAPI.Miscellaneous.LinearInterp(Peturbed_QZ,$K459,1,AE$1),ZeroCompFreq,'PDH Calc'!$K459/365)</f>
        <v>1</v>
      </c>
      <c r="AF459" s="8">
        <f ca="1">_xll.Orion.ExcelAPI.Miscellaneous.Zero2DF(_xll.Orion.ExcelAPI.Miscellaneous.LinearInterp(Peturbed_QZ,$K459,1,AF$1),ZeroCompFreq,'PDH Calc'!$K459/365)</f>
        <v>1</v>
      </c>
      <c r="AG459" s="8">
        <f ca="1">_xll.Orion.ExcelAPI.Miscellaneous.Zero2DF(_xll.Orion.ExcelAPI.Miscellaneous.LinearInterp(Peturbed_QZ,$K459,1,AG$1),ZeroCompFreq,'PDH Calc'!$K459/365)</f>
        <v>1</v>
      </c>
      <c r="AH459" s="8">
        <f ca="1">_xll.Orion.ExcelAPI.Miscellaneous.Zero2DF(_xll.Orion.ExcelAPI.Miscellaneous.LinearInterp(Peturbed_QZ,$K459,1,AH$1),ZeroCompFreq,'PDH Calc'!$K459/365)</f>
        <v>1</v>
      </c>
      <c r="AI459" s="8">
        <f ca="1">_xll.Orion.ExcelAPI.Miscellaneous.Zero2DF(_xll.Orion.ExcelAPI.Miscellaneous.LinearInterp(Peturbed_QZ,$K459,1,AI$1),ZeroCompFreq,'PDH Calc'!$K459/365)</f>
        <v>1</v>
      </c>
      <c r="AJ459" s="8">
        <f ca="1">_xll.Orion.ExcelAPI.Miscellaneous.Zero2DF(_xll.Orion.ExcelAPI.Miscellaneous.LinearInterp(Peturbed_QZ,$K459,1,AJ$1),ZeroCompFreq,'PDH Calc'!$K459/365)</f>
        <v>1</v>
      </c>
      <c r="AK459" s="8">
        <f ca="1">_xll.Orion.ExcelAPI.Miscellaneous.Zero2DF(_xll.Orion.ExcelAPI.Miscellaneous.LinearInterp(Peturbed_QZ,$K459,1,AK$1),ZeroCompFreq,'PDH Calc'!$K459/365)</f>
        <v>1</v>
      </c>
    </row>
    <row r="460" spans="1:37">
      <c r="A460" s="4"/>
      <c r="B460" s="6"/>
      <c r="F460" s="11"/>
      <c r="G460" s="6"/>
      <c r="H460" s="20"/>
      <c r="I460" s="21"/>
      <c r="J460" s="26"/>
      <c r="K460" s="6">
        <f t="shared" ca="1" si="14"/>
        <v>0</v>
      </c>
      <c r="L460" s="201">
        <f ca="1">_xll.Orion.ExcelAPI.Miscellaneous.Zero2DF(_xll.Orion.ExcelAPI.Miscellaneous.LinearInterp(Peturbed_QZ,$K460,1,L$1),ZeroCompFreq,'PDH Calc'!$K460/365)</f>
        <v>1</v>
      </c>
      <c r="M460" s="8">
        <f ca="1">_xll.Orion.ExcelAPI.Miscellaneous.Zero2DF(_xll.Orion.ExcelAPI.Miscellaneous.LinearInterp(Peturbed_QZ,$K460,1,M$1),ZeroCompFreq,'PDH Calc'!$K460/365)</f>
        <v>1</v>
      </c>
      <c r="N460" s="8">
        <f ca="1">_xll.Orion.ExcelAPI.Miscellaneous.Zero2DF(_xll.Orion.ExcelAPI.Miscellaneous.LinearInterp(Peturbed_QZ,$K460,1,N$1),ZeroCompFreq,'PDH Calc'!$K460/365)</f>
        <v>1</v>
      </c>
      <c r="O460" s="8">
        <f ca="1">_xll.Orion.ExcelAPI.Miscellaneous.Zero2DF(_xll.Orion.ExcelAPI.Miscellaneous.LinearInterp(Peturbed_QZ,$K460,1,O$1),ZeroCompFreq,'PDH Calc'!$K460/365)</f>
        <v>1</v>
      </c>
      <c r="P460" s="8">
        <f ca="1">_xll.Orion.ExcelAPI.Miscellaneous.Zero2DF(_xll.Orion.ExcelAPI.Miscellaneous.LinearInterp(Peturbed_QZ,$K460,1,P$1),ZeroCompFreq,'PDH Calc'!$K460/365)</f>
        <v>1</v>
      </c>
      <c r="Q460" s="8">
        <f ca="1">_xll.Orion.ExcelAPI.Miscellaneous.Zero2DF(_xll.Orion.ExcelAPI.Miscellaneous.LinearInterp(Peturbed_QZ,$K460,1,Q$1),ZeroCompFreq,'PDH Calc'!$K460/365)</f>
        <v>1</v>
      </c>
      <c r="R460" s="8">
        <f ca="1">_xll.Orion.ExcelAPI.Miscellaneous.Zero2DF(_xll.Orion.ExcelAPI.Miscellaneous.LinearInterp(Peturbed_QZ,$K460,1,R$1),ZeroCompFreq,'PDH Calc'!$K460/365)</f>
        <v>1</v>
      </c>
      <c r="S460" s="8">
        <f ca="1">_xll.Orion.ExcelAPI.Miscellaneous.Zero2DF(_xll.Orion.ExcelAPI.Miscellaneous.LinearInterp(Peturbed_QZ,$K460,1,S$1),ZeroCompFreq,'PDH Calc'!$K460/365)</f>
        <v>1</v>
      </c>
      <c r="T460" s="8">
        <f ca="1">_xll.Orion.ExcelAPI.Miscellaneous.Zero2DF(_xll.Orion.ExcelAPI.Miscellaneous.LinearInterp(Peturbed_QZ,$K460,1,T$1),ZeroCompFreq,'PDH Calc'!$K460/365)</f>
        <v>1</v>
      </c>
      <c r="U460" s="8">
        <f ca="1">_xll.Orion.ExcelAPI.Miscellaneous.Zero2DF(_xll.Orion.ExcelAPI.Miscellaneous.LinearInterp(Peturbed_QZ,$K460,1,U$1),ZeroCompFreq,'PDH Calc'!$K460/365)</f>
        <v>1</v>
      </c>
      <c r="V460" s="8">
        <f ca="1">_xll.Orion.ExcelAPI.Miscellaneous.Zero2DF(_xll.Orion.ExcelAPI.Miscellaneous.LinearInterp(Peturbed_QZ,$K460,1,V$1),ZeroCompFreq,'PDH Calc'!$K460/365)</f>
        <v>1</v>
      </c>
      <c r="W460" s="8">
        <f ca="1">_xll.Orion.ExcelAPI.Miscellaneous.Zero2DF(_xll.Orion.ExcelAPI.Miscellaneous.LinearInterp(Peturbed_QZ,$K460,1,W$1),ZeroCompFreq,'PDH Calc'!$K460/365)</f>
        <v>1</v>
      </c>
      <c r="X460" s="8">
        <f ca="1">_xll.Orion.ExcelAPI.Miscellaneous.Zero2DF(_xll.Orion.ExcelAPI.Miscellaneous.LinearInterp(Peturbed_QZ,$K460,1,X$1),ZeroCompFreq,'PDH Calc'!$K460/365)</f>
        <v>1</v>
      </c>
      <c r="Y460" s="8">
        <f ca="1">_xll.Orion.ExcelAPI.Miscellaneous.Zero2DF(_xll.Orion.ExcelAPI.Miscellaneous.LinearInterp(Peturbed_QZ,$K460,1,Y$1),ZeroCompFreq,'PDH Calc'!$K460/365)</f>
        <v>1</v>
      </c>
      <c r="Z460" s="8">
        <f ca="1">_xll.Orion.ExcelAPI.Miscellaneous.Zero2DF(_xll.Orion.ExcelAPI.Miscellaneous.LinearInterp(Peturbed_QZ,$K460,1,Z$1),ZeroCompFreq,'PDH Calc'!$K460/365)</f>
        <v>1</v>
      </c>
      <c r="AA460" s="8">
        <f ca="1">_xll.Orion.ExcelAPI.Miscellaneous.Zero2DF(_xll.Orion.ExcelAPI.Miscellaneous.LinearInterp(Peturbed_QZ,$K460,1,AA$1),ZeroCompFreq,'PDH Calc'!$K460/365)</f>
        <v>1</v>
      </c>
      <c r="AB460" s="8">
        <f ca="1">_xll.Orion.ExcelAPI.Miscellaneous.Zero2DF(_xll.Orion.ExcelAPI.Miscellaneous.LinearInterp(Peturbed_QZ,$K460,1,AB$1),ZeroCompFreq,'PDH Calc'!$K460/365)</f>
        <v>1</v>
      </c>
      <c r="AC460" s="8">
        <f ca="1">_xll.Orion.ExcelAPI.Miscellaneous.Zero2DF(_xll.Orion.ExcelAPI.Miscellaneous.LinearInterp(Peturbed_QZ,$K460,1,AC$1),ZeroCompFreq,'PDH Calc'!$K460/365)</f>
        <v>1</v>
      </c>
      <c r="AD460" s="8">
        <f ca="1">_xll.Orion.ExcelAPI.Miscellaneous.Zero2DF(_xll.Orion.ExcelAPI.Miscellaneous.LinearInterp(Peturbed_QZ,$K460,1,AD$1),ZeroCompFreq,'PDH Calc'!$K460/365)</f>
        <v>1</v>
      </c>
      <c r="AE460" s="8">
        <f ca="1">_xll.Orion.ExcelAPI.Miscellaneous.Zero2DF(_xll.Orion.ExcelAPI.Miscellaneous.LinearInterp(Peturbed_QZ,$K460,1,AE$1),ZeroCompFreq,'PDH Calc'!$K460/365)</f>
        <v>1</v>
      </c>
      <c r="AF460" s="8">
        <f ca="1">_xll.Orion.ExcelAPI.Miscellaneous.Zero2DF(_xll.Orion.ExcelAPI.Miscellaneous.LinearInterp(Peturbed_QZ,$K460,1,AF$1),ZeroCompFreq,'PDH Calc'!$K460/365)</f>
        <v>1</v>
      </c>
      <c r="AG460" s="8">
        <f ca="1">_xll.Orion.ExcelAPI.Miscellaneous.Zero2DF(_xll.Orion.ExcelAPI.Miscellaneous.LinearInterp(Peturbed_QZ,$K460,1,AG$1),ZeroCompFreq,'PDH Calc'!$K460/365)</f>
        <v>1</v>
      </c>
      <c r="AH460" s="8">
        <f ca="1">_xll.Orion.ExcelAPI.Miscellaneous.Zero2DF(_xll.Orion.ExcelAPI.Miscellaneous.LinearInterp(Peturbed_QZ,$K460,1,AH$1),ZeroCompFreq,'PDH Calc'!$K460/365)</f>
        <v>1</v>
      </c>
      <c r="AI460" s="8">
        <f ca="1">_xll.Orion.ExcelAPI.Miscellaneous.Zero2DF(_xll.Orion.ExcelAPI.Miscellaneous.LinearInterp(Peturbed_QZ,$K460,1,AI$1),ZeroCompFreq,'PDH Calc'!$K460/365)</f>
        <v>1</v>
      </c>
      <c r="AJ460" s="8">
        <f ca="1">_xll.Orion.ExcelAPI.Miscellaneous.Zero2DF(_xll.Orion.ExcelAPI.Miscellaneous.LinearInterp(Peturbed_QZ,$K460,1,AJ$1),ZeroCompFreq,'PDH Calc'!$K460/365)</f>
        <v>1</v>
      </c>
      <c r="AK460" s="8">
        <f ca="1">_xll.Orion.ExcelAPI.Miscellaneous.Zero2DF(_xll.Orion.ExcelAPI.Miscellaneous.LinearInterp(Peturbed_QZ,$K460,1,AK$1),ZeroCompFreq,'PDH Calc'!$K460/365)</f>
        <v>1</v>
      </c>
    </row>
    <row r="461" spans="1:37">
      <c r="A461" s="4"/>
      <c r="B461" s="6"/>
      <c r="F461" s="11"/>
      <c r="G461" s="6"/>
      <c r="H461" s="20"/>
      <c r="I461" s="21"/>
      <c r="J461" s="26"/>
      <c r="K461" s="6">
        <f t="shared" ca="1" si="14"/>
        <v>0</v>
      </c>
      <c r="L461" s="201">
        <f ca="1">_xll.Orion.ExcelAPI.Miscellaneous.Zero2DF(_xll.Orion.ExcelAPI.Miscellaneous.LinearInterp(Peturbed_QZ,$K461,1,L$1),ZeroCompFreq,'PDH Calc'!$K461/365)</f>
        <v>1</v>
      </c>
      <c r="M461" s="8">
        <f ca="1">_xll.Orion.ExcelAPI.Miscellaneous.Zero2DF(_xll.Orion.ExcelAPI.Miscellaneous.LinearInterp(Peturbed_QZ,$K461,1,M$1),ZeroCompFreq,'PDH Calc'!$K461/365)</f>
        <v>1</v>
      </c>
      <c r="N461" s="8">
        <f ca="1">_xll.Orion.ExcelAPI.Miscellaneous.Zero2DF(_xll.Orion.ExcelAPI.Miscellaneous.LinearInterp(Peturbed_QZ,$K461,1,N$1),ZeroCompFreq,'PDH Calc'!$K461/365)</f>
        <v>1</v>
      </c>
      <c r="O461" s="8">
        <f ca="1">_xll.Orion.ExcelAPI.Miscellaneous.Zero2DF(_xll.Orion.ExcelAPI.Miscellaneous.LinearInterp(Peturbed_QZ,$K461,1,O$1),ZeroCompFreq,'PDH Calc'!$K461/365)</f>
        <v>1</v>
      </c>
      <c r="P461" s="8">
        <f ca="1">_xll.Orion.ExcelAPI.Miscellaneous.Zero2DF(_xll.Orion.ExcelAPI.Miscellaneous.LinearInterp(Peturbed_QZ,$K461,1,P$1),ZeroCompFreq,'PDH Calc'!$K461/365)</f>
        <v>1</v>
      </c>
      <c r="Q461" s="8">
        <f ca="1">_xll.Orion.ExcelAPI.Miscellaneous.Zero2DF(_xll.Orion.ExcelAPI.Miscellaneous.LinearInterp(Peturbed_QZ,$K461,1,Q$1),ZeroCompFreq,'PDH Calc'!$K461/365)</f>
        <v>1</v>
      </c>
      <c r="R461" s="8">
        <f ca="1">_xll.Orion.ExcelAPI.Miscellaneous.Zero2DF(_xll.Orion.ExcelAPI.Miscellaneous.LinearInterp(Peturbed_QZ,$K461,1,R$1),ZeroCompFreq,'PDH Calc'!$K461/365)</f>
        <v>1</v>
      </c>
      <c r="S461" s="8">
        <f ca="1">_xll.Orion.ExcelAPI.Miscellaneous.Zero2DF(_xll.Orion.ExcelAPI.Miscellaneous.LinearInterp(Peturbed_QZ,$K461,1,S$1),ZeroCompFreq,'PDH Calc'!$K461/365)</f>
        <v>1</v>
      </c>
      <c r="T461" s="8">
        <f ca="1">_xll.Orion.ExcelAPI.Miscellaneous.Zero2DF(_xll.Orion.ExcelAPI.Miscellaneous.LinearInterp(Peturbed_QZ,$K461,1,T$1),ZeroCompFreq,'PDH Calc'!$K461/365)</f>
        <v>1</v>
      </c>
      <c r="U461" s="8">
        <f ca="1">_xll.Orion.ExcelAPI.Miscellaneous.Zero2DF(_xll.Orion.ExcelAPI.Miscellaneous.LinearInterp(Peturbed_QZ,$K461,1,U$1),ZeroCompFreq,'PDH Calc'!$K461/365)</f>
        <v>1</v>
      </c>
      <c r="V461" s="8">
        <f ca="1">_xll.Orion.ExcelAPI.Miscellaneous.Zero2DF(_xll.Orion.ExcelAPI.Miscellaneous.LinearInterp(Peturbed_QZ,$K461,1,V$1),ZeroCompFreq,'PDH Calc'!$K461/365)</f>
        <v>1</v>
      </c>
      <c r="W461" s="8">
        <f ca="1">_xll.Orion.ExcelAPI.Miscellaneous.Zero2DF(_xll.Orion.ExcelAPI.Miscellaneous.LinearInterp(Peturbed_QZ,$K461,1,W$1),ZeroCompFreq,'PDH Calc'!$K461/365)</f>
        <v>1</v>
      </c>
      <c r="X461" s="8">
        <f ca="1">_xll.Orion.ExcelAPI.Miscellaneous.Zero2DF(_xll.Orion.ExcelAPI.Miscellaneous.LinearInterp(Peturbed_QZ,$K461,1,X$1),ZeroCompFreq,'PDH Calc'!$K461/365)</f>
        <v>1</v>
      </c>
      <c r="Y461" s="8">
        <f ca="1">_xll.Orion.ExcelAPI.Miscellaneous.Zero2DF(_xll.Orion.ExcelAPI.Miscellaneous.LinearInterp(Peturbed_QZ,$K461,1,Y$1),ZeroCompFreq,'PDH Calc'!$K461/365)</f>
        <v>1</v>
      </c>
      <c r="Z461" s="8">
        <f ca="1">_xll.Orion.ExcelAPI.Miscellaneous.Zero2DF(_xll.Orion.ExcelAPI.Miscellaneous.LinearInterp(Peturbed_QZ,$K461,1,Z$1),ZeroCompFreq,'PDH Calc'!$K461/365)</f>
        <v>1</v>
      </c>
      <c r="AA461" s="8">
        <f ca="1">_xll.Orion.ExcelAPI.Miscellaneous.Zero2DF(_xll.Orion.ExcelAPI.Miscellaneous.LinearInterp(Peturbed_QZ,$K461,1,AA$1),ZeroCompFreq,'PDH Calc'!$K461/365)</f>
        <v>1</v>
      </c>
      <c r="AB461" s="8">
        <f ca="1">_xll.Orion.ExcelAPI.Miscellaneous.Zero2DF(_xll.Orion.ExcelAPI.Miscellaneous.LinearInterp(Peturbed_QZ,$K461,1,AB$1),ZeroCompFreq,'PDH Calc'!$K461/365)</f>
        <v>1</v>
      </c>
      <c r="AC461" s="8">
        <f ca="1">_xll.Orion.ExcelAPI.Miscellaneous.Zero2DF(_xll.Orion.ExcelAPI.Miscellaneous.LinearInterp(Peturbed_QZ,$K461,1,AC$1),ZeroCompFreq,'PDH Calc'!$K461/365)</f>
        <v>1</v>
      </c>
      <c r="AD461" s="8">
        <f ca="1">_xll.Orion.ExcelAPI.Miscellaneous.Zero2DF(_xll.Orion.ExcelAPI.Miscellaneous.LinearInterp(Peturbed_QZ,$K461,1,AD$1),ZeroCompFreq,'PDH Calc'!$K461/365)</f>
        <v>1</v>
      </c>
      <c r="AE461" s="8">
        <f ca="1">_xll.Orion.ExcelAPI.Miscellaneous.Zero2DF(_xll.Orion.ExcelAPI.Miscellaneous.LinearInterp(Peturbed_QZ,$K461,1,AE$1),ZeroCompFreq,'PDH Calc'!$K461/365)</f>
        <v>1</v>
      </c>
      <c r="AF461" s="8">
        <f ca="1">_xll.Orion.ExcelAPI.Miscellaneous.Zero2DF(_xll.Orion.ExcelAPI.Miscellaneous.LinearInterp(Peturbed_QZ,$K461,1,AF$1),ZeroCompFreq,'PDH Calc'!$K461/365)</f>
        <v>1</v>
      </c>
      <c r="AG461" s="8">
        <f ca="1">_xll.Orion.ExcelAPI.Miscellaneous.Zero2DF(_xll.Orion.ExcelAPI.Miscellaneous.LinearInterp(Peturbed_QZ,$K461,1,AG$1),ZeroCompFreq,'PDH Calc'!$K461/365)</f>
        <v>1</v>
      </c>
      <c r="AH461" s="8">
        <f ca="1">_xll.Orion.ExcelAPI.Miscellaneous.Zero2DF(_xll.Orion.ExcelAPI.Miscellaneous.LinearInterp(Peturbed_QZ,$K461,1,AH$1),ZeroCompFreq,'PDH Calc'!$K461/365)</f>
        <v>1</v>
      </c>
      <c r="AI461" s="8">
        <f ca="1">_xll.Orion.ExcelAPI.Miscellaneous.Zero2DF(_xll.Orion.ExcelAPI.Miscellaneous.LinearInterp(Peturbed_QZ,$K461,1,AI$1),ZeroCompFreq,'PDH Calc'!$K461/365)</f>
        <v>1</v>
      </c>
      <c r="AJ461" s="8">
        <f ca="1">_xll.Orion.ExcelAPI.Miscellaneous.Zero2DF(_xll.Orion.ExcelAPI.Miscellaneous.LinearInterp(Peturbed_QZ,$K461,1,AJ$1),ZeroCompFreq,'PDH Calc'!$K461/365)</f>
        <v>1</v>
      </c>
      <c r="AK461" s="8">
        <f ca="1">_xll.Orion.ExcelAPI.Miscellaneous.Zero2DF(_xll.Orion.ExcelAPI.Miscellaneous.LinearInterp(Peturbed_QZ,$K461,1,AK$1),ZeroCompFreq,'PDH Calc'!$K461/365)</f>
        <v>1</v>
      </c>
    </row>
    <row r="462" spans="1:37">
      <c r="A462" s="4"/>
      <c r="B462" s="6"/>
      <c r="F462" s="11"/>
      <c r="G462" s="6"/>
      <c r="H462" s="20"/>
      <c r="I462" s="21"/>
      <c r="J462" s="26"/>
      <c r="K462" s="6">
        <f t="shared" ca="1" si="14"/>
        <v>0</v>
      </c>
      <c r="L462" s="201">
        <f ca="1">_xll.Orion.ExcelAPI.Miscellaneous.Zero2DF(_xll.Orion.ExcelAPI.Miscellaneous.LinearInterp(Peturbed_QZ,$K462,1,L$1),ZeroCompFreq,'PDH Calc'!$K462/365)</f>
        <v>1</v>
      </c>
      <c r="M462" s="8">
        <f ca="1">_xll.Orion.ExcelAPI.Miscellaneous.Zero2DF(_xll.Orion.ExcelAPI.Miscellaneous.LinearInterp(Peturbed_QZ,$K462,1,M$1),ZeroCompFreq,'PDH Calc'!$K462/365)</f>
        <v>1</v>
      </c>
      <c r="N462" s="8">
        <f ca="1">_xll.Orion.ExcelAPI.Miscellaneous.Zero2DF(_xll.Orion.ExcelAPI.Miscellaneous.LinearInterp(Peturbed_QZ,$K462,1,N$1),ZeroCompFreq,'PDH Calc'!$K462/365)</f>
        <v>1</v>
      </c>
      <c r="O462" s="8">
        <f ca="1">_xll.Orion.ExcelAPI.Miscellaneous.Zero2DF(_xll.Orion.ExcelAPI.Miscellaneous.LinearInterp(Peturbed_QZ,$K462,1,O$1),ZeroCompFreq,'PDH Calc'!$K462/365)</f>
        <v>1</v>
      </c>
      <c r="P462" s="8">
        <f ca="1">_xll.Orion.ExcelAPI.Miscellaneous.Zero2DF(_xll.Orion.ExcelAPI.Miscellaneous.LinearInterp(Peturbed_QZ,$K462,1,P$1),ZeroCompFreq,'PDH Calc'!$K462/365)</f>
        <v>1</v>
      </c>
      <c r="Q462" s="8">
        <f ca="1">_xll.Orion.ExcelAPI.Miscellaneous.Zero2DF(_xll.Orion.ExcelAPI.Miscellaneous.LinearInterp(Peturbed_QZ,$K462,1,Q$1),ZeroCompFreq,'PDH Calc'!$K462/365)</f>
        <v>1</v>
      </c>
      <c r="R462" s="8">
        <f ca="1">_xll.Orion.ExcelAPI.Miscellaneous.Zero2DF(_xll.Orion.ExcelAPI.Miscellaneous.LinearInterp(Peturbed_QZ,$K462,1,R$1),ZeroCompFreq,'PDH Calc'!$K462/365)</f>
        <v>1</v>
      </c>
      <c r="S462" s="8">
        <f ca="1">_xll.Orion.ExcelAPI.Miscellaneous.Zero2DF(_xll.Orion.ExcelAPI.Miscellaneous.LinearInterp(Peturbed_QZ,$K462,1,S$1),ZeroCompFreq,'PDH Calc'!$K462/365)</f>
        <v>1</v>
      </c>
      <c r="T462" s="8">
        <f ca="1">_xll.Orion.ExcelAPI.Miscellaneous.Zero2DF(_xll.Orion.ExcelAPI.Miscellaneous.LinearInterp(Peturbed_QZ,$K462,1,T$1),ZeroCompFreq,'PDH Calc'!$K462/365)</f>
        <v>1</v>
      </c>
      <c r="U462" s="8">
        <f ca="1">_xll.Orion.ExcelAPI.Miscellaneous.Zero2DF(_xll.Orion.ExcelAPI.Miscellaneous.LinearInterp(Peturbed_QZ,$K462,1,U$1),ZeroCompFreq,'PDH Calc'!$K462/365)</f>
        <v>1</v>
      </c>
      <c r="V462" s="8">
        <f ca="1">_xll.Orion.ExcelAPI.Miscellaneous.Zero2DF(_xll.Orion.ExcelAPI.Miscellaneous.LinearInterp(Peturbed_QZ,$K462,1,V$1),ZeroCompFreq,'PDH Calc'!$K462/365)</f>
        <v>1</v>
      </c>
      <c r="W462" s="8">
        <f ca="1">_xll.Orion.ExcelAPI.Miscellaneous.Zero2DF(_xll.Orion.ExcelAPI.Miscellaneous.LinearInterp(Peturbed_QZ,$K462,1,W$1),ZeroCompFreq,'PDH Calc'!$K462/365)</f>
        <v>1</v>
      </c>
      <c r="X462" s="8">
        <f ca="1">_xll.Orion.ExcelAPI.Miscellaneous.Zero2DF(_xll.Orion.ExcelAPI.Miscellaneous.LinearInterp(Peturbed_QZ,$K462,1,X$1),ZeroCompFreq,'PDH Calc'!$K462/365)</f>
        <v>1</v>
      </c>
      <c r="Y462" s="8">
        <f ca="1">_xll.Orion.ExcelAPI.Miscellaneous.Zero2DF(_xll.Orion.ExcelAPI.Miscellaneous.LinearInterp(Peturbed_QZ,$K462,1,Y$1),ZeroCompFreq,'PDH Calc'!$K462/365)</f>
        <v>1</v>
      </c>
      <c r="Z462" s="8">
        <f ca="1">_xll.Orion.ExcelAPI.Miscellaneous.Zero2DF(_xll.Orion.ExcelAPI.Miscellaneous.LinearInterp(Peturbed_QZ,$K462,1,Z$1),ZeroCompFreq,'PDH Calc'!$K462/365)</f>
        <v>1</v>
      </c>
      <c r="AA462" s="8">
        <f ca="1">_xll.Orion.ExcelAPI.Miscellaneous.Zero2DF(_xll.Orion.ExcelAPI.Miscellaneous.LinearInterp(Peturbed_QZ,$K462,1,AA$1),ZeroCompFreq,'PDH Calc'!$K462/365)</f>
        <v>1</v>
      </c>
      <c r="AB462" s="8">
        <f ca="1">_xll.Orion.ExcelAPI.Miscellaneous.Zero2DF(_xll.Orion.ExcelAPI.Miscellaneous.LinearInterp(Peturbed_QZ,$K462,1,AB$1),ZeroCompFreq,'PDH Calc'!$K462/365)</f>
        <v>1</v>
      </c>
      <c r="AC462" s="8">
        <f ca="1">_xll.Orion.ExcelAPI.Miscellaneous.Zero2DF(_xll.Orion.ExcelAPI.Miscellaneous.LinearInterp(Peturbed_QZ,$K462,1,AC$1),ZeroCompFreq,'PDH Calc'!$K462/365)</f>
        <v>1</v>
      </c>
      <c r="AD462" s="8">
        <f ca="1">_xll.Orion.ExcelAPI.Miscellaneous.Zero2DF(_xll.Orion.ExcelAPI.Miscellaneous.LinearInterp(Peturbed_QZ,$K462,1,AD$1),ZeroCompFreq,'PDH Calc'!$K462/365)</f>
        <v>1</v>
      </c>
      <c r="AE462" s="8">
        <f ca="1">_xll.Orion.ExcelAPI.Miscellaneous.Zero2DF(_xll.Orion.ExcelAPI.Miscellaneous.LinearInterp(Peturbed_QZ,$K462,1,AE$1),ZeroCompFreq,'PDH Calc'!$K462/365)</f>
        <v>1</v>
      </c>
      <c r="AF462" s="8">
        <f ca="1">_xll.Orion.ExcelAPI.Miscellaneous.Zero2DF(_xll.Orion.ExcelAPI.Miscellaneous.LinearInterp(Peturbed_QZ,$K462,1,AF$1),ZeroCompFreq,'PDH Calc'!$K462/365)</f>
        <v>1</v>
      </c>
      <c r="AG462" s="8">
        <f ca="1">_xll.Orion.ExcelAPI.Miscellaneous.Zero2DF(_xll.Orion.ExcelAPI.Miscellaneous.LinearInterp(Peturbed_QZ,$K462,1,AG$1),ZeroCompFreq,'PDH Calc'!$K462/365)</f>
        <v>1</v>
      </c>
      <c r="AH462" s="8">
        <f ca="1">_xll.Orion.ExcelAPI.Miscellaneous.Zero2DF(_xll.Orion.ExcelAPI.Miscellaneous.LinearInterp(Peturbed_QZ,$K462,1,AH$1),ZeroCompFreq,'PDH Calc'!$K462/365)</f>
        <v>1</v>
      </c>
      <c r="AI462" s="8">
        <f ca="1">_xll.Orion.ExcelAPI.Miscellaneous.Zero2DF(_xll.Orion.ExcelAPI.Miscellaneous.LinearInterp(Peturbed_QZ,$K462,1,AI$1),ZeroCompFreq,'PDH Calc'!$K462/365)</f>
        <v>1</v>
      </c>
      <c r="AJ462" s="8">
        <f ca="1">_xll.Orion.ExcelAPI.Miscellaneous.Zero2DF(_xll.Orion.ExcelAPI.Miscellaneous.LinearInterp(Peturbed_QZ,$K462,1,AJ$1),ZeroCompFreq,'PDH Calc'!$K462/365)</f>
        <v>1</v>
      </c>
      <c r="AK462" s="8">
        <f ca="1">_xll.Orion.ExcelAPI.Miscellaneous.Zero2DF(_xll.Orion.ExcelAPI.Miscellaneous.LinearInterp(Peturbed_QZ,$K462,1,AK$1),ZeroCompFreq,'PDH Calc'!$K462/365)</f>
        <v>1</v>
      </c>
    </row>
    <row r="463" spans="1:37">
      <c r="A463" s="4"/>
      <c r="B463" s="6"/>
      <c r="F463" s="11"/>
      <c r="G463" s="6"/>
      <c r="H463" s="20"/>
      <c r="I463" s="21"/>
      <c r="J463" s="26"/>
      <c r="K463" s="6">
        <f t="shared" ca="1" si="14"/>
        <v>0</v>
      </c>
      <c r="L463" s="201">
        <f ca="1">_xll.Orion.ExcelAPI.Miscellaneous.Zero2DF(_xll.Orion.ExcelAPI.Miscellaneous.LinearInterp(Peturbed_QZ,$K463,1,L$1),ZeroCompFreq,'PDH Calc'!$K463/365)</f>
        <v>1</v>
      </c>
      <c r="M463" s="8">
        <f ca="1">_xll.Orion.ExcelAPI.Miscellaneous.Zero2DF(_xll.Orion.ExcelAPI.Miscellaneous.LinearInterp(Peturbed_QZ,$K463,1,M$1),ZeroCompFreq,'PDH Calc'!$K463/365)</f>
        <v>1</v>
      </c>
      <c r="N463" s="8">
        <f ca="1">_xll.Orion.ExcelAPI.Miscellaneous.Zero2DF(_xll.Orion.ExcelAPI.Miscellaneous.LinearInterp(Peturbed_QZ,$K463,1,N$1),ZeroCompFreq,'PDH Calc'!$K463/365)</f>
        <v>1</v>
      </c>
      <c r="O463" s="8">
        <f ca="1">_xll.Orion.ExcelAPI.Miscellaneous.Zero2DF(_xll.Orion.ExcelAPI.Miscellaneous.LinearInterp(Peturbed_QZ,$K463,1,O$1),ZeroCompFreq,'PDH Calc'!$K463/365)</f>
        <v>1</v>
      </c>
      <c r="P463" s="8">
        <f ca="1">_xll.Orion.ExcelAPI.Miscellaneous.Zero2DF(_xll.Orion.ExcelAPI.Miscellaneous.LinearInterp(Peturbed_QZ,$K463,1,P$1),ZeroCompFreq,'PDH Calc'!$K463/365)</f>
        <v>1</v>
      </c>
      <c r="Q463" s="8">
        <f ca="1">_xll.Orion.ExcelAPI.Miscellaneous.Zero2DF(_xll.Orion.ExcelAPI.Miscellaneous.LinearInterp(Peturbed_QZ,$K463,1,Q$1),ZeroCompFreq,'PDH Calc'!$K463/365)</f>
        <v>1</v>
      </c>
      <c r="R463" s="8">
        <f ca="1">_xll.Orion.ExcelAPI.Miscellaneous.Zero2DF(_xll.Orion.ExcelAPI.Miscellaneous.LinearInterp(Peturbed_QZ,$K463,1,R$1),ZeroCompFreq,'PDH Calc'!$K463/365)</f>
        <v>1</v>
      </c>
      <c r="S463" s="8">
        <f ca="1">_xll.Orion.ExcelAPI.Miscellaneous.Zero2DF(_xll.Orion.ExcelAPI.Miscellaneous.LinearInterp(Peturbed_QZ,$K463,1,S$1),ZeroCompFreq,'PDH Calc'!$K463/365)</f>
        <v>1</v>
      </c>
      <c r="T463" s="8">
        <f ca="1">_xll.Orion.ExcelAPI.Miscellaneous.Zero2DF(_xll.Orion.ExcelAPI.Miscellaneous.LinearInterp(Peturbed_QZ,$K463,1,T$1),ZeroCompFreq,'PDH Calc'!$K463/365)</f>
        <v>1</v>
      </c>
      <c r="U463" s="8">
        <f ca="1">_xll.Orion.ExcelAPI.Miscellaneous.Zero2DF(_xll.Orion.ExcelAPI.Miscellaneous.LinearInterp(Peturbed_QZ,$K463,1,U$1),ZeroCompFreq,'PDH Calc'!$K463/365)</f>
        <v>1</v>
      </c>
      <c r="V463" s="8">
        <f ca="1">_xll.Orion.ExcelAPI.Miscellaneous.Zero2DF(_xll.Orion.ExcelAPI.Miscellaneous.LinearInterp(Peturbed_QZ,$K463,1,V$1),ZeroCompFreq,'PDH Calc'!$K463/365)</f>
        <v>1</v>
      </c>
      <c r="W463" s="8">
        <f ca="1">_xll.Orion.ExcelAPI.Miscellaneous.Zero2DF(_xll.Orion.ExcelAPI.Miscellaneous.LinearInterp(Peturbed_QZ,$K463,1,W$1),ZeroCompFreq,'PDH Calc'!$K463/365)</f>
        <v>1</v>
      </c>
      <c r="X463" s="8">
        <f ca="1">_xll.Orion.ExcelAPI.Miscellaneous.Zero2DF(_xll.Orion.ExcelAPI.Miscellaneous.LinearInterp(Peturbed_QZ,$K463,1,X$1),ZeroCompFreq,'PDH Calc'!$K463/365)</f>
        <v>1</v>
      </c>
      <c r="Y463" s="8">
        <f ca="1">_xll.Orion.ExcelAPI.Miscellaneous.Zero2DF(_xll.Orion.ExcelAPI.Miscellaneous.LinearInterp(Peturbed_QZ,$K463,1,Y$1),ZeroCompFreq,'PDH Calc'!$K463/365)</f>
        <v>1</v>
      </c>
      <c r="Z463" s="8">
        <f ca="1">_xll.Orion.ExcelAPI.Miscellaneous.Zero2DF(_xll.Orion.ExcelAPI.Miscellaneous.LinearInterp(Peturbed_QZ,$K463,1,Z$1),ZeroCompFreq,'PDH Calc'!$K463/365)</f>
        <v>1</v>
      </c>
      <c r="AA463" s="8">
        <f ca="1">_xll.Orion.ExcelAPI.Miscellaneous.Zero2DF(_xll.Orion.ExcelAPI.Miscellaneous.LinearInterp(Peturbed_QZ,$K463,1,AA$1),ZeroCompFreq,'PDH Calc'!$K463/365)</f>
        <v>1</v>
      </c>
      <c r="AB463" s="8">
        <f ca="1">_xll.Orion.ExcelAPI.Miscellaneous.Zero2DF(_xll.Orion.ExcelAPI.Miscellaneous.LinearInterp(Peturbed_QZ,$K463,1,AB$1),ZeroCompFreq,'PDH Calc'!$K463/365)</f>
        <v>1</v>
      </c>
      <c r="AC463" s="8">
        <f ca="1">_xll.Orion.ExcelAPI.Miscellaneous.Zero2DF(_xll.Orion.ExcelAPI.Miscellaneous.LinearInterp(Peturbed_QZ,$K463,1,AC$1),ZeroCompFreq,'PDH Calc'!$K463/365)</f>
        <v>1</v>
      </c>
      <c r="AD463" s="8">
        <f ca="1">_xll.Orion.ExcelAPI.Miscellaneous.Zero2DF(_xll.Orion.ExcelAPI.Miscellaneous.LinearInterp(Peturbed_QZ,$K463,1,AD$1),ZeroCompFreq,'PDH Calc'!$K463/365)</f>
        <v>1</v>
      </c>
      <c r="AE463" s="8">
        <f ca="1">_xll.Orion.ExcelAPI.Miscellaneous.Zero2DF(_xll.Orion.ExcelAPI.Miscellaneous.LinearInterp(Peturbed_QZ,$K463,1,AE$1),ZeroCompFreq,'PDH Calc'!$K463/365)</f>
        <v>1</v>
      </c>
      <c r="AF463" s="8">
        <f ca="1">_xll.Orion.ExcelAPI.Miscellaneous.Zero2DF(_xll.Orion.ExcelAPI.Miscellaneous.LinearInterp(Peturbed_QZ,$K463,1,AF$1),ZeroCompFreq,'PDH Calc'!$K463/365)</f>
        <v>1</v>
      </c>
      <c r="AG463" s="8">
        <f ca="1">_xll.Orion.ExcelAPI.Miscellaneous.Zero2DF(_xll.Orion.ExcelAPI.Miscellaneous.LinearInterp(Peturbed_QZ,$K463,1,AG$1),ZeroCompFreq,'PDH Calc'!$K463/365)</f>
        <v>1</v>
      </c>
      <c r="AH463" s="8">
        <f ca="1">_xll.Orion.ExcelAPI.Miscellaneous.Zero2DF(_xll.Orion.ExcelAPI.Miscellaneous.LinearInterp(Peturbed_QZ,$K463,1,AH$1),ZeroCompFreq,'PDH Calc'!$K463/365)</f>
        <v>1</v>
      </c>
      <c r="AI463" s="8">
        <f ca="1">_xll.Orion.ExcelAPI.Miscellaneous.Zero2DF(_xll.Orion.ExcelAPI.Miscellaneous.LinearInterp(Peturbed_QZ,$K463,1,AI$1),ZeroCompFreq,'PDH Calc'!$K463/365)</f>
        <v>1</v>
      </c>
      <c r="AJ463" s="8">
        <f ca="1">_xll.Orion.ExcelAPI.Miscellaneous.Zero2DF(_xll.Orion.ExcelAPI.Miscellaneous.LinearInterp(Peturbed_QZ,$K463,1,AJ$1),ZeroCompFreq,'PDH Calc'!$K463/365)</f>
        <v>1</v>
      </c>
      <c r="AK463" s="8">
        <f ca="1">_xll.Orion.ExcelAPI.Miscellaneous.Zero2DF(_xll.Orion.ExcelAPI.Miscellaneous.LinearInterp(Peturbed_QZ,$K463,1,AK$1),ZeroCompFreq,'PDH Calc'!$K463/365)</f>
        <v>1</v>
      </c>
    </row>
    <row r="464" spans="1:37">
      <c r="A464" s="4"/>
      <c r="B464" s="6"/>
      <c r="F464" s="11"/>
      <c r="G464" s="6"/>
      <c r="H464" s="20"/>
      <c r="I464" s="21"/>
      <c r="J464" s="26"/>
      <c r="K464" s="6">
        <f t="shared" ca="1" si="14"/>
        <v>0</v>
      </c>
      <c r="L464" s="201">
        <f ca="1">_xll.Orion.ExcelAPI.Miscellaneous.Zero2DF(_xll.Orion.ExcelAPI.Miscellaneous.LinearInterp(Peturbed_QZ,$K464,1,L$1),ZeroCompFreq,'PDH Calc'!$K464/365)</f>
        <v>1</v>
      </c>
      <c r="M464" s="8">
        <f ca="1">_xll.Orion.ExcelAPI.Miscellaneous.Zero2DF(_xll.Orion.ExcelAPI.Miscellaneous.LinearInterp(Peturbed_QZ,$K464,1,M$1),ZeroCompFreq,'PDH Calc'!$K464/365)</f>
        <v>1</v>
      </c>
      <c r="N464" s="8">
        <f ca="1">_xll.Orion.ExcelAPI.Miscellaneous.Zero2DF(_xll.Orion.ExcelAPI.Miscellaneous.LinearInterp(Peturbed_QZ,$K464,1,N$1),ZeroCompFreq,'PDH Calc'!$K464/365)</f>
        <v>1</v>
      </c>
      <c r="O464" s="8">
        <f ca="1">_xll.Orion.ExcelAPI.Miscellaneous.Zero2DF(_xll.Orion.ExcelAPI.Miscellaneous.LinearInterp(Peturbed_QZ,$K464,1,O$1),ZeroCompFreq,'PDH Calc'!$K464/365)</f>
        <v>1</v>
      </c>
      <c r="P464" s="8">
        <f ca="1">_xll.Orion.ExcelAPI.Miscellaneous.Zero2DF(_xll.Orion.ExcelAPI.Miscellaneous.LinearInterp(Peturbed_QZ,$K464,1,P$1),ZeroCompFreq,'PDH Calc'!$K464/365)</f>
        <v>1</v>
      </c>
      <c r="Q464" s="8">
        <f ca="1">_xll.Orion.ExcelAPI.Miscellaneous.Zero2DF(_xll.Orion.ExcelAPI.Miscellaneous.LinearInterp(Peturbed_QZ,$K464,1,Q$1),ZeroCompFreq,'PDH Calc'!$K464/365)</f>
        <v>1</v>
      </c>
      <c r="R464" s="8">
        <f ca="1">_xll.Orion.ExcelAPI.Miscellaneous.Zero2DF(_xll.Orion.ExcelAPI.Miscellaneous.LinearInterp(Peturbed_QZ,$K464,1,R$1),ZeroCompFreq,'PDH Calc'!$K464/365)</f>
        <v>1</v>
      </c>
      <c r="S464" s="8">
        <f ca="1">_xll.Orion.ExcelAPI.Miscellaneous.Zero2DF(_xll.Orion.ExcelAPI.Miscellaneous.LinearInterp(Peturbed_QZ,$K464,1,S$1),ZeroCompFreq,'PDH Calc'!$K464/365)</f>
        <v>1</v>
      </c>
      <c r="T464" s="8">
        <f ca="1">_xll.Orion.ExcelAPI.Miscellaneous.Zero2DF(_xll.Orion.ExcelAPI.Miscellaneous.LinearInterp(Peturbed_QZ,$K464,1,T$1),ZeroCompFreq,'PDH Calc'!$K464/365)</f>
        <v>1</v>
      </c>
      <c r="U464" s="8">
        <f ca="1">_xll.Orion.ExcelAPI.Miscellaneous.Zero2DF(_xll.Orion.ExcelAPI.Miscellaneous.LinearInterp(Peturbed_QZ,$K464,1,U$1),ZeroCompFreq,'PDH Calc'!$K464/365)</f>
        <v>1</v>
      </c>
      <c r="V464" s="8">
        <f ca="1">_xll.Orion.ExcelAPI.Miscellaneous.Zero2DF(_xll.Orion.ExcelAPI.Miscellaneous.LinearInterp(Peturbed_QZ,$K464,1,V$1),ZeroCompFreq,'PDH Calc'!$K464/365)</f>
        <v>1</v>
      </c>
      <c r="W464" s="8">
        <f ca="1">_xll.Orion.ExcelAPI.Miscellaneous.Zero2DF(_xll.Orion.ExcelAPI.Miscellaneous.LinearInterp(Peturbed_QZ,$K464,1,W$1),ZeroCompFreq,'PDH Calc'!$K464/365)</f>
        <v>1</v>
      </c>
      <c r="X464" s="8">
        <f ca="1">_xll.Orion.ExcelAPI.Miscellaneous.Zero2DF(_xll.Orion.ExcelAPI.Miscellaneous.LinearInterp(Peturbed_QZ,$K464,1,X$1),ZeroCompFreq,'PDH Calc'!$K464/365)</f>
        <v>1</v>
      </c>
      <c r="Y464" s="8">
        <f ca="1">_xll.Orion.ExcelAPI.Miscellaneous.Zero2DF(_xll.Orion.ExcelAPI.Miscellaneous.LinearInterp(Peturbed_QZ,$K464,1,Y$1),ZeroCompFreq,'PDH Calc'!$K464/365)</f>
        <v>1</v>
      </c>
      <c r="Z464" s="8">
        <f ca="1">_xll.Orion.ExcelAPI.Miscellaneous.Zero2DF(_xll.Orion.ExcelAPI.Miscellaneous.LinearInterp(Peturbed_QZ,$K464,1,Z$1),ZeroCompFreq,'PDH Calc'!$K464/365)</f>
        <v>1</v>
      </c>
      <c r="AA464" s="8">
        <f ca="1">_xll.Orion.ExcelAPI.Miscellaneous.Zero2DF(_xll.Orion.ExcelAPI.Miscellaneous.LinearInterp(Peturbed_QZ,$K464,1,AA$1),ZeroCompFreq,'PDH Calc'!$K464/365)</f>
        <v>1</v>
      </c>
      <c r="AB464" s="8">
        <f ca="1">_xll.Orion.ExcelAPI.Miscellaneous.Zero2DF(_xll.Orion.ExcelAPI.Miscellaneous.LinearInterp(Peturbed_QZ,$K464,1,AB$1),ZeroCompFreq,'PDH Calc'!$K464/365)</f>
        <v>1</v>
      </c>
      <c r="AC464" s="8">
        <f ca="1">_xll.Orion.ExcelAPI.Miscellaneous.Zero2DF(_xll.Orion.ExcelAPI.Miscellaneous.LinearInterp(Peturbed_QZ,$K464,1,AC$1),ZeroCompFreq,'PDH Calc'!$K464/365)</f>
        <v>1</v>
      </c>
      <c r="AD464" s="8">
        <f ca="1">_xll.Orion.ExcelAPI.Miscellaneous.Zero2DF(_xll.Orion.ExcelAPI.Miscellaneous.LinearInterp(Peturbed_QZ,$K464,1,AD$1),ZeroCompFreq,'PDH Calc'!$K464/365)</f>
        <v>1</v>
      </c>
      <c r="AE464" s="8">
        <f ca="1">_xll.Orion.ExcelAPI.Miscellaneous.Zero2DF(_xll.Orion.ExcelAPI.Miscellaneous.LinearInterp(Peturbed_QZ,$K464,1,AE$1),ZeroCompFreq,'PDH Calc'!$K464/365)</f>
        <v>1</v>
      </c>
      <c r="AF464" s="8">
        <f ca="1">_xll.Orion.ExcelAPI.Miscellaneous.Zero2DF(_xll.Orion.ExcelAPI.Miscellaneous.LinearInterp(Peturbed_QZ,$K464,1,AF$1),ZeroCompFreq,'PDH Calc'!$K464/365)</f>
        <v>1</v>
      </c>
      <c r="AG464" s="8">
        <f ca="1">_xll.Orion.ExcelAPI.Miscellaneous.Zero2DF(_xll.Orion.ExcelAPI.Miscellaneous.LinearInterp(Peturbed_QZ,$K464,1,AG$1),ZeroCompFreq,'PDH Calc'!$K464/365)</f>
        <v>1</v>
      </c>
      <c r="AH464" s="8">
        <f ca="1">_xll.Orion.ExcelAPI.Miscellaneous.Zero2DF(_xll.Orion.ExcelAPI.Miscellaneous.LinearInterp(Peturbed_QZ,$K464,1,AH$1),ZeroCompFreq,'PDH Calc'!$K464/365)</f>
        <v>1</v>
      </c>
      <c r="AI464" s="8">
        <f ca="1">_xll.Orion.ExcelAPI.Miscellaneous.Zero2DF(_xll.Orion.ExcelAPI.Miscellaneous.LinearInterp(Peturbed_QZ,$K464,1,AI$1),ZeroCompFreq,'PDH Calc'!$K464/365)</f>
        <v>1</v>
      </c>
      <c r="AJ464" s="8">
        <f ca="1">_xll.Orion.ExcelAPI.Miscellaneous.Zero2DF(_xll.Orion.ExcelAPI.Miscellaneous.LinearInterp(Peturbed_QZ,$K464,1,AJ$1),ZeroCompFreq,'PDH Calc'!$K464/365)</f>
        <v>1</v>
      </c>
      <c r="AK464" s="8">
        <f ca="1">_xll.Orion.ExcelAPI.Miscellaneous.Zero2DF(_xll.Orion.ExcelAPI.Miscellaneous.LinearInterp(Peturbed_QZ,$K464,1,AK$1),ZeroCompFreq,'PDH Calc'!$K464/365)</f>
        <v>1</v>
      </c>
    </row>
    <row r="465" spans="1:37">
      <c r="A465" s="4"/>
      <c r="B465" s="6"/>
      <c r="F465" s="11"/>
      <c r="G465" s="6"/>
      <c r="H465" s="20"/>
      <c r="I465" s="21"/>
      <c r="J465" s="26"/>
      <c r="K465" s="6">
        <f t="shared" ca="1" si="14"/>
        <v>0</v>
      </c>
      <c r="L465" s="201">
        <f ca="1">_xll.Orion.ExcelAPI.Miscellaneous.Zero2DF(_xll.Orion.ExcelAPI.Miscellaneous.LinearInterp(Peturbed_QZ,$K465,1,L$1),ZeroCompFreq,'PDH Calc'!$K465/365)</f>
        <v>1</v>
      </c>
      <c r="M465" s="8">
        <f ca="1">_xll.Orion.ExcelAPI.Miscellaneous.Zero2DF(_xll.Orion.ExcelAPI.Miscellaneous.LinearInterp(Peturbed_QZ,$K465,1,M$1),ZeroCompFreq,'PDH Calc'!$K465/365)</f>
        <v>1</v>
      </c>
      <c r="N465" s="8">
        <f ca="1">_xll.Orion.ExcelAPI.Miscellaneous.Zero2DF(_xll.Orion.ExcelAPI.Miscellaneous.LinearInterp(Peturbed_QZ,$K465,1,N$1),ZeroCompFreq,'PDH Calc'!$K465/365)</f>
        <v>1</v>
      </c>
      <c r="O465" s="8">
        <f ca="1">_xll.Orion.ExcelAPI.Miscellaneous.Zero2DF(_xll.Orion.ExcelAPI.Miscellaneous.LinearInterp(Peturbed_QZ,$K465,1,O$1),ZeroCompFreq,'PDH Calc'!$K465/365)</f>
        <v>1</v>
      </c>
      <c r="P465" s="8">
        <f ca="1">_xll.Orion.ExcelAPI.Miscellaneous.Zero2DF(_xll.Orion.ExcelAPI.Miscellaneous.LinearInterp(Peturbed_QZ,$K465,1,P$1),ZeroCompFreq,'PDH Calc'!$K465/365)</f>
        <v>1</v>
      </c>
      <c r="Q465" s="8">
        <f ca="1">_xll.Orion.ExcelAPI.Miscellaneous.Zero2DF(_xll.Orion.ExcelAPI.Miscellaneous.LinearInterp(Peturbed_QZ,$K465,1,Q$1),ZeroCompFreq,'PDH Calc'!$K465/365)</f>
        <v>1</v>
      </c>
      <c r="R465" s="8">
        <f ca="1">_xll.Orion.ExcelAPI.Miscellaneous.Zero2DF(_xll.Orion.ExcelAPI.Miscellaneous.LinearInterp(Peturbed_QZ,$K465,1,R$1),ZeroCompFreq,'PDH Calc'!$K465/365)</f>
        <v>1</v>
      </c>
      <c r="S465" s="8">
        <f ca="1">_xll.Orion.ExcelAPI.Miscellaneous.Zero2DF(_xll.Orion.ExcelAPI.Miscellaneous.LinearInterp(Peturbed_QZ,$K465,1,S$1),ZeroCompFreq,'PDH Calc'!$K465/365)</f>
        <v>1</v>
      </c>
      <c r="T465" s="8">
        <f ca="1">_xll.Orion.ExcelAPI.Miscellaneous.Zero2DF(_xll.Orion.ExcelAPI.Miscellaneous.LinearInterp(Peturbed_QZ,$K465,1,T$1),ZeroCompFreq,'PDH Calc'!$K465/365)</f>
        <v>1</v>
      </c>
      <c r="U465" s="8">
        <f ca="1">_xll.Orion.ExcelAPI.Miscellaneous.Zero2DF(_xll.Orion.ExcelAPI.Miscellaneous.LinearInterp(Peturbed_QZ,$K465,1,U$1),ZeroCompFreq,'PDH Calc'!$K465/365)</f>
        <v>1</v>
      </c>
      <c r="V465" s="8">
        <f ca="1">_xll.Orion.ExcelAPI.Miscellaneous.Zero2DF(_xll.Orion.ExcelAPI.Miscellaneous.LinearInterp(Peturbed_QZ,$K465,1,V$1),ZeroCompFreq,'PDH Calc'!$K465/365)</f>
        <v>1</v>
      </c>
      <c r="W465" s="8">
        <f ca="1">_xll.Orion.ExcelAPI.Miscellaneous.Zero2DF(_xll.Orion.ExcelAPI.Miscellaneous.LinearInterp(Peturbed_QZ,$K465,1,W$1),ZeroCompFreq,'PDH Calc'!$K465/365)</f>
        <v>1</v>
      </c>
      <c r="X465" s="8">
        <f ca="1">_xll.Orion.ExcelAPI.Miscellaneous.Zero2DF(_xll.Orion.ExcelAPI.Miscellaneous.LinearInterp(Peturbed_QZ,$K465,1,X$1),ZeroCompFreq,'PDH Calc'!$K465/365)</f>
        <v>1</v>
      </c>
      <c r="Y465" s="8">
        <f ca="1">_xll.Orion.ExcelAPI.Miscellaneous.Zero2DF(_xll.Orion.ExcelAPI.Miscellaneous.LinearInterp(Peturbed_QZ,$K465,1,Y$1),ZeroCompFreq,'PDH Calc'!$K465/365)</f>
        <v>1</v>
      </c>
      <c r="Z465" s="8">
        <f ca="1">_xll.Orion.ExcelAPI.Miscellaneous.Zero2DF(_xll.Orion.ExcelAPI.Miscellaneous.LinearInterp(Peturbed_QZ,$K465,1,Z$1),ZeroCompFreq,'PDH Calc'!$K465/365)</f>
        <v>1</v>
      </c>
      <c r="AA465" s="8">
        <f ca="1">_xll.Orion.ExcelAPI.Miscellaneous.Zero2DF(_xll.Orion.ExcelAPI.Miscellaneous.LinearInterp(Peturbed_QZ,$K465,1,AA$1),ZeroCompFreq,'PDH Calc'!$K465/365)</f>
        <v>1</v>
      </c>
      <c r="AB465" s="8">
        <f ca="1">_xll.Orion.ExcelAPI.Miscellaneous.Zero2DF(_xll.Orion.ExcelAPI.Miscellaneous.LinearInterp(Peturbed_QZ,$K465,1,AB$1),ZeroCompFreq,'PDH Calc'!$K465/365)</f>
        <v>1</v>
      </c>
      <c r="AC465" s="8">
        <f ca="1">_xll.Orion.ExcelAPI.Miscellaneous.Zero2DF(_xll.Orion.ExcelAPI.Miscellaneous.LinearInterp(Peturbed_QZ,$K465,1,AC$1),ZeroCompFreq,'PDH Calc'!$K465/365)</f>
        <v>1</v>
      </c>
      <c r="AD465" s="8">
        <f ca="1">_xll.Orion.ExcelAPI.Miscellaneous.Zero2DF(_xll.Orion.ExcelAPI.Miscellaneous.LinearInterp(Peturbed_QZ,$K465,1,AD$1),ZeroCompFreq,'PDH Calc'!$K465/365)</f>
        <v>1</v>
      </c>
      <c r="AE465" s="8">
        <f ca="1">_xll.Orion.ExcelAPI.Miscellaneous.Zero2DF(_xll.Orion.ExcelAPI.Miscellaneous.LinearInterp(Peturbed_QZ,$K465,1,AE$1),ZeroCompFreq,'PDH Calc'!$K465/365)</f>
        <v>1</v>
      </c>
      <c r="AF465" s="8">
        <f ca="1">_xll.Orion.ExcelAPI.Miscellaneous.Zero2DF(_xll.Orion.ExcelAPI.Miscellaneous.LinearInterp(Peturbed_QZ,$K465,1,AF$1),ZeroCompFreq,'PDH Calc'!$K465/365)</f>
        <v>1</v>
      </c>
      <c r="AG465" s="8">
        <f ca="1">_xll.Orion.ExcelAPI.Miscellaneous.Zero2DF(_xll.Orion.ExcelAPI.Miscellaneous.LinearInterp(Peturbed_QZ,$K465,1,AG$1),ZeroCompFreq,'PDH Calc'!$K465/365)</f>
        <v>1</v>
      </c>
      <c r="AH465" s="8">
        <f ca="1">_xll.Orion.ExcelAPI.Miscellaneous.Zero2DF(_xll.Orion.ExcelAPI.Miscellaneous.LinearInterp(Peturbed_QZ,$K465,1,AH$1),ZeroCompFreq,'PDH Calc'!$K465/365)</f>
        <v>1</v>
      </c>
      <c r="AI465" s="8">
        <f ca="1">_xll.Orion.ExcelAPI.Miscellaneous.Zero2DF(_xll.Orion.ExcelAPI.Miscellaneous.LinearInterp(Peturbed_QZ,$K465,1,AI$1),ZeroCompFreq,'PDH Calc'!$K465/365)</f>
        <v>1</v>
      </c>
      <c r="AJ465" s="8">
        <f ca="1">_xll.Orion.ExcelAPI.Miscellaneous.Zero2DF(_xll.Orion.ExcelAPI.Miscellaneous.LinearInterp(Peturbed_QZ,$K465,1,AJ$1),ZeroCompFreq,'PDH Calc'!$K465/365)</f>
        <v>1</v>
      </c>
      <c r="AK465" s="8">
        <f ca="1">_xll.Orion.ExcelAPI.Miscellaneous.Zero2DF(_xll.Orion.ExcelAPI.Miscellaneous.LinearInterp(Peturbed_QZ,$K465,1,AK$1),ZeroCompFreq,'PDH Calc'!$K465/365)</f>
        <v>1</v>
      </c>
    </row>
    <row r="466" spans="1:37">
      <c r="A466" s="4"/>
      <c r="B466" s="6"/>
      <c r="F466" s="11"/>
      <c r="G466" s="6"/>
      <c r="H466" s="20"/>
      <c r="I466" s="21"/>
      <c r="J466" s="26"/>
      <c r="K466" s="6">
        <f t="shared" ca="1" si="14"/>
        <v>0</v>
      </c>
      <c r="L466" s="201">
        <f ca="1">_xll.Orion.ExcelAPI.Miscellaneous.Zero2DF(_xll.Orion.ExcelAPI.Miscellaneous.LinearInterp(Peturbed_QZ,$K466,1,L$1),ZeroCompFreq,'PDH Calc'!$K466/365)</f>
        <v>1</v>
      </c>
      <c r="M466" s="8">
        <f ca="1">_xll.Orion.ExcelAPI.Miscellaneous.Zero2DF(_xll.Orion.ExcelAPI.Miscellaneous.LinearInterp(Peturbed_QZ,$K466,1,M$1),ZeroCompFreq,'PDH Calc'!$K466/365)</f>
        <v>1</v>
      </c>
      <c r="N466" s="8">
        <f ca="1">_xll.Orion.ExcelAPI.Miscellaneous.Zero2DF(_xll.Orion.ExcelAPI.Miscellaneous.LinearInterp(Peturbed_QZ,$K466,1,N$1),ZeroCompFreq,'PDH Calc'!$K466/365)</f>
        <v>1</v>
      </c>
      <c r="O466" s="8">
        <f ca="1">_xll.Orion.ExcelAPI.Miscellaneous.Zero2DF(_xll.Orion.ExcelAPI.Miscellaneous.LinearInterp(Peturbed_QZ,$K466,1,O$1),ZeroCompFreq,'PDH Calc'!$K466/365)</f>
        <v>1</v>
      </c>
      <c r="P466" s="8">
        <f ca="1">_xll.Orion.ExcelAPI.Miscellaneous.Zero2DF(_xll.Orion.ExcelAPI.Miscellaneous.LinearInterp(Peturbed_QZ,$K466,1,P$1),ZeroCompFreq,'PDH Calc'!$K466/365)</f>
        <v>1</v>
      </c>
      <c r="Q466" s="8">
        <f ca="1">_xll.Orion.ExcelAPI.Miscellaneous.Zero2DF(_xll.Orion.ExcelAPI.Miscellaneous.LinearInterp(Peturbed_QZ,$K466,1,Q$1),ZeroCompFreq,'PDH Calc'!$K466/365)</f>
        <v>1</v>
      </c>
      <c r="R466" s="8">
        <f ca="1">_xll.Orion.ExcelAPI.Miscellaneous.Zero2DF(_xll.Orion.ExcelAPI.Miscellaneous.LinearInterp(Peturbed_QZ,$K466,1,R$1),ZeroCompFreq,'PDH Calc'!$K466/365)</f>
        <v>1</v>
      </c>
      <c r="S466" s="8">
        <f ca="1">_xll.Orion.ExcelAPI.Miscellaneous.Zero2DF(_xll.Orion.ExcelAPI.Miscellaneous.LinearInterp(Peturbed_QZ,$K466,1,S$1),ZeroCompFreq,'PDH Calc'!$K466/365)</f>
        <v>1</v>
      </c>
      <c r="T466" s="8">
        <f ca="1">_xll.Orion.ExcelAPI.Miscellaneous.Zero2DF(_xll.Orion.ExcelAPI.Miscellaneous.LinearInterp(Peturbed_QZ,$K466,1,T$1),ZeroCompFreq,'PDH Calc'!$K466/365)</f>
        <v>1</v>
      </c>
      <c r="U466" s="8">
        <f ca="1">_xll.Orion.ExcelAPI.Miscellaneous.Zero2DF(_xll.Orion.ExcelAPI.Miscellaneous.LinearInterp(Peturbed_QZ,$K466,1,U$1),ZeroCompFreq,'PDH Calc'!$K466/365)</f>
        <v>1</v>
      </c>
      <c r="V466" s="8">
        <f ca="1">_xll.Orion.ExcelAPI.Miscellaneous.Zero2DF(_xll.Orion.ExcelAPI.Miscellaneous.LinearInterp(Peturbed_QZ,$K466,1,V$1),ZeroCompFreq,'PDH Calc'!$K466/365)</f>
        <v>1</v>
      </c>
      <c r="W466" s="8">
        <f ca="1">_xll.Orion.ExcelAPI.Miscellaneous.Zero2DF(_xll.Orion.ExcelAPI.Miscellaneous.LinearInterp(Peturbed_QZ,$K466,1,W$1),ZeroCompFreq,'PDH Calc'!$K466/365)</f>
        <v>1</v>
      </c>
      <c r="X466" s="8">
        <f ca="1">_xll.Orion.ExcelAPI.Miscellaneous.Zero2DF(_xll.Orion.ExcelAPI.Miscellaneous.LinearInterp(Peturbed_QZ,$K466,1,X$1),ZeroCompFreq,'PDH Calc'!$K466/365)</f>
        <v>1</v>
      </c>
      <c r="Y466" s="8">
        <f ca="1">_xll.Orion.ExcelAPI.Miscellaneous.Zero2DF(_xll.Orion.ExcelAPI.Miscellaneous.LinearInterp(Peturbed_QZ,$K466,1,Y$1),ZeroCompFreq,'PDH Calc'!$K466/365)</f>
        <v>1</v>
      </c>
      <c r="Z466" s="8">
        <f ca="1">_xll.Orion.ExcelAPI.Miscellaneous.Zero2DF(_xll.Orion.ExcelAPI.Miscellaneous.LinearInterp(Peturbed_QZ,$K466,1,Z$1),ZeroCompFreq,'PDH Calc'!$K466/365)</f>
        <v>1</v>
      </c>
      <c r="AA466" s="8">
        <f ca="1">_xll.Orion.ExcelAPI.Miscellaneous.Zero2DF(_xll.Orion.ExcelAPI.Miscellaneous.LinearInterp(Peturbed_QZ,$K466,1,AA$1),ZeroCompFreq,'PDH Calc'!$K466/365)</f>
        <v>1</v>
      </c>
      <c r="AB466" s="8">
        <f ca="1">_xll.Orion.ExcelAPI.Miscellaneous.Zero2DF(_xll.Orion.ExcelAPI.Miscellaneous.LinearInterp(Peturbed_QZ,$K466,1,AB$1),ZeroCompFreq,'PDH Calc'!$K466/365)</f>
        <v>1</v>
      </c>
      <c r="AC466" s="8">
        <f ca="1">_xll.Orion.ExcelAPI.Miscellaneous.Zero2DF(_xll.Orion.ExcelAPI.Miscellaneous.LinearInterp(Peturbed_QZ,$K466,1,AC$1),ZeroCompFreq,'PDH Calc'!$K466/365)</f>
        <v>1</v>
      </c>
      <c r="AD466" s="8">
        <f ca="1">_xll.Orion.ExcelAPI.Miscellaneous.Zero2DF(_xll.Orion.ExcelAPI.Miscellaneous.LinearInterp(Peturbed_QZ,$K466,1,AD$1),ZeroCompFreq,'PDH Calc'!$K466/365)</f>
        <v>1</v>
      </c>
      <c r="AE466" s="8">
        <f ca="1">_xll.Orion.ExcelAPI.Miscellaneous.Zero2DF(_xll.Orion.ExcelAPI.Miscellaneous.LinearInterp(Peturbed_QZ,$K466,1,AE$1),ZeroCompFreq,'PDH Calc'!$K466/365)</f>
        <v>1</v>
      </c>
      <c r="AF466" s="8">
        <f ca="1">_xll.Orion.ExcelAPI.Miscellaneous.Zero2DF(_xll.Orion.ExcelAPI.Miscellaneous.LinearInterp(Peturbed_QZ,$K466,1,AF$1),ZeroCompFreq,'PDH Calc'!$K466/365)</f>
        <v>1</v>
      </c>
      <c r="AG466" s="8">
        <f ca="1">_xll.Orion.ExcelAPI.Miscellaneous.Zero2DF(_xll.Orion.ExcelAPI.Miscellaneous.LinearInterp(Peturbed_QZ,$K466,1,AG$1),ZeroCompFreq,'PDH Calc'!$K466/365)</f>
        <v>1</v>
      </c>
      <c r="AH466" s="8">
        <f ca="1">_xll.Orion.ExcelAPI.Miscellaneous.Zero2DF(_xll.Orion.ExcelAPI.Miscellaneous.LinearInterp(Peturbed_QZ,$K466,1,AH$1),ZeroCompFreq,'PDH Calc'!$K466/365)</f>
        <v>1</v>
      </c>
      <c r="AI466" s="8">
        <f ca="1">_xll.Orion.ExcelAPI.Miscellaneous.Zero2DF(_xll.Orion.ExcelAPI.Miscellaneous.LinearInterp(Peturbed_QZ,$K466,1,AI$1),ZeroCompFreq,'PDH Calc'!$K466/365)</f>
        <v>1</v>
      </c>
      <c r="AJ466" s="8">
        <f ca="1">_xll.Orion.ExcelAPI.Miscellaneous.Zero2DF(_xll.Orion.ExcelAPI.Miscellaneous.LinearInterp(Peturbed_QZ,$K466,1,AJ$1),ZeroCompFreq,'PDH Calc'!$K466/365)</f>
        <v>1</v>
      </c>
      <c r="AK466" s="8">
        <f ca="1">_xll.Orion.ExcelAPI.Miscellaneous.Zero2DF(_xll.Orion.ExcelAPI.Miscellaneous.LinearInterp(Peturbed_QZ,$K466,1,AK$1),ZeroCompFreq,'PDH Calc'!$K466/365)</f>
        <v>1</v>
      </c>
    </row>
    <row r="467" spans="1:37">
      <c r="A467" s="4"/>
      <c r="B467" s="6"/>
      <c r="F467" s="11"/>
      <c r="G467" s="6"/>
      <c r="H467" s="20"/>
      <c r="I467" s="21"/>
      <c r="J467" s="26"/>
      <c r="K467" s="6">
        <f t="shared" ca="1" si="14"/>
        <v>0</v>
      </c>
      <c r="L467" s="201">
        <f ca="1">_xll.Orion.ExcelAPI.Miscellaneous.Zero2DF(_xll.Orion.ExcelAPI.Miscellaneous.LinearInterp(Peturbed_QZ,$K467,1,L$1),ZeroCompFreq,'PDH Calc'!$K467/365)</f>
        <v>1</v>
      </c>
      <c r="M467" s="8">
        <f ca="1">_xll.Orion.ExcelAPI.Miscellaneous.Zero2DF(_xll.Orion.ExcelAPI.Miscellaneous.LinearInterp(Peturbed_QZ,$K467,1,M$1),ZeroCompFreq,'PDH Calc'!$K467/365)</f>
        <v>1</v>
      </c>
      <c r="N467" s="8">
        <f ca="1">_xll.Orion.ExcelAPI.Miscellaneous.Zero2DF(_xll.Orion.ExcelAPI.Miscellaneous.LinearInterp(Peturbed_QZ,$K467,1,N$1),ZeroCompFreq,'PDH Calc'!$K467/365)</f>
        <v>1</v>
      </c>
      <c r="O467" s="8">
        <f ca="1">_xll.Orion.ExcelAPI.Miscellaneous.Zero2DF(_xll.Orion.ExcelAPI.Miscellaneous.LinearInterp(Peturbed_QZ,$K467,1,O$1),ZeroCompFreq,'PDH Calc'!$K467/365)</f>
        <v>1</v>
      </c>
      <c r="P467" s="8">
        <f ca="1">_xll.Orion.ExcelAPI.Miscellaneous.Zero2DF(_xll.Orion.ExcelAPI.Miscellaneous.LinearInterp(Peturbed_QZ,$K467,1,P$1),ZeroCompFreq,'PDH Calc'!$K467/365)</f>
        <v>1</v>
      </c>
      <c r="Q467" s="8">
        <f ca="1">_xll.Orion.ExcelAPI.Miscellaneous.Zero2DF(_xll.Orion.ExcelAPI.Miscellaneous.LinearInterp(Peturbed_QZ,$K467,1,Q$1),ZeroCompFreq,'PDH Calc'!$K467/365)</f>
        <v>1</v>
      </c>
      <c r="R467" s="8">
        <f ca="1">_xll.Orion.ExcelAPI.Miscellaneous.Zero2DF(_xll.Orion.ExcelAPI.Miscellaneous.LinearInterp(Peturbed_QZ,$K467,1,R$1),ZeroCompFreq,'PDH Calc'!$K467/365)</f>
        <v>1</v>
      </c>
      <c r="S467" s="8">
        <f ca="1">_xll.Orion.ExcelAPI.Miscellaneous.Zero2DF(_xll.Orion.ExcelAPI.Miscellaneous.LinearInterp(Peturbed_QZ,$K467,1,S$1),ZeroCompFreq,'PDH Calc'!$K467/365)</f>
        <v>1</v>
      </c>
      <c r="T467" s="8">
        <f ca="1">_xll.Orion.ExcelAPI.Miscellaneous.Zero2DF(_xll.Orion.ExcelAPI.Miscellaneous.LinearInterp(Peturbed_QZ,$K467,1,T$1),ZeroCompFreq,'PDH Calc'!$K467/365)</f>
        <v>1</v>
      </c>
      <c r="U467" s="8">
        <f ca="1">_xll.Orion.ExcelAPI.Miscellaneous.Zero2DF(_xll.Orion.ExcelAPI.Miscellaneous.LinearInterp(Peturbed_QZ,$K467,1,U$1),ZeroCompFreq,'PDH Calc'!$K467/365)</f>
        <v>1</v>
      </c>
      <c r="V467" s="8">
        <f ca="1">_xll.Orion.ExcelAPI.Miscellaneous.Zero2DF(_xll.Orion.ExcelAPI.Miscellaneous.LinearInterp(Peturbed_QZ,$K467,1,V$1),ZeroCompFreq,'PDH Calc'!$K467/365)</f>
        <v>1</v>
      </c>
      <c r="W467" s="8">
        <f ca="1">_xll.Orion.ExcelAPI.Miscellaneous.Zero2DF(_xll.Orion.ExcelAPI.Miscellaneous.LinearInterp(Peturbed_QZ,$K467,1,W$1),ZeroCompFreq,'PDH Calc'!$K467/365)</f>
        <v>1</v>
      </c>
      <c r="X467" s="8">
        <f ca="1">_xll.Orion.ExcelAPI.Miscellaneous.Zero2DF(_xll.Orion.ExcelAPI.Miscellaneous.LinearInterp(Peturbed_QZ,$K467,1,X$1),ZeroCompFreq,'PDH Calc'!$K467/365)</f>
        <v>1</v>
      </c>
      <c r="Y467" s="8">
        <f ca="1">_xll.Orion.ExcelAPI.Miscellaneous.Zero2DF(_xll.Orion.ExcelAPI.Miscellaneous.LinearInterp(Peturbed_QZ,$K467,1,Y$1),ZeroCompFreq,'PDH Calc'!$K467/365)</f>
        <v>1</v>
      </c>
      <c r="Z467" s="8">
        <f ca="1">_xll.Orion.ExcelAPI.Miscellaneous.Zero2DF(_xll.Orion.ExcelAPI.Miscellaneous.LinearInterp(Peturbed_QZ,$K467,1,Z$1),ZeroCompFreq,'PDH Calc'!$K467/365)</f>
        <v>1</v>
      </c>
      <c r="AA467" s="8">
        <f ca="1">_xll.Orion.ExcelAPI.Miscellaneous.Zero2DF(_xll.Orion.ExcelAPI.Miscellaneous.LinearInterp(Peturbed_QZ,$K467,1,AA$1),ZeroCompFreq,'PDH Calc'!$K467/365)</f>
        <v>1</v>
      </c>
      <c r="AB467" s="8">
        <f ca="1">_xll.Orion.ExcelAPI.Miscellaneous.Zero2DF(_xll.Orion.ExcelAPI.Miscellaneous.LinearInterp(Peturbed_QZ,$K467,1,AB$1),ZeroCompFreq,'PDH Calc'!$K467/365)</f>
        <v>1</v>
      </c>
      <c r="AC467" s="8">
        <f ca="1">_xll.Orion.ExcelAPI.Miscellaneous.Zero2DF(_xll.Orion.ExcelAPI.Miscellaneous.LinearInterp(Peturbed_QZ,$K467,1,AC$1),ZeroCompFreq,'PDH Calc'!$K467/365)</f>
        <v>1</v>
      </c>
      <c r="AD467" s="8">
        <f ca="1">_xll.Orion.ExcelAPI.Miscellaneous.Zero2DF(_xll.Orion.ExcelAPI.Miscellaneous.LinearInterp(Peturbed_QZ,$K467,1,AD$1),ZeroCompFreq,'PDH Calc'!$K467/365)</f>
        <v>1</v>
      </c>
      <c r="AE467" s="8">
        <f ca="1">_xll.Orion.ExcelAPI.Miscellaneous.Zero2DF(_xll.Orion.ExcelAPI.Miscellaneous.LinearInterp(Peturbed_QZ,$K467,1,AE$1),ZeroCompFreq,'PDH Calc'!$K467/365)</f>
        <v>1</v>
      </c>
      <c r="AF467" s="8">
        <f ca="1">_xll.Orion.ExcelAPI.Miscellaneous.Zero2DF(_xll.Orion.ExcelAPI.Miscellaneous.LinearInterp(Peturbed_QZ,$K467,1,AF$1),ZeroCompFreq,'PDH Calc'!$K467/365)</f>
        <v>1</v>
      </c>
      <c r="AG467" s="8">
        <f ca="1">_xll.Orion.ExcelAPI.Miscellaneous.Zero2DF(_xll.Orion.ExcelAPI.Miscellaneous.LinearInterp(Peturbed_QZ,$K467,1,AG$1),ZeroCompFreq,'PDH Calc'!$K467/365)</f>
        <v>1</v>
      </c>
      <c r="AH467" s="8">
        <f ca="1">_xll.Orion.ExcelAPI.Miscellaneous.Zero2DF(_xll.Orion.ExcelAPI.Miscellaneous.LinearInterp(Peturbed_QZ,$K467,1,AH$1),ZeroCompFreq,'PDH Calc'!$K467/365)</f>
        <v>1</v>
      </c>
      <c r="AI467" s="8">
        <f ca="1">_xll.Orion.ExcelAPI.Miscellaneous.Zero2DF(_xll.Orion.ExcelAPI.Miscellaneous.LinearInterp(Peturbed_QZ,$K467,1,AI$1),ZeroCompFreq,'PDH Calc'!$K467/365)</f>
        <v>1</v>
      </c>
      <c r="AJ467" s="8">
        <f ca="1">_xll.Orion.ExcelAPI.Miscellaneous.Zero2DF(_xll.Orion.ExcelAPI.Miscellaneous.LinearInterp(Peturbed_QZ,$K467,1,AJ$1),ZeroCompFreq,'PDH Calc'!$K467/365)</f>
        <v>1</v>
      </c>
      <c r="AK467" s="8">
        <f ca="1">_xll.Orion.ExcelAPI.Miscellaneous.Zero2DF(_xll.Orion.ExcelAPI.Miscellaneous.LinearInterp(Peturbed_QZ,$K467,1,AK$1),ZeroCompFreq,'PDH Calc'!$K467/365)</f>
        <v>1</v>
      </c>
    </row>
    <row r="468" spans="1:37">
      <c r="A468" s="4"/>
      <c r="B468" s="6"/>
      <c r="F468" s="11"/>
      <c r="G468" s="6"/>
      <c r="H468" s="20"/>
      <c r="I468" s="21"/>
      <c r="J468" s="26"/>
      <c r="K468" s="6">
        <f t="shared" ca="1" si="14"/>
        <v>0</v>
      </c>
      <c r="L468" s="201">
        <f ca="1">_xll.Orion.ExcelAPI.Miscellaneous.Zero2DF(_xll.Orion.ExcelAPI.Miscellaneous.LinearInterp(Peturbed_QZ,$K468,1,L$1),ZeroCompFreq,'PDH Calc'!$K468/365)</f>
        <v>1</v>
      </c>
      <c r="M468" s="8">
        <f ca="1">_xll.Orion.ExcelAPI.Miscellaneous.Zero2DF(_xll.Orion.ExcelAPI.Miscellaneous.LinearInterp(Peturbed_QZ,$K468,1,M$1),ZeroCompFreq,'PDH Calc'!$K468/365)</f>
        <v>1</v>
      </c>
      <c r="N468" s="8">
        <f ca="1">_xll.Orion.ExcelAPI.Miscellaneous.Zero2DF(_xll.Orion.ExcelAPI.Miscellaneous.LinearInterp(Peturbed_QZ,$K468,1,N$1),ZeroCompFreq,'PDH Calc'!$K468/365)</f>
        <v>1</v>
      </c>
      <c r="O468" s="8">
        <f ca="1">_xll.Orion.ExcelAPI.Miscellaneous.Zero2DF(_xll.Orion.ExcelAPI.Miscellaneous.LinearInterp(Peturbed_QZ,$K468,1,O$1),ZeroCompFreq,'PDH Calc'!$K468/365)</f>
        <v>1</v>
      </c>
      <c r="P468" s="8">
        <f ca="1">_xll.Orion.ExcelAPI.Miscellaneous.Zero2DF(_xll.Orion.ExcelAPI.Miscellaneous.LinearInterp(Peturbed_QZ,$K468,1,P$1),ZeroCompFreq,'PDH Calc'!$K468/365)</f>
        <v>1</v>
      </c>
      <c r="Q468" s="8">
        <f ca="1">_xll.Orion.ExcelAPI.Miscellaneous.Zero2DF(_xll.Orion.ExcelAPI.Miscellaneous.LinearInterp(Peturbed_QZ,$K468,1,Q$1),ZeroCompFreq,'PDH Calc'!$K468/365)</f>
        <v>1</v>
      </c>
      <c r="R468" s="8">
        <f ca="1">_xll.Orion.ExcelAPI.Miscellaneous.Zero2DF(_xll.Orion.ExcelAPI.Miscellaneous.LinearInterp(Peturbed_QZ,$K468,1,R$1),ZeroCompFreq,'PDH Calc'!$K468/365)</f>
        <v>1</v>
      </c>
      <c r="S468" s="8">
        <f ca="1">_xll.Orion.ExcelAPI.Miscellaneous.Zero2DF(_xll.Orion.ExcelAPI.Miscellaneous.LinearInterp(Peturbed_QZ,$K468,1,S$1),ZeroCompFreq,'PDH Calc'!$K468/365)</f>
        <v>1</v>
      </c>
      <c r="T468" s="8">
        <f ca="1">_xll.Orion.ExcelAPI.Miscellaneous.Zero2DF(_xll.Orion.ExcelAPI.Miscellaneous.LinearInterp(Peturbed_QZ,$K468,1,T$1),ZeroCompFreq,'PDH Calc'!$K468/365)</f>
        <v>1</v>
      </c>
      <c r="U468" s="8">
        <f ca="1">_xll.Orion.ExcelAPI.Miscellaneous.Zero2DF(_xll.Orion.ExcelAPI.Miscellaneous.LinearInterp(Peturbed_QZ,$K468,1,U$1),ZeroCompFreq,'PDH Calc'!$K468/365)</f>
        <v>1</v>
      </c>
      <c r="V468" s="8">
        <f ca="1">_xll.Orion.ExcelAPI.Miscellaneous.Zero2DF(_xll.Orion.ExcelAPI.Miscellaneous.LinearInterp(Peturbed_QZ,$K468,1,V$1),ZeroCompFreq,'PDH Calc'!$K468/365)</f>
        <v>1</v>
      </c>
      <c r="W468" s="8">
        <f ca="1">_xll.Orion.ExcelAPI.Miscellaneous.Zero2DF(_xll.Orion.ExcelAPI.Miscellaneous.LinearInterp(Peturbed_QZ,$K468,1,W$1),ZeroCompFreq,'PDH Calc'!$K468/365)</f>
        <v>1</v>
      </c>
      <c r="X468" s="8">
        <f ca="1">_xll.Orion.ExcelAPI.Miscellaneous.Zero2DF(_xll.Orion.ExcelAPI.Miscellaneous.LinearInterp(Peturbed_QZ,$K468,1,X$1),ZeroCompFreq,'PDH Calc'!$K468/365)</f>
        <v>1</v>
      </c>
      <c r="Y468" s="8">
        <f ca="1">_xll.Orion.ExcelAPI.Miscellaneous.Zero2DF(_xll.Orion.ExcelAPI.Miscellaneous.LinearInterp(Peturbed_QZ,$K468,1,Y$1),ZeroCompFreq,'PDH Calc'!$K468/365)</f>
        <v>1</v>
      </c>
      <c r="Z468" s="8">
        <f ca="1">_xll.Orion.ExcelAPI.Miscellaneous.Zero2DF(_xll.Orion.ExcelAPI.Miscellaneous.LinearInterp(Peturbed_QZ,$K468,1,Z$1),ZeroCompFreq,'PDH Calc'!$K468/365)</f>
        <v>1</v>
      </c>
      <c r="AA468" s="8">
        <f ca="1">_xll.Orion.ExcelAPI.Miscellaneous.Zero2DF(_xll.Orion.ExcelAPI.Miscellaneous.LinearInterp(Peturbed_QZ,$K468,1,AA$1),ZeroCompFreq,'PDH Calc'!$K468/365)</f>
        <v>1</v>
      </c>
      <c r="AB468" s="8">
        <f ca="1">_xll.Orion.ExcelAPI.Miscellaneous.Zero2DF(_xll.Orion.ExcelAPI.Miscellaneous.LinearInterp(Peturbed_QZ,$K468,1,AB$1),ZeroCompFreq,'PDH Calc'!$K468/365)</f>
        <v>1</v>
      </c>
      <c r="AC468" s="8">
        <f ca="1">_xll.Orion.ExcelAPI.Miscellaneous.Zero2DF(_xll.Orion.ExcelAPI.Miscellaneous.LinearInterp(Peturbed_QZ,$K468,1,AC$1),ZeroCompFreq,'PDH Calc'!$K468/365)</f>
        <v>1</v>
      </c>
      <c r="AD468" s="8">
        <f ca="1">_xll.Orion.ExcelAPI.Miscellaneous.Zero2DF(_xll.Orion.ExcelAPI.Miscellaneous.LinearInterp(Peturbed_QZ,$K468,1,AD$1),ZeroCompFreq,'PDH Calc'!$K468/365)</f>
        <v>1</v>
      </c>
      <c r="AE468" s="8">
        <f ca="1">_xll.Orion.ExcelAPI.Miscellaneous.Zero2DF(_xll.Orion.ExcelAPI.Miscellaneous.LinearInterp(Peturbed_QZ,$K468,1,AE$1),ZeroCompFreq,'PDH Calc'!$K468/365)</f>
        <v>1</v>
      </c>
      <c r="AF468" s="8">
        <f ca="1">_xll.Orion.ExcelAPI.Miscellaneous.Zero2DF(_xll.Orion.ExcelAPI.Miscellaneous.LinearInterp(Peturbed_QZ,$K468,1,AF$1),ZeroCompFreq,'PDH Calc'!$K468/365)</f>
        <v>1</v>
      </c>
      <c r="AG468" s="8">
        <f ca="1">_xll.Orion.ExcelAPI.Miscellaneous.Zero2DF(_xll.Orion.ExcelAPI.Miscellaneous.LinearInterp(Peturbed_QZ,$K468,1,AG$1),ZeroCompFreq,'PDH Calc'!$K468/365)</f>
        <v>1</v>
      </c>
      <c r="AH468" s="8">
        <f ca="1">_xll.Orion.ExcelAPI.Miscellaneous.Zero2DF(_xll.Orion.ExcelAPI.Miscellaneous.LinearInterp(Peturbed_QZ,$K468,1,AH$1),ZeroCompFreq,'PDH Calc'!$K468/365)</f>
        <v>1</v>
      </c>
      <c r="AI468" s="8">
        <f ca="1">_xll.Orion.ExcelAPI.Miscellaneous.Zero2DF(_xll.Orion.ExcelAPI.Miscellaneous.LinearInterp(Peturbed_QZ,$K468,1,AI$1),ZeroCompFreq,'PDH Calc'!$K468/365)</f>
        <v>1</v>
      </c>
      <c r="AJ468" s="8">
        <f ca="1">_xll.Orion.ExcelAPI.Miscellaneous.Zero2DF(_xll.Orion.ExcelAPI.Miscellaneous.LinearInterp(Peturbed_QZ,$K468,1,AJ$1),ZeroCompFreq,'PDH Calc'!$K468/365)</f>
        <v>1</v>
      </c>
      <c r="AK468" s="8">
        <f ca="1">_xll.Orion.ExcelAPI.Miscellaneous.Zero2DF(_xll.Orion.ExcelAPI.Miscellaneous.LinearInterp(Peturbed_QZ,$K468,1,AK$1),ZeroCompFreq,'PDH Calc'!$K468/365)</f>
        <v>1</v>
      </c>
    </row>
    <row r="469" spans="1:37">
      <c r="A469" s="4"/>
      <c r="B469" s="6"/>
      <c r="F469" s="11"/>
      <c r="G469" s="6"/>
      <c r="H469" s="20"/>
      <c r="I469" s="21"/>
      <c r="J469" s="26"/>
      <c r="K469" s="6">
        <f t="shared" ca="1" si="14"/>
        <v>0</v>
      </c>
      <c r="L469" s="201">
        <f ca="1">_xll.Orion.ExcelAPI.Miscellaneous.Zero2DF(_xll.Orion.ExcelAPI.Miscellaneous.LinearInterp(Peturbed_QZ,$K469,1,L$1),ZeroCompFreq,'PDH Calc'!$K469/365)</f>
        <v>1</v>
      </c>
      <c r="M469" s="8">
        <f ca="1">_xll.Orion.ExcelAPI.Miscellaneous.Zero2DF(_xll.Orion.ExcelAPI.Miscellaneous.LinearInterp(Peturbed_QZ,$K469,1,M$1),ZeroCompFreq,'PDH Calc'!$K469/365)</f>
        <v>1</v>
      </c>
      <c r="N469" s="8">
        <f ca="1">_xll.Orion.ExcelAPI.Miscellaneous.Zero2DF(_xll.Orion.ExcelAPI.Miscellaneous.LinearInterp(Peturbed_QZ,$K469,1,N$1),ZeroCompFreq,'PDH Calc'!$K469/365)</f>
        <v>1</v>
      </c>
      <c r="O469" s="8">
        <f ca="1">_xll.Orion.ExcelAPI.Miscellaneous.Zero2DF(_xll.Orion.ExcelAPI.Miscellaneous.LinearInterp(Peturbed_QZ,$K469,1,O$1),ZeroCompFreq,'PDH Calc'!$K469/365)</f>
        <v>1</v>
      </c>
      <c r="P469" s="8">
        <f ca="1">_xll.Orion.ExcelAPI.Miscellaneous.Zero2DF(_xll.Orion.ExcelAPI.Miscellaneous.LinearInterp(Peturbed_QZ,$K469,1,P$1),ZeroCompFreq,'PDH Calc'!$K469/365)</f>
        <v>1</v>
      </c>
      <c r="Q469" s="8">
        <f ca="1">_xll.Orion.ExcelAPI.Miscellaneous.Zero2DF(_xll.Orion.ExcelAPI.Miscellaneous.LinearInterp(Peturbed_QZ,$K469,1,Q$1),ZeroCompFreq,'PDH Calc'!$K469/365)</f>
        <v>1</v>
      </c>
      <c r="R469" s="8">
        <f ca="1">_xll.Orion.ExcelAPI.Miscellaneous.Zero2DF(_xll.Orion.ExcelAPI.Miscellaneous.LinearInterp(Peturbed_QZ,$K469,1,R$1),ZeroCompFreq,'PDH Calc'!$K469/365)</f>
        <v>1</v>
      </c>
      <c r="S469" s="8">
        <f ca="1">_xll.Orion.ExcelAPI.Miscellaneous.Zero2DF(_xll.Orion.ExcelAPI.Miscellaneous.LinearInterp(Peturbed_QZ,$K469,1,S$1),ZeroCompFreq,'PDH Calc'!$K469/365)</f>
        <v>1</v>
      </c>
      <c r="T469" s="8">
        <f ca="1">_xll.Orion.ExcelAPI.Miscellaneous.Zero2DF(_xll.Orion.ExcelAPI.Miscellaneous.LinearInterp(Peturbed_QZ,$K469,1,T$1),ZeroCompFreq,'PDH Calc'!$K469/365)</f>
        <v>1</v>
      </c>
      <c r="U469" s="8">
        <f ca="1">_xll.Orion.ExcelAPI.Miscellaneous.Zero2DF(_xll.Orion.ExcelAPI.Miscellaneous.LinearInterp(Peturbed_QZ,$K469,1,U$1),ZeroCompFreq,'PDH Calc'!$K469/365)</f>
        <v>1</v>
      </c>
      <c r="V469" s="8">
        <f ca="1">_xll.Orion.ExcelAPI.Miscellaneous.Zero2DF(_xll.Orion.ExcelAPI.Miscellaneous.LinearInterp(Peturbed_QZ,$K469,1,V$1),ZeroCompFreq,'PDH Calc'!$K469/365)</f>
        <v>1</v>
      </c>
      <c r="W469" s="8">
        <f ca="1">_xll.Orion.ExcelAPI.Miscellaneous.Zero2DF(_xll.Orion.ExcelAPI.Miscellaneous.LinearInterp(Peturbed_QZ,$K469,1,W$1),ZeroCompFreq,'PDH Calc'!$K469/365)</f>
        <v>1</v>
      </c>
      <c r="X469" s="8">
        <f ca="1">_xll.Orion.ExcelAPI.Miscellaneous.Zero2DF(_xll.Orion.ExcelAPI.Miscellaneous.LinearInterp(Peturbed_QZ,$K469,1,X$1),ZeroCompFreq,'PDH Calc'!$K469/365)</f>
        <v>1</v>
      </c>
      <c r="Y469" s="8">
        <f ca="1">_xll.Orion.ExcelAPI.Miscellaneous.Zero2DF(_xll.Orion.ExcelAPI.Miscellaneous.LinearInterp(Peturbed_QZ,$K469,1,Y$1),ZeroCompFreq,'PDH Calc'!$K469/365)</f>
        <v>1</v>
      </c>
      <c r="Z469" s="8">
        <f ca="1">_xll.Orion.ExcelAPI.Miscellaneous.Zero2DF(_xll.Orion.ExcelAPI.Miscellaneous.LinearInterp(Peturbed_QZ,$K469,1,Z$1),ZeroCompFreq,'PDH Calc'!$K469/365)</f>
        <v>1</v>
      </c>
      <c r="AA469" s="8">
        <f ca="1">_xll.Orion.ExcelAPI.Miscellaneous.Zero2DF(_xll.Orion.ExcelAPI.Miscellaneous.LinearInterp(Peturbed_QZ,$K469,1,AA$1),ZeroCompFreq,'PDH Calc'!$K469/365)</f>
        <v>1</v>
      </c>
      <c r="AB469" s="8">
        <f ca="1">_xll.Orion.ExcelAPI.Miscellaneous.Zero2DF(_xll.Orion.ExcelAPI.Miscellaneous.LinearInterp(Peturbed_QZ,$K469,1,AB$1),ZeroCompFreq,'PDH Calc'!$K469/365)</f>
        <v>1</v>
      </c>
      <c r="AC469" s="8">
        <f ca="1">_xll.Orion.ExcelAPI.Miscellaneous.Zero2DF(_xll.Orion.ExcelAPI.Miscellaneous.LinearInterp(Peturbed_QZ,$K469,1,AC$1),ZeroCompFreq,'PDH Calc'!$K469/365)</f>
        <v>1</v>
      </c>
      <c r="AD469" s="8">
        <f ca="1">_xll.Orion.ExcelAPI.Miscellaneous.Zero2DF(_xll.Orion.ExcelAPI.Miscellaneous.LinearInterp(Peturbed_QZ,$K469,1,AD$1),ZeroCompFreq,'PDH Calc'!$K469/365)</f>
        <v>1</v>
      </c>
      <c r="AE469" s="8">
        <f ca="1">_xll.Orion.ExcelAPI.Miscellaneous.Zero2DF(_xll.Orion.ExcelAPI.Miscellaneous.LinearInterp(Peturbed_QZ,$K469,1,AE$1),ZeroCompFreq,'PDH Calc'!$K469/365)</f>
        <v>1</v>
      </c>
      <c r="AF469" s="8">
        <f ca="1">_xll.Orion.ExcelAPI.Miscellaneous.Zero2DF(_xll.Orion.ExcelAPI.Miscellaneous.LinearInterp(Peturbed_QZ,$K469,1,AF$1),ZeroCompFreq,'PDH Calc'!$K469/365)</f>
        <v>1</v>
      </c>
      <c r="AG469" s="8">
        <f ca="1">_xll.Orion.ExcelAPI.Miscellaneous.Zero2DF(_xll.Orion.ExcelAPI.Miscellaneous.LinearInterp(Peturbed_QZ,$K469,1,AG$1),ZeroCompFreq,'PDH Calc'!$K469/365)</f>
        <v>1</v>
      </c>
      <c r="AH469" s="8">
        <f ca="1">_xll.Orion.ExcelAPI.Miscellaneous.Zero2DF(_xll.Orion.ExcelAPI.Miscellaneous.LinearInterp(Peturbed_QZ,$K469,1,AH$1),ZeroCompFreq,'PDH Calc'!$K469/365)</f>
        <v>1</v>
      </c>
      <c r="AI469" s="8">
        <f ca="1">_xll.Orion.ExcelAPI.Miscellaneous.Zero2DF(_xll.Orion.ExcelAPI.Miscellaneous.LinearInterp(Peturbed_QZ,$K469,1,AI$1),ZeroCompFreq,'PDH Calc'!$K469/365)</f>
        <v>1</v>
      </c>
      <c r="AJ469" s="8">
        <f ca="1">_xll.Orion.ExcelAPI.Miscellaneous.Zero2DF(_xll.Orion.ExcelAPI.Miscellaneous.LinearInterp(Peturbed_QZ,$K469,1,AJ$1),ZeroCompFreq,'PDH Calc'!$K469/365)</f>
        <v>1</v>
      </c>
      <c r="AK469" s="8">
        <f ca="1">_xll.Orion.ExcelAPI.Miscellaneous.Zero2DF(_xll.Orion.ExcelAPI.Miscellaneous.LinearInterp(Peturbed_QZ,$K469,1,AK$1),ZeroCompFreq,'PDH Calc'!$K469/365)</f>
        <v>1</v>
      </c>
    </row>
    <row r="470" spans="1:37">
      <c r="A470" s="4"/>
      <c r="B470" s="6"/>
      <c r="F470" s="11"/>
      <c r="G470" s="6"/>
      <c r="H470" s="20"/>
      <c r="I470" s="21"/>
      <c r="J470" s="26"/>
      <c r="K470" s="6">
        <f t="shared" ca="1" si="14"/>
        <v>0</v>
      </c>
      <c r="L470" s="201">
        <f ca="1">_xll.Orion.ExcelAPI.Miscellaneous.Zero2DF(_xll.Orion.ExcelAPI.Miscellaneous.LinearInterp(Peturbed_QZ,$K470,1,L$1),ZeroCompFreq,'PDH Calc'!$K470/365)</f>
        <v>1</v>
      </c>
      <c r="M470" s="8">
        <f ca="1">_xll.Orion.ExcelAPI.Miscellaneous.Zero2DF(_xll.Orion.ExcelAPI.Miscellaneous.LinearInterp(Peturbed_QZ,$K470,1,M$1),ZeroCompFreq,'PDH Calc'!$K470/365)</f>
        <v>1</v>
      </c>
      <c r="N470" s="8">
        <f ca="1">_xll.Orion.ExcelAPI.Miscellaneous.Zero2DF(_xll.Orion.ExcelAPI.Miscellaneous.LinearInterp(Peturbed_QZ,$K470,1,N$1),ZeroCompFreq,'PDH Calc'!$K470/365)</f>
        <v>1</v>
      </c>
      <c r="O470" s="8">
        <f ca="1">_xll.Orion.ExcelAPI.Miscellaneous.Zero2DF(_xll.Orion.ExcelAPI.Miscellaneous.LinearInterp(Peturbed_QZ,$K470,1,O$1),ZeroCompFreq,'PDH Calc'!$K470/365)</f>
        <v>1</v>
      </c>
      <c r="P470" s="8">
        <f ca="1">_xll.Orion.ExcelAPI.Miscellaneous.Zero2DF(_xll.Orion.ExcelAPI.Miscellaneous.LinearInterp(Peturbed_QZ,$K470,1,P$1),ZeroCompFreq,'PDH Calc'!$K470/365)</f>
        <v>1</v>
      </c>
      <c r="Q470" s="8">
        <f ca="1">_xll.Orion.ExcelAPI.Miscellaneous.Zero2DF(_xll.Orion.ExcelAPI.Miscellaneous.LinearInterp(Peturbed_QZ,$K470,1,Q$1),ZeroCompFreq,'PDH Calc'!$K470/365)</f>
        <v>1</v>
      </c>
      <c r="R470" s="8">
        <f ca="1">_xll.Orion.ExcelAPI.Miscellaneous.Zero2DF(_xll.Orion.ExcelAPI.Miscellaneous.LinearInterp(Peturbed_QZ,$K470,1,R$1),ZeroCompFreq,'PDH Calc'!$K470/365)</f>
        <v>1</v>
      </c>
      <c r="S470" s="8">
        <f ca="1">_xll.Orion.ExcelAPI.Miscellaneous.Zero2DF(_xll.Orion.ExcelAPI.Miscellaneous.LinearInterp(Peturbed_QZ,$K470,1,S$1),ZeroCompFreq,'PDH Calc'!$K470/365)</f>
        <v>1</v>
      </c>
      <c r="T470" s="8">
        <f ca="1">_xll.Orion.ExcelAPI.Miscellaneous.Zero2DF(_xll.Orion.ExcelAPI.Miscellaneous.LinearInterp(Peturbed_QZ,$K470,1,T$1),ZeroCompFreq,'PDH Calc'!$K470/365)</f>
        <v>1</v>
      </c>
      <c r="U470" s="8">
        <f ca="1">_xll.Orion.ExcelAPI.Miscellaneous.Zero2DF(_xll.Orion.ExcelAPI.Miscellaneous.LinearInterp(Peturbed_QZ,$K470,1,U$1),ZeroCompFreq,'PDH Calc'!$K470/365)</f>
        <v>1</v>
      </c>
      <c r="V470" s="8">
        <f ca="1">_xll.Orion.ExcelAPI.Miscellaneous.Zero2DF(_xll.Orion.ExcelAPI.Miscellaneous.LinearInterp(Peturbed_QZ,$K470,1,V$1),ZeroCompFreq,'PDH Calc'!$K470/365)</f>
        <v>1</v>
      </c>
      <c r="W470" s="8">
        <f ca="1">_xll.Orion.ExcelAPI.Miscellaneous.Zero2DF(_xll.Orion.ExcelAPI.Miscellaneous.LinearInterp(Peturbed_QZ,$K470,1,W$1),ZeroCompFreq,'PDH Calc'!$K470/365)</f>
        <v>1</v>
      </c>
      <c r="X470" s="8">
        <f ca="1">_xll.Orion.ExcelAPI.Miscellaneous.Zero2DF(_xll.Orion.ExcelAPI.Miscellaneous.LinearInterp(Peturbed_QZ,$K470,1,X$1),ZeroCompFreq,'PDH Calc'!$K470/365)</f>
        <v>1</v>
      </c>
      <c r="Y470" s="8">
        <f ca="1">_xll.Orion.ExcelAPI.Miscellaneous.Zero2DF(_xll.Orion.ExcelAPI.Miscellaneous.LinearInterp(Peturbed_QZ,$K470,1,Y$1),ZeroCompFreq,'PDH Calc'!$K470/365)</f>
        <v>1</v>
      </c>
      <c r="Z470" s="8">
        <f ca="1">_xll.Orion.ExcelAPI.Miscellaneous.Zero2DF(_xll.Orion.ExcelAPI.Miscellaneous.LinearInterp(Peturbed_QZ,$K470,1,Z$1),ZeroCompFreq,'PDH Calc'!$K470/365)</f>
        <v>1</v>
      </c>
      <c r="AA470" s="8">
        <f ca="1">_xll.Orion.ExcelAPI.Miscellaneous.Zero2DF(_xll.Orion.ExcelAPI.Miscellaneous.LinearInterp(Peturbed_QZ,$K470,1,AA$1),ZeroCompFreq,'PDH Calc'!$K470/365)</f>
        <v>1</v>
      </c>
      <c r="AB470" s="8">
        <f ca="1">_xll.Orion.ExcelAPI.Miscellaneous.Zero2DF(_xll.Orion.ExcelAPI.Miscellaneous.LinearInterp(Peturbed_QZ,$K470,1,AB$1),ZeroCompFreq,'PDH Calc'!$K470/365)</f>
        <v>1</v>
      </c>
      <c r="AC470" s="8">
        <f ca="1">_xll.Orion.ExcelAPI.Miscellaneous.Zero2DF(_xll.Orion.ExcelAPI.Miscellaneous.LinearInterp(Peturbed_QZ,$K470,1,AC$1),ZeroCompFreq,'PDH Calc'!$K470/365)</f>
        <v>1</v>
      </c>
      <c r="AD470" s="8">
        <f ca="1">_xll.Orion.ExcelAPI.Miscellaneous.Zero2DF(_xll.Orion.ExcelAPI.Miscellaneous.LinearInterp(Peturbed_QZ,$K470,1,AD$1),ZeroCompFreq,'PDH Calc'!$K470/365)</f>
        <v>1</v>
      </c>
      <c r="AE470" s="8">
        <f ca="1">_xll.Orion.ExcelAPI.Miscellaneous.Zero2DF(_xll.Orion.ExcelAPI.Miscellaneous.LinearInterp(Peturbed_QZ,$K470,1,AE$1),ZeroCompFreq,'PDH Calc'!$K470/365)</f>
        <v>1</v>
      </c>
      <c r="AF470" s="8">
        <f ca="1">_xll.Orion.ExcelAPI.Miscellaneous.Zero2DF(_xll.Orion.ExcelAPI.Miscellaneous.LinearInterp(Peturbed_QZ,$K470,1,AF$1),ZeroCompFreq,'PDH Calc'!$K470/365)</f>
        <v>1</v>
      </c>
      <c r="AG470" s="8">
        <f ca="1">_xll.Orion.ExcelAPI.Miscellaneous.Zero2DF(_xll.Orion.ExcelAPI.Miscellaneous.LinearInterp(Peturbed_QZ,$K470,1,AG$1),ZeroCompFreq,'PDH Calc'!$K470/365)</f>
        <v>1</v>
      </c>
      <c r="AH470" s="8">
        <f ca="1">_xll.Orion.ExcelAPI.Miscellaneous.Zero2DF(_xll.Orion.ExcelAPI.Miscellaneous.LinearInterp(Peturbed_QZ,$K470,1,AH$1),ZeroCompFreq,'PDH Calc'!$K470/365)</f>
        <v>1</v>
      </c>
      <c r="AI470" s="8">
        <f ca="1">_xll.Orion.ExcelAPI.Miscellaneous.Zero2DF(_xll.Orion.ExcelAPI.Miscellaneous.LinearInterp(Peturbed_QZ,$K470,1,AI$1),ZeroCompFreq,'PDH Calc'!$K470/365)</f>
        <v>1</v>
      </c>
      <c r="AJ470" s="8">
        <f ca="1">_xll.Orion.ExcelAPI.Miscellaneous.Zero2DF(_xll.Orion.ExcelAPI.Miscellaneous.LinearInterp(Peturbed_QZ,$K470,1,AJ$1),ZeroCompFreq,'PDH Calc'!$K470/365)</f>
        <v>1</v>
      </c>
      <c r="AK470" s="8">
        <f ca="1">_xll.Orion.ExcelAPI.Miscellaneous.Zero2DF(_xll.Orion.ExcelAPI.Miscellaneous.LinearInterp(Peturbed_QZ,$K470,1,AK$1),ZeroCompFreq,'PDH Calc'!$K470/365)</f>
        <v>1</v>
      </c>
    </row>
    <row r="471" spans="1:37">
      <c r="A471" s="4"/>
      <c r="B471" s="6"/>
      <c r="F471" s="11"/>
      <c r="G471" s="6"/>
      <c r="H471" s="20"/>
      <c r="I471" s="21"/>
      <c r="J471" s="26"/>
      <c r="K471" s="6">
        <f t="shared" ca="1" si="14"/>
        <v>0</v>
      </c>
      <c r="L471" s="201">
        <f ca="1">_xll.Orion.ExcelAPI.Miscellaneous.Zero2DF(_xll.Orion.ExcelAPI.Miscellaneous.LinearInterp(Peturbed_QZ,$K471,1,L$1),ZeroCompFreq,'PDH Calc'!$K471/365)</f>
        <v>1</v>
      </c>
      <c r="M471" s="8">
        <f ca="1">_xll.Orion.ExcelAPI.Miscellaneous.Zero2DF(_xll.Orion.ExcelAPI.Miscellaneous.LinearInterp(Peturbed_QZ,$K471,1,M$1),ZeroCompFreq,'PDH Calc'!$K471/365)</f>
        <v>1</v>
      </c>
      <c r="N471" s="8">
        <f ca="1">_xll.Orion.ExcelAPI.Miscellaneous.Zero2DF(_xll.Orion.ExcelAPI.Miscellaneous.LinearInterp(Peturbed_QZ,$K471,1,N$1),ZeroCompFreq,'PDH Calc'!$K471/365)</f>
        <v>1</v>
      </c>
      <c r="O471" s="8">
        <f ca="1">_xll.Orion.ExcelAPI.Miscellaneous.Zero2DF(_xll.Orion.ExcelAPI.Miscellaneous.LinearInterp(Peturbed_QZ,$K471,1,O$1),ZeroCompFreq,'PDH Calc'!$K471/365)</f>
        <v>1</v>
      </c>
      <c r="P471" s="8">
        <f ca="1">_xll.Orion.ExcelAPI.Miscellaneous.Zero2DF(_xll.Orion.ExcelAPI.Miscellaneous.LinearInterp(Peturbed_QZ,$K471,1,P$1),ZeroCompFreq,'PDH Calc'!$K471/365)</f>
        <v>1</v>
      </c>
      <c r="Q471" s="8">
        <f ca="1">_xll.Orion.ExcelAPI.Miscellaneous.Zero2DF(_xll.Orion.ExcelAPI.Miscellaneous.LinearInterp(Peturbed_QZ,$K471,1,Q$1),ZeroCompFreq,'PDH Calc'!$K471/365)</f>
        <v>1</v>
      </c>
      <c r="R471" s="8">
        <f ca="1">_xll.Orion.ExcelAPI.Miscellaneous.Zero2DF(_xll.Orion.ExcelAPI.Miscellaneous.LinearInterp(Peturbed_QZ,$K471,1,R$1),ZeroCompFreq,'PDH Calc'!$K471/365)</f>
        <v>1</v>
      </c>
      <c r="S471" s="8">
        <f ca="1">_xll.Orion.ExcelAPI.Miscellaneous.Zero2DF(_xll.Orion.ExcelAPI.Miscellaneous.LinearInterp(Peturbed_QZ,$K471,1,S$1),ZeroCompFreq,'PDH Calc'!$K471/365)</f>
        <v>1</v>
      </c>
      <c r="T471" s="8">
        <f ca="1">_xll.Orion.ExcelAPI.Miscellaneous.Zero2DF(_xll.Orion.ExcelAPI.Miscellaneous.LinearInterp(Peturbed_QZ,$K471,1,T$1),ZeroCompFreq,'PDH Calc'!$K471/365)</f>
        <v>1</v>
      </c>
      <c r="U471" s="8">
        <f ca="1">_xll.Orion.ExcelAPI.Miscellaneous.Zero2DF(_xll.Orion.ExcelAPI.Miscellaneous.LinearInterp(Peturbed_QZ,$K471,1,U$1),ZeroCompFreq,'PDH Calc'!$K471/365)</f>
        <v>1</v>
      </c>
      <c r="V471" s="8">
        <f ca="1">_xll.Orion.ExcelAPI.Miscellaneous.Zero2DF(_xll.Orion.ExcelAPI.Miscellaneous.LinearInterp(Peturbed_QZ,$K471,1,V$1),ZeroCompFreq,'PDH Calc'!$K471/365)</f>
        <v>1</v>
      </c>
      <c r="W471" s="8">
        <f ca="1">_xll.Orion.ExcelAPI.Miscellaneous.Zero2DF(_xll.Orion.ExcelAPI.Miscellaneous.LinearInterp(Peturbed_QZ,$K471,1,W$1),ZeroCompFreq,'PDH Calc'!$K471/365)</f>
        <v>1</v>
      </c>
      <c r="X471" s="8">
        <f ca="1">_xll.Orion.ExcelAPI.Miscellaneous.Zero2DF(_xll.Orion.ExcelAPI.Miscellaneous.LinearInterp(Peturbed_QZ,$K471,1,X$1),ZeroCompFreq,'PDH Calc'!$K471/365)</f>
        <v>1</v>
      </c>
      <c r="Y471" s="8">
        <f ca="1">_xll.Orion.ExcelAPI.Miscellaneous.Zero2DF(_xll.Orion.ExcelAPI.Miscellaneous.LinearInterp(Peturbed_QZ,$K471,1,Y$1),ZeroCompFreq,'PDH Calc'!$K471/365)</f>
        <v>1</v>
      </c>
      <c r="Z471" s="8">
        <f ca="1">_xll.Orion.ExcelAPI.Miscellaneous.Zero2DF(_xll.Orion.ExcelAPI.Miscellaneous.LinearInterp(Peturbed_QZ,$K471,1,Z$1),ZeroCompFreq,'PDH Calc'!$K471/365)</f>
        <v>1</v>
      </c>
      <c r="AA471" s="8">
        <f ca="1">_xll.Orion.ExcelAPI.Miscellaneous.Zero2DF(_xll.Orion.ExcelAPI.Miscellaneous.LinearInterp(Peturbed_QZ,$K471,1,AA$1),ZeroCompFreq,'PDH Calc'!$K471/365)</f>
        <v>1</v>
      </c>
      <c r="AB471" s="8">
        <f ca="1">_xll.Orion.ExcelAPI.Miscellaneous.Zero2DF(_xll.Orion.ExcelAPI.Miscellaneous.LinearInterp(Peturbed_QZ,$K471,1,AB$1),ZeroCompFreq,'PDH Calc'!$K471/365)</f>
        <v>1</v>
      </c>
      <c r="AC471" s="8">
        <f ca="1">_xll.Orion.ExcelAPI.Miscellaneous.Zero2DF(_xll.Orion.ExcelAPI.Miscellaneous.LinearInterp(Peturbed_QZ,$K471,1,AC$1),ZeroCompFreq,'PDH Calc'!$K471/365)</f>
        <v>1</v>
      </c>
      <c r="AD471" s="8">
        <f ca="1">_xll.Orion.ExcelAPI.Miscellaneous.Zero2DF(_xll.Orion.ExcelAPI.Miscellaneous.LinearInterp(Peturbed_QZ,$K471,1,AD$1),ZeroCompFreq,'PDH Calc'!$K471/365)</f>
        <v>1</v>
      </c>
      <c r="AE471" s="8">
        <f ca="1">_xll.Orion.ExcelAPI.Miscellaneous.Zero2DF(_xll.Orion.ExcelAPI.Miscellaneous.LinearInterp(Peturbed_QZ,$K471,1,AE$1),ZeroCompFreq,'PDH Calc'!$K471/365)</f>
        <v>1</v>
      </c>
      <c r="AF471" s="8">
        <f ca="1">_xll.Orion.ExcelAPI.Miscellaneous.Zero2DF(_xll.Orion.ExcelAPI.Miscellaneous.LinearInterp(Peturbed_QZ,$K471,1,AF$1),ZeroCompFreq,'PDH Calc'!$K471/365)</f>
        <v>1</v>
      </c>
      <c r="AG471" s="8">
        <f ca="1">_xll.Orion.ExcelAPI.Miscellaneous.Zero2DF(_xll.Orion.ExcelAPI.Miscellaneous.LinearInterp(Peturbed_QZ,$K471,1,AG$1),ZeroCompFreq,'PDH Calc'!$K471/365)</f>
        <v>1</v>
      </c>
      <c r="AH471" s="8">
        <f ca="1">_xll.Orion.ExcelAPI.Miscellaneous.Zero2DF(_xll.Orion.ExcelAPI.Miscellaneous.LinearInterp(Peturbed_QZ,$K471,1,AH$1),ZeroCompFreq,'PDH Calc'!$K471/365)</f>
        <v>1</v>
      </c>
      <c r="AI471" s="8">
        <f ca="1">_xll.Orion.ExcelAPI.Miscellaneous.Zero2DF(_xll.Orion.ExcelAPI.Miscellaneous.LinearInterp(Peturbed_QZ,$K471,1,AI$1),ZeroCompFreq,'PDH Calc'!$K471/365)</f>
        <v>1</v>
      </c>
      <c r="AJ471" s="8">
        <f ca="1">_xll.Orion.ExcelAPI.Miscellaneous.Zero2DF(_xll.Orion.ExcelAPI.Miscellaneous.LinearInterp(Peturbed_QZ,$K471,1,AJ$1),ZeroCompFreq,'PDH Calc'!$K471/365)</f>
        <v>1</v>
      </c>
      <c r="AK471" s="8">
        <f ca="1">_xll.Orion.ExcelAPI.Miscellaneous.Zero2DF(_xll.Orion.ExcelAPI.Miscellaneous.LinearInterp(Peturbed_QZ,$K471,1,AK$1),ZeroCompFreq,'PDH Calc'!$K471/365)</f>
        <v>1</v>
      </c>
    </row>
    <row r="472" spans="1:37">
      <c r="A472" s="4"/>
      <c r="B472" s="6"/>
      <c r="F472" s="11"/>
      <c r="G472" s="6"/>
      <c r="H472" s="20"/>
      <c r="I472" s="21"/>
      <c r="J472" s="26"/>
      <c r="K472" s="6">
        <f t="shared" ca="1" si="14"/>
        <v>0</v>
      </c>
      <c r="L472" s="201">
        <f ca="1">_xll.Orion.ExcelAPI.Miscellaneous.Zero2DF(_xll.Orion.ExcelAPI.Miscellaneous.LinearInterp(Peturbed_QZ,$K472,1,L$1),ZeroCompFreq,'PDH Calc'!$K472/365)</f>
        <v>1</v>
      </c>
      <c r="M472" s="8">
        <f ca="1">_xll.Orion.ExcelAPI.Miscellaneous.Zero2DF(_xll.Orion.ExcelAPI.Miscellaneous.LinearInterp(Peturbed_QZ,$K472,1,M$1),ZeroCompFreq,'PDH Calc'!$K472/365)</f>
        <v>1</v>
      </c>
      <c r="N472" s="8">
        <f ca="1">_xll.Orion.ExcelAPI.Miscellaneous.Zero2DF(_xll.Orion.ExcelAPI.Miscellaneous.LinearInterp(Peturbed_QZ,$K472,1,N$1),ZeroCompFreq,'PDH Calc'!$K472/365)</f>
        <v>1</v>
      </c>
      <c r="O472" s="8">
        <f ca="1">_xll.Orion.ExcelAPI.Miscellaneous.Zero2DF(_xll.Orion.ExcelAPI.Miscellaneous.LinearInterp(Peturbed_QZ,$K472,1,O$1),ZeroCompFreq,'PDH Calc'!$K472/365)</f>
        <v>1</v>
      </c>
      <c r="P472" s="8">
        <f ca="1">_xll.Orion.ExcelAPI.Miscellaneous.Zero2DF(_xll.Orion.ExcelAPI.Miscellaneous.LinearInterp(Peturbed_QZ,$K472,1,P$1),ZeroCompFreq,'PDH Calc'!$K472/365)</f>
        <v>1</v>
      </c>
      <c r="Q472" s="8">
        <f ca="1">_xll.Orion.ExcelAPI.Miscellaneous.Zero2DF(_xll.Orion.ExcelAPI.Miscellaneous.LinearInterp(Peturbed_QZ,$K472,1,Q$1),ZeroCompFreq,'PDH Calc'!$K472/365)</f>
        <v>1</v>
      </c>
      <c r="R472" s="8">
        <f ca="1">_xll.Orion.ExcelAPI.Miscellaneous.Zero2DF(_xll.Orion.ExcelAPI.Miscellaneous.LinearInterp(Peturbed_QZ,$K472,1,R$1),ZeroCompFreq,'PDH Calc'!$K472/365)</f>
        <v>1</v>
      </c>
      <c r="S472" s="8">
        <f ca="1">_xll.Orion.ExcelAPI.Miscellaneous.Zero2DF(_xll.Orion.ExcelAPI.Miscellaneous.LinearInterp(Peturbed_QZ,$K472,1,S$1),ZeroCompFreq,'PDH Calc'!$K472/365)</f>
        <v>1</v>
      </c>
      <c r="T472" s="8">
        <f ca="1">_xll.Orion.ExcelAPI.Miscellaneous.Zero2DF(_xll.Orion.ExcelAPI.Miscellaneous.LinearInterp(Peturbed_QZ,$K472,1,T$1),ZeroCompFreq,'PDH Calc'!$K472/365)</f>
        <v>1</v>
      </c>
      <c r="U472" s="8">
        <f ca="1">_xll.Orion.ExcelAPI.Miscellaneous.Zero2DF(_xll.Orion.ExcelAPI.Miscellaneous.LinearInterp(Peturbed_QZ,$K472,1,U$1),ZeroCompFreq,'PDH Calc'!$K472/365)</f>
        <v>1</v>
      </c>
      <c r="V472" s="8">
        <f ca="1">_xll.Orion.ExcelAPI.Miscellaneous.Zero2DF(_xll.Orion.ExcelAPI.Miscellaneous.LinearInterp(Peturbed_QZ,$K472,1,V$1),ZeroCompFreq,'PDH Calc'!$K472/365)</f>
        <v>1</v>
      </c>
      <c r="W472" s="8">
        <f ca="1">_xll.Orion.ExcelAPI.Miscellaneous.Zero2DF(_xll.Orion.ExcelAPI.Miscellaneous.LinearInterp(Peturbed_QZ,$K472,1,W$1),ZeroCompFreq,'PDH Calc'!$K472/365)</f>
        <v>1</v>
      </c>
      <c r="X472" s="8">
        <f ca="1">_xll.Orion.ExcelAPI.Miscellaneous.Zero2DF(_xll.Orion.ExcelAPI.Miscellaneous.LinearInterp(Peturbed_QZ,$K472,1,X$1),ZeroCompFreq,'PDH Calc'!$K472/365)</f>
        <v>1</v>
      </c>
      <c r="Y472" s="8">
        <f ca="1">_xll.Orion.ExcelAPI.Miscellaneous.Zero2DF(_xll.Orion.ExcelAPI.Miscellaneous.LinearInterp(Peturbed_QZ,$K472,1,Y$1),ZeroCompFreq,'PDH Calc'!$K472/365)</f>
        <v>1</v>
      </c>
      <c r="Z472" s="8">
        <f ca="1">_xll.Orion.ExcelAPI.Miscellaneous.Zero2DF(_xll.Orion.ExcelAPI.Miscellaneous.LinearInterp(Peturbed_QZ,$K472,1,Z$1),ZeroCompFreq,'PDH Calc'!$K472/365)</f>
        <v>1</v>
      </c>
      <c r="AA472" s="8">
        <f ca="1">_xll.Orion.ExcelAPI.Miscellaneous.Zero2DF(_xll.Orion.ExcelAPI.Miscellaneous.LinearInterp(Peturbed_QZ,$K472,1,AA$1),ZeroCompFreq,'PDH Calc'!$K472/365)</f>
        <v>1</v>
      </c>
      <c r="AB472" s="8">
        <f ca="1">_xll.Orion.ExcelAPI.Miscellaneous.Zero2DF(_xll.Orion.ExcelAPI.Miscellaneous.LinearInterp(Peturbed_QZ,$K472,1,AB$1),ZeroCompFreq,'PDH Calc'!$K472/365)</f>
        <v>1</v>
      </c>
      <c r="AC472" s="8">
        <f ca="1">_xll.Orion.ExcelAPI.Miscellaneous.Zero2DF(_xll.Orion.ExcelAPI.Miscellaneous.LinearInterp(Peturbed_QZ,$K472,1,AC$1),ZeroCompFreq,'PDH Calc'!$K472/365)</f>
        <v>1</v>
      </c>
      <c r="AD472" s="8">
        <f ca="1">_xll.Orion.ExcelAPI.Miscellaneous.Zero2DF(_xll.Orion.ExcelAPI.Miscellaneous.LinearInterp(Peturbed_QZ,$K472,1,AD$1),ZeroCompFreq,'PDH Calc'!$K472/365)</f>
        <v>1</v>
      </c>
      <c r="AE472" s="8">
        <f ca="1">_xll.Orion.ExcelAPI.Miscellaneous.Zero2DF(_xll.Orion.ExcelAPI.Miscellaneous.LinearInterp(Peturbed_QZ,$K472,1,AE$1),ZeroCompFreq,'PDH Calc'!$K472/365)</f>
        <v>1</v>
      </c>
      <c r="AF472" s="8">
        <f ca="1">_xll.Orion.ExcelAPI.Miscellaneous.Zero2DF(_xll.Orion.ExcelAPI.Miscellaneous.LinearInterp(Peturbed_QZ,$K472,1,AF$1),ZeroCompFreq,'PDH Calc'!$K472/365)</f>
        <v>1</v>
      </c>
      <c r="AG472" s="8">
        <f ca="1">_xll.Orion.ExcelAPI.Miscellaneous.Zero2DF(_xll.Orion.ExcelAPI.Miscellaneous.LinearInterp(Peturbed_QZ,$K472,1,AG$1),ZeroCompFreq,'PDH Calc'!$K472/365)</f>
        <v>1</v>
      </c>
      <c r="AH472" s="8">
        <f ca="1">_xll.Orion.ExcelAPI.Miscellaneous.Zero2DF(_xll.Orion.ExcelAPI.Miscellaneous.LinearInterp(Peturbed_QZ,$K472,1,AH$1),ZeroCompFreq,'PDH Calc'!$K472/365)</f>
        <v>1</v>
      </c>
      <c r="AI472" s="8">
        <f ca="1">_xll.Orion.ExcelAPI.Miscellaneous.Zero2DF(_xll.Orion.ExcelAPI.Miscellaneous.LinearInterp(Peturbed_QZ,$K472,1,AI$1),ZeroCompFreq,'PDH Calc'!$K472/365)</f>
        <v>1</v>
      </c>
      <c r="AJ472" s="8">
        <f ca="1">_xll.Orion.ExcelAPI.Miscellaneous.Zero2DF(_xll.Orion.ExcelAPI.Miscellaneous.LinearInterp(Peturbed_QZ,$K472,1,AJ$1),ZeroCompFreq,'PDH Calc'!$K472/365)</f>
        <v>1</v>
      </c>
      <c r="AK472" s="8">
        <f ca="1">_xll.Orion.ExcelAPI.Miscellaneous.Zero2DF(_xll.Orion.ExcelAPI.Miscellaneous.LinearInterp(Peturbed_QZ,$K472,1,AK$1),ZeroCompFreq,'PDH Calc'!$K472/365)</f>
        <v>1</v>
      </c>
    </row>
    <row r="473" spans="1:37">
      <c r="A473" s="4"/>
      <c r="B473" s="6"/>
      <c r="F473" s="11"/>
      <c r="G473" s="6"/>
      <c r="H473" s="20"/>
      <c r="I473" s="21"/>
      <c r="J473" s="26"/>
      <c r="K473" s="6">
        <f t="shared" ca="1" si="14"/>
        <v>0</v>
      </c>
      <c r="L473" s="201">
        <f ca="1">_xll.Orion.ExcelAPI.Miscellaneous.Zero2DF(_xll.Orion.ExcelAPI.Miscellaneous.LinearInterp(Peturbed_QZ,$K473,1,L$1),ZeroCompFreq,'PDH Calc'!$K473/365)</f>
        <v>1</v>
      </c>
      <c r="M473" s="8">
        <f ca="1">_xll.Orion.ExcelAPI.Miscellaneous.Zero2DF(_xll.Orion.ExcelAPI.Miscellaneous.LinearInterp(Peturbed_QZ,$K473,1,M$1),ZeroCompFreq,'PDH Calc'!$K473/365)</f>
        <v>1</v>
      </c>
      <c r="N473" s="8">
        <f ca="1">_xll.Orion.ExcelAPI.Miscellaneous.Zero2DF(_xll.Orion.ExcelAPI.Miscellaneous.LinearInterp(Peturbed_QZ,$K473,1,N$1),ZeroCompFreq,'PDH Calc'!$K473/365)</f>
        <v>1</v>
      </c>
      <c r="O473" s="8">
        <f ca="1">_xll.Orion.ExcelAPI.Miscellaneous.Zero2DF(_xll.Orion.ExcelAPI.Miscellaneous.LinearInterp(Peturbed_QZ,$K473,1,O$1),ZeroCompFreq,'PDH Calc'!$K473/365)</f>
        <v>1</v>
      </c>
      <c r="P473" s="8">
        <f ca="1">_xll.Orion.ExcelAPI.Miscellaneous.Zero2DF(_xll.Orion.ExcelAPI.Miscellaneous.LinearInterp(Peturbed_QZ,$K473,1,P$1),ZeroCompFreq,'PDH Calc'!$K473/365)</f>
        <v>1</v>
      </c>
      <c r="Q473" s="8">
        <f ca="1">_xll.Orion.ExcelAPI.Miscellaneous.Zero2DF(_xll.Orion.ExcelAPI.Miscellaneous.LinearInterp(Peturbed_QZ,$K473,1,Q$1),ZeroCompFreq,'PDH Calc'!$K473/365)</f>
        <v>1</v>
      </c>
      <c r="R473" s="8">
        <f ca="1">_xll.Orion.ExcelAPI.Miscellaneous.Zero2DF(_xll.Orion.ExcelAPI.Miscellaneous.LinearInterp(Peturbed_QZ,$K473,1,R$1),ZeroCompFreq,'PDH Calc'!$K473/365)</f>
        <v>1</v>
      </c>
      <c r="S473" s="8">
        <f ca="1">_xll.Orion.ExcelAPI.Miscellaneous.Zero2DF(_xll.Orion.ExcelAPI.Miscellaneous.LinearInterp(Peturbed_QZ,$K473,1,S$1),ZeroCompFreq,'PDH Calc'!$K473/365)</f>
        <v>1</v>
      </c>
      <c r="T473" s="8">
        <f ca="1">_xll.Orion.ExcelAPI.Miscellaneous.Zero2DF(_xll.Orion.ExcelAPI.Miscellaneous.LinearInterp(Peturbed_QZ,$K473,1,T$1),ZeroCompFreq,'PDH Calc'!$K473/365)</f>
        <v>1</v>
      </c>
      <c r="U473" s="8">
        <f ca="1">_xll.Orion.ExcelAPI.Miscellaneous.Zero2DF(_xll.Orion.ExcelAPI.Miscellaneous.LinearInterp(Peturbed_QZ,$K473,1,U$1),ZeroCompFreq,'PDH Calc'!$K473/365)</f>
        <v>1</v>
      </c>
      <c r="V473" s="8">
        <f ca="1">_xll.Orion.ExcelAPI.Miscellaneous.Zero2DF(_xll.Orion.ExcelAPI.Miscellaneous.LinearInterp(Peturbed_QZ,$K473,1,V$1),ZeroCompFreq,'PDH Calc'!$K473/365)</f>
        <v>1</v>
      </c>
      <c r="W473" s="8">
        <f ca="1">_xll.Orion.ExcelAPI.Miscellaneous.Zero2DF(_xll.Orion.ExcelAPI.Miscellaneous.LinearInterp(Peturbed_QZ,$K473,1,W$1),ZeroCompFreq,'PDH Calc'!$K473/365)</f>
        <v>1</v>
      </c>
      <c r="X473" s="8">
        <f ca="1">_xll.Orion.ExcelAPI.Miscellaneous.Zero2DF(_xll.Orion.ExcelAPI.Miscellaneous.LinearInterp(Peturbed_QZ,$K473,1,X$1),ZeroCompFreq,'PDH Calc'!$K473/365)</f>
        <v>1</v>
      </c>
      <c r="Y473" s="8">
        <f ca="1">_xll.Orion.ExcelAPI.Miscellaneous.Zero2DF(_xll.Orion.ExcelAPI.Miscellaneous.LinearInterp(Peturbed_QZ,$K473,1,Y$1),ZeroCompFreq,'PDH Calc'!$K473/365)</f>
        <v>1</v>
      </c>
      <c r="Z473" s="8">
        <f ca="1">_xll.Orion.ExcelAPI.Miscellaneous.Zero2DF(_xll.Orion.ExcelAPI.Miscellaneous.LinearInterp(Peturbed_QZ,$K473,1,Z$1),ZeroCompFreq,'PDH Calc'!$K473/365)</f>
        <v>1</v>
      </c>
      <c r="AA473" s="8">
        <f ca="1">_xll.Orion.ExcelAPI.Miscellaneous.Zero2DF(_xll.Orion.ExcelAPI.Miscellaneous.LinearInterp(Peturbed_QZ,$K473,1,AA$1),ZeroCompFreq,'PDH Calc'!$K473/365)</f>
        <v>1</v>
      </c>
      <c r="AB473" s="8">
        <f ca="1">_xll.Orion.ExcelAPI.Miscellaneous.Zero2DF(_xll.Orion.ExcelAPI.Miscellaneous.LinearInterp(Peturbed_QZ,$K473,1,AB$1),ZeroCompFreq,'PDH Calc'!$K473/365)</f>
        <v>1</v>
      </c>
      <c r="AC473" s="8">
        <f ca="1">_xll.Orion.ExcelAPI.Miscellaneous.Zero2DF(_xll.Orion.ExcelAPI.Miscellaneous.LinearInterp(Peturbed_QZ,$K473,1,AC$1),ZeroCompFreq,'PDH Calc'!$K473/365)</f>
        <v>1</v>
      </c>
      <c r="AD473" s="8">
        <f ca="1">_xll.Orion.ExcelAPI.Miscellaneous.Zero2DF(_xll.Orion.ExcelAPI.Miscellaneous.LinearInterp(Peturbed_QZ,$K473,1,AD$1),ZeroCompFreq,'PDH Calc'!$K473/365)</f>
        <v>1</v>
      </c>
      <c r="AE473" s="8">
        <f ca="1">_xll.Orion.ExcelAPI.Miscellaneous.Zero2DF(_xll.Orion.ExcelAPI.Miscellaneous.LinearInterp(Peturbed_QZ,$K473,1,AE$1),ZeroCompFreq,'PDH Calc'!$K473/365)</f>
        <v>1</v>
      </c>
      <c r="AF473" s="8">
        <f ca="1">_xll.Orion.ExcelAPI.Miscellaneous.Zero2DF(_xll.Orion.ExcelAPI.Miscellaneous.LinearInterp(Peturbed_QZ,$K473,1,AF$1),ZeroCompFreq,'PDH Calc'!$K473/365)</f>
        <v>1</v>
      </c>
      <c r="AG473" s="8">
        <f ca="1">_xll.Orion.ExcelAPI.Miscellaneous.Zero2DF(_xll.Orion.ExcelAPI.Miscellaneous.LinearInterp(Peturbed_QZ,$K473,1,AG$1),ZeroCompFreq,'PDH Calc'!$K473/365)</f>
        <v>1</v>
      </c>
      <c r="AH473" s="8">
        <f ca="1">_xll.Orion.ExcelAPI.Miscellaneous.Zero2DF(_xll.Orion.ExcelAPI.Miscellaneous.LinearInterp(Peturbed_QZ,$K473,1,AH$1),ZeroCompFreq,'PDH Calc'!$K473/365)</f>
        <v>1</v>
      </c>
      <c r="AI473" s="8">
        <f ca="1">_xll.Orion.ExcelAPI.Miscellaneous.Zero2DF(_xll.Orion.ExcelAPI.Miscellaneous.LinearInterp(Peturbed_QZ,$K473,1,AI$1),ZeroCompFreq,'PDH Calc'!$K473/365)</f>
        <v>1</v>
      </c>
      <c r="AJ473" s="8">
        <f ca="1">_xll.Orion.ExcelAPI.Miscellaneous.Zero2DF(_xll.Orion.ExcelAPI.Miscellaneous.LinearInterp(Peturbed_QZ,$K473,1,AJ$1),ZeroCompFreq,'PDH Calc'!$K473/365)</f>
        <v>1</v>
      </c>
      <c r="AK473" s="8">
        <f ca="1">_xll.Orion.ExcelAPI.Miscellaneous.Zero2DF(_xll.Orion.ExcelAPI.Miscellaneous.LinearInterp(Peturbed_QZ,$K473,1,AK$1),ZeroCompFreq,'PDH Calc'!$K473/365)</f>
        <v>1</v>
      </c>
    </row>
    <row r="474" spans="1:37">
      <c r="A474" s="4"/>
      <c r="B474" s="6"/>
      <c r="F474" s="11"/>
      <c r="G474" s="6"/>
      <c r="H474" s="20"/>
      <c r="I474" s="21"/>
      <c r="J474" s="26"/>
      <c r="K474" s="6">
        <f t="shared" ca="1" si="14"/>
        <v>0</v>
      </c>
      <c r="L474" s="201">
        <f ca="1">_xll.Orion.ExcelAPI.Miscellaneous.Zero2DF(_xll.Orion.ExcelAPI.Miscellaneous.LinearInterp(Peturbed_QZ,$K474,1,L$1),ZeroCompFreq,'PDH Calc'!$K474/365)</f>
        <v>1</v>
      </c>
      <c r="M474" s="8">
        <f ca="1">_xll.Orion.ExcelAPI.Miscellaneous.Zero2DF(_xll.Orion.ExcelAPI.Miscellaneous.LinearInterp(Peturbed_QZ,$K474,1,M$1),ZeroCompFreq,'PDH Calc'!$K474/365)</f>
        <v>1</v>
      </c>
      <c r="N474" s="8">
        <f ca="1">_xll.Orion.ExcelAPI.Miscellaneous.Zero2DF(_xll.Orion.ExcelAPI.Miscellaneous.LinearInterp(Peturbed_QZ,$K474,1,N$1),ZeroCompFreq,'PDH Calc'!$K474/365)</f>
        <v>1</v>
      </c>
      <c r="O474" s="8">
        <f ca="1">_xll.Orion.ExcelAPI.Miscellaneous.Zero2DF(_xll.Orion.ExcelAPI.Miscellaneous.LinearInterp(Peturbed_QZ,$K474,1,O$1),ZeroCompFreq,'PDH Calc'!$K474/365)</f>
        <v>1</v>
      </c>
      <c r="P474" s="8">
        <f ca="1">_xll.Orion.ExcelAPI.Miscellaneous.Zero2DF(_xll.Orion.ExcelAPI.Miscellaneous.LinearInterp(Peturbed_QZ,$K474,1,P$1),ZeroCompFreq,'PDH Calc'!$K474/365)</f>
        <v>1</v>
      </c>
      <c r="Q474" s="8">
        <f ca="1">_xll.Orion.ExcelAPI.Miscellaneous.Zero2DF(_xll.Orion.ExcelAPI.Miscellaneous.LinearInterp(Peturbed_QZ,$K474,1,Q$1),ZeroCompFreq,'PDH Calc'!$K474/365)</f>
        <v>1</v>
      </c>
      <c r="R474" s="8">
        <f ca="1">_xll.Orion.ExcelAPI.Miscellaneous.Zero2DF(_xll.Orion.ExcelAPI.Miscellaneous.LinearInterp(Peturbed_QZ,$K474,1,R$1),ZeroCompFreq,'PDH Calc'!$K474/365)</f>
        <v>1</v>
      </c>
      <c r="S474" s="8">
        <f ca="1">_xll.Orion.ExcelAPI.Miscellaneous.Zero2DF(_xll.Orion.ExcelAPI.Miscellaneous.LinearInterp(Peturbed_QZ,$K474,1,S$1),ZeroCompFreq,'PDH Calc'!$K474/365)</f>
        <v>1</v>
      </c>
      <c r="T474" s="8">
        <f ca="1">_xll.Orion.ExcelAPI.Miscellaneous.Zero2DF(_xll.Orion.ExcelAPI.Miscellaneous.LinearInterp(Peturbed_QZ,$K474,1,T$1),ZeroCompFreq,'PDH Calc'!$K474/365)</f>
        <v>1</v>
      </c>
      <c r="U474" s="8">
        <f ca="1">_xll.Orion.ExcelAPI.Miscellaneous.Zero2DF(_xll.Orion.ExcelAPI.Miscellaneous.LinearInterp(Peturbed_QZ,$K474,1,U$1),ZeroCompFreq,'PDH Calc'!$K474/365)</f>
        <v>1</v>
      </c>
      <c r="V474" s="8">
        <f ca="1">_xll.Orion.ExcelAPI.Miscellaneous.Zero2DF(_xll.Orion.ExcelAPI.Miscellaneous.LinearInterp(Peturbed_QZ,$K474,1,V$1),ZeroCompFreq,'PDH Calc'!$K474/365)</f>
        <v>1</v>
      </c>
      <c r="W474" s="8">
        <f ca="1">_xll.Orion.ExcelAPI.Miscellaneous.Zero2DF(_xll.Orion.ExcelAPI.Miscellaneous.LinearInterp(Peturbed_QZ,$K474,1,W$1),ZeroCompFreq,'PDH Calc'!$K474/365)</f>
        <v>1</v>
      </c>
      <c r="X474" s="8">
        <f ca="1">_xll.Orion.ExcelAPI.Miscellaneous.Zero2DF(_xll.Orion.ExcelAPI.Miscellaneous.LinearInterp(Peturbed_QZ,$K474,1,X$1),ZeroCompFreq,'PDH Calc'!$K474/365)</f>
        <v>1</v>
      </c>
      <c r="Y474" s="8">
        <f ca="1">_xll.Orion.ExcelAPI.Miscellaneous.Zero2DF(_xll.Orion.ExcelAPI.Miscellaneous.LinearInterp(Peturbed_QZ,$K474,1,Y$1),ZeroCompFreq,'PDH Calc'!$K474/365)</f>
        <v>1</v>
      </c>
      <c r="Z474" s="8">
        <f ca="1">_xll.Orion.ExcelAPI.Miscellaneous.Zero2DF(_xll.Orion.ExcelAPI.Miscellaneous.LinearInterp(Peturbed_QZ,$K474,1,Z$1),ZeroCompFreq,'PDH Calc'!$K474/365)</f>
        <v>1</v>
      </c>
      <c r="AA474" s="8">
        <f ca="1">_xll.Orion.ExcelAPI.Miscellaneous.Zero2DF(_xll.Orion.ExcelAPI.Miscellaneous.LinearInterp(Peturbed_QZ,$K474,1,AA$1),ZeroCompFreq,'PDH Calc'!$K474/365)</f>
        <v>1</v>
      </c>
      <c r="AB474" s="8">
        <f ca="1">_xll.Orion.ExcelAPI.Miscellaneous.Zero2DF(_xll.Orion.ExcelAPI.Miscellaneous.LinearInterp(Peturbed_QZ,$K474,1,AB$1),ZeroCompFreq,'PDH Calc'!$K474/365)</f>
        <v>1</v>
      </c>
      <c r="AC474" s="8">
        <f ca="1">_xll.Orion.ExcelAPI.Miscellaneous.Zero2DF(_xll.Orion.ExcelAPI.Miscellaneous.LinearInterp(Peturbed_QZ,$K474,1,AC$1),ZeroCompFreq,'PDH Calc'!$K474/365)</f>
        <v>1</v>
      </c>
      <c r="AD474" s="8">
        <f ca="1">_xll.Orion.ExcelAPI.Miscellaneous.Zero2DF(_xll.Orion.ExcelAPI.Miscellaneous.LinearInterp(Peturbed_QZ,$K474,1,AD$1),ZeroCompFreq,'PDH Calc'!$K474/365)</f>
        <v>1</v>
      </c>
      <c r="AE474" s="8">
        <f ca="1">_xll.Orion.ExcelAPI.Miscellaneous.Zero2DF(_xll.Orion.ExcelAPI.Miscellaneous.LinearInterp(Peturbed_QZ,$K474,1,AE$1),ZeroCompFreq,'PDH Calc'!$K474/365)</f>
        <v>1</v>
      </c>
      <c r="AF474" s="8">
        <f ca="1">_xll.Orion.ExcelAPI.Miscellaneous.Zero2DF(_xll.Orion.ExcelAPI.Miscellaneous.LinearInterp(Peturbed_QZ,$K474,1,AF$1),ZeroCompFreq,'PDH Calc'!$K474/365)</f>
        <v>1</v>
      </c>
      <c r="AG474" s="8">
        <f ca="1">_xll.Orion.ExcelAPI.Miscellaneous.Zero2DF(_xll.Orion.ExcelAPI.Miscellaneous.LinearInterp(Peturbed_QZ,$K474,1,AG$1),ZeroCompFreq,'PDH Calc'!$K474/365)</f>
        <v>1</v>
      </c>
      <c r="AH474" s="8">
        <f ca="1">_xll.Orion.ExcelAPI.Miscellaneous.Zero2DF(_xll.Orion.ExcelAPI.Miscellaneous.LinearInterp(Peturbed_QZ,$K474,1,AH$1),ZeroCompFreq,'PDH Calc'!$K474/365)</f>
        <v>1</v>
      </c>
      <c r="AI474" s="8">
        <f ca="1">_xll.Orion.ExcelAPI.Miscellaneous.Zero2DF(_xll.Orion.ExcelAPI.Miscellaneous.LinearInterp(Peturbed_QZ,$K474,1,AI$1),ZeroCompFreq,'PDH Calc'!$K474/365)</f>
        <v>1</v>
      </c>
      <c r="AJ474" s="8">
        <f ca="1">_xll.Orion.ExcelAPI.Miscellaneous.Zero2DF(_xll.Orion.ExcelAPI.Miscellaneous.LinearInterp(Peturbed_QZ,$K474,1,AJ$1),ZeroCompFreq,'PDH Calc'!$K474/365)</f>
        <v>1</v>
      </c>
      <c r="AK474" s="8">
        <f ca="1">_xll.Orion.ExcelAPI.Miscellaneous.Zero2DF(_xll.Orion.ExcelAPI.Miscellaneous.LinearInterp(Peturbed_QZ,$K474,1,AK$1),ZeroCompFreq,'PDH Calc'!$K474/365)</f>
        <v>1</v>
      </c>
    </row>
    <row r="475" spans="1:37">
      <c r="A475" s="4"/>
      <c r="B475" s="6"/>
      <c r="F475" s="11"/>
      <c r="G475" s="6"/>
      <c r="H475" s="20"/>
      <c r="I475" s="21"/>
      <c r="J475" s="26"/>
      <c r="K475" s="6">
        <f t="shared" ca="1" si="14"/>
        <v>0</v>
      </c>
      <c r="L475" s="201">
        <f ca="1">_xll.Orion.ExcelAPI.Miscellaneous.Zero2DF(_xll.Orion.ExcelAPI.Miscellaneous.LinearInterp(Peturbed_QZ,$K475,1,L$1),ZeroCompFreq,'PDH Calc'!$K475/365)</f>
        <v>1</v>
      </c>
      <c r="M475" s="8">
        <f ca="1">_xll.Orion.ExcelAPI.Miscellaneous.Zero2DF(_xll.Orion.ExcelAPI.Miscellaneous.LinearInterp(Peturbed_QZ,$K475,1,M$1),ZeroCompFreq,'PDH Calc'!$K475/365)</f>
        <v>1</v>
      </c>
      <c r="N475" s="8">
        <f ca="1">_xll.Orion.ExcelAPI.Miscellaneous.Zero2DF(_xll.Orion.ExcelAPI.Miscellaneous.LinearInterp(Peturbed_QZ,$K475,1,N$1),ZeroCompFreq,'PDH Calc'!$K475/365)</f>
        <v>1</v>
      </c>
      <c r="O475" s="8">
        <f ca="1">_xll.Orion.ExcelAPI.Miscellaneous.Zero2DF(_xll.Orion.ExcelAPI.Miscellaneous.LinearInterp(Peturbed_QZ,$K475,1,O$1),ZeroCompFreq,'PDH Calc'!$K475/365)</f>
        <v>1</v>
      </c>
      <c r="P475" s="8">
        <f ca="1">_xll.Orion.ExcelAPI.Miscellaneous.Zero2DF(_xll.Orion.ExcelAPI.Miscellaneous.LinearInterp(Peturbed_QZ,$K475,1,P$1),ZeroCompFreq,'PDH Calc'!$K475/365)</f>
        <v>1</v>
      </c>
      <c r="Q475" s="8">
        <f ca="1">_xll.Orion.ExcelAPI.Miscellaneous.Zero2DF(_xll.Orion.ExcelAPI.Miscellaneous.LinearInterp(Peturbed_QZ,$K475,1,Q$1),ZeroCompFreq,'PDH Calc'!$K475/365)</f>
        <v>1</v>
      </c>
      <c r="R475" s="8">
        <f ca="1">_xll.Orion.ExcelAPI.Miscellaneous.Zero2DF(_xll.Orion.ExcelAPI.Miscellaneous.LinearInterp(Peturbed_QZ,$K475,1,R$1),ZeroCompFreq,'PDH Calc'!$K475/365)</f>
        <v>1</v>
      </c>
      <c r="S475" s="8">
        <f ca="1">_xll.Orion.ExcelAPI.Miscellaneous.Zero2DF(_xll.Orion.ExcelAPI.Miscellaneous.LinearInterp(Peturbed_QZ,$K475,1,S$1),ZeroCompFreq,'PDH Calc'!$K475/365)</f>
        <v>1</v>
      </c>
      <c r="T475" s="8">
        <f ca="1">_xll.Orion.ExcelAPI.Miscellaneous.Zero2DF(_xll.Orion.ExcelAPI.Miscellaneous.LinearInterp(Peturbed_QZ,$K475,1,T$1),ZeroCompFreq,'PDH Calc'!$K475/365)</f>
        <v>1</v>
      </c>
      <c r="U475" s="8">
        <f ca="1">_xll.Orion.ExcelAPI.Miscellaneous.Zero2DF(_xll.Orion.ExcelAPI.Miscellaneous.LinearInterp(Peturbed_QZ,$K475,1,U$1),ZeroCompFreq,'PDH Calc'!$K475/365)</f>
        <v>1</v>
      </c>
      <c r="V475" s="8">
        <f ca="1">_xll.Orion.ExcelAPI.Miscellaneous.Zero2DF(_xll.Orion.ExcelAPI.Miscellaneous.LinearInterp(Peturbed_QZ,$K475,1,V$1),ZeroCompFreq,'PDH Calc'!$K475/365)</f>
        <v>1</v>
      </c>
      <c r="W475" s="8">
        <f ca="1">_xll.Orion.ExcelAPI.Miscellaneous.Zero2DF(_xll.Orion.ExcelAPI.Miscellaneous.LinearInterp(Peturbed_QZ,$K475,1,W$1),ZeroCompFreq,'PDH Calc'!$K475/365)</f>
        <v>1</v>
      </c>
      <c r="X475" s="8">
        <f ca="1">_xll.Orion.ExcelAPI.Miscellaneous.Zero2DF(_xll.Orion.ExcelAPI.Miscellaneous.LinearInterp(Peturbed_QZ,$K475,1,X$1),ZeroCompFreq,'PDH Calc'!$K475/365)</f>
        <v>1</v>
      </c>
      <c r="Y475" s="8">
        <f ca="1">_xll.Orion.ExcelAPI.Miscellaneous.Zero2DF(_xll.Orion.ExcelAPI.Miscellaneous.LinearInterp(Peturbed_QZ,$K475,1,Y$1),ZeroCompFreq,'PDH Calc'!$K475/365)</f>
        <v>1</v>
      </c>
      <c r="Z475" s="8">
        <f ca="1">_xll.Orion.ExcelAPI.Miscellaneous.Zero2DF(_xll.Orion.ExcelAPI.Miscellaneous.LinearInterp(Peturbed_QZ,$K475,1,Z$1),ZeroCompFreq,'PDH Calc'!$K475/365)</f>
        <v>1</v>
      </c>
      <c r="AA475" s="8">
        <f ca="1">_xll.Orion.ExcelAPI.Miscellaneous.Zero2DF(_xll.Orion.ExcelAPI.Miscellaneous.LinearInterp(Peturbed_QZ,$K475,1,AA$1),ZeroCompFreq,'PDH Calc'!$K475/365)</f>
        <v>1</v>
      </c>
      <c r="AB475" s="8">
        <f ca="1">_xll.Orion.ExcelAPI.Miscellaneous.Zero2DF(_xll.Orion.ExcelAPI.Miscellaneous.LinearInterp(Peturbed_QZ,$K475,1,AB$1),ZeroCompFreq,'PDH Calc'!$K475/365)</f>
        <v>1</v>
      </c>
      <c r="AC475" s="8">
        <f ca="1">_xll.Orion.ExcelAPI.Miscellaneous.Zero2DF(_xll.Orion.ExcelAPI.Miscellaneous.LinearInterp(Peturbed_QZ,$K475,1,AC$1),ZeroCompFreq,'PDH Calc'!$K475/365)</f>
        <v>1</v>
      </c>
      <c r="AD475" s="8">
        <f ca="1">_xll.Orion.ExcelAPI.Miscellaneous.Zero2DF(_xll.Orion.ExcelAPI.Miscellaneous.LinearInterp(Peturbed_QZ,$K475,1,AD$1),ZeroCompFreq,'PDH Calc'!$K475/365)</f>
        <v>1</v>
      </c>
      <c r="AE475" s="8">
        <f ca="1">_xll.Orion.ExcelAPI.Miscellaneous.Zero2DF(_xll.Orion.ExcelAPI.Miscellaneous.LinearInterp(Peturbed_QZ,$K475,1,AE$1),ZeroCompFreq,'PDH Calc'!$K475/365)</f>
        <v>1</v>
      </c>
      <c r="AF475" s="8">
        <f ca="1">_xll.Orion.ExcelAPI.Miscellaneous.Zero2DF(_xll.Orion.ExcelAPI.Miscellaneous.LinearInterp(Peturbed_QZ,$K475,1,AF$1),ZeroCompFreq,'PDH Calc'!$K475/365)</f>
        <v>1</v>
      </c>
      <c r="AG475" s="8">
        <f ca="1">_xll.Orion.ExcelAPI.Miscellaneous.Zero2DF(_xll.Orion.ExcelAPI.Miscellaneous.LinearInterp(Peturbed_QZ,$K475,1,AG$1),ZeroCompFreq,'PDH Calc'!$K475/365)</f>
        <v>1</v>
      </c>
      <c r="AH475" s="8">
        <f ca="1">_xll.Orion.ExcelAPI.Miscellaneous.Zero2DF(_xll.Orion.ExcelAPI.Miscellaneous.LinearInterp(Peturbed_QZ,$K475,1,AH$1),ZeroCompFreq,'PDH Calc'!$K475/365)</f>
        <v>1</v>
      </c>
      <c r="AI475" s="8">
        <f ca="1">_xll.Orion.ExcelAPI.Miscellaneous.Zero2DF(_xll.Orion.ExcelAPI.Miscellaneous.LinearInterp(Peturbed_QZ,$K475,1,AI$1),ZeroCompFreq,'PDH Calc'!$K475/365)</f>
        <v>1</v>
      </c>
      <c r="AJ475" s="8">
        <f ca="1">_xll.Orion.ExcelAPI.Miscellaneous.Zero2DF(_xll.Orion.ExcelAPI.Miscellaneous.LinearInterp(Peturbed_QZ,$K475,1,AJ$1),ZeroCompFreq,'PDH Calc'!$K475/365)</f>
        <v>1</v>
      </c>
      <c r="AK475" s="8">
        <f ca="1">_xll.Orion.ExcelAPI.Miscellaneous.Zero2DF(_xll.Orion.ExcelAPI.Miscellaneous.LinearInterp(Peturbed_QZ,$K475,1,AK$1),ZeroCompFreq,'PDH Calc'!$K475/365)</f>
        <v>1</v>
      </c>
    </row>
    <row r="476" spans="1:37">
      <c r="A476" s="4"/>
      <c r="B476" s="6"/>
      <c r="F476" s="11"/>
      <c r="G476" s="6"/>
      <c r="H476" s="20"/>
      <c r="I476" s="21"/>
      <c r="J476" s="26"/>
      <c r="K476" s="6">
        <f t="shared" ca="1" si="14"/>
        <v>0</v>
      </c>
      <c r="L476" s="201">
        <f ca="1">_xll.Orion.ExcelAPI.Miscellaneous.Zero2DF(_xll.Orion.ExcelAPI.Miscellaneous.LinearInterp(Peturbed_QZ,$K476,1,L$1),ZeroCompFreq,'PDH Calc'!$K476/365)</f>
        <v>1</v>
      </c>
      <c r="M476" s="8">
        <f ca="1">_xll.Orion.ExcelAPI.Miscellaneous.Zero2DF(_xll.Orion.ExcelAPI.Miscellaneous.LinearInterp(Peturbed_QZ,$K476,1,M$1),ZeroCompFreq,'PDH Calc'!$K476/365)</f>
        <v>1</v>
      </c>
      <c r="N476" s="8">
        <f ca="1">_xll.Orion.ExcelAPI.Miscellaneous.Zero2DF(_xll.Orion.ExcelAPI.Miscellaneous.LinearInterp(Peturbed_QZ,$K476,1,N$1),ZeroCompFreq,'PDH Calc'!$K476/365)</f>
        <v>1</v>
      </c>
      <c r="O476" s="8">
        <f ca="1">_xll.Orion.ExcelAPI.Miscellaneous.Zero2DF(_xll.Orion.ExcelAPI.Miscellaneous.LinearInterp(Peturbed_QZ,$K476,1,O$1),ZeroCompFreq,'PDH Calc'!$K476/365)</f>
        <v>1</v>
      </c>
      <c r="P476" s="8">
        <f ca="1">_xll.Orion.ExcelAPI.Miscellaneous.Zero2DF(_xll.Orion.ExcelAPI.Miscellaneous.LinearInterp(Peturbed_QZ,$K476,1,P$1),ZeroCompFreq,'PDH Calc'!$K476/365)</f>
        <v>1</v>
      </c>
      <c r="Q476" s="8">
        <f ca="1">_xll.Orion.ExcelAPI.Miscellaneous.Zero2DF(_xll.Orion.ExcelAPI.Miscellaneous.LinearInterp(Peturbed_QZ,$K476,1,Q$1),ZeroCompFreq,'PDH Calc'!$K476/365)</f>
        <v>1</v>
      </c>
      <c r="R476" s="8">
        <f ca="1">_xll.Orion.ExcelAPI.Miscellaneous.Zero2DF(_xll.Orion.ExcelAPI.Miscellaneous.LinearInterp(Peturbed_QZ,$K476,1,R$1),ZeroCompFreq,'PDH Calc'!$K476/365)</f>
        <v>1</v>
      </c>
      <c r="S476" s="8">
        <f ca="1">_xll.Orion.ExcelAPI.Miscellaneous.Zero2DF(_xll.Orion.ExcelAPI.Miscellaneous.LinearInterp(Peturbed_QZ,$K476,1,S$1),ZeroCompFreq,'PDH Calc'!$K476/365)</f>
        <v>1</v>
      </c>
      <c r="T476" s="8">
        <f ca="1">_xll.Orion.ExcelAPI.Miscellaneous.Zero2DF(_xll.Orion.ExcelAPI.Miscellaneous.LinearInterp(Peturbed_QZ,$K476,1,T$1),ZeroCompFreq,'PDH Calc'!$K476/365)</f>
        <v>1</v>
      </c>
      <c r="U476" s="8">
        <f ca="1">_xll.Orion.ExcelAPI.Miscellaneous.Zero2DF(_xll.Orion.ExcelAPI.Miscellaneous.LinearInterp(Peturbed_QZ,$K476,1,U$1),ZeroCompFreq,'PDH Calc'!$K476/365)</f>
        <v>1</v>
      </c>
      <c r="V476" s="8">
        <f ca="1">_xll.Orion.ExcelAPI.Miscellaneous.Zero2DF(_xll.Orion.ExcelAPI.Miscellaneous.LinearInterp(Peturbed_QZ,$K476,1,V$1),ZeroCompFreq,'PDH Calc'!$K476/365)</f>
        <v>1</v>
      </c>
      <c r="W476" s="8">
        <f ca="1">_xll.Orion.ExcelAPI.Miscellaneous.Zero2DF(_xll.Orion.ExcelAPI.Miscellaneous.LinearInterp(Peturbed_QZ,$K476,1,W$1),ZeroCompFreq,'PDH Calc'!$K476/365)</f>
        <v>1</v>
      </c>
      <c r="X476" s="8">
        <f ca="1">_xll.Orion.ExcelAPI.Miscellaneous.Zero2DF(_xll.Orion.ExcelAPI.Miscellaneous.LinearInterp(Peturbed_QZ,$K476,1,X$1),ZeroCompFreq,'PDH Calc'!$K476/365)</f>
        <v>1</v>
      </c>
      <c r="Y476" s="8">
        <f ca="1">_xll.Orion.ExcelAPI.Miscellaneous.Zero2DF(_xll.Orion.ExcelAPI.Miscellaneous.LinearInterp(Peturbed_QZ,$K476,1,Y$1),ZeroCompFreq,'PDH Calc'!$K476/365)</f>
        <v>1</v>
      </c>
      <c r="Z476" s="8">
        <f ca="1">_xll.Orion.ExcelAPI.Miscellaneous.Zero2DF(_xll.Orion.ExcelAPI.Miscellaneous.LinearInterp(Peturbed_QZ,$K476,1,Z$1),ZeroCompFreq,'PDH Calc'!$K476/365)</f>
        <v>1</v>
      </c>
      <c r="AA476" s="8">
        <f ca="1">_xll.Orion.ExcelAPI.Miscellaneous.Zero2DF(_xll.Orion.ExcelAPI.Miscellaneous.LinearInterp(Peturbed_QZ,$K476,1,AA$1),ZeroCompFreq,'PDH Calc'!$K476/365)</f>
        <v>1</v>
      </c>
      <c r="AB476" s="8">
        <f ca="1">_xll.Orion.ExcelAPI.Miscellaneous.Zero2DF(_xll.Orion.ExcelAPI.Miscellaneous.LinearInterp(Peturbed_QZ,$K476,1,AB$1),ZeroCompFreq,'PDH Calc'!$K476/365)</f>
        <v>1</v>
      </c>
      <c r="AC476" s="8">
        <f ca="1">_xll.Orion.ExcelAPI.Miscellaneous.Zero2DF(_xll.Orion.ExcelAPI.Miscellaneous.LinearInterp(Peturbed_QZ,$K476,1,AC$1),ZeroCompFreq,'PDH Calc'!$K476/365)</f>
        <v>1</v>
      </c>
      <c r="AD476" s="8">
        <f ca="1">_xll.Orion.ExcelAPI.Miscellaneous.Zero2DF(_xll.Orion.ExcelAPI.Miscellaneous.LinearInterp(Peturbed_QZ,$K476,1,AD$1),ZeroCompFreq,'PDH Calc'!$K476/365)</f>
        <v>1</v>
      </c>
      <c r="AE476" s="8">
        <f ca="1">_xll.Orion.ExcelAPI.Miscellaneous.Zero2DF(_xll.Orion.ExcelAPI.Miscellaneous.LinearInterp(Peturbed_QZ,$K476,1,AE$1),ZeroCompFreq,'PDH Calc'!$K476/365)</f>
        <v>1</v>
      </c>
      <c r="AF476" s="8">
        <f ca="1">_xll.Orion.ExcelAPI.Miscellaneous.Zero2DF(_xll.Orion.ExcelAPI.Miscellaneous.LinearInterp(Peturbed_QZ,$K476,1,AF$1),ZeroCompFreq,'PDH Calc'!$K476/365)</f>
        <v>1</v>
      </c>
      <c r="AG476" s="8">
        <f ca="1">_xll.Orion.ExcelAPI.Miscellaneous.Zero2DF(_xll.Orion.ExcelAPI.Miscellaneous.LinearInterp(Peturbed_QZ,$K476,1,AG$1),ZeroCompFreq,'PDH Calc'!$K476/365)</f>
        <v>1</v>
      </c>
      <c r="AH476" s="8">
        <f ca="1">_xll.Orion.ExcelAPI.Miscellaneous.Zero2DF(_xll.Orion.ExcelAPI.Miscellaneous.LinearInterp(Peturbed_QZ,$K476,1,AH$1),ZeroCompFreq,'PDH Calc'!$K476/365)</f>
        <v>1</v>
      </c>
      <c r="AI476" s="8">
        <f ca="1">_xll.Orion.ExcelAPI.Miscellaneous.Zero2DF(_xll.Orion.ExcelAPI.Miscellaneous.LinearInterp(Peturbed_QZ,$K476,1,AI$1),ZeroCompFreq,'PDH Calc'!$K476/365)</f>
        <v>1</v>
      </c>
      <c r="AJ476" s="8">
        <f ca="1">_xll.Orion.ExcelAPI.Miscellaneous.Zero2DF(_xll.Orion.ExcelAPI.Miscellaneous.LinearInterp(Peturbed_QZ,$K476,1,AJ$1),ZeroCompFreq,'PDH Calc'!$K476/365)</f>
        <v>1</v>
      </c>
      <c r="AK476" s="8">
        <f ca="1">_xll.Orion.ExcelAPI.Miscellaneous.Zero2DF(_xll.Orion.ExcelAPI.Miscellaneous.LinearInterp(Peturbed_QZ,$K476,1,AK$1),ZeroCompFreq,'PDH Calc'!$K476/365)</f>
        <v>1</v>
      </c>
    </row>
    <row r="477" spans="1:37">
      <c r="A477" s="4"/>
      <c r="B477" s="6"/>
      <c r="F477" s="11"/>
      <c r="G477" s="6"/>
      <c r="H477" s="20"/>
      <c r="I477" s="21"/>
      <c r="J477" s="26"/>
      <c r="K477" s="6">
        <f t="shared" ca="1" si="14"/>
        <v>0</v>
      </c>
      <c r="L477" s="201">
        <f ca="1">_xll.Orion.ExcelAPI.Miscellaneous.Zero2DF(_xll.Orion.ExcelAPI.Miscellaneous.LinearInterp(Peturbed_QZ,$K477,1,L$1),ZeroCompFreq,'PDH Calc'!$K477/365)</f>
        <v>1</v>
      </c>
      <c r="M477" s="8">
        <f ca="1">_xll.Orion.ExcelAPI.Miscellaneous.Zero2DF(_xll.Orion.ExcelAPI.Miscellaneous.LinearInterp(Peturbed_QZ,$K477,1,M$1),ZeroCompFreq,'PDH Calc'!$K477/365)</f>
        <v>1</v>
      </c>
      <c r="N477" s="8">
        <f ca="1">_xll.Orion.ExcelAPI.Miscellaneous.Zero2DF(_xll.Orion.ExcelAPI.Miscellaneous.LinearInterp(Peturbed_QZ,$K477,1,N$1),ZeroCompFreq,'PDH Calc'!$K477/365)</f>
        <v>1</v>
      </c>
      <c r="O477" s="8">
        <f ca="1">_xll.Orion.ExcelAPI.Miscellaneous.Zero2DF(_xll.Orion.ExcelAPI.Miscellaneous.LinearInterp(Peturbed_QZ,$K477,1,O$1),ZeroCompFreq,'PDH Calc'!$K477/365)</f>
        <v>1</v>
      </c>
      <c r="P477" s="8">
        <f ca="1">_xll.Orion.ExcelAPI.Miscellaneous.Zero2DF(_xll.Orion.ExcelAPI.Miscellaneous.LinearInterp(Peturbed_QZ,$K477,1,P$1),ZeroCompFreq,'PDH Calc'!$K477/365)</f>
        <v>1</v>
      </c>
      <c r="Q477" s="8">
        <f ca="1">_xll.Orion.ExcelAPI.Miscellaneous.Zero2DF(_xll.Orion.ExcelAPI.Miscellaneous.LinearInterp(Peturbed_QZ,$K477,1,Q$1),ZeroCompFreq,'PDH Calc'!$K477/365)</f>
        <v>1</v>
      </c>
      <c r="R477" s="8">
        <f ca="1">_xll.Orion.ExcelAPI.Miscellaneous.Zero2DF(_xll.Orion.ExcelAPI.Miscellaneous.LinearInterp(Peturbed_QZ,$K477,1,R$1),ZeroCompFreq,'PDH Calc'!$K477/365)</f>
        <v>1</v>
      </c>
      <c r="S477" s="8">
        <f ca="1">_xll.Orion.ExcelAPI.Miscellaneous.Zero2DF(_xll.Orion.ExcelAPI.Miscellaneous.LinearInterp(Peturbed_QZ,$K477,1,S$1),ZeroCompFreq,'PDH Calc'!$K477/365)</f>
        <v>1</v>
      </c>
      <c r="T477" s="8">
        <f ca="1">_xll.Orion.ExcelAPI.Miscellaneous.Zero2DF(_xll.Orion.ExcelAPI.Miscellaneous.LinearInterp(Peturbed_QZ,$K477,1,T$1),ZeroCompFreq,'PDH Calc'!$K477/365)</f>
        <v>1</v>
      </c>
      <c r="U477" s="8">
        <f ca="1">_xll.Orion.ExcelAPI.Miscellaneous.Zero2DF(_xll.Orion.ExcelAPI.Miscellaneous.LinearInterp(Peturbed_QZ,$K477,1,U$1),ZeroCompFreq,'PDH Calc'!$K477/365)</f>
        <v>1</v>
      </c>
      <c r="V477" s="8">
        <f ca="1">_xll.Orion.ExcelAPI.Miscellaneous.Zero2DF(_xll.Orion.ExcelAPI.Miscellaneous.LinearInterp(Peturbed_QZ,$K477,1,V$1),ZeroCompFreq,'PDH Calc'!$K477/365)</f>
        <v>1</v>
      </c>
      <c r="W477" s="8">
        <f ca="1">_xll.Orion.ExcelAPI.Miscellaneous.Zero2DF(_xll.Orion.ExcelAPI.Miscellaneous.LinearInterp(Peturbed_QZ,$K477,1,W$1),ZeroCompFreq,'PDH Calc'!$K477/365)</f>
        <v>1</v>
      </c>
      <c r="X477" s="8">
        <f ca="1">_xll.Orion.ExcelAPI.Miscellaneous.Zero2DF(_xll.Orion.ExcelAPI.Miscellaneous.LinearInterp(Peturbed_QZ,$K477,1,X$1),ZeroCompFreq,'PDH Calc'!$K477/365)</f>
        <v>1</v>
      </c>
      <c r="Y477" s="8">
        <f ca="1">_xll.Orion.ExcelAPI.Miscellaneous.Zero2DF(_xll.Orion.ExcelAPI.Miscellaneous.LinearInterp(Peturbed_QZ,$K477,1,Y$1),ZeroCompFreq,'PDH Calc'!$K477/365)</f>
        <v>1</v>
      </c>
      <c r="Z477" s="8">
        <f ca="1">_xll.Orion.ExcelAPI.Miscellaneous.Zero2DF(_xll.Orion.ExcelAPI.Miscellaneous.LinearInterp(Peturbed_QZ,$K477,1,Z$1),ZeroCompFreq,'PDH Calc'!$K477/365)</f>
        <v>1</v>
      </c>
      <c r="AA477" s="8">
        <f ca="1">_xll.Orion.ExcelAPI.Miscellaneous.Zero2DF(_xll.Orion.ExcelAPI.Miscellaneous.LinearInterp(Peturbed_QZ,$K477,1,AA$1),ZeroCompFreq,'PDH Calc'!$K477/365)</f>
        <v>1</v>
      </c>
      <c r="AB477" s="8">
        <f ca="1">_xll.Orion.ExcelAPI.Miscellaneous.Zero2DF(_xll.Orion.ExcelAPI.Miscellaneous.LinearInterp(Peturbed_QZ,$K477,1,AB$1),ZeroCompFreq,'PDH Calc'!$K477/365)</f>
        <v>1</v>
      </c>
      <c r="AC477" s="8">
        <f ca="1">_xll.Orion.ExcelAPI.Miscellaneous.Zero2DF(_xll.Orion.ExcelAPI.Miscellaneous.LinearInterp(Peturbed_QZ,$K477,1,AC$1),ZeroCompFreq,'PDH Calc'!$K477/365)</f>
        <v>1</v>
      </c>
      <c r="AD477" s="8">
        <f ca="1">_xll.Orion.ExcelAPI.Miscellaneous.Zero2DF(_xll.Orion.ExcelAPI.Miscellaneous.LinearInterp(Peturbed_QZ,$K477,1,AD$1),ZeroCompFreq,'PDH Calc'!$K477/365)</f>
        <v>1</v>
      </c>
      <c r="AE477" s="8">
        <f ca="1">_xll.Orion.ExcelAPI.Miscellaneous.Zero2DF(_xll.Orion.ExcelAPI.Miscellaneous.LinearInterp(Peturbed_QZ,$K477,1,AE$1),ZeroCompFreq,'PDH Calc'!$K477/365)</f>
        <v>1</v>
      </c>
      <c r="AF477" s="8">
        <f ca="1">_xll.Orion.ExcelAPI.Miscellaneous.Zero2DF(_xll.Orion.ExcelAPI.Miscellaneous.LinearInterp(Peturbed_QZ,$K477,1,AF$1),ZeroCompFreq,'PDH Calc'!$K477/365)</f>
        <v>1</v>
      </c>
      <c r="AG477" s="8">
        <f ca="1">_xll.Orion.ExcelAPI.Miscellaneous.Zero2DF(_xll.Orion.ExcelAPI.Miscellaneous.LinearInterp(Peturbed_QZ,$K477,1,AG$1),ZeroCompFreq,'PDH Calc'!$K477/365)</f>
        <v>1</v>
      </c>
      <c r="AH477" s="8">
        <f ca="1">_xll.Orion.ExcelAPI.Miscellaneous.Zero2DF(_xll.Orion.ExcelAPI.Miscellaneous.LinearInterp(Peturbed_QZ,$K477,1,AH$1),ZeroCompFreq,'PDH Calc'!$K477/365)</f>
        <v>1</v>
      </c>
      <c r="AI477" s="8">
        <f ca="1">_xll.Orion.ExcelAPI.Miscellaneous.Zero2DF(_xll.Orion.ExcelAPI.Miscellaneous.LinearInterp(Peturbed_QZ,$K477,1,AI$1),ZeroCompFreq,'PDH Calc'!$K477/365)</f>
        <v>1</v>
      </c>
      <c r="AJ477" s="8">
        <f ca="1">_xll.Orion.ExcelAPI.Miscellaneous.Zero2DF(_xll.Orion.ExcelAPI.Miscellaneous.LinearInterp(Peturbed_QZ,$K477,1,AJ$1),ZeroCompFreq,'PDH Calc'!$K477/365)</f>
        <v>1</v>
      </c>
      <c r="AK477" s="8">
        <f ca="1">_xll.Orion.ExcelAPI.Miscellaneous.Zero2DF(_xll.Orion.ExcelAPI.Miscellaneous.LinearInterp(Peturbed_QZ,$K477,1,AK$1),ZeroCompFreq,'PDH Calc'!$K477/365)</f>
        <v>1</v>
      </c>
    </row>
    <row r="478" spans="1:37">
      <c r="A478" s="4"/>
      <c r="B478" s="6"/>
      <c r="F478" s="11"/>
      <c r="G478" s="6"/>
      <c r="H478" s="20"/>
      <c r="I478" s="21"/>
      <c r="J478" s="26"/>
      <c r="K478" s="6">
        <f t="shared" ca="1" si="14"/>
        <v>0</v>
      </c>
      <c r="L478" s="201">
        <f ca="1">_xll.Orion.ExcelAPI.Miscellaneous.Zero2DF(_xll.Orion.ExcelAPI.Miscellaneous.LinearInterp(Peturbed_QZ,$K478,1,L$1),ZeroCompFreq,'PDH Calc'!$K478/365)</f>
        <v>1</v>
      </c>
      <c r="M478" s="8">
        <f ca="1">_xll.Orion.ExcelAPI.Miscellaneous.Zero2DF(_xll.Orion.ExcelAPI.Miscellaneous.LinearInterp(Peturbed_QZ,$K478,1,M$1),ZeroCompFreq,'PDH Calc'!$K478/365)</f>
        <v>1</v>
      </c>
      <c r="N478" s="8">
        <f ca="1">_xll.Orion.ExcelAPI.Miscellaneous.Zero2DF(_xll.Orion.ExcelAPI.Miscellaneous.LinearInterp(Peturbed_QZ,$K478,1,N$1),ZeroCompFreq,'PDH Calc'!$K478/365)</f>
        <v>1</v>
      </c>
      <c r="O478" s="8">
        <f ca="1">_xll.Orion.ExcelAPI.Miscellaneous.Zero2DF(_xll.Orion.ExcelAPI.Miscellaneous.LinearInterp(Peturbed_QZ,$K478,1,O$1),ZeroCompFreq,'PDH Calc'!$K478/365)</f>
        <v>1</v>
      </c>
      <c r="P478" s="8">
        <f ca="1">_xll.Orion.ExcelAPI.Miscellaneous.Zero2DF(_xll.Orion.ExcelAPI.Miscellaneous.LinearInterp(Peturbed_QZ,$K478,1,P$1),ZeroCompFreq,'PDH Calc'!$K478/365)</f>
        <v>1</v>
      </c>
      <c r="Q478" s="8">
        <f ca="1">_xll.Orion.ExcelAPI.Miscellaneous.Zero2DF(_xll.Orion.ExcelAPI.Miscellaneous.LinearInterp(Peturbed_QZ,$K478,1,Q$1),ZeroCompFreq,'PDH Calc'!$K478/365)</f>
        <v>1</v>
      </c>
      <c r="R478" s="8">
        <f ca="1">_xll.Orion.ExcelAPI.Miscellaneous.Zero2DF(_xll.Orion.ExcelAPI.Miscellaneous.LinearInterp(Peturbed_QZ,$K478,1,R$1),ZeroCompFreq,'PDH Calc'!$K478/365)</f>
        <v>1</v>
      </c>
      <c r="S478" s="8">
        <f ca="1">_xll.Orion.ExcelAPI.Miscellaneous.Zero2DF(_xll.Orion.ExcelAPI.Miscellaneous.LinearInterp(Peturbed_QZ,$K478,1,S$1),ZeroCompFreq,'PDH Calc'!$K478/365)</f>
        <v>1</v>
      </c>
      <c r="T478" s="8">
        <f ca="1">_xll.Orion.ExcelAPI.Miscellaneous.Zero2DF(_xll.Orion.ExcelAPI.Miscellaneous.LinearInterp(Peturbed_QZ,$K478,1,T$1),ZeroCompFreq,'PDH Calc'!$K478/365)</f>
        <v>1</v>
      </c>
      <c r="U478" s="8">
        <f ca="1">_xll.Orion.ExcelAPI.Miscellaneous.Zero2DF(_xll.Orion.ExcelAPI.Miscellaneous.LinearInterp(Peturbed_QZ,$K478,1,U$1),ZeroCompFreq,'PDH Calc'!$K478/365)</f>
        <v>1</v>
      </c>
      <c r="V478" s="8">
        <f ca="1">_xll.Orion.ExcelAPI.Miscellaneous.Zero2DF(_xll.Orion.ExcelAPI.Miscellaneous.LinearInterp(Peturbed_QZ,$K478,1,V$1),ZeroCompFreq,'PDH Calc'!$K478/365)</f>
        <v>1</v>
      </c>
      <c r="W478" s="8">
        <f ca="1">_xll.Orion.ExcelAPI.Miscellaneous.Zero2DF(_xll.Orion.ExcelAPI.Miscellaneous.LinearInterp(Peturbed_QZ,$K478,1,W$1),ZeroCompFreq,'PDH Calc'!$K478/365)</f>
        <v>1</v>
      </c>
      <c r="X478" s="8">
        <f ca="1">_xll.Orion.ExcelAPI.Miscellaneous.Zero2DF(_xll.Orion.ExcelAPI.Miscellaneous.LinearInterp(Peturbed_QZ,$K478,1,X$1),ZeroCompFreq,'PDH Calc'!$K478/365)</f>
        <v>1</v>
      </c>
      <c r="Y478" s="8">
        <f ca="1">_xll.Orion.ExcelAPI.Miscellaneous.Zero2DF(_xll.Orion.ExcelAPI.Miscellaneous.LinearInterp(Peturbed_QZ,$K478,1,Y$1),ZeroCompFreq,'PDH Calc'!$K478/365)</f>
        <v>1</v>
      </c>
      <c r="Z478" s="8">
        <f ca="1">_xll.Orion.ExcelAPI.Miscellaneous.Zero2DF(_xll.Orion.ExcelAPI.Miscellaneous.LinearInterp(Peturbed_QZ,$K478,1,Z$1),ZeroCompFreq,'PDH Calc'!$K478/365)</f>
        <v>1</v>
      </c>
      <c r="AA478" s="8">
        <f ca="1">_xll.Orion.ExcelAPI.Miscellaneous.Zero2DF(_xll.Orion.ExcelAPI.Miscellaneous.LinearInterp(Peturbed_QZ,$K478,1,AA$1),ZeroCompFreq,'PDH Calc'!$K478/365)</f>
        <v>1</v>
      </c>
      <c r="AB478" s="8">
        <f ca="1">_xll.Orion.ExcelAPI.Miscellaneous.Zero2DF(_xll.Orion.ExcelAPI.Miscellaneous.LinearInterp(Peturbed_QZ,$K478,1,AB$1),ZeroCompFreq,'PDH Calc'!$K478/365)</f>
        <v>1</v>
      </c>
      <c r="AC478" s="8">
        <f ca="1">_xll.Orion.ExcelAPI.Miscellaneous.Zero2DF(_xll.Orion.ExcelAPI.Miscellaneous.LinearInterp(Peturbed_QZ,$K478,1,AC$1),ZeroCompFreq,'PDH Calc'!$K478/365)</f>
        <v>1</v>
      </c>
      <c r="AD478" s="8">
        <f ca="1">_xll.Orion.ExcelAPI.Miscellaneous.Zero2DF(_xll.Orion.ExcelAPI.Miscellaneous.LinearInterp(Peturbed_QZ,$K478,1,AD$1),ZeroCompFreq,'PDH Calc'!$K478/365)</f>
        <v>1</v>
      </c>
      <c r="AE478" s="8">
        <f ca="1">_xll.Orion.ExcelAPI.Miscellaneous.Zero2DF(_xll.Orion.ExcelAPI.Miscellaneous.LinearInterp(Peturbed_QZ,$K478,1,AE$1),ZeroCompFreq,'PDH Calc'!$K478/365)</f>
        <v>1</v>
      </c>
      <c r="AF478" s="8">
        <f ca="1">_xll.Orion.ExcelAPI.Miscellaneous.Zero2DF(_xll.Orion.ExcelAPI.Miscellaneous.LinearInterp(Peturbed_QZ,$K478,1,AF$1),ZeroCompFreq,'PDH Calc'!$K478/365)</f>
        <v>1</v>
      </c>
      <c r="AG478" s="8">
        <f ca="1">_xll.Orion.ExcelAPI.Miscellaneous.Zero2DF(_xll.Orion.ExcelAPI.Miscellaneous.LinearInterp(Peturbed_QZ,$K478,1,AG$1),ZeroCompFreq,'PDH Calc'!$K478/365)</f>
        <v>1</v>
      </c>
      <c r="AH478" s="8">
        <f ca="1">_xll.Orion.ExcelAPI.Miscellaneous.Zero2DF(_xll.Orion.ExcelAPI.Miscellaneous.LinearInterp(Peturbed_QZ,$K478,1,AH$1),ZeroCompFreq,'PDH Calc'!$K478/365)</f>
        <v>1</v>
      </c>
      <c r="AI478" s="8">
        <f ca="1">_xll.Orion.ExcelAPI.Miscellaneous.Zero2DF(_xll.Orion.ExcelAPI.Miscellaneous.LinearInterp(Peturbed_QZ,$K478,1,AI$1),ZeroCompFreq,'PDH Calc'!$K478/365)</f>
        <v>1</v>
      </c>
      <c r="AJ478" s="8">
        <f ca="1">_xll.Orion.ExcelAPI.Miscellaneous.Zero2DF(_xll.Orion.ExcelAPI.Miscellaneous.LinearInterp(Peturbed_QZ,$K478,1,AJ$1),ZeroCompFreq,'PDH Calc'!$K478/365)</f>
        <v>1</v>
      </c>
      <c r="AK478" s="8">
        <f ca="1">_xll.Orion.ExcelAPI.Miscellaneous.Zero2DF(_xll.Orion.ExcelAPI.Miscellaneous.LinearInterp(Peturbed_QZ,$K478,1,AK$1),ZeroCompFreq,'PDH Calc'!$K478/365)</f>
        <v>1</v>
      </c>
    </row>
    <row r="479" spans="1:37">
      <c r="A479" s="4"/>
      <c r="B479" s="6"/>
      <c r="F479" s="11"/>
      <c r="G479" s="6"/>
      <c r="H479" s="20"/>
      <c r="I479" s="21"/>
      <c r="J479" s="26"/>
      <c r="K479" s="6">
        <f t="shared" ca="1" si="14"/>
        <v>0</v>
      </c>
      <c r="L479" s="201">
        <f ca="1">_xll.Orion.ExcelAPI.Miscellaneous.Zero2DF(_xll.Orion.ExcelAPI.Miscellaneous.LinearInterp(Peturbed_QZ,$K479,1,L$1),ZeroCompFreq,'PDH Calc'!$K479/365)</f>
        <v>1</v>
      </c>
      <c r="M479" s="8">
        <f ca="1">_xll.Orion.ExcelAPI.Miscellaneous.Zero2DF(_xll.Orion.ExcelAPI.Miscellaneous.LinearInterp(Peturbed_QZ,$K479,1,M$1),ZeroCompFreq,'PDH Calc'!$K479/365)</f>
        <v>1</v>
      </c>
      <c r="N479" s="8">
        <f ca="1">_xll.Orion.ExcelAPI.Miscellaneous.Zero2DF(_xll.Orion.ExcelAPI.Miscellaneous.LinearInterp(Peturbed_QZ,$K479,1,N$1),ZeroCompFreq,'PDH Calc'!$K479/365)</f>
        <v>1</v>
      </c>
      <c r="O479" s="8">
        <f ca="1">_xll.Orion.ExcelAPI.Miscellaneous.Zero2DF(_xll.Orion.ExcelAPI.Miscellaneous.LinearInterp(Peturbed_QZ,$K479,1,O$1),ZeroCompFreq,'PDH Calc'!$K479/365)</f>
        <v>1</v>
      </c>
      <c r="P479" s="8">
        <f ca="1">_xll.Orion.ExcelAPI.Miscellaneous.Zero2DF(_xll.Orion.ExcelAPI.Miscellaneous.LinearInterp(Peturbed_QZ,$K479,1,P$1),ZeroCompFreq,'PDH Calc'!$K479/365)</f>
        <v>1</v>
      </c>
      <c r="Q479" s="8">
        <f ca="1">_xll.Orion.ExcelAPI.Miscellaneous.Zero2DF(_xll.Orion.ExcelAPI.Miscellaneous.LinearInterp(Peturbed_QZ,$K479,1,Q$1),ZeroCompFreq,'PDH Calc'!$K479/365)</f>
        <v>1</v>
      </c>
      <c r="R479" s="8">
        <f ca="1">_xll.Orion.ExcelAPI.Miscellaneous.Zero2DF(_xll.Orion.ExcelAPI.Miscellaneous.LinearInterp(Peturbed_QZ,$K479,1,R$1),ZeroCompFreq,'PDH Calc'!$K479/365)</f>
        <v>1</v>
      </c>
      <c r="S479" s="8">
        <f ca="1">_xll.Orion.ExcelAPI.Miscellaneous.Zero2DF(_xll.Orion.ExcelAPI.Miscellaneous.LinearInterp(Peturbed_QZ,$K479,1,S$1),ZeroCompFreq,'PDH Calc'!$K479/365)</f>
        <v>1</v>
      </c>
      <c r="T479" s="8">
        <f ca="1">_xll.Orion.ExcelAPI.Miscellaneous.Zero2DF(_xll.Orion.ExcelAPI.Miscellaneous.LinearInterp(Peturbed_QZ,$K479,1,T$1),ZeroCompFreq,'PDH Calc'!$K479/365)</f>
        <v>1</v>
      </c>
      <c r="U479" s="8">
        <f ca="1">_xll.Orion.ExcelAPI.Miscellaneous.Zero2DF(_xll.Orion.ExcelAPI.Miscellaneous.LinearInterp(Peturbed_QZ,$K479,1,U$1),ZeroCompFreq,'PDH Calc'!$K479/365)</f>
        <v>1</v>
      </c>
      <c r="V479" s="8">
        <f ca="1">_xll.Orion.ExcelAPI.Miscellaneous.Zero2DF(_xll.Orion.ExcelAPI.Miscellaneous.LinearInterp(Peturbed_QZ,$K479,1,V$1),ZeroCompFreq,'PDH Calc'!$K479/365)</f>
        <v>1</v>
      </c>
      <c r="W479" s="8">
        <f ca="1">_xll.Orion.ExcelAPI.Miscellaneous.Zero2DF(_xll.Orion.ExcelAPI.Miscellaneous.LinearInterp(Peturbed_QZ,$K479,1,W$1),ZeroCompFreq,'PDH Calc'!$K479/365)</f>
        <v>1</v>
      </c>
      <c r="X479" s="8">
        <f ca="1">_xll.Orion.ExcelAPI.Miscellaneous.Zero2DF(_xll.Orion.ExcelAPI.Miscellaneous.LinearInterp(Peturbed_QZ,$K479,1,X$1),ZeroCompFreq,'PDH Calc'!$K479/365)</f>
        <v>1</v>
      </c>
      <c r="Y479" s="8">
        <f ca="1">_xll.Orion.ExcelAPI.Miscellaneous.Zero2DF(_xll.Orion.ExcelAPI.Miscellaneous.LinearInterp(Peturbed_QZ,$K479,1,Y$1),ZeroCompFreq,'PDH Calc'!$K479/365)</f>
        <v>1</v>
      </c>
      <c r="Z479" s="8">
        <f ca="1">_xll.Orion.ExcelAPI.Miscellaneous.Zero2DF(_xll.Orion.ExcelAPI.Miscellaneous.LinearInterp(Peturbed_QZ,$K479,1,Z$1),ZeroCompFreq,'PDH Calc'!$K479/365)</f>
        <v>1</v>
      </c>
      <c r="AA479" s="8">
        <f ca="1">_xll.Orion.ExcelAPI.Miscellaneous.Zero2DF(_xll.Orion.ExcelAPI.Miscellaneous.LinearInterp(Peturbed_QZ,$K479,1,AA$1),ZeroCompFreq,'PDH Calc'!$K479/365)</f>
        <v>1</v>
      </c>
      <c r="AB479" s="8">
        <f ca="1">_xll.Orion.ExcelAPI.Miscellaneous.Zero2DF(_xll.Orion.ExcelAPI.Miscellaneous.LinearInterp(Peturbed_QZ,$K479,1,AB$1),ZeroCompFreq,'PDH Calc'!$K479/365)</f>
        <v>1</v>
      </c>
      <c r="AC479" s="8">
        <f ca="1">_xll.Orion.ExcelAPI.Miscellaneous.Zero2DF(_xll.Orion.ExcelAPI.Miscellaneous.LinearInterp(Peturbed_QZ,$K479,1,AC$1),ZeroCompFreq,'PDH Calc'!$K479/365)</f>
        <v>1</v>
      </c>
      <c r="AD479" s="8">
        <f ca="1">_xll.Orion.ExcelAPI.Miscellaneous.Zero2DF(_xll.Orion.ExcelAPI.Miscellaneous.LinearInterp(Peturbed_QZ,$K479,1,AD$1),ZeroCompFreq,'PDH Calc'!$K479/365)</f>
        <v>1</v>
      </c>
      <c r="AE479" s="8">
        <f ca="1">_xll.Orion.ExcelAPI.Miscellaneous.Zero2DF(_xll.Orion.ExcelAPI.Miscellaneous.LinearInterp(Peturbed_QZ,$K479,1,AE$1),ZeroCompFreq,'PDH Calc'!$K479/365)</f>
        <v>1</v>
      </c>
      <c r="AF479" s="8">
        <f ca="1">_xll.Orion.ExcelAPI.Miscellaneous.Zero2DF(_xll.Orion.ExcelAPI.Miscellaneous.LinearInterp(Peturbed_QZ,$K479,1,AF$1),ZeroCompFreq,'PDH Calc'!$K479/365)</f>
        <v>1</v>
      </c>
      <c r="AG479" s="8">
        <f ca="1">_xll.Orion.ExcelAPI.Miscellaneous.Zero2DF(_xll.Orion.ExcelAPI.Miscellaneous.LinearInterp(Peturbed_QZ,$K479,1,AG$1),ZeroCompFreq,'PDH Calc'!$K479/365)</f>
        <v>1</v>
      </c>
      <c r="AH479" s="8">
        <f ca="1">_xll.Orion.ExcelAPI.Miscellaneous.Zero2DF(_xll.Orion.ExcelAPI.Miscellaneous.LinearInterp(Peturbed_QZ,$K479,1,AH$1),ZeroCompFreq,'PDH Calc'!$K479/365)</f>
        <v>1</v>
      </c>
      <c r="AI479" s="8">
        <f ca="1">_xll.Orion.ExcelAPI.Miscellaneous.Zero2DF(_xll.Orion.ExcelAPI.Miscellaneous.LinearInterp(Peturbed_QZ,$K479,1,AI$1),ZeroCompFreq,'PDH Calc'!$K479/365)</f>
        <v>1</v>
      </c>
      <c r="AJ479" s="8">
        <f ca="1">_xll.Orion.ExcelAPI.Miscellaneous.Zero2DF(_xll.Orion.ExcelAPI.Miscellaneous.LinearInterp(Peturbed_QZ,$K479,1,AJ$1),ZeroCompFreq,'PDH Calc'!$K479/365)</f>
        <v>1</v>
      </c>
      <c r="AK479" s="8">
        <f ca="1">_xll.Orion.ExcelAPI.Miscellaneous.Zero2DF(_xll.Orion.ExcelAPI.Miscellaneous.LinearInterp(Peturbed_QZ,$K479,1,AK$1),ZeroCompFreq,'PDH Calc'!$K479/365)</f>
        <v>1</v>
      </c>
    </row>
    <row r="480" spans="1:37">
      <c r="A480" s="4"/>
      <c r="B480" s="6"/>
      <c r="F480" s="11"/>
      <c r="G480" s="6"/>
      <c r="H480" s="20"/>
      <c r="I480" s="21"/>
      <c r="J480" s="26"/>
      <c r="K480" s="6">
        <f t="shared" ca="1" si="14"/>
        <v>0</v>
      </c>
      <c r="L480" s="201">
        <f ca="1">_xll.Orion.ExcelAPI.Miscellaneous.Zero2DF(_xll.Orion.ExcelAPI.Miscellaneous.LinearInterp(Peturbed_QZ,$K480,1,L$1),ZeroCompFreq,'PDH Calc'!$K480/365)</f>
        <v>1</v>
      </c>
      <c r="M480" s="8">
        <f ca="1">_xll.Orion.ExcelAPI.Miscellaneous.Zero2DF(_xll.Orion.ExcelAPI.Miscellaneous.LinearInterp(Peturbed_QZ,$K480,1,M$1),ZeroCompFreq,'PDH Calc'!$K480/365)</f>
        <v>1</v>
      </c>
      <c r="N480" s="8">
        <f ca="1">_xll.Orion.ExcelAPI.Miscellaneous.Zero2DF(_xll.Orion.ExcelAPI.Miscellaneous.LinearInterp(Peturbed_QZ,$K480,1,N$1),ZeroCompFreq,'PDH Calc'!$K480/365)</f>
        <v>1</v>
      </c>
      <c r="O480" s="8">
        <f ca="1">_xll.Orion.ExcelAPI.Miscellaneous.Zero2DF(_xll.Orion.ExcelAPI.Miscellaneous.LinearInterp(Peturbed_QZ,$K480,1,O$1),ZeroCompFreq,'PDH Calc'!$K480/365)</f>
        <v>1</v>
      </c>
      <c r="P480" s="8">
        <f ca="1">_xll.Orion.ExcelAPI.Miscellaneous.Zero2DF(_xll.Orion.ExcelAPI.Miscellaneous.LinearInterp(Peturbed_QZ,$K480,1,P$1),ZeroCompFreq,'PDH Calc'!$K480/365)</f>
        <v>1</v>
      </c>
      <c r="Q480" s="8">
        <f ca="1">_xll.Orion.ExcelAPI.Miscellaneous.Zero2DF(_xll.Orion.ExcelAPI.Miscellaneous.LinearInterp(Peturbed_QZ,$K480,1,Q$1),ZeroCompFreq,'PDH Calc'!$K480/365)</f>
        <v>1</v>
      </c>
      <c r="R480" s="8">
        <f ca="1">_xll.Orion.ExcelAPI.Miscellaneous.Zero2DF(_xll.Orion.ExcelAPI.Miscellaneous.LinearInterp(Peturbed_QZ,$K480,1,R$1),ZeroCompFreq,'PDH Calc'!$K480/365)</f>
        <v>1</v>
      </c>
      <c r="S480" s="8">
        <f ca="1">_xll.Orion.ExcelAPI.Miscellaneous.Zero2DF(_xll.Orion.ExcelAPI.Miscellaneous.LinearInterp(Peturbed_QZ,$K480,1,S$1),ZeroCompFreq,'PDH Calc'!$K480/365)</f>
        <v>1</v>
      </c>
      <c r="T480" s="8">
        <f ca="1">_xll.Orion.ExcelAPI.Miscellaneous.Zero2DF(_xll.Orion.ExcelAPI.Miscellaneous.LinearInterp(Peturbed_QZ,$K480,1,T$1),ZeroCompFreq,'PDH Calc'!$K480/365)</f>
        <v>1</v>
      </c>
      <c r="U480" s="8">
        <f ca="1">_xll.Orion.ExcelAPI.Miscellaneous.Zero2DF(_xll.Orion.ExcelAPI.Miscellaneous.LinearInterp(Peturbed_QZ,$K480,1,U$1),ZeroCompFreq,'PDH Calc'!$K480/365)</f>
        <v>1</v>
      </c>
      <c r="V480" s="8">
        <f ca="1">_xll.Orion.ExcelAPI.Miscellaneous.Zero2DF(_xll.Orion.ExcelAPI.Miscellaneous.LinearInterp(Peturbed_QZ,$K480,1,V$1),ZeroCompFreq,'PDH Calc'!$K480/365)</f>
        <v>1</v>
      </c>
      <c r="W480" s="8">
        <f ca="1">_xll.Orion.ExcelAPI.Miscellaneous.Zero2DF(_xll.Orion.ExcelAPI.Miscellaneous.LinearInterp(Peturbed_QZ,$K480,1,W$1),ZeroCompFreq,'PDH Calc'!$K480/365)</f>
        <v>1</v>
      </c>
      <c r="X480" s="8">
        <f ca="1">_xll.Orion.ExcelAPI.Miscellaneous.Zero2DF(_xll.Orion.ExcelAPI.Miscellaneous.LinearInterp(Peturbed_QZ,$K480,1,X$1),ZeroCompFreq,'PDH Calc'!$K480/365)</f>
        <v>1</v>
      </c>
      <c r="Y480" s="8">
        <f ca="1">_xll.Orion.ExcelAPI.Miscellaneous.Zero2DF(_xll.Orion.ExcelAPI.Miscellaneous.LinearInterp(Peturbed_QZ,$K480,1,Y$1),ZeroCompFreq,'PDH Calc'!$K480/365)</f>
        <v>1</v>
      </c>
      <c r="Z480" s="8">
        <f ca="1">_xll.Orion.ExcelAPI.Miscellaneous.Zero2DF(_xll.Orion.ExcelAPI.Miscellaneous.LinearInterp(Peturbed_QZ,$K480,1,Z$1),ZeroCompFreq,'PDH Calc'!$K480/365)</f>
        <v>1</v>
      </c>
      <c r="AA480" s="8">
        <f ca="1">_xll.Orion.ExcelAPI.Miscellaneous.Zero2DF(_xll.Orion.ExcelAPI.Miscellaneous.LinearInterp(Peturbed_QZ,$K480,1,AA$1),ZeroCompFreq,'PDH Calc'!$K480/365)</f>
        <v>1</v>
      </c>
      <c r="AB480" s="8">
        <f ca="1">_xll.Orion.ExcelAPI.Miscellaneous.Zero2DF(_xll.Orion.ExcelAPI.Miscellaneous.LinearInterp(Peturbed_QZ,$K480,1,AB$1),ZeroCompFreq,'PDH Calc'!$K480/365)</f>
        <v>1</v>
      </c>
      <c r="AC480" s="8">
        <f ca="1">_xll.Orion.ExcelAPI.Miscellaneous.Zero2DF(_xll.Orion.ExcelAPI.Miscellaneous.LinearInterp(Peturbed_QZ,$K480,1,AC$1),ZeroCompFreq,'PDH Calc'!$K480/365)</f>
        <v>1</v>
      </c>
      <c r="AD480" s="8">
        <f ca="1">_xll.Orion.ExcelAPI.Miscellaneous.Zero2DF(_xll.Orion.ExcelAPI.Miscellaneous.LinearInterp(Peturbed_QZ,$K480,1,AD$1),ZeroCompFreq,'PDH Calc'!$K480/365)</f>
        <v>1</v>
      </c>
      <c r="AE480" s="8">
        <f ca="1">_xll.Orion.ExcelAPI.Miscellaneous.Zero2DF(_xll.Orion.ExcelAPI.Miscellaneous.LinearInterp(Peturbed_QZ,$K480,1,AE$1),ZeroCompFreq,'PDH Calc'!$K480/365)</f>
        <v>1</v>
      </c>
      <c r="AF480" s="8">
        <f ca="1">_xll.Orion.ExcelAPI.Miscellaneous.Zero2DF(_xll.Orion.ExcelAPI.Miscellaneous.LinearInterp(Peturbed_QZ,$K480,1,AF$1),ZeroCompFreq,'PDH Calc'!$K480/365)</f>
        <v>1</v>
      </c>
      <c r="AG480" s="8">
        <f ca="1">_xll.Orion.ExcelAPI.Miscellaneous.Zero2DF(_xll.Orion.ExcelAPI.Miscellaneous.LinearInterp(Peturbed_QZ,$K480,1,AG$1),ZeroCompFreq,'PDH Calc'!$K480/365)</f>
        <v>1</v>
      </c>
      <c r="AH480" s="8">
        <f ca="1">_xll.Orion.ExcelAPI.Miscellaneous.Zero2DF(_xll.Orion.ExcelAPI.Miscellaneous.LinearInterp(Peturbed_QZ,$K480,1,AH$1),ZeroCompFreq,'PDH Calc'!$K480/365)</f>
        <v>1</v>
      </c>
      <c r="AI480" s="8">
        <f ca="1">_xll.Orion.ExcelAPI.Miscellaneous.Zero2DF(_xll.Orion.ExcelAPI.Miscellaneous.LinearInterp(Peturbed_QZ,$K480,1,AI$1),ZeroCompFreq,'PDH Calc'!$K480/365)</f>
        <v>1</v>
      </c>
      <c r="AJ480" s="8">
        <f ca="1">_xll.Orion.ExcelAPI.Miscellaneous.Zero2DF(_xll.Orion.ExcelAPI.Miscellaneous.LinearInterp(Peturbed_QZ,$K480,1,AJ$1),ZeroCompFreq,'PDH Calc'!$K480/365)</f>
        <v>1</v>
      </c>
      <c r="AK480" s="8">
        <f ca="1">_xll.Orion.ExcelAPI.Miscellaneous.Zero2DF(_xll.Orion.ExcelAPI.Miscellaneous.LinearInterp(Peturbed_QZ,$K480,1,AK$1),ZeroCompFreq,'PDH Calc'!$K480/365)</f>
        <v>1</v>
      </c>
    </row>
    <row r="481" spans="1:37">
      <c r="A481" s="4"/>
      <c r="B481" s="6"/>
      <c r="F481" s="11"/>
      <c r="G481" s="6"/>
      <c r="H481" s="20"/>
      <c r="I481" s="21"/>
      <c r="J481" s="26"/>
      <c r="K481" s="6">
        <f t="shared" ca="1" si="14"/>
        <v>0</v>
      </c>
      <c r="L481" s="201">
        <f ca="1">_xll.Orion.ExcelAPI.Miscellaneous.Zero2DF(_xll.Orion.ExcelAPI.Miscellaneous.LinearInterp(Peturbed_QZ,$K481,1,L$1),ZeroCompFreq,'PDH Calc'!$K481/365)</f>
        <v>1</v>
      </c>
      <c r="M481" s="8">
        <f ca="1">_xll.Orion.ExcelAPI.Miscellaneous.Zero2DF(_xll.Orion.ExcelAPI.Miscellaneous.LinearInterp(Peturbed_QZ,$K481,1,M$1),ZeroCompFreq,'PDH Calc'!$K481/365)</f>
        <v>1</v>
      </c>
      <c r="N481" s="8">
        <f ca="1">_xll.Orion.ExcelAPI.Miscellaneous.Zero2DF(_xll.Orion.ExcelAPI.Miscellaneous.LinearInterp(Peturbed_QZ,$K481,1,N$1),ZeroCompFreq,'PDH Calc'!$K481/365)</f>
        <v>1</v>
      </c>
      <c r="O481" s="8">
        <f ca="1">_xll.Orion.ExcelAPI.Miscellaneous.Zero2DF(_xll.Orion.ExcelAPI.Miscellaneous.LinearInterp(Peturbed_QZ,$K481,1,O$1),ZeroCompFreq,'PDH Calc'!$K481/365)</f>
        <v>1</v>
      </c>
      <c r="P481" s="8">
        <f ca="1">_xll.Orion.ExcelAPI.Miscellaneous.Zero2DF(_xll.Orion.ExcelAPI.Miscellaneous.LinearInterp(Peturbed_QZ,$K481,1,P$1),ZeroCompFreq,'PDH Calc'!$K481/365)</f>
        <v>1</v>
      </c>
      <c r="Q481" s="8">
        <f ca="1">_xll.Orion.ExcelAPI.Miscellaneous.Zero2DF(_xll.Orion.ExcelAPI.Miscellaneous.LinearInterp(Peturbed_QZ,$K481,1,Q$1),ZeroCompFreq,'PDH Calc'!$K481/365)</f>
        <v>1</v>
      </c>
      <c r="R481" s="8">
        <f ca="1">_xll.Orion.ExcelAPI.Miscellaneous.Zero2DF(_xll.Orion.ExcelAPI.Miscellaneous.LinearInterp(Peturbed_QZ,$K481,1,R$1),ZeroCompFreq,'PDH Calc'!$K481/365)</f>
        <v>1</v>
      </c>
      <c r="S481" s="8">
        <f ca="1">_xll.Orion.ExcelAPI.Miscellaneous.Zero2DF(_xll.Orion.ExcelAPI.Miscellaneous.LinearInterp(Peturbed_QZ,$K481,1,S$1),ZeroCompFreq,'PDH Calc'!$K481/365)</f>
        <v>1</v>
      </c>
      <c r="T481" s="8">
        <f ca="1">_xll.Orion.ExcelAPI.Miscellaneous.Zero2DF(_xll.Orion.ExcelAPI.Miscellaneous.LinearInterp(Peturbed_QZ,$K481,1,T$1),ZeroCompFreq,'PDH Calc'!$K481/365)</f>
        <v>1</v>
      </c>
      <c r="U481" s="8">
        <f ca="1">_xll.Orion.ExcelAPI.Miscellaneous.Zero2DF(_xll.Orion.ExcelAPI.Miscellaneous.LinearInterp(Peturbed_QZ,$K481,1,U$1),ZeroCompFreq,'PDH Calc'!$K481/365)</f>
        <v>1</v>
      </c>
      <c r="V481" s="8">
        <f ca="1">_xll.Orion.ExcelAPI.Miscellaneous.Zero2DF(_xll.Orion.ExcelAPI.Miscellaneous.LinearInterp(Peturbed_QZ,$K481,1,V$1),ZeroCompFreq,'PDH Calc'!$K481/365)</f>
        <v>1</v>
      </c>
      <c r="W481" s="8">
        <f ca="1">_xll.Orion.ExcelAPI.Miscellaneous.Zero2DF(_xll.Orion.ExcelAPI.Miscellaneous.LinearInterp(Peturbed_QZ,$K481,1,W$1),ZeroCompFreq,'PDH Calc'!$K481/365)</f>
        <v>1</v>
      </c>
      <c r="X481" s="8">
        <f ca="1">_xll.Orion.ExcelAPI.Miscellaneous.Zero2DF(_xll.Orion.ExcelAPI.Miscellaneous.LinearInterp(Peturbed_QZ,$K481,1,X$1),ZeroCompFreq,'PDH Calc'!$K481/365)</f>
        <v>1</v>
      </c>
      <c r="Y481" s="8">
        <f ca="1">_xll.Orion.ExcelAPI.Miscellaneous.Zero2DF(_xll.Orion.ExcelAPI.Miscellaneous.LinearInterp(Peturbed_QZ,$K481,1,Y$1),ZeroCompFreq,'PDH Calc'!$K481/365)</f>
        <v>1</v>
      </c>
      <c r="Z481" s="8">
        <f ca="1">_xll.Orion.ExcelAPI.Miscellaneous.Zero2DF(_xll.Orion.ExcelAPI.Miscellaneous.LinearInterp(Peturbed_QZ,$K481,1,Z$1),ZeroCompFreq,'PDH Calc'!$K481/365)</f>
        <v>1</v>
      </c>
      <c r="AA481" s="8">
        <f ca="1">_xll.Orion.ExcelAPI.Miscellaneous.Zero2DF(_xll.Orion.ExcelAPI.Miscellaneous.LinearInterp(Peturbed_QZ,$K481,1,AA$1),ZeroCompFreq,'PDH Calc'!$K481/365)</f>
        <v>1</v>
      </c>
      <c r="AB481" s="8">
        <f ca="1">_xll.Orion.ExcelAPI.Miscellaneous.Zero2DF(_xll.Orion.ExcelAPI.Miscellaneous.LinearInterp(Peturbed_QZ,$K481,1,AB$1),ZeroCompFreq,'PDH Calc'!$K481/365)</f>
        <v>1</v>
      </c>
      <c r="AC481" s="8">
        <f ca="1">_xll.Orion.ExcelAPI.Miscellaneous.Zero2DF(_xll.Orion.ExcelAPI.Miscellaneous.LinearInterp(Peturbed_QZ,$K481,1,AC$1),ZeroCompFreq,'PDH Calc'!$K481/365)</f>
        <v>1</v>
      </c>
      <c r="AD481" s="8">
        <f ca="1">_xll.Orion.ExcelAPI.Miscellaneous.Zero2DF(_xll.Orion.ExcelAPI.Miscellaneous.LinearInterp(Peturbed_QZ,$K481,1,AD$1),ZeroCompFreq,'PDH Calc'!$K481/365)</f>
        <v>1</v>
      </c>
      <c r="AE481" s="8">
        <f ca="1">_xll.Orion.ExcelAPI.Miscellaneous.Zero2DF(_xll.Orion.ExcelAPI.Miscellaneous.LinearInterp(Peturbed_QZ,$K481,1,AE$1),ZeroCompFreq,'PDH Calc'!$K481/365)</f>
        <v>1</v>
      </c>
      <c r="AF481" s="8">
        <f ca="1">_xll.Orion.ExcelAPI.Miscellaneous.Zero2DF(_xll.Orion.ExcelAPI.Miscellaneous.LinearInterp(Peturbed_QZ,$K481,1,AF$1),ZeroCompFreq,'PDH Calc'!$K481/365)</f>
        <v>1</v>
      </c>
      <c r="AG481" s="8">
        <f ca="1">_xll.Orion.ExcelAPI.Miscellaneous.Zero2DF(_xll.Orion.ExcelAPI.Miscellaneous.LinearInterp(Peturbed_QZ,$K481,1,AG$1),ZeroCompFreq,'PDH Calc'!$K481/365)</f>
        <v>1</v>
      </c>
      <c r="AH481" s="8">
        <f ca="1">_xll.Orion.ExcelAPI.Miscellaneous.Zero2DF(_xll.Orion.ExcelAPI.Miscellaneous.LinearInterp(Peturbed_QZ,$K481,1,AH$1),ZeroCompFreq,'PDH Calc'!$K481/365)</f>
        <v>1</v>
      </c>
      <c r="AI481" s="8">
        <f ca="1">_xll.Orion.ExcelAPI.Miscellaneous.Zero2DF(_xll.Orion.ExcelAPI.Miscellaneous.LinearInterp(Peturbed_QZ,$K481,1,AI$1),ZeroCompFreq,'PDH Calc'!$K481/365)</f>
        <v>1</v>
      </c>
      <c r="AJ481" s="8">
        <f ca="1">_xll.Orion.ExcelAPI.Miscellaneous.Zero2DF(_xll.Orion.ExcelAPI.Miscellaneous.LinearInterp(Peturbed_QZ,$K481,1,AJ$1),ZeroCompFreq,'PDH Calc'!$K481/365)</f>
        <v>1</v>
      </c>
      <c r="AK481" s="8">
        <f ca="1">_xll.Orion.ExcelAPI.Miscellaneous.Zero2DF(_xll.Orion.ExcelAPI.Miscellaneous.LinearInterp(Peturbed_QZ,$K481,1,AK$1),ZeroCompFreq,'PDH Calc'!$K481/365)</f>
        <v>1</v>
      </c>
    </row>
    <row r="482" spans="1:37">
      <c r="A482" s="4"/>
      <c r="B482" s="6"/>
      <c r="F482" s="11"/>
      <c r="G482" s="6"/>
      <c r="H482" s="20"/>
      <c r="I482" s="21"/>
      <c r="J482" s="26"/>
      <c r="K482" s="6">
        <f t="shared" ca="1" si="14"/>
        <v>0</v>
      </c>
      <c r="L482" s="201">
        <f ca="1">_xll.Orion.ExcelAPI.Miscellaneous.Zero2DF(_xll.Orion.ExcelAPI.Miscellaneous.LinearInterp(Peturbed_QZ,$K482,1,L$1),ZeroCompFreq,'PDH Calc'!$K482/365)</f>
        <v>1</v>
      </c>
      <c r="M482" s="8">
        <f ca="1">_xll.Orion.ExcelAPI.Miscellaneous.Zero2DF(_xll.Orion.ExcelAPI.Miscellaneous.LinearInterp(Peturbed_QZ,$K482,1,M$1),ZeroCompFreq,'PDH Calc'!$K482/365)</f>
        <v>1</v>
      </c>
      <c r="N482" s="8">
        <f ca="1">_xll.Orion.ExcelAPI.Miscellaneous.Zero2DF(_xll.Orion.ExcelAPI.Miscellaneous.LinearInterp(Peturbed_QZ,$K482,1,N$1),ZeroCompFreq,'PDH Calc'!$K482/365)</f>
        <v>1</v>
      </c>
      <c r="O482" s="8">
        <f ca="1">_xll.Orion.ExcelAPI.Miscellaneous.Zero2DF(_xll.Orion.ExcelAPI.Miscellaneous.LinearInterp(Peturbed_QZ,$K482,1,O$1),ZeroCompFreq,'PDH Calc'!$K482/365)</f>
        <v>1</v>
      </c>
      <c r="P482" s="8">
        <f ca="1">_xll.Orion.ExcelAPI.Miscellaneous.Zero2DF(_xll.Orion.ExcelAPI.Miscellaneous.LinearInterp(Peturbed_QZ,$K482,1,P$1),ZeroCompFreq,'PDH Calc'!$K482/365)</f>
        <v>1</v>
      </c>
      <c r="Q482" s="8">
        <f ca="1">_xll.Orion.ExcelAPI.Miscellaneous.Zero2DF(_xll.Orion.ExcelAPI.Miscellaneous.LinearInterp(Peturbed_QZ,$K482,1,Q$1),ZeroCompFreq,'PDH Calc'!$K482/365)</f>
        <v>1</v>
      </c>
      <c r="R482" s="8">
        <f ca="1">_xll.Orion.ExcelAPI.Miscellaneous.Zero2DF(_xll.Orion.ExcelAPI.Miscellaneous.LinearInterp(Peturbed_QZ,$K482,1,R$1),ZeroCompFreq,'PDH Calc'!$K482/365)</f>
        <v>1</v>
      </c>
      <c r="S482" s="8">
        <f ca="1">_xll.Orion.ExcelAPI.Miscellaneous.Zero2DF(_xll.Orion.ExcelAPI.Miscellaneous.LinearInterp(Peturbed_QZ,$K482,1,S$1),ZeroCompFreq,'PDH Calc'!$K482/365)</f>
        <v>1</v>
      </c>
      <c r="T482" s="8">
        <f ca="1">_xll.Orion.ExcelAPI.Miscellaneous.Zero2DF(_xll.Orion.ExcelAPI.Miscellaneous.LinearInterp(Peturbed_QZ,$K482,1,T$1),ZeroCompFreq,'PDH Calc'!$K482/365)</f>
        <v>1</v>
      </c>
      <c r="U482" s="8">
        <f ca="1">_xll.Orion.ExcelAPI.Miscellaneous.Zero2DF(_xll.Orion.ExcelAPI.Miscellaneous.LinearInterp(Peturbed_QZ,$K482,1,U$1),ZeroCompFreq,'PDH Calc'!$K482/365)</f>
        <v>1</v>
      </c>
      <c r="V482" s="8">
        <f ca="1">_xll.Orion.ExcelAPI.Miscellaneous.Zero2DF(_xll.Orion.ExcelAPI.Miscellaneous.LinearInterp(Peturbed_QZ,$K482,1,V$1),ZeroCompFreq,'PDH Calc'!$K482/365)</f>
        <v>1</v>
      </c>
      <c r="W482" s="8">
        <f ca="1">_xll.Orion.ExcelAPI.Miscellaneous.Zero2DF(_xll.Orion.ExcelAPI.Miscellaneous.LinearInterp(Peturbed_QZ,$K482,1,W$1),ZeroCompFreq,'PDH Calc'!$K482/365)</f>
        <v>1</v>
      </c>
      <c r="X482" s="8">
        <f ca="1">_xll.Orion.ExcelAPI.Miscellaneous.Zero2DF(_xll.Orion.ExcelAPI.Miscellaneous.LinearInterp(Peturbed_QZ,$K482,1,X$1),ZeroCompFreq,'PDH Calc'!$K482/365)</f>
        <v>1</v>
      </c>
      <c r="Y482" s="8">
        <f ca="1">_xll.Orion.ExcelAPI.Miscellaneous.Zero2DF(_xll.Orion.ExcelAPI.Miscellaneous.LinearInterp(Peturbed_QZ,$K482,1,Y$1),ZeroCompFreq,'PDH Calc'!$K482/365)</f>
        <v>1</v>
      </c>
      <c r="Z482" s="8">
        <f ca="1">_xll.Orion.ExcelAPI.Miscellaneous.Zero2DF(_xll.Orion.ExcelAPI.Miscellaneous.LinearInterp(Peturbed_QZ,$K482,1,Z$1),ZeroCompFreq,'PDH Calc'!$K482/365)</f>
        <v>1</v>
      </c>
      <c r="AA482" s="8">
        <f ca="1">_xll.Orion.ExcelAPI.Miscellaneous.Zero2DF(_xll.Orion.ExcelAPI.Miscellaneous.LinearInterp(Peturbed_QZ,$K482,1,AA$1),ZeroCompFreq,'PDH Calc'!$K482/365)</f>
        <v>1</v>
      </c>
      <c r="AB482" s="8">
        <f ca="1">_xll.Orion.ExcelAPI.Miscellaneous.Zero2DF(_xll.Orion.ExcelAPI.Miscellaneous.LinearInterp(Peturbed_QZ,$K482,1,AB$1),ZeroCompFreq,'PDH Calc'!$K482/365)</f>
        <v>1</v>
      </c>
      <c r="AC482" s="8">
        <f ca="1">_xll.Orion.ExcelAPI.Miscellaneous.Zero2DF(_xll.Orion.ExcelAPI.Miscellaneous.LinearInterp(Peturbed_QZ,$K482,1,AC$1),ZeroCompFreq,'PDH Calc'!$K482/365)</f>
        <v>1</v>
      </c>
      <c r="AD482" s="8">
        <f ca="1">_xll.Orion.ExcelAPI.Miscellaneous.Zero2DF(_xll.Orion.ExcelAPI.Miscellaneous.LinearInterp(Peturbed_QZ,$K482,1,AD$1),ZeroCompFreq,'PDH Calc'!$K482/365)</f>
        <v>1</v>
      </c>
      <c r="AE482" s="8">
        <f ca="1">_xll.Orion.ExcelAPI.Miscellaneous.Zero2DF(_xll.Orion.ExcelAPI.Miscellaneous.LinearInterp(Peturbed_QZ,$K482,1,AE$1),ZeroCompFreq,'PDH Calc'!$K482/365)</f>
        <v>1</v>
      </c>
      <c r="AF482" s="8">
        <f ca="1">_xll.Orion.ExcelAPI.Miscellaneous.Zero2DF(_xll.Orion.ExcelAPI.Miscellaneous.LinearInterp(Peturbed_QZ,$K482,1,AF$1),ZeroCompFreq,'PDH Calc'!$K482/365)</f>
        <v>1</v>
      </c>
      <c r="AG482" s="8">
        <f ca="1">_xll.Orion.ExcelAPI.Miscellaneous.Zero2DF(_xll.Orion.ExcelAPI.Miscellaneous.LinearInterp(Peturbed_QZ,$K482,1,AG$1),ZeroCompFreq,'PDH Calc'!$K482/365)</f>
        <v>1</v>
      </c>
      <c r="AH482" s="8">
        <f ca="1">_xll.Orion.ExcelAPI.Miscellaneous.Zero2DF(_xll.Orion.ExcelAPI.Miscellaneous.LinearInterp(Peturbed_QZ,$K482,1,AH$1),ZeroCompFreq,'PDH Calc'!$K482/365)</f>
        <v>1</v>
      </c>
      <c r="AI482" s="8">
        <f ca="1">_xll.Orion.ExcelAPI.Miscellaneous.Zero2DF(_xll.Orion.ExcelAPI.Miscellaneous.LinearInterp(Peturbed_QZ,$K482,1,AI$1),ZeroCompFreq,'PDH Calc'!$K482/365)</f>
        <v>1</v>
      </c>
      <c r="AJ482" s="8">
        <f ca="1">_xll.Orion.ExcelAPI.Miscellaneous.Zero2DF(_xll.Orion.ExcelAPI.Miscellaneous.LinearInterp(Peturbed_QZ,$K482,1,AJ$1),ZeroCompFreq,'PDH Calc'!$K482/365)</f>
        <v>1</v>
      </c>
      <c r="AK482" s="8">
        <f ca="1">_xll.Orion.ExcelAPI.Miscellaneous.Zero2DF(_xll.Orion.ExcelAPI.Miscellaneous.LinearInterp(Peturbed_QZ,$K482,1,AK$1),ZeroCompFreq,'PDH Calc'!$K482/365)</f>
        <v>1</v>
      </c>
    </row>
    <row r="483" spans="1:37">
      <c r="A483" s="4"/>
      <c r="B483" s="6"/>
      <c r="F483" s="11"/>
      <c r="G483" s="6"/>
      <c r="H483" s="20"/>
      <c r="I483" s="21"/>
      <c r="J483" s="26"/>
      <c r="K483" s="6">
        <f t="shared" ca="1" si="14"/>
        <v>0</v>
      </c>
      <c r="L483" s="201">
        <f ca="1">_xll.Orion.ExcelAPI.Miscellaneous.Zero2DF(_xll.Orion.ExcelAPI.Miscellaneous.LinearInterp(Peturbed_QZ,$K483,1,L$1),ZeroCompFreq,'PDH Calc'!$K483/365)</f>
        <v>1</v>
      </c>
      <c r="M483" s="8">
        <f ca="1">_xll.Orion.ExcelAPI.Miscellaneous.Zero2DF(_xll.Orion.ExcelAPI.Miscellaneous.LinearInterp(Peturbed_QZ,$K483,1,M$1),ZeroCompFreq,'PDH Calc'!$K483/365)</f>
        <v>1</v>
      </c>
      <c r="N483" s="8">
        <f ca="1">_xll.Orion.ExcelAPI.Miscellaneous.Zero2DF(_xll.Orion.ExcelAPI.Miscellaneous.LinearInterp(Peturbed_QZ,$K483,1,N$1),ZeroCompFreq,'PDH Calc'!$K483/365)</f>
        <v>1</v>
      </c>
      <c r="O483" s="8">
        <f ca="1">_xll.Orion.ExcelAPI.Miscellaneous.Zero2DF(_xll.Orion.ExcelAPI.Miscellaneous.LinearInterp(Peturbed_QZ,$K483,1,O$1),ZeroCompFreq,'PDH Calc'!$K483/365)</f>
        <v>1</v>
      </c>
      <c r="P483" s="8">
        <f ca="1">_xll.Orion.ExcelAPI.Miscellaneous.Zero2DF(_xll.Orion.ExcelAPI.Miscellaneous.LinearInterp(Peturbed_QZ,$K483,1,P$1),ZeroCompFreq,'PDH Calc'!$K483/365)</f>
        <v>1</v>
      </c>
      <c r="Q483" s="8">
        <f ca="1">_xll.Orion.ExcelAPI.Miscellaneous.Zero2DF(_xll.Orion.ExcelAPI.Miscellaneous.LinearInterp(Peturbed_QZ,$K483,1,Q$1),ZeroCompFreq,'PDH Calc'!$K483/365)</f>
        <v>1</v>
      </c>
      <c r="R483" s="8">
        <f ca="1">_xll.Orion.ExcelAPI.Miscellaneous.Zero2DF(_xll.Orion.ExcelAPI.Miscellaneous.LinearInterp(Peturbed_QZ,$K483,1,R$1),ZeroCompFreq,'PDH Calc'!$K483/365)</f>
        <v>1</v>
      </c>
      <c r="S483" s="8">
        <f ca="1">_xll.Orion.ExcelAPI.Miscellaneous.Zero2DF(_xll.Orion.ExcelAPI.Miscellaneous.LinearInterp(Peturbed_QZ,$K483,1,S$1),ZeroCompFreq,'PDH Calc'!$K483/365)</f>
        <v>1</v>
      </c>
      <c r="T483" s="8">
        <f ca="1">_xll.Orion.ExcelAPI.Miscellaneous.Zero2DF(_xll.Orion.ExcelAPI.Miscellaneous.LinearInterp(Peturbed_QZ,$K483,1,T$1),ZeroCompFreq,'PDH Calc'!$K483/365)</f>
        <v>1</v>
      </c>
      <c r="U483" s="8">
        <f ca="1">_xll.Orion.ExcelAPI.Miscellaneous.Zero2DF(_xll.Orion.ExcelAPI.Miscellaneous.LinearInterp(Peturbed_QZ,$K483,1,U$1),ZeroCompFreq,'PDH Calc'!$K483/365)</f>
        <v>1</v>
      </c>
      <c r="V483" s="8">
        <f ca="1">_xll.Orion.ExcelAPI.Miscellaneous.Zero2DF(_xll.Orion.ExcelAPI.Miscellaneous.LinearInterp(Peturbed_QZ,$K483,1,V$1),ZeroCompFreq,'PDH Calc'!$K483/365)</f>
        <v>1</v>
      </c>
      <c r="W483" s="8">
        <f ca="1">_xll.Orion.ExcelAPI.Miscellaneous.Zero2DF(_xll.Orion.ExcelAPI.Miscellaneous.LinearInterp(Peturbed_QZ,$K483,1,W$1),ZeroCompFreq,'PDH Calc'!$K483/365)</f>
        <v>1</v>
      </c>
      <c r="X483" s="8">
        <f ca="1">_xll.Orion.ExcelAPI.Miscellaneous.Zero2DF(_xll.Orion.ExcelAPI.Miscellaneous.LinearInterp(Peturbed_QZ,$K483,1,X$1),ZeroCompFreq,'PDH Calc'!$K483/365)</f>
        <v>1</v>
      </c>
      <c r="Y483" s="8">
        <f ca="1">_xll.Orion.ExcelAPI.Miscellaneous.Zero2DF(_xll.Orion.ExcelAPI.Miscellaneous.LinearInterp(Peturbed_QZ,$K483,1,Y$1),ZeroCompFreq,'PDH Calc'!$K483/365)</f>
        <v>1</v>
      </c>
      <c r="Z483" s="8">
        <f ca="1">_xll.Orion.ExcelAPI.Miscellaneous.Zero2DF(_xll.Orion.ExcelAPI.Miscellaneous.LinearInterp(Peturbed_QZ,$K483,1,Z$1),ZeroCompFreq,'PDH Calc'!$K483/365)</f>
        <v>1</v>
      </c>
      <c r="AA483" s="8">
        <f ca="1">_xll.Orion.ExcelAPI.Miscellaneous.Zero2DF(_xll.Orion.ExcelAPI.Miscellaneous.LinearInterp(Peturbed_QZ,$K483,1,AA$1),ZeroCompFreq,'PDH Calc'!$K483/365)</f>
        <v>1</v>
      </c>
      <c r="AB483" s="8">
        <f ca="1">_xll.Orion.ExcelAPI.Miscellaneous.Zero2DF(_xll.Orion.ExcelAPI.Miscellaneous.LinearInterp(Peturbed_QZ,$K483,1,AB$1),ZeroCompFreq,'PDH Calc'!$K483/365)</f>
        <v>1</v>
      </c>
      <c r="AC483" s="8">
        <f ca="1">_xll.Orion.ExcelAPI.Miscellaneous.Zero2DF(_xll.Orion.ExcelAPI.Miscellaneous.LinearInterp(Peturbed_QZ,$K483,1,AC$1),ZeroCompFreq,'PDH Calc'!$K483/365)</f>
        <v>1</v>
      </c>
      <c r="AD483" s="8">
        <f ca="1">_xll.Orion.ExcelAPI.Miscellaneous.Zero2DF(_xll.Orion.ExcelAPI.Miscellaneous.LinearInterp(Peturbed_QZ,$K483,1,AD$1),ZeroCompFreq,'PDH Calc'!$K483/365)</f>
        <v>1</v>
      </c>
      <c r="AE483" s="8">
        <f ca="1">_xll.Orion.ExcelAPI.Miscellaneous.Zero2DF(_xll.Orion.ExcelAPI.Miscellaneous.LinearInterp(Peturbed_QZ,$K483,1,AE$1),ZeroCompFreq,'PDH Calc'!$K483/365)</f>
        <v>1</v>
      </c>
      <c r="AF483" s="8">
        <f ca="1">_xll.Orion.ExcelAPI.Miscellaneous.Zero2DF(_xll.Orion.ExcelAPI.Miscellaneous.LinearInterp(Peturbed_QZ,$K483,1,AF$1),ZeroCompFreq,'PDH Calc'!$K483/365)</f>
        <v>1</v>
      </c>
      <c r="AG483" s="8">
        <f ca="1">_xll.Orion.ExcelAPI.Miscellaneous.Zero2DF(_xll.Orion.ExcelAPI.Miscellaneous.LinearInterp(Peturbed_QZ,$K483,1,AG$1),ZeroCompFreq,'PDH Calc'!$K483/365)</f>
        <v>1</v>
      </c>
      <c r="AH483" s="8">
        <f ca="1">_xll.Orion.ExcelAPI.Miscellaneous.Zero2DF(_xll.Orion.ExcelAPI.Miscellaneous.LinearInterp(Peturbed_QZ,$K483,1,AH$1),ZeroCompFreq,'PDH Calc'!$K483/365)</f>
        <v>1</v>
      </c>
      <c r="AI483" s="8">
        <f ca="1">_xll.Orion.ExcelAPI.Miscellaneous.Zero2DF(_xll.Orion.ExcelAPI.Miscellaneous.LinearInterp(Peturbed_QZ,$K483,1,AI$1),ZeroCompFreq,'PDH Calc'!$K483/365)</f>
        <v>1</v>
      </c>
      <c r="AJ483" s="8">
        <f ca="1">_xll.Orion.ExcelAPI.Miscellaneous.Zero2DF(_xll.Orion.ExcelAPI.Miscellaneous.LinearInterp(Peturbed_QZ,$K483,1,AJ$1),ZeroCompFreq,'PDH Calc'!$K483/365)</f>
        <v>1</v>
      </c>
      <c r="AK483" s="8">
        <f ca="1">_xll.Orion.ExcelAPI.Miscellaneous.Zero2DF(_xll.Orion.ExcelAPI.Miscellaneous.LinearInterp(Peturbed_QZ,$K483,1,AK$1),ZeroCompFreq,'PDH Calc'!$K483/365)</f>
        <v>1</v>
      </c>
    </row>
    <row r="484" spans="1:37">
      <c r="A484" s="4"/>
      <c r="B484" s="6"/>
      <c r="F484" s="11"/>
      <c r="G484" s="6"/>
      <c r="H484" s="20"/>
      <c r="I484" s="21"/>
      <c r="J484" s="26"/>
      <c r="K484" s="6">
        <f t="shared" ca="1" si="14"/>
        <v>0</v>
      </c>
      <c r="L484" s="201">
        <f ca="1">_xll.Orion.ExcelAPI.Miscellaneous.Zero2DF(_xll.Orion.ExcelAPI.Miscellaneous.LinearInterp(Peturbed_QZ,$K484,1,L$1),ZeroCompFreq,'PDH Calc'!$K484/365)</f>
        <v>1</v>
      </c>
      <c r="M484" s="8">
        <f ca="1">_xll.Orion.ExcelAPI.Miscellaneous.Zero2DF(_xll.Orion.ExcelAPI.Miscellaneous.LinearInterp(Peturbed_QZ,$K484,1,M$1),ZeroCompFreq,'PDH Calc'!$K484/365)</f>
        <v>1</v>
      </c>
      <c r="N484" s="8">
        <f ca="1">_xll.Orion.ExcelAPI.Miscellaneous.Zero2DF(_xll.Orion.ExcelAPI.Miscellaneous.LinearInterp(Peturbed_QZ,$K484,1,N$1),ZeroCompFreq,'PDH Calc'!$K484/365)</f>
        <v>1</v>
      </c>
      <c r="O484" s="8">
        <f ca="1">_xll.Orion.ExcelAPI.Miscellaneous.Zero2DF(_xll.Orion.ExcelAPI.Miscellaneous.LinearInterp(Peturbed_QZ,$K484,1,O$1),ZeroCompFreq,'PDH Calc'!$K484/365)</f>
        <v>1</v>
      </c>
      <c r="P484" s="8">
        <f ca="1">_xll.Orion.ExcelAPI.Miscellaneous.Zero2DF(_xll.Orion.ExcelAPI.Miscellaneous.LinearInterp(Peturbed_QZ,$K484,1,P$1),ZeroCompFreq,'PDH Calc'!$K484/365)</f>
        <v>1</v>
      </c>
      <c r="Q484" s="8">
        <f ca="1">_xll.Orion.ExcelAPI.Miscellaneous.Zero2DF(_xll.Orion.ExcelAPI.Miscellaneous.LinearInterp(Peturbed_QZ,$K484,1,Q$1),ZeroCompFreq,'PDH Calc'!$K484/365)</f>
        <v>1</v>
      </c>
      <c r="R484" s="8">
        <f ca="1">_xll.Orion.ExcelAPI.Miscellaneous.Zero2DF(_xll.Orion.ExcelAPI.Miscellaneous.LinearInterp(Peturbed_QZ,$K484,1,R$1),ZeroCompFreq,'PDH Calc'!$K484/365)</f>
        <v>1</v>
      </c>
      <c r="S484" s="8">
        <f ca="1">_xll.Orion.ExcelAPI.Miscellaneous.Zero2DF(_xll.Orion.ExcelAPI.Miscellaneous.LinearInterp(Peturbed_QZ,$K484,1,S$1),ZeroCompFreq,'PDH Calc'!$K484/365)</f>
        <v>1</v>
      </c>
      <c r="T484" s="8">
        <f ca="1">_xll.Orion.ExcelAPI.Miscellaneous.Zero2DF(_xll.Orion.ExcelAPI.Miscellaneous.LinearInterp(Peturbed_QZ,$K484,1,T$1),ZeroCompFreq,'PDH Calc'!$K484/365)</f>
        <v>1</v>
      </c>
      <c r="U484" s="8">
        <f ca="1">_xll.Orion.ExcelAPI.Miscellaneous.Zero2DF(_xll.Orion.ExcelAPI.Miscellaneous.LinearInterp(Peturbed_QZ,$K484,1,U$1),ZeroCompFreq,'PDH Calc'!$K484/365)</f>
        <v>1</v>
      </c>
      <c r="V484" s="8">
        <f ca="1">_xll.Orion.ExcelAPI.Miscellaneous.Zero2DF(_xll.Orion.ExcelAPI.Miscellaneous.LinearInterp(Peturbed_QZ,$K484,1,V$1),ZeroCompFreq,'PDH Calc'!$K484/365)</f>
        <v>1</v>
      </c>
      <c r="W484" s="8">
        <f ca="1">_xll.Orion.ExcelAPI.Miscellaneous.Zero2DF(_xll.Orion.ExcelAPI.Miscellaneous.LinearInterp(Peturbed_QZ,$K484,1,W$1),ZeroCompFreq,'PDH Calc'!$K484/365)</f>
        <v>1</v>
      </c>
      <c r="X484" s="8">
        <f ca="1">_xll.Orion.ExcelAPI.Miscellaneous.Zero2DF(_xll.Orion.ExcelAPI.Miscellaneous.LinearInterp(Peturbed_QZ,$K484,1,X$1),ZeroCompFreq,'PDH Calc'!$K484/365)</f>
        <v>1</v>
      </c>
      <c r="Y484" s="8">
        <f ca="1">_xll.Orion.ExcelAPI.Miscellaneous.Zero2DF(_xll.Orion.ExcelAPI.Miscellaneous.LinearInterp(Peturbed_QZ,$K484,1,Y$1),ZeroCompFreq,'PDH Calc'!$K484/365)</f>
        <v>1</v>
      </c>
      <c r="Z484" s="8">
        <f ca="1">_xll.Orion.ExcelAPI.Miscellaneous.Zero2DF(_xll.Orion.ExcelAPI.Miscellaneous.LinearInterp(Peturbed_QZ,$K484,1,Z$1),ZeroCompFreq,'PDH Calc'!$K484/365)</f>
        <v>1</v>
      </c>
      <c r="AA484" s="8">
        <f ca="1">_xll.Orion.ExcelAPI.Miscellaneous.Zero2DF(_xll.Orion.ExcelAPI.Miscellaneous.LinearInterp(Peturbed_QZ,$K484,1,AA$1),ZeroCompFreq,'PDH Calc'!$K484/365)</f>
        <v>1</v>
      </c>
      <c r="AB484" s="8">
        <f ca="1">_xll.Orion.ExcelAPI.Miscellaneous.Zero2DF(_xll.Orion.ExcelAPI.Miscellaneous.LinearInterp(Peturbed_QZ,$K484,1,AB$1),ZeroCompFreq,'PDH Calc'!$K484/365)</f>
        <v>1</v>
      </c>
      <c r="AC484" s="8">
        <f ca="1">_xll.Orion.ExcelAPI.Miscellaneous.Zero2DF(_xll.Orion.ExcelAPI.Miscellaneous.LinearInterp(Peturbed_QZ,$K484,1,AC$1),ZeroCompFreq,'PDH Calc'!$K484/365)</f>
        <v>1</v>
      </c>
      <c r="AD484" s="8">
        <f ca="1">_xll.Orion.ExcelAPI.Miscellaneous.Zero2DF(_xll.Orion.ExcelAPI.Miscellaneous.LinearInterp(Peturbed_QZ,$K484,1,AD$1),ZeroCompFreq,'PDH Calc'!$K484/365)</f>
        <v>1</v>
      </c>
      <c r="AE484" s="8">
        <f ca="1">_xll.Orion.ExcelAPI.Miscellaneous.Zero2DF(_xll.Orion.ExcelAPI.Miscellaneous.LinearInterp(Peturbed_QZ,$K484,1,AE$1),ZeroCompFreq,'PDH Calc'!$K484/365)</f>
        <v>1</v>
      </c>
      <c r="AF484" s="8">
        <f ca="1">_xll.Orion.ExcelAPI.Miscellaneous.Zero2DF(_xll.Orion.ExcelAPI.Miscellaneous.LinearInterp(Peturbed_QZ,$K484,1,AF$1),ZeroCompFreq,'PDH Calc'!$K484/365)</f>
        <v>1</v>
      </c>
      <c r="AG484" s="8">
        <f ca="1">_xll.Orion.ExcelAPI.Miscellaneous.Zero2DF(_xll.Orion.ExcelAPI.Miscellaneous.LinearInterp(Peturbed_QZ,$K484,1,AG$1),ZeroCompFreq,'PDH Calc'!$K484/365)</f>
        <v>1</v>
      </c>
      <c r="AH484" s="8">
        <f ca="1">_xll.Orion.ExcelAPI.Miscellaneous.Zero2DF(_xll.Orion.ExcelAPI.Miscellaneous.LinearInterp(Peturbed_QZ,$K484,1,AH$1),ZeroCompFreq,'PDH Calc'!$K484/365)</f>
        <v>1</v>
      </c>
      <c r="AI484" s="8">
        <f ca="1">_xll.Orion.ExcelAPI.Miscellaneous.Zero2DF(_xll.Orion.ExcelAPI.Miscellaneous.LinearInterp(Peturbed_QZ,$K484,1,AI$1),ZeroCompFreq,'PDH Calc'!$K484/365)</f>
        <v>1</v>
      </c>
      <c r="AJ484" s="8">
        <f ca="1">_xll.Orion.ExcelAPI.Miscellaneous.Zero2DF(_xll.Orion.ExcelAPI.Miscellaneous.LinearInterp(Peturbed_QZ,$K484,1,AJ$1),ZeroCompFreq,'PDH Calc'!$K484/365)</f>
        <v>1</v>
      </c>
      <c r="AK484" s="8">
        <f ca="1">_xll.Orion.ExcelAPI.Miscellaneous.Zero2DF(_xll.Orion.ExcelAPI.Miscellaneous.LinearInterp(Peturbed_QZ,$K484,1,AK$1),ZeroCompFreq,'PDH Calc'!$K484/365)</f>
        <v>1</v>
      </c>
    </row>
    <row r="485" spans="1:37">
      <c r="A485" s="4"/>
      <c r="B485" s="6"/>
      <c r="F485" s="11"/>
      <c r="G485" s="6"/>
      <c r="H485" s="20"/>
      <c r="I485" s="21"/>
      <c r="J485" s="26"/>
      <c r="K485" s="6">
        <f t="shared" ca="1" si="14"/>
        <v>0</v>
      </c>
      <c r="L485" s="201">
        <f ca="1">_xll.Orion.ExcelAPI.Miscellaneous.Zero2DF(_xll.Orion.ExcelAPI.Miscellaneous.LinearInterp(Peturbed_QZ,$K485,1,L$1),ZeroCompFreq,'PDH Calc'!$K485/365)</f>
        <v>1</v>
      </c>
      <c r="M485" s="8">
        <f ca="1">_xll.Orion.ExcelAPI.Miscellaneous.Zero2DF(_xll.Orion.ExcelAPI.Miscellaneous.LinearInterp(Peturbed_QZ,$K485,1,M$1),ZeroCompFreq,'PDH Calc'!$K485/365)</f>
        <v>1</v>
      </c>
      <c r="N485" s="8">
        <f ca="1">_xll.Orion.ExcelAPI.Miscellaneous.Zero2DF(_xll.Orion.ExcelAPI.Miscellaneous.LinearInterp(Peturbed_QZ,$K485,1,N$1),ZeroCompFreq,'PDH Calc'!$K485/365)</f>
        <v>1</v>
      </c>
      <c r="O485" s="8">
        <f ca="1">_xll.Orion.ExcelAPI.Miscellaneous.Zero2DF(_xll.Orion.ExcelAPI.Miscellaneous.LinearInterp(Peturbed_QZ,$K485,1,O$1),ZeroCompFreq,'PDH Calc'!$K485/365)</f>
        <v>1</v>
      </c>
      <c r="P485" s="8">
        <f ca="1">_xll.Orion.ExcelAPI.Miscellaneous.Zero2DF(_xll.Orion.ExcelAPI.Miscellaneous.LinearInterp(Peturbed_QZ,$K485,1,P$1),ZeroCompFreq,'PDH Calc'!$K485/365)</f>
        <v>1</v>
      </c>
      <c r="Q485" s="8">
        <f ca="1">_xll.Orion.ExcelAPI.Miscellaneous.Zero2DF(_xll.Orion.ExcelAPI.Miscellaneous.LinearInterp(Peturbed_QZ,$K485,1,Q$1),ZeroCompFreq,'PDH Calc'!$K485/365)</f>
        <v>1</v>
      </c>
      <c r="R485" s="8">
        <f ca="1">_xll.Orion.ExcelAPI.Miscellaneous.Zero2DF(_xll.Orion.ExcelAPI.Miscellaneous.LinearInterp(Peturbed_QZ,$K485,1,R$1),ZeroCompFreq,'PDH Calc'!$K485/365)</f>
        <v>1</v>
      </c>
      <c r="S485" s="8">
        <f ca="1">_xll.Orion.ExcelAPI.Miscellaneous.Zero2DF(_xll.Orion.ExcelAPI.Miscellaneous.LinearInterp(Peturbed_QZ,$K485,1,S$1),ZeroCompFreq,'PDH Calc'!$K485/365)</f>
        <v>1</v>
      </c>
      <c r="T485" s="8">
        <f ca="1">_xll.Orion.ExcelAPI.Miscellaneous.Zero2DF(_xll.Orion.ExcelAPI.Miscellaneous.LinearInterp(Peturbed_QZ,$K485,1,T$1),ZeroCompFreq,'PDH Calc'!$K485/365)</f>
        <v>1</v>
      </c>
      <c r="U485" s="8">
        <f ca="1">_xll.Orion.ExcelAPI.Miscellaneous.Zero2DF(_xll.Orion.ExcelAPI.Miscellaneous.LinearInterp(Peturbed_QZ,$K485,1,U$1),ZeroCompFreq,'PDH Calc'!$K485/365)</f>
        <v>1</v>
      </c>
      <c r="V485" s="8">
        <f ca="1">_xll.Orion.ExcelAPI.Miscellaneous.Zero2DF(_xll.Orion.ExcelAPI.Miscellaneous.LinearInterp(Peturbed_QZ,$K485,1,V$1),ZeroCompFreq,'PDH Calc'!$K485/365)</f>
        <v>1</v>
      </c>
      <c r="W485" s="8">
        <f ca="1">_xll.Orion.ExcelAPI.Miscellaneous.Zero2DF(_xll.Orion.ExcelAPI.Miscellaneous.LinearInterp(Peturbed_QZ,$K485,1,W$1),ZeroCompFreq,'PDH Calc'!$K485/365)</f>
        <v>1</v>
      </c>
      <c r="X485" s="8">
        <f ca="1">_xll.Orion.ExcelAPI.Miscellaneous.Zero2DF(_xll.Orion.ExcelAPI.Miscellaneous.LinearInterp(Peturbed_QZ,$K485,1,X$1),ZeroCompFreq,'PDH Calc'!$K485/365)</f>
        <v>1</v>
      </c>
      <c r="Y485" s="8">
        <f ca="1">_xll.Orion.ExcelAPI.Miscellaneous.Zero2DF(_xll.Orion.ExcelAPI.Miscellaneous.LinearInterp(Peturbed_QZ,$K485,1,Y$1),ZeroCompFreq,'PDH Calc'!$K485/365)</f>
        <v>1</v>
      </c>
      <c r="Z485" s="8">
        <f ca="1">_xll.Orion.ExcelAPI.Miscellaneous.Zero2DF(_xll.Orion.ExcelAPI.Miscellaneous.LinearInterp(Peturbed_QZ,$K485,1,Z$1),ZeroCompFreq,'PDH Calc'!$K485/365)</f>
        <v>1</v>
      </c>
      <c r="AA485" s="8">
        <f ca="1">_xll.Orion.ExcelAPI.Miscellaneous.Zero2DF(_xll.Orion.ExcelAPI.Miscellaneous.LinearInterp(Peturbed_QZ,$K485,1,AA$1),ZeroCompFreq,'PDH Calc'!$K485/365)</f>
        <v>1</v>
      </c>
      <c r="AB485" s="8">
        <f ca="1">_xll.Orion.ExcelAPI.Miscellaneous.Zero2DF(_xll.Orion.ExcelAPI.Miscellaneous.LinearInterp(Peturbed_QZ,$K485,1,AB$1),ZeroCompFreq,'PDH Calc'!$K485/365)</f>
        <v>1</v>
      </c>
      <c r="AC485" s="8">
        <f ca="1">_xll.Orion.ExcelAPI.Miscellaneous.Zero2DF(_xll.Orion.ExcelAPI.Miscellaneous.LinearInterp(Peturbed_QZ,$K485,1,AC$1),ZeroCompFreq,'PDH Calc'!$K485/365)</f>
        <v>1</v>
      </c>
      <c r="AD485" s="8">
        <f ca="1">_xll.Orion.ExcelAPI.Miscellaneous.Zero2DF(_xll.Orion.ExcelAPI.Miscellaneous.LinearInterp(Peturbed_QZ,$K485,1,AD$1),ZeroCompFreq,'PDH Calc'!$K485/365)</f>
        <v>1</v>
      </c>
      <c r="AE485" s="8">
        <f ca="1">_xll.Orion.ExcelAPI.Miscellaneous.Zero2DF(_xll.Orion.ExcelAPI.Miscellaneous.LinearInterp(Peturbed_QZ,$K485,1,AE$1),ZeroCompFreq,'PDH Calc'!$K485/365)</f>
        <v>1</v>
      </c>
      <c r="AF485" s="8">
        <f ca="1">_xll.Orion.ExcelAPI.Miscellaneous.Zero2DF(_xll.Orion.ExcelAPI.Miscellaneous.LinearInterp(Peturbed_QZ,$K485,1,AF$1),ZeroCompFreq,'PDH Calc'!$K485/365)</f>
        <v>1</v>
      </c>
      <c r="AG485" s="8">
        <f ca="1">_xll.Orion.ExcelAPI.Miscellaneous.Zero2DF(_xll.Orion.ExcelAPI.Miscellaneous.LinearInterp(Peturbed_QZ,$K485,1,AG$1),ZeroCompFreq,'PDH Calc'!$K485/365)</f>
        <v>1</v>
      </c>
      <c r="AH485" s="8">
        <f ca="1">_xll.Orion.ExcelAPI.Miscellaneous.Zero2DF(_xll.Orion.ExcelAPI.Miscellaneous.LinearInterp(Peturbed_QZ,$K485,1,AH$1),ZeroCompFreq,'PDH Calc'!$K485/365)</f>
        <v>1</v>
      </c>
      <c r="AI485" s="8">
        <f ca="1">_xll.Orion.ExcelAPI.Miscellaneous.Zero2DF(_xll.Orion.ExcelAPI.Miscellaneous.LinearInterp(Peturbed_QZ,$K485,1,AI$1),ZeroCompFreq,'PDH Calc'!$K485/365)</f>
        <v>1</v>
      </c>
      <c r="AJ485" s="8">
        <f ca="1">_xll.Orion.ExcelAPI.Miscellaneous.Zero2DF(_xll.Orion.ExcelAPI.Miscellaneous.LinearInterp(Peturbed_QZ,$K485,1,AJ$1),ZeroCompFreq,'PDH Calc'!$K485/365)</f>
        <v>1</v>
      </c>
      <c r="AK485" s="8">
        <f ca="1">_xll.Orion.ExcelAPI.Miscellaneous.Zero2DF(_xll.Orion.ExcelAPI.Miscellaneous.LinearInterp(Peturbed_QZ,$K485,1,AK$1),ZeroCompFreq,'PDH Calc'!$K485/365)</f>
        <v>1</v>
      </c>
    </row>
    <row r="486" spans="1:37">
      <c r="A486" s="4"/>
      <c r="B486" s="6"/>
      <c r="F486" s="11"/>
      <c r="G486" s="6"/>
      <c r="H486" s="20"/>
      <c r="I486" s="21"/>
      <c r="J486" s="26"/>
      <c r="K486" s="6">
        <f t="shared" ca="1" si="14"/>
        <v>0</v>
      </c>
      <c r="L486" s="201">
        <f ca="1">_xll.Orion.ExcelAPI.Miscellaneous.Zero2DF(_xll.Orion.ExcelAPI.Miscellaneous.LinearInterp(Peturbed_QZ,$K486,1,L$1),ZeroCompFreq,'PDH Calc'!$K486/365)</f>
        <v>1</v>
      </c>
      <c r="M486" s="8">
        <f ca="1">_xll.Orion.ExcelAPI.Miscellaneous.Zero2DF(_xll.Orion.ExcelAPI.Miscellaneous.LinearInterp(Peturbed_QZ,$K486,1,M$1),ZeroCompFreq,'PDH Calc'!$K486/365)</f>
        <v>1</v>
      </c>
      <c r="N486" s="8">
        <f ca="1">_xll.Orion.ExcelAPI.Miscellaneous.Zero2DF(_xll.Orion.ExcelAPI.Miscellaneous.LinearInterp(Peturbed_QZ,$K486,1,N$1),ZeroCompFreq,'PDH Calc'!$K486/365)</f>
        <v>1</v>
      </c>
      <c r="O486" s="8">
        <f ca="1">_xll.Orion.ExcelAPI.Miscellaneous.Zero2DF(_xll.Orion.ExcelAPI.Miscellaneous.LinearInterp(Peturbed_QZ,$K486,1,O$1),ZeroCompFreq,'PDH Calc'!$K486/365)</f>
        <v>1</v>
      </c>
      <c r="P486" s="8">
        <f ca="1">_xll.Orion.ExcelAPI.Miscellaneous.Zero2DF(_xll.Orion.ExcelAPI.Miscellaneous.LinearInterp(Peturbed_QZ,$K486,1,P$1),ZeroCompFreq,'PDH Calc'!$K486/365)</f>
        <v>1</v>
      </c>
      <c r="Q486" s="8">
        <f ca="1">_xll.Orion.ExcelAPI.Miscellaneous.Zero2DF(_xll.Orion.ExcelAPI.Miscellaneous.LinearInterp(Peturbed_QZ,$K486,1,Q$1),ZeroCompFreq,'PDH Calc'!$K486/365)</f>
        <v>1</v>
      </c>
      <c r="R486" s="8">
        <f ca="1">_xll.Orion.ExcelAPI.Miscellaneous.Zero2DF(_xll.Orion.ExcelAPI.Miscellaneous.LinearInterp(Peturbed_QZ,$K486,1,R$1),ZeroCompFreq,'PDH Calc'!$K486/365)</f>
        <v>1</v>
      </c>
      <c r="S486" s="8">
        <f ca="1">_xll.Orion.ExcelAPI.Miscellaneous.Zero2DF(_xll.Orion.ExcelAPI.Miscellaneous.LinearInterp(Peturbed_QZ,$K486,1,S$1),ZeroCompFreq,'PDH Calc'!$K486/365)</f>
        <v>1</v>
      </c>
      <c r="T486" s="8">
        <f ca="1">_xll.Orion.ExcelAPI.Miscellaneous.Zero2DF(_xll.Orion.ExcelAPI.Miscellaneous.LinearInterp(Peturbed_QZ,$K486,1,T$1),ZeroCompFreq,'PDH Calc'!$K486/365)</f>
        <v>1</v>
      </c>
      <c r="U486" s="8">
        <f ca="1">_xll.Orion.ExcelAPI.Miscellaneous.Zero2DF(_xll.Orion.ExcelAPI.Miscellaneous.LinearInterp(Peturbed_QZ,$K486,1,U$1),ZeroCompFreq,'PDH Calc'!$K486/365)</f>
        <v>1</v>
      </c>
      <c r="V486" s="8">
        <f ca="1">_xll.Orion.ExcelAPI.Miscellaneous.Zero2DF(_xll.Orion.ExcelAPI.Miscellaneous.LinearInterp(Peturbed_QZ,$K486,1,V$1),ZeroCompFreq,'PDH Calc'!$K486/365)</f>
        <v>1</v>
      </c>
      <c r="W486" s="8">
        <f ca="1">_xll.Orion.ExcelAPI.Miscellaneous.Zero2DF(_xll.Orion.ExcelAPI.Miscellaneous.LinearInterp(Peturbed_QZ,$K486,1,W$1),ZeroCompFreq,'PDH Calc'!$K486/365)</f>
        <v>1</v>
      </c>
      <c r="X486" s="8">
        <f ca="1">_xll.Orion.ExcelAPI.Miscellaneous.Zero2DF(_xll.Orion.ExcelAPI.Miscellaneous.LinearInterp(Peturbed_QZ,$K486,1,X$1),ZeroCompFreq,'PDH Calc'!$K486/365)</f>
        <v>1</v>
      </c>
      <c r="Y486" s="8">
        <f ca="1">_xll.Orion.ExcelAPI.Miscellaneous.Zero2DF(_xll.Orion.ExcelAPI.Miscellaneous.LinearInterp(Peturbed_QZ,$K486,1,Y$1),ZeroCompFreq,'PDH Calc'!$K486/365)</f>
        <v>1</v>
      </c>
      <c r="Z486" s="8">
        <f ca="1">_xll.Orion.ExcelAPI.Miscellaneous.Zero2DF(_xll.Orion.ExcelAPI.Miscellaneous.LinearInterp(Peturbed_QZ,$K486,1,Z$1),ZeroCompFreq,'PDH Calc'!$K486/365)</f>
        <v>1</v>
      </c>
      <c r="AA486" s="8">
        <f ca="1">_xll.Orion.ExcelAPI.Miscellaneous.Zero2DF(_xll.Orion.ExcelAPI.Miscellaneous.LinearInterp(Peturbed_QZ,$K486,1,AA$1),ZeroCompFreq,'PDH Calc'!$K486/365)</f>
        <v>1</v>
      </c>
      <c r="AB486" s="8">
        <f ca="1">_xll.Orion.ExcelAPI.Miscellaneous.Zero2DF(_xll.Orion.ExcelAPI.Miscellaneous.LinearInterp(Peturbed_QZ,$K486,1,AB$1),ZeroCompFreq,'PDH Calc'!$K486/365)</f>
        <v>1</v>
      </c>
      <c r="AC486" s="8">
        <f ca="1">_xll.Orion.ExcelAPI.Miscellaneous.Zero2DF(_xll.Orion.ExcelAPI.Miscellaneous.LinearInterp(Peturbed_QZ,$K486,1,AC$1),ZeroCompFreq,'PDH Calc'!$K486/365)</f>
        <v>1</v>
      </c>
      <c r="AD486" s="8">
        <f ca="1">_xll.Orion.ExcelAPI.Miscellaneous.Zero2DF(_xll.Orion.ExcelAPI.Miscellaneous.LinearInterp(Peturbed_QZ,$K486,1,AD$1),ZeroCompFreq,'PDH Calc'!$K486/365)</f>
        <v>1</v>
      </c>
      <c r="AE486" s="8">
        <f ca="1">_xll.Orion.ExcelAPI.Miscellaneous.Zero2DF(_xll.Orion.ExcelAPI.Miscellaneous.LinearInterp(Peturbed_QZ,$K486,1,AE$1),ZeroCompFreq,'PDH Calc'!$K486/365)</f>
        <v>1</v>
      </c>
      <c r="AF486" s="8">
        <f ca="1">_xll.Orion.ExcelAPI.Miscellaneous.Zero2DF(_xll.Orion.ExcelAPI.Miscellaneous.LinearInterp(Peturbed_QZ,$K486,1,AF$1),ZeroCompFreq,'PDH Calc'!$K486/365)</f>
        <v>1</v>
      </c>
      <c r="AG486" s="8">
        <f ca="1">_xll.Orion.ExcelAPI.Miscellaneous.Zero2DF(_xll.Orion.ExcelAPI.Miscellaneous.LinearInterp(Peturbed_QZ,$K486,1,AG$1),ZeroCompFreq,'PDH Calc'!$K486/365)</f>
        <v>1</v>
      </c>
      <c r="AH486" s="8">
        <f ca="1">_xll.Orion.ExcelAPI.Miscellaneous.Zero2DF(_xll.Orion.ExcelAPI.Miscellaneous.LinearInterp(Peturbed_QZ,$K486,1,AH$1),ZeroCompFreq,'PDH Calc'!$K486/365)</f>
        <v>1</v>
      </c>
      <c r="AI486" s="8">
        <f ca="1">_xll.Orion.ExcelAPI.Miscellaneous.Zero2DF(_xll.Orion.ExcelAPI.Miscellaneous.LinearInterp(Peturbed_QZ,$K486,1,AI$1),ZeroCompFreq,'PDH Calc'!$K486/365)</f>
        <v>1</v>
      </c>
      <c r="AJ486" s="8">
        <f ca="1">_xll.Orion.ExcelAPI.Miscellaneous.Zero2DF(_xll.Orion.ExcelAPI.Miscellaneous.LinearInterp(Peturbed_QZ,$K486,1,AJ$1),ZeroCompFreq,'PDH Calc'!$K486/365)</f>
        <v>1</v>
      </c>
      <c r="AK486" s="8">
        <f ca="1">_xll.Orion.ExcelAPI.Miscellaneous.Zero2DF(_xll.Orion.ExcelAPI.Miscellaneous.LinearInterp(Peturbed_QZ,$K486,1,AK$1),ZeroCompFreq,'PDH Calc'!$K486/365)</f>
        <v>1</v>
      </c>
    </row>
    <row r="487" spans="1:37">
      <c r="A487" s="4"/>
      <c r="B487" s="6"/>
      <c r="F487" s="11"/>
      <c r="G487" s="6"/>
      <c r="H487" s="20"/>
      <c r="I487" s="21"/>
      <c r="J487" s="26"/>
      <c r="K487" s="6">
        <f t="shared" ca="1" si="14"/>
        <v>0</v>
      </c>
      <c r="L487" s="201">
        <f ca="1">_xll.Orion.ExcelAPI.Miscellaneous.Zero2DF(_xll.Orion.ExcelAPI.Miscellaneous.LinearInterp(Peturbed_QZ,$K487,1,L$1),ZeroCompFreq,'PDH Calc'!$K487/365)</f>
        <v>1</v>
      </c>
      <c r="M487" s="8">
        <f ca="1">_xll.Orion.ExcelAPI.Miscellaneous.Zero2DF(_xll.Orion.ExcelAPI.Miscellaneous.LinearInterp(Peturbed_QZ,$K487,1,M$1),ZeroCompFreq,'PDH Calc'!$K487/365)</f>
        <v>1</v>
      </c>
      <c r="N487" s="8">
        <f ca="1">_xll.Orion.ExcelAPI.Miscellaneous.Zero2DF(_xll.Orion.ExcelAPI.Miscellaneous.LinearInterp(Peturbed_QZ,$K487,1,N$1),ZeroCompFreq,'PDH Calc'!$K487/365)</f>
        <v>1</v>
      </c>
      <c r="O487" s="8">
        <f ca="1">_xll.Orion.ExcelAPI.Miscellaneous.Zero2DF(_xll.Orion.ExcelAPI.Miscellaneous.LinearInterp(Peturbed_QZ,$K487,1,O$1),ZeroCompFreq,'PDH Calc'!$K487/365)</f>
        <v>1</v>
      </c>
      <c r="P487" s="8">
        <f ca="1">_xll.Orion.ExcelAPI.Miscellaneous.Zero2DF(_xll.Orion.ExcelAPI.Miscellaneous.LinearInterp(Peturbed_QZ,$K487,1,P$1),ZeroCompFreq,'PDH Calc'!$K487/365)</f>
        <v>1</v>
      </c>
      <c r="Q487" s="8">
        <f ca="1">_xll.Orion.ExcelAPI.Miscellaneous.Zero2DF(_xll.Orion.ExcelAPI.Miscellaneous.LinearInterp(Peturbed_QZ,$K487,1,Q$1),ZeroCompFreq,'PDH Calc'!$K487/365)</f>
        <v>1</v>
      </c>
      <c r="R487" s="8">
        <f ca="1">_xll.Orion.ExcelAPI.Miscellaneous.Zero2DF(_xll.Orion.ExcelAPI.Miscellaneous.LinearInterp(Peturbed_QZ,$K487,1,R$1),ZeroCompFreq,'PDH Calc'!$K487/365)</f>
        <v>1</v>
      </c>
      <c r="S487" s="8">
        <f ca="1">_xll.Orion.ExcelAPI.Miscellaneous.Zero2DF(_xll.Orion.ExcelAPI.Miscellaneous.LinearInterp(Peturbed_QZ,$K487,1,S$1),ZeroCompFreq,'PDH Calc'!$K487/365)</f>
        <v>1</v>
      </c>
      <c r="T487" s="8">
        <f ca="1">_xll.Orion.ExcelAPI.Miscellaneous.Zero2DF(_xll.Orion.ExcelAPI.Miscellaneous.LinearInterp(Peturbed_QZ,$K487,1,T$1),ZeroCompFreq,'PDH Calc'!$K487/365)</f>
        <v>1</v>
      </c>
      <c r="U487" s="8">
        <f ca="1">_xll.Orion.ExcelAPI.Miscellaneous.Zero2DF(_xll.Orion.ExcelAPI.Miscellaneous.LinearInterp(Peturbed_QZ,$K487,1,U$1),ZeroCompFreq,'PDH Calc'!$K487/365)</f>
        <v>1</v>
      </c>
      <c r="V487" s="8">
        <f ca="1">_xll.Orion.ExcelAPI.Miscellaneous.Zero2DF(_xll.Orion.ExcelAPI.Miscellaneous.LinearInterp(Peturbed_QZ,$K487,1,V$1),ZeroCompFreq,'PDH Calc'!$K487/365)</f>
        <v>1</v>
      </c>
      <c r="W487" s="8">
        <f ca="1">_xll.Orion.ExcelAPI.Miscellaneous.Zero2DF(_xll.Orion.ExcelAPI.Miscellaneous.LinearInterp(Peturbed_QZ,$K487,1,W$1),ZeroCompFreq,'PDH Calc'!$K487/365)</f>
        <v>1</v>
      </c>
      <c r="X487" s="8">
        <f ca="1">_xll.Orion.ExcelAPI.Miscellaneous.Zero2DF(_xll.Orion.ExcelAPI.Miscellaneous.LinearInterp(Peturbed_QZ,$K487,1,X$1),ZeroCompFreq,'PDH Calc'!$K487/365)</f>
        <v>1</v>
      </c>
      <c r="Y487" s="8">
        <f ca="1">_xll.Orion.ExcelAPI.Miscellaneous.Zero2DF(_xll.Orion.ExcelAPI.Miscellaneous.LinearInterp(Peturbed_QZ,$K487,1,Y$1),ZeroCompFreq,'PDH Calc'!$K487/365)</f>
        <v>1</v>
      </c>
      <c r="Z487" s="8">
        <f ca="1">_xll.Orion.ExcelAPI.Miscellaneous.Zero2DF(_xll.Orion.ExcelAPI.Miscellaneous.LinearInterp(Peturbed_QZ,$K487,1,Z$1),ZeroCompFreq,'PDH Calc'!$K487/365)</f>
        <v>1</v>
      </c>
      <c r="AA487" s="8">
        <f ca="1">_xll.Orion.ExcelAPI.Miscellaneous.Zero2DF(_xll.Orion.ExcelAPI.Miscellaneous.LinearInterp(Peturbed_QZ,$K487,1,AA$1),ZeroCompFreq,'PDH Calc'!$K487/365)</f>
        <v>1</v>
      </c>
      <c r="AB487" s="8">
        <f ca="1">_xll.Orion.ExcelAPI.Miscellaneous.Zero2DF(_xll.Orion.ExcelAPI.Miscellaneous.LinearInterp(Peturbed_QZ,$K487,1,AB$1),ZeroCompFreq,'PDH Calc'!$K487/365)</f>
        <v>1</v>
      </c>
      <c r="AC487" s="8">
        <f ca="1">_xll.Orion.ExcelAPI.Miscellaneous.Zero2DF(_xll.Orion.ExcelAPI.Miscellaneous.LinearInterp(Peturbed_QZ,$K487,1,AC$1),ZeroCompFreq,'PDH Calc'!$K487/365)</f>
        <v>1</v>
      </c>
      <c r="AD487" s="8">
        <f ca="1">_xll.Orion.ExcelAPI.Miscellaneous.Zero2DF(_xll.Orion.ExcelAPI.Miscellaneous.LinearInterp(Peturbed_QZ,$K487,1,AD$1),ZeroCompFreq,'PDH Calc'!$K487/365)</f>
        <v>1</v>
      </c>
      <c r="AE487" s="8">
        <f ca="1">_xll.Orion.ExcelAPI.Miscellaneous.Zero2DF(_xll.Orion.ExcelAPI.Miscellaneous.LinearInterp(Peturbed_QZ,$K487,1,AE$1),ZeroCompFreq,'PDH Calc'!$K487/365)</f>
        <v>1</v>
      </c>
      <c r="AF487" s="8">
        <f ca="1">_xll.Orion.ExcelAPI.Miscellaneous.Zero2DF(_xll.Orion.ExcelAPI.Miscellaneous.LinearInterp(Peturbed_QZ,$K487,1,AF$1),ZeroCompFreq,'PDH Calc'!$K487/365)</f>
        <v>1</v>
      </c>
      <c r="AG487" s="8">
        <f ca="1">_xll.Orion.ExcelAPI.Miscellaneous.Zero2DF(_xll.Orion.ExcelAPI.Miscellaneous.LinearInterp(Peturbed_QZ,$K487,1,AG$1),ZeroCompFreq,'PDH Calc'!$K487/365)</f>
        <v>1</v>
      </c>
      <c r="AH487" s="8">
        <f ca="1">_xll.Orion.ExcelAPI.Miscellaneous.Zero2DF(_xll.Orion.ExcelAPI.Miscellaneous.LinearInterp(Peturbed_QZ,$K487,1,AH$1),ZeroCompFreq,'PDH Calc'!$K487/365)</f>
        <v>1</v>
      </c>
      <c r="AI487" s="8">
        <f ca="1">_xll.Orion.ExcelAPI.Miscellaneous.Zero2DF(_xll.Orion.ExcelAPI.Miscellaneous.LinearInterp(Peturbed_QZ,$K487,1,AI$1),ZeroCompFreq,'PDH Calc'!$K487/365)</f>
        <v>1</v>
      </c>
      <c r="AJ487" s="8">
        <f ca="1">_xll.Orion.ExcelAPI.Miscellaneous.Zero2DF(_xll.Orion.ExcelAPI.Miscellaneous.LinearInterp(Peturbed_QZ,$K487,1,AJ$1),ZeroCompFreq,'PDH Calc'!$K487/365)</f>
        <v>1</v>
      </c>
      <c r="AK487" s="8">
        <f ca="1">_xll.Orion.ExcelAPI.Miscellaneous.Zero2DF(_xll.Orion.ExcelAPI.Miscellaneous.LinearInterp(Peturbed_QZ,$K487,1,AK$1),ZeroCompFreq,'PDH Calc'!$K487/365)</f>
        <v>1</v>
      </c>
    </row>
    <row r="488" spans="1:37">
      <c r="A488" s="4"/>
      <c r="B488" s="6"/>
      <c r="F488" s="11"/>
      <c r="G488" s="6"/>
      <c r="H488" s="20"/>
      <c r="I488" s="21"/>
      <c r="J488" s="26"/>
      <c r="K488" s="6">
        <f t="shared" ca="1" si="14"/>
        <v>0</v>
      </c>
      <c r="L488" s="201">
        <f ca="1">_xll.Orion.ExcelAPI.Miscellaneous.Zero2DF(_xll.Orion.ExcelAPI.Miscellaneous.LinearInterp(Peturbed_QZ,$K488,1,L$1),ZeroCompFreq,'PDH Calc'!$K488/365)</f>
        <v>1</v>
      </c>
      <c r="M488" s="8">
        <f ca="1">_xll.Orion.ExcelAPI.Miscellaneous.Zero2DF(_xll.Orion.ExcelAPI.Miscellaneous.LinearInterp(Peturbed_QZ,$K488,1,M$1),ZeroCompFreq,'PDH Calc'!$K488/365)</f>
        <v>1</v>
      </c>
      <c r="N488" s="8">
        <f ca="1">_xll.Orion.ExcelAPI.Miscellaneous.Zero2DF(_xll.Orion.ExcelAPI.Miscellaneous.LinearInterp(Peturbed_QZ,$K488,1,N$1),ZeroCompFreq,'PDH Calc'!$K488/365)</f>
        <v>1</v>
      </c>
      <c r="O488" s="8">
        <f ca="1">_xll.Orion.ExcelAPI.Miscellaneous.Zero2DF(_xll.Orion.ExcelAPI.Miscellaneous.LinearInterp(Peturbed_QZ,$K488,1,O$1),ZeroCompFreq,'PDH Calc'!$K488/365)</f>
        <v>1</v>
      </c>
      <c r="P488" s="8">
        <f ca="1">_xll.Orion.ExcelAPI.Miscellaneous.Zero2DF(_xll.Orion.ExcelAPI.Miscellaneous.LinearInterp(Peturbed_QZ,$K488,1,P$1),ZeroCompFreq,'PDH Calc'!$K488/365)</f>
        <v>1</v>
      </c>
      <c r="Q488" s="8">
        <f ca="1">_xll.Orion.ExcelAPI.Miscellaneous.Zero2DF(_xll.Orion.ExcelAPI.Miscellaneous.LinearInterp(Peturbed_QZ,$K488,1,Q$1),ZeroCompFreq,'PDH Calc'!$K488/365)</f>
        <v>1</v>
      </c>
      <c r="R488" s="8">
        <f ca="1">_xll.Orion.ExcelAPI.Miscellaneous.Zero2DF(_xll.Orion.ExcelAPI.Miscellaneous.LinearInterp(Peturbed_QZ,$K488,1,R$1),ZeroCompFreq,'PDH Calc'!$K488/365)</f>
        <v>1</v>
      </c>
      <c r="S488" s="8">
        <f ca="1">_xll.Orion.ExcelAPI.Miscellaneous.Zero2DF(_xll.Orion.ExcelAPI.Miscellaneous.LinearInterp(Peturbed_QZ,$K488,1,S$1),ZeroCompFreq,'PDH Calc'!$K488/365)</f>
        <v>1</v>
      </c>
      <c r="T488" s="8">
        <f ca="1">_xll.Orion.ExcelAPI.Miscellaneous.Zero2DF(_xll.Orion.ExcelAPI.Miscellaneous.LinearInterp(Peturbed_QZ,$K488,1,T$1),ZeroCompFreq,'PDH Calc'!$K488/365)</f>
        <v>1</v>
      </c>
      <c r="U488" s="8">
        <f ca="1">_xll.Orion.ExcelAPI.Miscellaneous.Zero2DF(_xll.Orion.ExcelAPI.Miscellaneous.LinearInterp(Peturbed_QZ,$K488,1,U$1),ZeroCompFreq,'PDH Calc'!$K488/365)</f>
        <v>1</v>
      </c>
      <c r="V488" s="8">
        <f ca="1">_xll.Orion.ExcelAPI.Miscellaneous.Zero2DF(_xll.Orion.ExcelAPI.Miscellaneous.LinearInterp(Peturbed_QZ,$K488,1,V$1),ZeroCompFreq,'PDH Calc'!$K488/365)</f>
        <v>1</v>
      </c>
      <c r="W488" s="8">
        <f ca="1">_xll.Orion.ExcelAPI.Miscellaneous.Zero2DF(_xll.Orion.ExcelAPI.Miscellaneous.LinearInterp(Peturbed_QZ,$K488,1,W$1),ZeroCompFreq,'PDH Calc'!$K488/365)</f>
        <v>1</v>
      </c>
      <c r="X488" s="8">
        <f ca="1">_xll.Orion.ExcelAPI.Miscellaneous.Zero2DF(_xll.Orion.ExcelAPI.Miscellaneous.LinearInterp(Peturbed_QZ,$K488,1,X$1),ZeroCompFreq,'PDH Calc'!$K488/365)</f>
        <v>1</v>
      </c>
      <c r="Y488" s="8">
        <f ca="1">_xll.Orion.ExcelAPI.Miscellaneous.Zero2DF(_xll.Orion.ExcelAPI.Miscellaneous.LinearInterp(Peturbed_QZ,$K488,1,Y$1),ZeroCompFreq,'PDH Calc'!$K488/365)</f>
        <v>1</v>
      </c>
      <c r="Z488" s="8">
        <f ca="1">_xll.Orion.ExcelAPI.Miscellaneous.Zero2DF(_xll.Orion.ExcelAPI.Miscellaneous.LinearInterp(Peturbed_QZ,$K488,1,Z$1),ZeroCompFreq,'PDH Calc'!$K488/365)</f>
        <v>1</v>
      </c>
      <c r="AA488" s="8">
        <f ca="1">_xll.Orion.ExcelAPI.Miscellaneous.Zero2DF(_xll.Orion.ExcelAPI.Miscellaneous.LinearInterp(Peturbed_QZ,$K488,1,AA$1),ZeroCompFreq,'PDH Calc'!$K488/365)</f>
        <v>1</v>
      </c>
      <c r="AB488" s="8">
        <f ca="1">_xll.Orion.ExcelAPI.Miscellaneous.Zero2DF(_xll.Orion.ExcelAPI.Miscellaneous.LinearInterp(Peturbed_QZ,$K488,1,AB$1),ZeroCompFreq,'PDH Calc'!$K488/365)</f>
        <v>1</v>
      </c>
      <c r="AC488" s="8">
        <f ca="1">_xll.Orion.ExcelAPI.Miscellaneous.Zero2DF(_xll.Orion.ExcelAPI.Miscellaneous.LinearInterp(Peturbed_QZ,$K488,1,AC$1),ZeroCompFreq,'PDH Calc'!$K488/365)</f>
        <v>1</v>
      </c>
      <c r="AD488" s="8">
        <f ca="1">_xll.Orion.ExcelAPI.Miscellaneous.Zero2DF(_xll.Orion.ExcelAPI.Miscellaneous.LinearInterp(Peturbed_QZ,$K488,1,AD$1),ZeroCompFreq,'PDH Calc'!$K488/365)</f>
        <v>1</v>
      </c>
      <c r="AE488" s="8">
        <f ca="1">_xll.Orion.ExcelAPI.Miscellaneous.Zero2DF(_xll.Orion.ExcelAPI.Miscellaneous.LinearInterp(Peturbed_QZ,$K488,1,AE$1),ZeroCompFreq,'PDH Calc'!$K488/365)</f>
        <v>1</v>
      </c>
      <c r="AF488" s="8">
        <f ca="1">_xll.Orion.ExcelAPI.Miscellaneous.Zero2DF(_xll.Orion.ExcelAPI.Miscellaneous.LinearInterp(Peturbed_QZ,$K488,1,AF$1),ZeroCompFreq,'PDH Calc'!$K488/365)</f>
        <v>1</v>
      </c>
      <c r="AG488" s="8">
        <f ca="1">_xll.Orion.ExcelAPI.Miscellaneous.Zero2DF(_xll.Orion.ExcelAPI.Miscellaneous.LinearInterp(Peturbed_QZ,$K488,1,AG$1),ZeroCompFreq,'PDH Calc'!$K488/365)</f>
        <v>1</v>
      </c>
      <c r="AH488" s="8">
        <f ca="1">_xll.Orion.ExcelAPI.Miscellaneous.Zero2DF(_xll.Orion.ExcelAPI.Miscellaneous.LinearInterp(Peturbed_QZ,$K488,1,AH$1),ZeroCompFreq,'PDH Calc'!$K488/365)</f>
        <v>1</v>
      </c>
      <c r="AI488" s="8">
        <f ca="1">_xll.Orion.ExcelAPI.Miscellaneous.Zero2DF(_xll.Orion.ExcelAPI.Miscellaneous.LinearInterp(Peturbed_QZ,$K488,1,AI$1),ZeroCompFreq,'PDH Calc'!$K488/365)</f>
        <v>1</v>
      </c>
      <c r="AJ488" s="8">
        <f ca="1">_xll.Orion.ExcelAPI.Miscellaneous.Zero2DF(_xll.Orion.ExcelAPI.Miscellaneous.LinearInterp(Peturbed_QZ,$K488,1,AJ$1),ZeroCompFreq,'PDH Calc'!$K488/365)</f>
        <v>1</v>
      </c>
      <c r="AK488" s="8">
        <f ca="1">_xll.Orion.ExcelAPI.Miscellaneous.Zero2DF(_xll.Orion.ExcelAPI.Miscellaneous.LinearInterp(Peturbed_QZ,$K488,1,AK$1),ZeroCompFreq,'PDH Calc'!$K488/365)</f>
        <v>1</v>
      </c>
    </row>
    <row r="489" spans="1:37">
      <c r="A489" s="4"/>
      <c r="B489" s="6"/>
      <c r="F489" s="11"/>
      <c r="G489" s="6"/>
      <c r="H489" s="20"/>
      <c r="I489" s="21"/>
      <c r="J489" s="26"/>
      <c r="K489" s="6">
        <f t="shared" ca="1" si="14"/>
        <v>0</v>
      </c>
      <c r="L489" s="201">
        <f ca="1">_xll.Orion.ExcelAPI.Miscellaneous.Zero2DF(_xll.Orion.ExcelAPI.Miscellaneous.LinearInterp(Peturbed_QZ,$K489,1,L$1),ZeroCompFreq,'PDH Calc'!$K489/365)</f>
        <v>1</v>
      </c>
      <c r="M489" s="8">
        <f ca="1">_xll.Orion.ExcelAPI.Miscellaneous.Zero2DF(_xll.Orion.ExcelAPI.Miscellaneous.LinearInterp(Peturbed_QZ,$K489,1,M$1),ZeroCompFreq,'PDH Calc'!$K489/365)</f>
        <v>1</v>
      </c>
      <c r="N489" s="8">
        <f ca="1">_xll.Orion.ExcelAPI.Miscellaneous.Zero2DF(_xll.Orion.ExcelAPI.Miscellaneous.LinearInterp(Peturbed_QZ,$K489,1,N$1),ZeroCompFreq,'PDH Calc'!$K489/365)</f>
        <v>1</v>
      </c>
      <c r="O489" s="8">
        <f ca="1">_xll.Orion.ExcelAPI.Miscellaneous.Zero2DF(_xll.Orion.ExcelAPI.Miscellaneous.LinearInterp(Peturbed_QZ,$K489,1,O$1),ZeroCompFreq,'PDH Calc'!$K489/365)</f>
        <v>1</v>
      </c>
      <c r="P489" s="8">
        <f ca="1">_xll.Orion.ExcelAPI.Miscellaneous.Zero2DF(_xll.Orion.ExcelAPI.Miscellaneous.LinearInterp(Peturbed_QZ,$K489,1,P$1),ZeroCompFreq,'PDH Calc'!$K489/365)</f>
        <v>1</v>
      </c>
      <c r="Q489" s="8">
        <f ca="1">_xll.Orion.ExcelAPI.Miscellaneous.Zero2DF(_xll.Orion.ExcelAPI.Miscellaneous.LinearInterp(Peturbed_QZ,$K489,1,Q$1),ZeroCompFreq,'PDH Calc'!$K489/365)</f>
        <v>1</v>
      </c>
      <c r="R489" s="8">
        <f ca="1">_xll.Orion.ExcelAPI.Miscellaneous.Zero2DF(_xll.Orion.ExcelAPI.Miscellaneous.LinearInterp(Peturbed_QZ,$K489,1,R$1),ZeroCompFreq,'PDH Calc'!$K489/365)</f>
        <v>1</v>
      </c>
      <c r="S489" s="8">
        <f ca="1">_xll.Orion.ExcelAPI.Miscellaneous.Zero2DF(_xll.Orion.ExcelAPI.Miscellaneous.LinearInterp(Peturbed_QZ,$K489,1,S$1),ZeroCompFreq,'PDH Calc'!$K489/365)</f>
        <v>1</v>
      </c>
      <c r="T489" s="8">
        <f ca="1">_xll.Orion.ExcelAPI.Miscellaneous.Zero2DF(_xll.Orion.ExcelAPI.Miscellaneous.LinearInterp(Peturbed_QZ,$K489,1,T$1),ZeroCompFreq,'PDH Calc'!$K489/365)</f>
        <v>1</v>
      </c>
      <c r="U489" s="8">
        <f ca="1">_xll.Orion.ExcelAPI.Miscellaneous.Zero2DF(_xll.Orion.ExcelAPI.Miscellaneous.LinearInterp(Peturbed_QZ,$K489,1,U$1),ZeroCompFreq,'PDH Calc'!$K489/365)</f>
        <v>1</v>
      </c>
      <c r="V489" s="8">
        <f ca="1">_xll.Orion.ExcelAPI.Miscellaneous.Zero2DF(_xll.Orion.ExcelAPI.Miscellaneous.LinearInterp(Peturbed_QZ,$K489,1,V$1),ZeroCompFreq,'PDH Calc'!$K489/365)</f>
        <v>1</v>
      </c>
      <c r="W489" s="8">
        <f ca="1">_xll.Orion.ExcelAPI.Miscellaneous.Zero2DF(_xll.Orion.ExcelAPI.Miscellaneous.LinearInterp(Peturbed_QZ,$K489,1,W$1),ZeroCompFreq,'PDH Calc'!$K489/365)</f>
        <v>1</v>
      </c>
      <c r="X489" s="8">
        <f ca="1">_xll.Orion.ExcelAPI.Miscellaneous.Zero2DF(_xll.Orion.ExcelAPI.Miscellaneous.LinearInterp(Peturbed_QZ,$K489,1,X$1),ZeroCompFreq,'PDH Calc'!$K489/365)</f>
        <v>1</v>
      </c>
      <c r="Y489" s="8">
        <f ca="1">_xll.Orion.ExcelAPI.Miscellaneous.Zero2DF(_xll.Orion.ExcelAPI.Miscellaneous.LinearInterp(Peturbed_QZ,$K489,1,Y$1),ZeroCompFreq,'PDH Calc'!$K489/365)</f>
        <v>1</v>
      </c>
      <c r="Z489" s="8">
        <f ca="1">_xll.Orion.ExcelAPI.Miscellaneous.Zero2DF(_xll.Orion.ExcelAPI.Miscellaneous.LinearInterp(Peturbed_QZ,$K489,1,Z$1),ZeroCompFreq,'PDH Calc'!$K489/365)</f>
        <v>1</v>
      </c>
      <c r="AA489" s="8">
        <f ca="1">_xll.Orion.ExcelAPI.Miscellaneous.Zero2DF(_xll.Orion.ExcelAPI.Miscellaneous.LinearInterp(Peturbed_QZ,$K489,1,AA$1),ZeroCompFreq,'PDH Calc'!$K489/365)</f>
        <v>1</v>
      </c>
      <c r="AB489" s="8">
        <f ca="1">_xll.Orion.ExcelAPI.Miscellaneous.Zero2DF(_xll.Orion.ExcelAPI.Miscellaneous.LinearInterp(Peturbed_QZ,$K489,1,AB$1),ZeroCompFreq,'PDH Calc'!$K489/365)</f>
        <v>1</v>
      </c>
      <c r="AC489" s="8">
        <f ca="1">_xll.Orion.ExcelAPI.Miscellaneous.Zero2DF(_xll.Orion.ExcelAPI.Miscellaneous.LinearInterp(Peturbed_QZ,$K489,1,AC$1),ZeroCompFreq,'PDH Calc'!$K489/365)</f>
        <v>1</v>
      </c>
      <c r="AD489" s="8">
        <f ca="1">_xll.Orion.ExcelAPI.Miscellaneous.Zero2DF(_xll.Orion.ExcelAPI.Miscellaneous.LinearInterp(Peturbed_QZ,$K489,1,AD$1),ZeroCompFreq,'PDH Calc'!$K489/365)</f>
        <v>1</v>
      </c>
      <c r="AE489" s="8">
        <f ca="1">_xll.Orion.ExcelAPI.Miscellaneous.Zero2DF(_xll.Orion.ExcelAPI.Miscellaneous.LinearInterp(Peturbed_QZ,$K489,1,AE$1),ZeroCompFreq,'PDH Calc'!$K489/365)</f>
        <v>1</v>
      </c>
      <c r="AF489" s="8">
        <f ca="1">_xll.Orion.ExcelAPI.Miscellaneous.Zero2DF(_xll.Orion.ExcelAPI.Miscellaneous.LinearInterp(Peturbed_QZ,$K489,1,AF$1),ZeroCompFreq,'PDH Calc'!$K489/365)</f>
        <v>1</v>
      </c>
      <c r="AG489" s="8">
        <f ca="1">_xll.Orion.ExcelAPI.Miscellaneous.Zero2DF(_xll.Orion.ExcelAPI.Miscellaneous.LinearInterp(Peturbed_QZ,$K489,1,AG$1),ZeroCompFreq,'PDH Calc'!$K489/365)</f>
        <v>1</v>
      </c>
      <c r="AH489" s="8">
        <f ca="1">_xll.Orion.ExcelAPI.Miscellaneous.Zero2DF(_xll.Orion.ExcelAPI.Miscellaneous.LinearInterp(Peturbed_QZ,$K489,1,AH$1),ZeroCompFreq,'PDH Calc'!$K489/365)</f>
        <v>1</v>
      </c>
      <c r="AI489" s="8">
        <f ca="1">_xll.Orion.ExcelAPI.Miscellaneous.Zero2DF(_xll.Orion.ExcelAPI.Miscellaneous.LinearInterp(Peturbed_QZ,$K489,1,AI$1),ZeroCompFreq,'PDH Calc'!$K489/365)</f>
        <v>1</v>
      </c>
      <c r="AJ489" s="8">
        <f ca="1">_xll.Orion.ExcelAPI.Miscellaneous.Zero2DF(_xll.Orion.ExcelAPI.Miscellaneous.LinearInterp(Peturbed_QZ,$K489,1,AJ$1),ZeroCompFreq,'PDH Calc'!$K489/365)</f>
        <v>1</v>
      </c>
      <c r="AK489" s="8">
        <f ca="1">_xll.Orion.ExcelAPI.Miscellaneous.Zero2DF(_xll.Orion.ExcelAPI.Miscellaneous.LinearInterp(Peturbed_QZ,$K489,1,AK$1),ZeroCompFreq,'PDH Calc'!$K489/365)</f>
        <v>1</v>
      </c>
    </row>
    <row r="490" spans="1:37">
      <c r="A490" s="4"/>
      <c r="B490" s="6"/>
      <c r="F490" s="11"/>
      <c r="G490" s="6"/>
      <c r="H490" s="20"/>
      <c r="I490" s="21"/>
      <c r="J490" s="26"/>
      <c r="K490" s="6">
        <f t="shared" ca="1" si="14"/>
        <v>0</v>
      </c>
      <c r="L490" s="201">
        <f ca="1">_xll.Orion.ExcelAPI.Miscellaneous.Zero2DF(_xll.Orion.ExcelAPI.Miscellaneous.LinearInterp(Peturbed_QZ,$K490,1,L$1),ZeroCompFreq,'PDH Calc'!$K490/365)</f>
        <v>1</v>
      </c>
      <c r="M490" s="8">
        <f ca="1">_xll.Orion.ExcelAPI.Miscellaneous.Zero2DF(_xll.Orion.ExcelAPI.Miscellaneous.LinearInterp(Peturbed_QZ,$K490,1,M$1),ZeroCompFreq,'PDH Calc'!$K490/365)</f>
        <v>1</v>
      </c>
      <c r="N490" s="8">
        <f ca="1">_xll.Orion.ExcelAPI.Miscellaneous.Zero2DF(_xll.Orion.ExcelAPI.Miscellaneous.LinearInterp(Peturbed_QZ,$K490,1,N$1),ZeroCompFreq,'PDH Calc'!$K490/365)</f>
        <v>1</v>
      </c>
      <c r="O490" s="8">
        <f ca="1">_xll.Orion.ExcelAPI.Miscellaneous.Zero2DF(_xll.Orion.ExcelAPI.Miscellaneous.LinearInterp(Peturbed_QZ,$K490,1,O$1),ZeroCompFreq,'PDH Calc'!$K490/365)</f>
        <v>1</v>
      </c>
      <c r="P490" s="8">
        <f ca="1">_xll.Orion.ExcelAPI.Miscellaneous.Zero2DF(_xll.Orion.ExcelAPI.Miscellaneous.LinearInterp(Peturbed_QZ,$K490,1,P$1),ZeroCompFreq,'PDH Calc'!$K490/365)</f>
        <v>1</v>
      </c>
      <c r="Q490" s="8">
        <f ca="1">_xll.Orion.ExcelAPI.Miscellaneous.Zero2DF(_xll.Orion.ExcelAPI.Miscellaneous.LinearInterp(Peturbed_QZ,$K490,1,Q$1),ZeroCompFreq,'PDH Calc'!$K490/365)</f>
        <v>1</v>
      </c>
      <c r="R490" s="8">
        <f ca="1">_xll.Orion.ExcelAPI.Miscellaneous.Zero2DF(_xll.Orion.ExcelAPI.Miscellaneous.LinearInterp(Peturbed_QZ,$K490,1,R$1),ZeroCompFreq,'PDH Calc'!$K490/365)</f>
        <v>1</v>
      </c>
      <c r="S490" s="8">
        <f ca="1">_xll.Orion.ExcelAPI.Miscellaneous.Zero2DF(_xll.Orion.ExcelAPI.Miscellaneous.LinearInterp(Peturbed_QZ,$K490,1,S$1),ZeroCompFreq,'PDH Calc'!$K490/365)</f>
        <v>1</v>
      </c>
      <c r="T490" s="8">
        <f ca="1">_xll.Orion.ExcelAPI.Miscellaneous.Zero2DF(_xll.Orion.ExcelAPI.Miscellaneous.LinearInterp(Peturbed_QZ,$K490,1,T$1),ZeroCompFreq,'PDH Calc'!$K490/365)</f>
        <v>1</v>
      </c>
      <c r="U490" s="8">
        <f ca="1">_xll.Orion.ExcelAPI.Miscellaneous.Zero2DF(_xll.Orion.ExcelAPI.Miscellaneous.LinearInterp(Peturbed_QZ,$K490,1,U$1),ZeroCompFreq,'PDH Calc'!$K490/365)</f>
        <v>1</v>
      </c>
      <c r="V490" s="8">
        <f ca="1">_xll.Orion.ExcelAPI.Miscellaneous.Zero2DF(_xll.Orion.ExcelAPI.Miscellaneous.LinearInterp(Peturbed_QZ,$K490,1,V$1),ZeroCompFreq,'PDH Calc'!$K490/365)</f>
        <v>1</v>
      </c>
      <c r="W490" s="8">
        <f ca="1">_xll.Orion.ExcelAPI.Miscellaneous.Zero2DF(_xll.Orion.ExcelAPI.Miscellaneous.LinearInterp(Peturbed_QZ,$K490,1,W$1),ZeroCompFreq,'PDH Calc'!$K490/365)</f>
        <v>1</v>
      </c>
      <c r="X490" s="8">
        <f ca="1">_xll.Orion.ExcelAPI.Miscellaneous.Zero2DF(_xll.Orion.ExcelAPI.Miscellaneous.LinearInterp(Peturbed_QZ,$K490,1,X$1),ZeroCompFreq,'PDH Calc'!$K490/365)</f>
        <v>1</v>
      </c>
      <c r="Y490" s="8">
        <f ca="1">_xll.Orion.ExcelAPI.Miscellaneous.Zero2DF(_xll.Orion.ExcelAPI.Miscellaneous.LinearInterp(Peturbed_QZ,$K490,1,Y$1),ZeroCompFreq,'PDH Calc'!$K490/365)</f>
        <v>1</v>
      </c>
      <c r="Z490" s="8">
        <f ca="1">_xll.Orion.ExcelAPI.Miscellaneous.Zero2DF(_xll.Orion.ExcelAPI.Miscellaneous.LinearInterp(Peturbed_QZ,$K490,1,Z$1),ZeroCompFreq,'PDH Calc'!$K490/365)</f>
        <v>1</v>
      </c>
      <c r="AA490" s="8">
        <f ca="1">_xll.Orion.ExcelAPI.Miscellaneous.Zero2DF(_xll.Orion.ExcelAPI.Miscellaneous.LinearInterp(Peturbed_QZ,$K490,1,AA$1),ZeroCompFreq,'PDH Calc'!$K490/365)</f>
        <v>1</v>
      </c>
      <c r="AB490" s="8">
        <f ca="1">_xll.Orion.ExcelAPI.Miscellaneous.Zero2DF(_xll.Orion.ExcelAPI.Miscellaneous.LinearInterp(Peturbed_QZ,$K490,1,AB$1),ZeroCompFreq,'PDH Calc'!$K490/365)</f>
        <v>1</v>
      </c>
      <c r="AC490" s="8">
        <f ca="1">_xll.Orion.ExcelAPI.Miscellaneous.Zero2DF(_xll.Orion.ExcelAPI.Miscellaneous.LinearInterp(Peturbed_QZ,$K490,1,AC$1),ZeroCompFreq,'PDH Calc'!$K490/365)</f>
        <v>1</v>
      </c>
      <c r="AD490" s="8">
        <f ca="1">_xll.Orion.ExcelAPI.Miscellaneous.Zero2DF(_xll.Orion.ExcelAPI.Miscellaneous.LinearInterp(Peturbed_QZ,$K490,1,AD$1),ZeroCompFreq,'PDH Calc'!$K490/365)</f>
        <v>1</v>
      </c>
      <c r="AE490" s="8">
        <f ca="1">_xll.Orion.ExcelAPI.Miscellaneous.Zero2DF(_xll.Orion.ExcelAPI.Miscellaneous.LinearInterp(Peturbed_QZ,$K490,1,AE$1),ZeroCompFreq,'PDH Calc'!$K490/365)</f>
        <v>1</v>
      </c>
      <c r="AF490" s="8">
        <f ca="1">_xll.Orion.ExcelAPI.Miscellaneous.Zero2DF(_xll.Orion.ExcelAPI.Miscellaneous.LinearInterp(Peturbed_QZ,$K490,1,AF$1),ZeroCompFreq,'PDH Calc'!$K490/365)</f>
        <v>1</v>
      </c>
      <c r="AG490" s="8">
        <f ca="1">_xll.Orion.ExcelAPI.Miscellaneous.Zero2DF(_xll.Orion.ExcelAPI.Miscellaneous.LinearInterp(Peturbed_QZ,$K490,1,AG$1),ZeroCompFreq,'PDH Calc'!$K490/365)</f>
        <v>1</v>
      </c>
      <c r="AH490" s="8">
        <f ca="1">_xll.Orion.ExcelAPI.Miscellaneous.Zero2DF(_xll.Orion.ExcelAPI.Miscellaneous.LinearInterp(Peturbed_QZ,$K490,1,AH$1),ZeroCompFreq,'PDH Calc'!$K490/365)</f>
        <v>1</v>
      </c>
      <c r="AI490" s="8">
        <f ca="1">_xll.Orion.ExcelAPI.Miscellaneous.Zero2DF(_xll.Orion.ExcelAPI.Miscellaneous.LinearInterp(Peturbed_QZ,$K490,1,AI$1),ZeroCompFreq,'PDH Calc'!$K490/365)</f>
        <v>1</v>
      </c>
      <c r="AJ490" s="8">
        <f ca="1">_xll.Orion.ExcelAPI.Miscellaneous.Zero2DF(_xll.Orion.ExcelAPI.Miscellaneous.LinearInterp(Peturbed_QZ,$K490,1,AJ$1),ZeroCompFreq,'PDH Calc'!$K490/365)</f>
        <v>1</v>
      </c>
      <c r="AK490" s="8">
        <f ca="1">_xll.Orion.ExcelAPI.Miscellaneous.Zero2DF(_xll.Orion.ExcelAPI.Miscellaneous.LinearInterp(Peturbed_QZ,$K490,1,AK$1),ZeroCompFreq,'PDH Calc'!$K490/365)</f>
        <v>1</v>
      </c>
    </row>
    <row r="491" spans="1:37">
      <c r="A491" s="4"/>
      <c r="B491" s="6"/>
      <c r="F491" s="11"/>
      <c r="G491" s="6"/>
      <c r="H491" s="20"/>
      <c r="I491" s="21"/>
      <c r="J491" s="26"/>
      <c r="K491" s="6">
        <f t="shared" ca="1" si="14"/>
        <v>0</v>
      </c>
      <c r="L491" s="201">
        <f ca="1">_xll.Orion.ExcelAPI.Miscellaneous.Zero2DF(_xll.Orion.ExcelAPI.Miscellaneous.LinearInterp(Peturbed_QZ,$K491,1,L$1),ZeroCompFreq,'PDH Calc'!$K491/365)</f>
        <v>1</v>
      </c>
      <c r="M491" s="8">
        <f ca="1">_xll.Orion.ExcelAPI.Miscellaneous.Zero2DF(_xll.Orion.ExcelAPI.Miscellaneous.LinearInterp(Peturbed_QZ,$K491,1,M$1),ZeroCompFreq,'PDH Calc'!$K491/365)</f>
        <v>1</v>
      </c>
      <c r="N491" s="8">
        <f ca="1">_xll.Orion.ExcelAPI.Miscellaneous.Zero2DF(_xll.Orion.ExcelAPI.Miscellaneous.LinearInterp(Peturbed_QZ,$K491,1,N$1),ZeroCompFreq,'PDH Calc'!$K491/365)</f>
        <v>1</v>
      </c>
      <c r="O491" s="8">
        <f ca="1">_xll.Orion.ExcelAPI.Miscellaneous.Zero2DF(_xll.Orion.ExcelAPI.Miscellaneous.LinearInterp(Peturbed_QZ,$K491,1,O$1),ZeroCompFreq,'PDH Calc'!$K491/365)</f>
        <v>1</v>
      </c>
      <c r="P491" s="8">
        <f ca="1">_xll.Orion.ExcelAPI.Miscellaneous.Zero2DF(_xll.Orion.ExcelAPI.Miscellaneous.LinearInterp(Peturbed_QZ,$K491,1,P$1),ZeroCompFreq,'PDH Calc'!$K491/365)</f>
        <v>1</v>
      </c>
      <c r="Q491" s="8">
        <f ca="1">_xll.Orion.ExcelAPI.Miscellaneous.Zero2DF(_xll.Orion.ExcelAPI.Miscellaneous.LinearInterp(Peturbed_QZ,$K491,1,Q$1),ZeroCompFreq,'PDH Calc'!$K491/365)</f>
        <v>1</v>
      </c>
      <c r="R491" s="8">
        <f ca="1">_xll.Orion.ExcelAPI.Miscellaneous.Zero2DF(_xll.Orion.ExcelAPI.Miscellaneous.LinearInterp(Peturbed_QZ,$K491,1,R$1),ZeroCompFreq,'PDH Calc'!$K491/365)</f>
        <v>1</v>
      </c>
      <c r="S491" s="8">
        <f ca="1">_xll.Orion.ExcelAPI.Miscellaneous.Zero2DF(_xll.Orion.ExcelAPI.Miscellaneous.LinearInterp(Peturbed_QZ,$K491,1,S$1),ZeroCompFreq,'PDH Calc'!$K491/365)</f>
        <v>1</v>
      </c>
      <c r="T491" s="8">
        <f ca="1">_xll.Orion.ExcelAPI.Miscellaneous.Zero2DF(_xll.Orion.ExcelAPI.Miscellaneous.LinearInterp(Peturbed_QZ,$K491,1,T$1),ZeroCompFreq,'PDH Calc'!$K491/365)</f>
        <v>1</v>
      </c>
      <c r="U491" s="8">
        <f ca="1">_xll.Orion.ExcelAPI.Miscellaneous.Zero2DF(_xll.Orion.ExcelAPI.Miscellaneous.LinearInterp(Peturbed_QZ,$K491,1,U$1),ZeroCompFreq,'PDH Calc'!$K491/365)</f>
        <v>1</v>
      </c>
      <c r="V491" s="8">
        <f ca="1">_xll.Orion.ExcelAPI.Miscellaneous.Zero2DF(_xll.Orion.ExcelAPI.Miscellaneous.LinearInterp(Peturbed_QZ,$K491,1,V$1),ZeroCompFreq,'PDH Calc'!$K491/365)</f>
        <v>1</v>
      </c>
      <c r="W491" s="8">
        <f ca="1">_xll.Orion.ExcelAPI.Miscellaneous.Zero2DF(_xll.Orion.ExcelAPI.Miscellaneous.LinearInterp(Peturbed_QZ,$K491,1,W$1),ZeroCompFreq,'PDH Calc'!$K491/365)</f>
        <v>1</v>
      </c>
      <c r="X491" s="8">
        <f ca="1">_xll.Orion.ExcelAPI.Miscellaneous.Zero2DF(_xll.Orion.ExcelAPI.Miscellaneous.LinearInterp(Peturbed_QZ,$K491,1,X$1),ZeroCompFreq,'PDH Calc'!$K491/365)</f>
        <v>1</v>
      </c>
      <c r="Y491" s="8">
        <f ca="1">_xll.Orion.ExcelAPI.Miscellaneous.Zero2DF(_xll.Orion.ExcelAPI.Miscellaneous.LinearInterp(Peturbed_QZ,$K491,1,Y$1),ZeroCompFreq,'PDH Calc'!$K491/365)</f>
        <v>1</v>
      </c>
      <c r="Z491" s="8">
        <f ca="1">_xll.Orion.ExcelAPI.Miscellaneous.Zero2DF(_xll.Orion.ExcelAPI.Miscellaneous.LinearInterp(Peturbed_QZ,$K491,1,Z$1),ZeroCompFreq,'PDH Calc'!$K491/365)</f>
        <v>1</v>
      </c>
      <c r="AA491" s="8">
        <f ca="1">_xll.Orion.ExcelAPI.Miscellaneous.Zero2DF(_xll.Orion.ExcelAPI.Miscellaneous.LinearInterp(Peturbed_QZ,$K491,1,AA$1),ZeroCompFreq,'PDH Calc'!$K491/365)</f>
        <v>1</v>
      </c>
      <c r="AB491" s="8">
        <f ca="1">_xll.Orion.ExcelAPI.Miscellaneous.Zero2DF(_xll.Orion.ExcelAPI.Miscellaneous.LinearInterp(Peturbed_QZ,$K491,1,AB$1),ZeroCompFreq,'PDH Calc'!$K491/365)</f>
        <v>1</v>
      </c>
      <c r="AC491" s="8">
        <f ca="1">_xll.Orion.ExcelAPI.Miscellaneous.Zero2DF(_xll.Orion.ExcelAPI.Miscellaneous.LinearInterp(Peturbed_QZ,$K491,1,AC$1),ZeroCompFreq,'PDH Calc'!$K491/365)</f>
        <v>1</v>
      </c>
      <c r="AD491" s="8">
        <f ca="1">_xll.Orion.ExcelAPI.Miscellaneous.Zero2DF(_xll.Orion.ExcelAPI.Miscellaneous.LinearInterp(Peturbed_QZ,$K491,1,AD$1),ZeroCompFreq,'PDH Calc'!$K491/365)</f>
        <v>1</v>
      </c>
      <c r="AE491" s="8">
        <f ca="1">_xll.Orion.ExcelAPI.Miscellaneous.Zero2DF(_xll.Orion.ExcelAPI.Miscellaneous.LinearInterp(Peturbed_QZ,$K491,1,AE$1),ZeroCompFreq,'PDH Calc'!$K491/365)</f>
        <v>1</v>
      </c>
      <c r="AF491" s="8">
        <f ca="1">_xll.Orion.ExcelAPI.Miscellaneous.Zero2DF(_xll.Orion.ExcelAPI.Miscellaneous.LinearInterp(Peturbed_QZ,$K491,1,AF$1),ZeroCompFreq,'PDH Calc'!$K491/365)</f>
        <v>1</v>
      </c>
      <c r="AG491" s="8">
        <f ca="1">_xll.Orion.ExcelAPI.Miscellaneous.Zero2DF(_xll.Orion.ExcelAPI.Miscellaneous.LinearInterp(Peturbed_QZ,$K491,1,AG$1),ZeroCompFreq,'PDH Calc'!$K491/365)</f>
        <v>1</v>
      </c>
      <c r="AH491" s="8">
        <f ca="1">_xll.Orion.ExcelAPI.Miscellaneous.Zero2DF(_xll.Orion.ExcelAPI.Miscellaneous.LinearInterp(Peturbed_QZ,$K491,1,AH$1),ZeroCompFreq,'PDH Calc'!$K491/365)</f>
        <v>1</v>
      </c>
      <c r="AI491" s="8">
        <f ca="1">_xll.Orion.ExcelAPI.Miscellaneous.Zero2DF(_xll.Orion.ExcelAPI.Miscellaneous.LinearInterp(Peturbed_QZ,$K491,1,AI$1),ZeroCompFreq,'PDH Calc'!$K491/365)</f>
        <v>1</v>
      </c>
      <c r="AJ491" s="8">
        <f ca="1">_xll.Orion.ExcelAPI.Miscellaneous.Zero2DF(_xll.Orion.ExcelAPI.Miscellaneous.LinearInterp(Peturbed_QZ,$K491,1,AJ$1),ZeroCompFreq,'PDH Calc'!$K491/365)</f>
        <v>1</v>
      </c>
      <c r="AK491" s="8">
        <f ca="1">_xll.Orion.ExcelAPI.Miscellaneous.Zero2DF(_xll.Orion.ExcelAPI.Miscellaneous.LinearInterp(Peturbed_QZ,$K491,1,AK$1),ZeroCompFreq,'PDH Calc'!$K491/365)</f>
        <v>1</v>
      </c>
    </row>
    <row r="492" spans="1:37">
      <c r="A492" s="4"/>
      <c r="B492" s="6"/>
      <c r="F492" s="11"/>
      <c r="G492" s="6"/>
      <c r="H492" s="20"/>
      <c r="I492" s="21"/>
      <c r="J492" s="26"/>
      <c r="K492" s="6">
        <f t="shared" ca="1" si="14"/>
        <v>0</v>
      </c>
      <c r="L492" s="201">
        <f ca="1">_xll.Orion.ExcelAPI.Miscellaneous.Zero2DF(_xll.Orion.ExcelAPI.Miscellaneous.LinearInterp(Peturbed_QZ,$K492,1,L$1),ZeroCompFreq,'PDH Calc'!$K492/365)</f>
        <v>1</v>
      </c>
      <c r="M492" s="8">
        <f ca="1">_xll.Orion.ExcelAPI.Miscellaneous.Zero2DF(_xll.Orion.ExcelAPI.Miscellaneous.LinearInterp(Peturbed_QZ,$K492,1,M$1),ZeroCompFreq,'PDH Calc'!$K492/365)</f>
        <v>1</v>
      </c>
      <c r="N492" s="8">
        <f ca="1">_xll.Orion.ExcelAPI.Miscellaneous.Zero2DF(_xll.Orion.ExcelAPI.Miscellaneous.LinearInterp(Peturbed_QZ,$K492,1,N$1),ZeroCompFreq,'PDH Calc'!$K492/365)</f>
        <v>1</v>
      </c>
      <c r="O492" s="8">
        <f ca="1">_xll.Orion.ExcelAPI.Miscellaneous.Zero2DF(_xll.Orion.ExcelAPI.Miscellaneous.LinearInterp(Peturbed_QZ,$K492,1,O$1),ZeroCompFreq,'PDH Calc'!$K492/365)</f>
        <v>1</v>
      </c>
      <c r="P492" s="8">
        <f ca="1">_xll.Orion.ExcelAPI.Miscellaneous.Zero2DF(_xll.Orion.ExcelAPI.Miscellaneous.LinearInterp(Peturbed_QZ,$K492,1,P$1),ZeroCompFreq,'PDH Calc'!$K492/365)</f>
        <v>1</v>
      </c>
      <c r="Q492" s="8">
        <f ca="1">_xll.Orion.ExcelAPI.Miscellaneous.Zero2DF(_xll.Orion.ExcelAPI.Miscellaneous.LinearInterp(Peturbed_QZ,$K492,1,Q$1),ZeroCompFreq,'PDH Calc'!$K492/365)</f>
        <v>1</v>
      </c>
      <c r="R492" s="8">
        <f ca="1">_xll.Orion.ExcelAPI.Miscellaneous.Zero2DF(_xll.Orion.ExcelAPI.Miscellaneous.LinearInterp(Peturbed_QZ,$K492,1,R$1),ZeroCompFreq,'PDH Calc'!$K492/365)</f>
        <v>1</v>
      </c>
      <c r="S492" s="8">
        <f ca="1">_xll.Orion.ExcelAPI.Miscellaneous.Zero2DF(_xll.Orion.ExcelAPI.Miscellaneous.LinearInterp(Peturbed_QZ,$K492,1,S$1),ZeroCompFreq,'PDH Calc'!$K492/365)</f>
        <v>1</v>
      </c>
      <c r="T492" s="8">
        <f ca="1">_xll.Orion.ExcelAPI.Miscellaneous.Zero2DF(_xll.Orion.ExcelAPI.Miscellaneous.LinearInterp(Peturbed_QZ,$K492,1,T$1),ZeroCompFreq,'PDH Calc'!$K492/365)</f>
        <v>1</v>
      </c>
      <c r="U492" s="8">
        <f ca="1">_xll.Orion.ExcelAPI.Miscellaneous.Zero2DF(_xll.Orion.ExcelAPI.Miscellaneous.LinearInterp(Peturbed_QZ,$K492,1,U$1),ZeroCompFreq,'PDH Calc'!$K492/365)</f>
        <v>1</v>
      </c>
      <c r="V492" s="8">
        <f ca="1">_xll.Orion.ExcelAPI.Miscellaneous.Zero2DF(_xll.Orion.ExcelAPI.Miscellaneous.LinearInterp(Peturbed_QZ,$K492,1,V$1),ZeroCompFreq,'PDH Calc'!$K492/365)</f>
        <v>1</v>
      </c>
      <c r="W492" s="8">
        <f ca="1">_xll.Orion.ExcelAPI.Miscellaneous.Zero2DF(_xll.Orion.ExcelAPI.Miscellaneous.LinearInterp(Peturbed_QZ,$K492,1,W$1),ZeroCompFreq,'PDH Calc'!$K492/365)</f>
        <v>1</v>
      </c>
      <c r="X492" s="8">
        <f ca="1">_xll.Orion.ExcelAPI.Miscellaneous.Zero2DF(_xll.Orion.ExcelAPI.Miscellaneous.LinearInterp(Peturbed_QZ,$K492,1,X$1),ZeroCompFreq,'PDH Calc'!$K492/365)</f>
        <v>1</v>
      </c>
      <c r="Y492" s="8">
        <f ca="1">_xll.Orion.ExcelAPI.Miscellaneous.Zero2DF(_xll.Orion.ExcelAPI.Miscellaneous.LinearInterp(Peturbed_QZ,$K492,1,Y$1),ZeroCompFreq,'PDH Calc'!$K492/365)</f>
        <v>1</v>
      </c>
      <c r="Z492" s="8">
        <f ca="1">_xll.Orion.ExcelAPI.Miscellaneous.Zero2DF(_xll.Orion.ExcelAPI.Miscellaneous.LinearInterp(Peturbed_QZ,$K492,1,Z$1),ZeroCompFreq,'PDH Calc'!$K492/365)</f>
        <v>1</v>
      </c>
      <c r="AA492" s="8">
        <f ca="1">_xll.Orion.ExcelAPI.Miscellaneous.Zero2DF(_xll.Orion.ExcelAPI.Miscellaneous.LinearInterp(Peturbed_QZ,$K492,1,AA$1),ZeroCompFreq,'PDH Calc'!$K492/365)</f>
        <v>1</v>
      </c>
      <c r="AB492" s="8">
        <f ca="1">_xll.Orion.ExcelAPI.Miscellaneous.Zero2DF(_xll.Orion.ExcelAPI.Miscellaneous.LinearInterp(Peturbed_QZ,$K492,1,AB$1),ZeroCompFreq,'PDH Calc'!$K492/365)</f>
        <v>1</v>
      </c>
      <c r="AC492" s="8">
        <f ca="1">_xll.Orion.ExcelAPI.Miscellaneous.Zero2DF(_xll.Orion.ExcelAPI.Miscellaneous.LinearInterp(Peturbed_QZ,$K492,1,AC$1),ZeroCompFreq,'PDH Calc'!$K492/365)</f>
        <v>1</v>
      </c>
      <c r="AD492" s="8">
        <f ca="1">_xll.Orion.ExcelAPI.Miscellaneous.Zero2DF(_xll.Orion.ExcelAPI.Miscellaneous.LinearInterp(Peturbed_QZ,$K492,1,AD$1),ZeroCompFreq,'PDH Calc'!$K492/365)</f>
        <v>1</v>
      </c>
      <c r="AE492" s="8">
        <f ca="1">_xll.Orion.ExcelAPI.Miscellaneous.Zero2DF(_xll.Orion.ExcelAPI.Miscellaneous.LinearInterp(Peturbed_QZ,$K492,1,AE$1),ZeroCompFreq,'PDH Calc'!$K492/365)</f>
        <v>1</v>
      </c>
      <c r="AF492" s="8">
        <f ca="1">_xll.Orion.ExcelAPI.Miscellaneous.Zero2DF(_xll.Orion.ExcelAPI.Miscellaneous.LinearInterp(Peturbed_QZ,$K492,1,AF$1),ZeroCompFreq,'PDH Calc'!$K492/365)</f>
        <v>1</v>
      </c>
      <c r="AG492" s="8">
        <f ca="1">_xll.Orion.ExcelAPI.Miscellaneous.Zero2DF(_xll.Orion.ExcelAPI.Miscellaneous.LinearInterp(Peturbed_QZ,$K492,1,AG$1),ZeroCompFreq,'PDH Calc'!$K492/365)</f>
        <v>1</v>
      </c>
      <c r="AH492" s="8">
        <f ca="1">_xll.Orion.ExcelAPI.Miscellaneous.Zero2DF(_xll.Orion.ExcelAPI.Miscellaneous.LinearInterp(Peturbed_QZ,$K492,1,AH$1),ZeroCompFreq,'PDH Calc'!$K492/365)</f>
        <v>1</v>
      </c>
      <c r="AI492" s="8">
        <f ca="1">_xll.Orion.ExcelAPI.Miscellaneous.Zero2DF(_xll.Orion.ExcelAPI.Miscellaneous.LinearInterp(Peturbed_QZ,$K492,1,AI$1),ZeroCompFreq,'PDH Calc'!$K492/365)</f>
        <v>1</v>
      </c>
      <c r="AJ492" s="8">
        <f ca="1">_xll.Orion.ExcelAPI.Miscellaneous.Zero2DF(_xll.Orion.ExcelAPI.Miscellaneous.LinearInterp(Peturbed_QZ,$K492,1,AJ$1),ZeroCompFreq,'PDH Calc'!$K492/365)</f>
        <v>1</v>
      </c>
      <c r="AK492" s="8">
        <f ca="1">_xll.Orion.ExcelAPI.Miscellaneous.Zero2DF(_xll.Orion.ExcelAPI.Miscellaneous.LinearInterp(Peturbed_QZ,$K492,1,AK$1),ZeroCompFreq,'PDH Calc'!$K492/365)</f>
        <v>1</v>
      </c>
    </row>
    <row r="493" spans="1:37">
      <c r="A493" s="4"/>
      <c r="B493" s="6"/>
      <c r="F493" s="11"/>
      <c r="G493" s="6"/>
      <c r="H493" s="20"/>
      <c r="I493" s="21"/>
      <c r="J493" s="26"/>
      <c r="K493" s="6">
        <f t="shared" ca="1" si="14"/>
        <v>0</v>
      </c>
      <c r="L493" s="201">
        <f ca="1">_xll.Orion.ExcelAPI.Miscellaneous.Zero2DF(_xll.Orion.ExcelAPI.Miscellaneous.LinearInterp(Peturbed_QZ,$K493,1,L$1),ZeroCompFreq,'PDH Calc'!$K493/365)</f>
        <v>1</v>
      </c>
      <c r="M493" s="8">
        <f ca="1">_xll.Orion.ExcelAPI.Miscellaneous.Zero2DF(_xll.Orion.ExcelAPI.Miscellaneous.LinearInterp(Peturbed_QZ,$K493,1,M$1),ZeroCompFreq,'PDH Calc'!$K493/365)</f>
        <v>1</v>
      </c>
      <c r="N493" s="8">
        <f ca="1">_xll.Orion.ExcelAPI.Miscellaneous.Zero2DF(_xll.Orion.ExcelAPI.Miscellaneous.LinearInterp(Peturbed_QZ,$K493,1,N$1),ZeroCompFreq,'PDH Calc'!$K493/365)</f>
        <v>1</v>
      </c>
      <c r="O493" s="8">
        <f ca="1">_xll.Orion.ExcelAPI.Miscellaneous.Zero2DF(_xll.Orion.ExcelAPI.Miscellaneous.LinearInterp(Peturbed_QZ,$K493,1,O$1),ZeroCompFreq,'PDH Calc'!$K493/365)</f>
        <v>1</v>
      </c>
      <c r="P493" s="8">
        <f ca="1">_xll.Orion.ExcelAPI.Miscellaneous.Zero2DF(_xll.Orion.ExcelAPI.Miscellaneous.LinearInterp(Peturbed_QZ,$K493,1,P$1),ZeroCompFreq,'PDH Calc'!$K493/365)</f>
        <v>1</v>
      </c>
      <c r="Q493" s="8">
        <f ca="1">_xll.Orion.ExcelAPI.Miscellaneous.Zero2DF(_xll.Orion.ExcelAPI.Miscellaneous.LinearInterp(Peturbed_QZ,$K493,1,Q$1),ZeroCompFreq,'PDH Calc'!$K493/365)</f>
        <v>1</v>
      </c>
      <c r="R493" s="8">
        <f ca="1">_xll.Orion.ExcelAPI.Miscellaneous.Zero2DF(_xll.Orion.ExcelAPI.Miscellaneous.LinearInterp(Peturbed_QZ,$K493,1,R$1),ZeroCompFreq,'PDH Calc'!$K493/365)</f>
        <v>1</v>
      </c>
      <c r="S493" s="8">
        <f ca="1">_xll.Orion.ExcelAPI.Miscellaneous.Zero2DF(_xll.Orion.ExcelAPI.Miscellaneous.LinearInterp(Peturbed_QZ,$K493,1,S$1),ZeroCompFreq,'PDH Calc'!$K493/365)</f>
        <v>1</v>
      </c>
      <c r="T493" s="8">
        <f ca="1">_xll.Orion.ExcelAPI.Miscellaneous.Zero2DF(_xll.Orion.ExcelAPI.Miscellaneous.LinearInterp(Peturbed_QZ,$K493,1,T$1),ZeroCompFreq,'PDH Calc'!$K493/365)</f>
        <v>1</v>
      </c>
      <c r="U493" s="8">
        <f ca="1">_xll.Orion.ExcelAPI.Miscellaneous.Zero2DF(_xll.Orion.ExcelAPI.Miscellaneous.LinearInterp(Peturbed_QZ,$K493,1,U$1),ZeroCompFreq,'PDH Calc'!$K493/365)</f>
        <v>1</v>
      </c>
      <c r="V493" s="8">
        <f ca="1">_xll.Orion.ExcelAPI.Miscellaneous.Zero2DF(_xll.Orion.ExcelAPI.Miscellaneous.LinearInterp(Peturbed_QZ,$K493,1,V$1),ZeroCompFreq,'PDH Calc'!$K493/365)</f>
        <v>1</v>
      </c>
      <c r="W493" s="8">
        <f ca="1">_xll.Orion.ExcelAPI.Miscellaneous.Zero2DF(_xll.Orion.ExcelAPI.Miscellaneous.LinearInterp(Peturbed_QZ,$K493,1,W$1),ZeroCompFreq,'PDH Calc'!$K493/365)</f>
        <v>1</v>
      </c>
      <c r="X493" s="8">
        <f ca="1">_xll.Orion.ExcelAPI.Miscellaneous.Zero2DF(_xll.Orion.ExcelAPI.Miscellaneous.LinearInterp(Peturbed_QZ,$K493,1,X$1),ZeroCompFreq,'PDH Calc'!$K493/365)</f>
        <v>1</v>
      </c>
      <c r="Y493" s="8">
        <f ca="1">_xll.Orion.ExcelAPI.Miscellaneous.Zero2DF(_xll.Orion.ExcelAPI.Miscellaneous.LinearInterp(Peturbed_QZ,$K493,1,Y$1),ZeroCompFreq,'PDH Calc'!$K493/365)</f>
        <v>1</v>
      </c>
      <c r="Z493" s="8">
        <f ca="1">_xll.Orion.ExcelAPI.Miscellaneous.Zero2DF(_xll.Orion.ExcelAPI.Miscellaneous.LinearInterp(Peturbed_QZ,$K493,1,Z$1),ZeroCompFreq,'PDH Calc'!$K493/365)</f>
        <v>1</v>
      </c>
      <c r="AA493" s="8">
        <f ca="1">_xll.Orion.ExcelAPI.Miscellaneous.Zero2DF(_xll.Orion.ExcelAPI.Miscellaneous.LinearInterp(Peturbed_QZ,$K493,1,AA$1),ZeroCompFreq,'PDH Calc'!$K493/365)</f>
        <v>1</v>
      </c>
      <c r="AB493" s="8">
        <f ca="1">_xll.Orion.ExcelAPI.Miscellaneous.Zero2DF(_xll.Orion.ExcelAPI.Miscellaneous.LinearInterp(Peturbed_QZ,$K493,1,AB$1),ZeroCompFreq,'PDH Calc'!$K493/365)</f>
        <v>1</v>
      </c>
      <c r="AC493" s="8">
        <f ca="1">_xll.Orion.ExcelAPI.Miscellaneous.Zero2DF(_xll.Orion.ExcelAPI.Miscellaneous.LinearInterp(Peturbed_QZ,$K493,1,AC$1),ZeroCompFreq,'PDH Calc'!$K493/365)</f>
        <v>1</v>
      </c>
      <c r="AD493" s="8">
        <f ca="1">_xll.Orion.ExcelAPI.Miscellaneous.Zero2DF(_xll.Orion.ExcelAPI.Miscellaneous.LinearInterp(Peturbed_QZ,$K493,1,AD$1),ZeroCompFreq,'PDH Calc'!$K493/365)</f>
        <v>1</v>
      </c>
      <c r="AE493" s="8">
        <f ca="1">_xll.Orion.ExcelAPI.Miscellaneous.Zero2DF(_xll.Orion.ExcelAPI.Miscellaneous.LinearInterp(Peturbed_QZ,$K493,1,AE$1),ZeroCompFreq,'PDH Calc'!$K493/365)</f>
        <v>1</v>
      </c>
      <c r="AF493" s="8">
        <f ca="1">_xll.Orion.ExcelAPI.Miscellaneous.Zero2DF(_xll.Orion.ExcelAPI.Miscellaneous.LinearInterp(Peturbed_QZ,$K493,1,AF$1),ZeroCompFreq,'PDH Calc'!$K493/365)</f>
        <v>1</v>
      </c>
      <c r="AG493" s="8">
        <f ca="1">_xll.Orion.ExcelAPI.Miscellaneous.Zero2DF(_xll.Orion.ExcelAPI.Miscellaneous.LinearInterp(Peturbed_QZ,$K493,1,AG$1),ZeroCompFreq,'PDH Calc'!$K493/365)</f>
        <v>1</v>
      </c>
      <c r="AH493" s="8">
        <f ca="1">_xll.Orion.ExcelAPI.Miscellaneous.Zero2DF(_xll.Orion.ExcelAPI.Miscellaneous.LinearInterp(Peturbed_QZ,$K493,1,AH$1),ZeroCompFreq,'PDH Calc'!$K493/365)</f>
        <v>1</v>
      </c>
      <c r="AI493" s="8">
        <f ca="1">_xll.Orion.ExcelAPI.Miscellaneous.Zero2DF(_xll.Orion.ExcelAPI.Miscellaneous.LinearInterp(Peturbed_QZ,$K493,1,AI$1),ZeroCompFreq,'PDH Calc'!$K493/365)</f>
        <v>1</v>
      </c>
      <c r="AJ493" s="8">
        <f ca="1">_xll.Orion.ExcelAPI.Miscellaneous.Zero2DF(_xll.Orion.ExcelAPI.Miscellaneous.LinearInterp(Peturbed_QZ,$K493,1,AJ$1),ZeroCompFreq,'PDH Calc'!$K493/365)</f>
        <v>1</v>
      </c>
      <c r="AK493" s="8">
        <f ca="1">_xll.Orion.ExcelAPI.Miscellaneous.Zero2DF(_xll.Orion.ExcelAPI.Miscellaneous.LinearInterp(Peturbed_QZ,$K493,1,AK$1),ZeroCompFreq,'PDH Calc'!$K493/365)</f>
        <v>1</v>
      </c>
    </row>
    <row r="494" spans="1:37">
      <c r="A494" s="4"/>
      <c r="B494" s="6"/>
      <c r="F494" s="11"/>
      <c r="G494" s="6"/>
      <c r="H494" s="20"/>
      <c r="I494" s="21"/>
      <c r="J494" s="26"/>
      <c r="K494" s="6">
        <f t="shared" ca="1" si="14"/>
        <v>0</v>
      </c>
      <c r="L494" s="201">
        <f ca="1">_xll.Orion.ExcelAPI.Miscellaneous.Zero2DF(_xll.Orion.ExcelAPI.Miscellaneous.LinearInterp(Peturbed_QZ,$K494,1,L$1),ZeroCompFreq,'PDH Calc'!$K494/365)</f>
        <v>1</v>
      </c>
      <c r="M494" s="8">
        <f ca="1">_xll.Orion.ExcelAPI.Miscellaneous.Zero2DF(_xll.Orion.ExcelAPI.Miscellaneous.LinearInterp(Peturbed_QZ,$K494,1,M$1),ZeroCompFreq,'PDH Calc'!$K494/365)</f>
        <v>1</v>
      </c>
      <c r="N494" s="8">
        <f ca="1">_xll.Orion.ExcelAPI.Miscellaneous.Zero2DF(_xll.Orion.ExcelAPI.Miscellaneous.LinearInterp(Peturbed_QZ,$K494,1,N$1),ZeroCompFreq,'PDH Calc'!$K494/365)</f>
        <v>1</v>
      </c>
      <c r="O494" s="8">
        <f ca="1">_xll.Orion.ExcelAPI.Miscellaneous.Zero2DF(_xll.Orion.ExcelAPI.Miscellaneous.LinearInterp(Peturbed_QZ,$K494,1,O$1),ZeroCompFreq,'PDH Calc'!$K494/365)</f>
        <v>1</v>
      </c>
      <c r="P494" s="8">
        <f ca="1">_xll.Orion.ExcelAPI.Miscellaneous.Zero2DF(_xll.Orion.ExcelAPI.Miscellaneous.LinearInterp(Peturbed_QZ,$K494,1,P$1),ZeroCompFreq,'PDH Calc'!$K494/365)</f>
        <v>1</v>
      </c>
      <c r="Q494" s="8">
        <f ca="1">_xll.Orion.ExcelAPI.Miscellaneous.Zero2DF(_xll.Orion.ExcelAPI.Miscellaneous.LinearInterp(Peturbed_QZ,$K494,1,Q$1),ZeroCompFreq,'PDH Calc'!$K494/365)</f>
        <v>1</v>
      </c>
      <c r="R494" s="8">
        <f ca="1">_xll.Orion.ExcelAPI.Miscellaneous.Zero2DF(_xll.Orion.ExcelAPI.Miscellaneous.LinearInterp(Peturbed_QZ,$K494,1,R$1),ZeroCompFreq,'PDH Calc'!$K494/365)</f>
        <v>1</v>
      </c>
      <c r="S494" s="8">
        <f ca="1">_xll.Orion.ExcelAPI.Miscellaneous.Zero2DF(_xll.Orion.ExcelAPI.Miscellaneous.LinearInterp(Peturbed_QZ,$K494,1,S$1),ZeroCompFreq,'PDH Calc'!$K494/365)</f>
        <v>1</v>
      </c>
      <c r="T494" s="8">
        <f ca="1">_xll.Orion.ExcelAPI.Miscellaneous.Zero2DF(_xll.Orion.ExcelAPI.Miscellaneous.LinearInterp(Peturbed_QZ,$K494,1,T$1),ZeroCompFreq,'PDH Calc'!$K494/365)</f>
        <v>1</v>
      </c>
      <c r="U494" s="8">
        <f ca="1">_xll.Orion.ExcelAPI.Miscellaneous.Zero2DF(_xll.Orion.ExcelAPI.Miscellaneous.LinearInterp(Peturbed_QZ,$K494,1,U$1),ZeroCompFreq,'PDH Calc'!$K494/365)</f>
        <v>1</v>
      </c>
      <c r="V494" s="8">
        <f ca="1">_xll.Orion.ExcelAPI.Miscellaneous.Zero2DF(_xll.Orion.ExcelAPI.Miscellaneous.LinearInterp(Peturbed_QZ,$K494,1,V$1),ZeroCompFreq,'PDH Calc'!$K494/365)</f>
        <v>1</v>
      </c>
      <c r="W494" s="8">
        <f ca="1">_xll.Orion.ExcelAPI.Miscellaneous.Zero2DF(_xll.Orion.ExcelAPI.Miscellaneous.LinearInterp(Peturbed_QZ,$K494,1,W$1),ZeroCompFreq,'PDH Calc'!$K494/365)</f>
        <v>1</v>
      </c>
      <c r="X494" s="8">
        <f ca="1">_xll.Orion.ExcelAPI.Miscellaneous.Zero2DF(_xll.Orion.ExcelAPI.Miscellaneous.LinearInterp(Peturbed_QZ,$K494,1,X$1),ZeroCompFreq,'PDH Calc'!$K494/365)</f>
        <v>1</v>
      </c>
      <c r="Y494" s="8">
        <f ca="1">_xll.Orion.ExcelAPI.Miscellaneous.Zero2DF(_xll.Orion.ExcelAPI.Miscellaneous.LinearInterp(Peturbed_QZ,$K494,1,Y$1),ZeroCompFreq,'PDH Calc'!$K494/365)</f>
        <v>1</v>
      </c>
      <c r="Z494" s="8">
        <f ca="1">_xll.Orion.ExcelAPI.Miscellaneous.Zero2DF(_xll.Orion.ExcelAPI.Miscellaneous.LinearInterp(Peturbed_QZ,$K494,1,Z$1),ZeroCompFreq,'PDH Calc'!$K494/365)</f>
        <v>1</v>
      </c>
      <c r="AA494" s="8">
        <f ca="1">_xll.Orion.ExcelAPI.Miscellaneous.Zero2DF(_xll.Orion.ExcelAPI.Miscellaneous.LinearInterp(Peturbed_QZ,$K494,1,AA$1),ZeroCompFreq,'PDH Calc'!$K494/365)</f>
        <v>1</v>
      </c>
      <c r="AB494" s="8">
        <f ca="1">_xll.Orion.ExcelAPI.Miscellaneous.Zero2DF(_xll.Orion.ExcelAPI.Miscellaneous.LinearInterp(Peturbed_QZ,$K494,1,AB$1),ZeroCompFreq,'PDH Calc'!$K494/365)</f>
        <v>1</v>
      </c>
      <c r="AC494" s="8">
        <f ca="1">_xll.Orion.ExcelAPI.Miscellaneous.Zero2DF(_xll.Orion.ExcelAPI.Miscellaneous.LinearInterp(Peturbed_QZ,$K494,1,AC$1),ZeroCompFreq,'PDH Calc'!$K494/365)</f>
        <v>1</v>
      </c>
      <c r="AD494" s="8">
        <f ca="1">_xll.Orion.ExcelAPI.Miscellaneous.Zero2DF(_xll.Orion.ExcelAPI.Miscellaneous.LinearInterp(Peturbed_QZ,$K494,1,AD$1),ZeroCompFreq,'PDH Calc'!$K494/365)</f>
        <v>1</v>
      </c>
      <c r="AE494" s="8">
        <f ca="1">_xll.Orion.ExcelAPI.Miscellaneous.Zero2DF(_xll.Orion.ExcelAPI.Miscellaneous.LinearInterp(Peturbed_QZ,$K494,1,AE$1),ZeroCompFreq,'PDH Calc'!$K494/365)</f>
        <v>1</v>
      </c>
      <c r="AF494" s="8">
        <f ca="1">_xll.Orion.ExcelAPI.Miscellaneous.Zero2DF(_xll.Orion.ExcelAPI.Miscellaneous.LinearInterp(Peturbed_QZ,$K494,1,AF$1),ZeroCompFreq,'PDH Calc'!$K494/365)</f>
        <v>1</v>
      </c>
      <c r="AG494" s="8">
        <f ca="1">_xll.Orion.ExcelAPI.Miscellaneous.Zero2DF(_xll.Orion.ExcelAPI.Miscellaneous.LinearInterp(Peturbed_QZ,$K494,1,AG$1),ZeroCompFreq,'PDH Calc'!$K494/365)</f>
        <v>1</v>
      </c>
      <c r="AH494" s="8">
        <f ca="1">_xll.Orion.ExcelAPI.Miscellaneous.Zero2DF(_xll.Orion.ExcelAPI.Miscellaneous.LinearInterp(Peturbed_QZ,$K494,1,AH$1),ZeroCompFreq,'PDH Calc'!$K494/365)</f>
        <v>1</v>
      </c>
      <c r="AI494" s="8">
        <f ca="1">_xll.Orion.ExcelAPI.Miscellaneous.Zero2DF(_xll.Orion.ExcelAPI.Miscellaneous.LinearInterp(Peturbed_QZ,$K494,1,AI$1),ZeroCompFreq,'PDH Calc'!$K494/365)</f>
        <v>1</v>
      </c>
      <c r="AJ494" s="8">
        <f ca="1">_xll.Orion.ExcelAPI.Miscellaneous.Zero2DF(_xll.Orion.ExcelAPI.Miscellaneous.LinearInterp(Peturbed_QZ,$K494,1,AJ$1),ZeroCompFreq,'PDH Calc'!$K494/365)</f>
        <v>1</v>
      </c>
      <c r="AK494" s="8">
        <f ca="1">_xll.Orion.ExcelAPI.Miscellaneous.Zero2DF(_xll.Orion.ExcelAPI.Miscellaneous.LinearInterp(Peturbed_QZ,$K494,1,AK$1),ZeroCompFreq,'PDH Calc'!$K494/365)</f>
        <v>1</v>
      </c>
    </row>
    <row r="495" spans="1:37">
      <c r="A495" s="4"/>
      <c r="B495" s="6"/>
      <c r="F495" s="11"/>
      <c r="G495" s="6"/>
      <c r="H495" s="20"/>
      <c r="I495" s="21"/>
      <c r="J495" s="26"/>
      <c r="K495" s="6">
        <f t="shared" ca="1" si="14"/>
        <v>0</v>
      </c>
      <c r="L495" s="201">
        <f ca="1">_xll.Orion.ExcelAPI.Miscellaneous.Zero2DF(_xll.Orion.ExcelAPI.Miscellaneous.LinearInterp(Peturbed_QZ,$K495,1,L$1),ZeroCompFreq,'PDH Calc'!$K495/365)</f>
        <v>1</v>
      </c>
      <c r="M495" s="8">
        <f ca="1">_xll.Orion.ExcelAPI.Miscellaneous.Zero2DF(_xll.Orion.ExcelAPI.Miscellaneous.LinearInterp(Peturbed_QZ,$K495,1,M$1),ZeroCompFreq,'PDH Calc'!$K495/365)</f>
        <v>1</v>
      </c>
      <c r="N495" s="8">
        <f ca="1">_xll.Orion.ExcelAPI.Miscellaneous.Zero2DF(_xll.Orion.ExcelAPI.Miscellaneous.LinearInterp(Peturbed_QZ,$K495,1,N$1),ZeroCompFreq,'PDH Calc'!$K495/365)</f>
        <v>1</v>
      </c>
      <c r="O495" s="8">
        <f ca="1">_xll.Orion.ExcelAPI.Miscellaneous.Zero2DF(_xll.Orion.ExcelAPI.Miscellaneous.LinearInterp(Peturbed_QZ,$K495,1,O$1),ZeroCompFreq,'PDH Calc'!$K495/365)</f>
        <v>1</v>
      </c>
      <c r="P495" s="8">
        <f ca="1">_xll.Orion.ExcelAPI.Miscellaneous.Zero2DF(_xll.Orion.ExcelAPI.Miscellaneous.LinearInterp(Peturbed_QZ,$K495,1,P$1),ZeroCompFreq,'PDH Calc'!$K495/365)</f>
        <v>1</v>
      </c>
      <c r="Q495" s="8">
        <f ca="1">_xll.Orion.ExcelAPI.Miscellaneous.Zero2DF(_xll.Orion.ExcelAPI.Miscellaneous.LinearInterp(Peturbed_QZ,$K495,1,Q$1),ZeroCompFreq,'PDH Calc'!$K495/365)</f>
        <v>1</v>
      </c>
      <c r="R495" s="8">
        <f ca="1">_xll.Orion.ExcelAPI.Miscellaneous.Zero2DF(_xll.Orion.ExcelAPI.Miscellaneous.LinearInterp(Peturbed_QZ,$K495,1,R$1),ZeroCompFreq,'PDH Calc'!$K495/365)</f>
        <v>1</v>
      </c>
      <c r="S495" s="8">
        <f ca="1">_xll.Orion.ExcelAPI.Miscellaneous.Zero2DF(_xll.Orion.ExcelAPI.Miscellaneous.LinearInterp(Peturbed_QZ,$K495,1,S$1),ZeroCompFreq,'PDH Calc'!$K495/365)</f>
        <v>1</v>
      </c>
      <c r="T495" s="8">
        <f ca="1">_xll.Orion.ExcelAPI.Miscellaneous.Zero2DF(_xll.Orion.ExcelAPI.Miscellaneous.LinearInterp(Peturbed_QZ,$K495,1,T$1),ZeroCompFreq,'PDH Calc'!$K495/365)</f>
        <v>1</v>
      </c>
      <c r="U495" s="8">
        <f ca="1">_xll.Orion.ExcelAPI.Miscellaneous.Zero2DF(_xll.Orion.ExcelAPI.Miscellaneous.LinearInterp(Peturbed_QZ,$K495,1,U$1),ZeroCompFreq,'PDH Calc'!$K495/365)</f>
        <v>1</v>
      </c>
      <c r="V495" s="8">
        <f ca="1">_xll.Orion.ExcelAPI.Miscellaneous.Zero2DF(_xll.Orion.ExcelAPI.Miscellaneous.LinearInterp(Peturbed_QZ,$K495,1,V$1),ZeroCompFreq,'PDH Calc'!$K495/365)</f>
        <v>1</v>
      </c>
      <c r="W495" s="8">
        <f ca="1">_xll.Orion.ExcelAPI.Miscellaneous.Zero2DF(_xll.Orion.ExcelAPI.Miscellaneous.LinearInterp(Peturbed_QZ,$K495,1,W$1),ZeroCompFreq,'PDH Calc'!$K495/365)</f>
        <v>1</v>
      </c>
      <c r="X495" s="8">
        <f ca="1">_xll.Orion.ExcelAPI.Miscellaneous.Zero2DF(_xll.Orion.ExcelAPI.Miscellaneous.LinearInterp(Peturbed_QZ,$K495,1,X$1),ZeroCompFreq,'PDH Calc'!$K495/365)</f>
        <v>1</v>
      </c>
      <c r="Y495" s="8">
        <f ca="1">_xll.Orion.ExcelAPI.Miscellaneous.Zero2DF(_xll.Orion.ExcelAPI.Miscellaneous.LinearInterp(Peturbed_QZ,$K495,1,Y$1),ZeroCompFreq,'PDH Calc'!$K495/365)</f>
        <v>1</v>
      </c>
      <c r="Z495" s="8">
        <f ca="1">_xll.Orion.ExcelAPI.Miscellaneous.Zero2DF(_xll.Orion.ExcelAPI.Miscellaneous.LinearInterp(Peturbed_QZ,$K495,1,Z$1),ZeroCompFreq,'PDH Calc'!$K495/365)</f>
        <v>1</v>
      </c>
      <c r="AA495" s="8">
        <f ca="1">_xll.Orion.ExcelAPI.Miscellaneous.Zero2DF(_xll.Orion.ExcelAPI.Miscellaneous.LinearInterp(Peturbed_QZ,$K495,1,AA$1),ZeroCompFreq,'PDH Calc'!$K495/365)</f>
        <v>1</v>
      </c>
      <c r="AB495" s="8">
        <f ca="1">_xll.Orion.ExcelAPI.Miscellaneous.Zero2DF(_xll.Orion.ExcelAPI.Miscellaneous.LinearInterp(Peturbed_QZ,$K495,1,AB$1),ZeroCompFreq,'PDH Calc'!$K495/365)</f>
        <v>1</v>
      </c>
      <c r="AC495" s="8">
        <f ca="1">_xll.Orion.ExcelAPI.Miscellaneous.Zero2DF(_xll.Orion.ExcelAPI.Miscellaneous.LinearInterp(Peturbed_QZ,$K495,1,AC$1),ZeroCompFreq,'PDH Calc'!$K495/365)</f>
        <v>1</v>
      </c>
      <c r="AD495" s="8">
        <f ca="1">_xll.Orion.ExcelAPI.Miscellaneous.Zero2DF(_xll.Orion.ExcelAPI.Miscellaneous.LinearInterp(Peturbed_QZ,$K495,1,AD$1),ZeroCompFreq,'PDH Calc'!$K495/365)</f>
        <v>1</v>
      </c>
      <c r="AE495" s="8">
        <f ca="1">_xll.Orion.ExcelAPI.Miscellaneous.Zero2DF(_xll.Orion.ExcelAPI.Miscellaneous.LinearInterp(Peturbed_QZ,$K495,1,AE$1),ZeroCompFreq,'PDH Calc'!$K495/365)</f>
        <v>1</v>
      </c>
      <c r="AF495" s="8">
        <f ca="1">_xll.Orion.ExcelAPI.Miscellaneous.Zero2DF(_xll.Orion.ExcelAPI.Miscellaneous.LinearInterp(Peturbed_QZ,$K495,1,AF$1),ZeroCompFreq,'PDH Calc'!$K495/365)</f>
        <v>1</v>
      </c>
      <c r="AG495" s="8">
        <f ca="1">_xll.Orion.ExcelAPI.Miscellaneous.Zero2DF(_xll.Orion.ExcelAPI.Miscellaneous.LinearInterp(Peturbed_QZ,$K495,1,AG$1),ZeroCompFreq,'PDH Calc'!$K495/365)</f>
        <v>1</v>
      </c>
      <c r="AH495" s="8">
        <f ca="1">_xll.Orion.ExcelAPI.Miscellaneous.Zero2DF(_xll.Orion.ExcelAPI.Miscellaneous.LinearInterp(Peturbed_QZ,$K495,1,AH$1),ZeroCompFreq,'PDH Calc'!$K495/365)</f>
        <v>1</v>
      </c>
      <c r="AI495" s="8">
        <f ca="1">_xll.Orion.ExcelAPI.Miscellaneous.Zero2DF(_xll.Orion.ExcelAPI.Miscellaneous.LinearInterp(Peturbed_QZ,$K495,1,AI$1),ZeroCompFreq,'PDH Calc'!$K495/365)</f>
        <v>1</v>
      </c>
      <c r="AJ495" s="8">
        <f ca="1">_xll.Orion.ExcelAPI.Miscellaneous.Zero2DF(_xll.Orion.ExcelAPI.Miscellaneous.LinearInterp(Peturbed_QZ,$K495,1,AJ$1),ZeroCompFreq,'PDH Calc'!$K495/365)</f>
        <v>1</v>
      </c>
      <c r="AK495" s="8">
        <f ca="1">_xll.Orion.ExcelAPI.Miscellaneous.Zero2DF(_xll.Orion.ExcelAPI.Miscellaneous.LinearInterp(Peturbed_QZ,$K495,1,AK$1),ZeroCompFreq,'PDH Calc'!$K495/365)</f>
        <v>1</v>
      </c>
    </row>
    <row r="496" spans="1:37">
      <c r="A496" s="4"/>
      <c r="B496" s="6"/>
      <c r="F496" s="11"/>
      <c r="G496" s="6"/>
      <c r="H496" s="20"/>
      <c r="I496" s="21"/>
      <c r="J496" s="26"/>
      <c r="K496" s="6">
        <f t="shared" ca="1" si="14"/>
        <v>0</v>
      </c>
      <c r="L496" s="201">
        <f ca="1">_xll.Orion.ExcelAPI.Miscellaneous.Zero2DF(_xll.Orion.ExcelAPI.Miscellaneous.LinearInterp(Peturbed_QZ,$K496,1,L$1),ZeroCompFreq,'PDH Calc'!$K496/365)</f>
        <v>1</v>
      </c>
      <c r="M496" s="8">
        <f ca="1">_xll.Orion.ExcelAPI.Miscellaneous.Zero2DF(_xll.Orion.ExcelAPI.Miscellaneous.LinearInterp(Peturbed_QZ,$K496,1,M$1),ZeroCompFreq,'PDH Calc'!$K496/365)</f>
        <v>1</v>
      </c>
      <c r="N496" s="8">
        <f ca="1">_xll.Orion.ExcelAPI.Miscellaneous.Zero2DF(_xll.Orion.ExcelAPI.Miscellaneous.LinearInterp(Peturbed_QZ,$K496,1,N$1),ZeroCompFreq,'PDH Calc'!$K496/365)</f>
        <v>1</v>
      </c>
      <c r="O496" s="8">
        <f ca="1">_xll.Orion.ExcelAPI.Miscellaneous.Zero2DF(_xll.Orion.ExcelAPI.Miscellaneous.LinearInterp(Peturbed_QZ,$K496,1,O$1),ZeroCompFreq,'PDH Calc'!$K496/365)</f>
        <v>1</v>
      </c>
      <c r="P496" s="8">
        <f ca="1">_xll.Orion.ExcelAPI.Miscellaneous.Zero2DF(_xll.Orion.ExcelAPI.Miscellaneous.LinearInterp(Peturbed_QZ,$K496,1,P$1),ZeroCompFreq,'PDH Calc'!$K496/365)</f>
        <v>1</v>
      </c>
      <c r="Q496" s="8">
        <f ca="1">_xll.Orion.ExcelAPI.Miscellaneous.Zero2DF(_xll.Orion.ExcelAPI.Miscellaneous.LinearInterp(Peturbed_QZ,$K496,1,Q$1),ZeroCompFreq,'PDH Calc'!$K496/365)</f>
        <v>1</v>
      </c>
      <c r="R496" s="8">
        <f ca="1">_xll.Orion.ExcelAPI.Miscellaneous.Zero2DF(_xll.Orion.ExcelAPI.Miscellaneous.LinearInterp(Peturbed_QZ,$K496,1,R$1),ZeroCompFreq,'PDH Calc'!$K496/365)</f>
        <v>1</v>
      </c>
      <c r="S496" s="8">
        <f ca="1">_xll.Orion.ExcelAPI.Miscellaneous.Zero2DF(_xll.Orion.ExcelAPI.Miscellaneous.LinearInterp(Peturbed_QZ,$K496,1,S$1),ZeroCompFreq,'PDH Calc'!$K496/365)</f>
        <v>1</v>
      </c>
      <c r="T496" s="8">
        <f ca="1">_xll.Orion.ExcelAPI.Miscellaneous.Zero2DF(_xll.Orion.ExcelAPI.Miscellaneous.LinearInterp(Peturbed_QZ,$K496,1,T$1),ZeroCompFreq,'PDH Calc'!$K496/365)</f>
        <v>1</v>
      </c>
      <c r="U496" s="8">
        <f ca="1">_xll.Orion.ExcelAPI.Miscellaneous.Zero2DF(_xll.Orion.ExcelAPI.Miscellaneous.LinearInterp(Peturbed_QZ,$K496,1,U$1),ZeroCompFreq,'PDH Calc'!$K496/365)</f>
        <v>1</v>
      </c>
      <c r="V496" s="8">
        <f ca="1">_xll.Orion.ExcelAPI.Miscellaneous.Zero2DF(_xll.Orion.ExcelAPI.Miscellaneous.LinearInterp(Peturbed_QZ,$K496,1,V$1),ZeroCompFreq,'PDH Calc'!$K496/365)</f>
        <v>1</v>
      </c>
      <c r="W496" s="8">
        <f ca="1">_xll.Orion.ExcelAPI.Miscellaneous.Zero2DF(_xll.Orion.ExcelAPI.Miscellaneous.LinearInterp(Peturbed_QZ,$K496,1,W$1),ZeroCompFreq,'PDH Calc'!$K496/365)</f>
        <v>1</v>
      </c>
      <c r="X496" s="8">
        <f ca="1">_xll.Orion.ExcelAPI.Miscellaneous.Zero2DF(_xll.Orion.ExcelAPI.Miscellaneous.LinearInterp(Peturbed_QZ,$K496,1,X$1),ZeroCompFreq,'PDH Calc'!$K496/365)</f>
        <v>1</v>
      </c>
      <c r="Y496" s="8">
        <f ca="1">_xll.Orion.ExcelAPI.Miscellaneous.Zero2DF(_xll.Orion.ExcelAPI.Miscellaneous.LinearInterp(Peturbed_QZ,$K496,1,Y$1),ZeroCompFreq,'PDH Calc'!$K496/365)</f>
        <v>1</v>
      </c>
      <c r="Z496" s="8">
        <f ca="1">_xll.Orion.ExcelAPI.Miscellaneous.Zero2DF(_xll.Orion.ExcelAPI.Miscellaneous.LinearInterp(Peturbed_QZ,$K496,1,Z$1),ZeroCompFreq,'PDH Calc'!$K496/365)</f>
        <v>1</v>
      </c>
      <c r="AA496" s="8">
        <f ca="1">_xll.Orion.ExcelAPI.Miscellaneous.Zero2DF(_xll.Orion.ExcelAPI.Miscellaneous.LinearInterp(Peturbed_QZ,$K496,1,AA$1),ZeroCompFreq,'PDH Calc'!$K496/365)</f>
        <v>1</v>
      </c>
      <c r="AB496" s="8">
        <f ca="1">_xll.Orion.ExcelAPI.Miscellaneous.Zero2DF(_xll.Orion.ExcelAPI.Miscellaneous.LinearInterp(Peturbed_QZ,$K496,1,AB$1),ZeroCompFreq,'PDH Calc'!$K496/365)</f>
        <v>1</v>
      </c>
      <c r="AC496" s="8">
        <f ca="1">_xll.Orion.ExcelAPI.Miscellaneous.Zero2DF(_xll.Orion.ExcelAPI.Miscellaneous.LinearInterp(Peturbed_QZ,$K496,1,AC$1),ZeroCompFreq,'PDH Calc'!$K496/365)</f>
        <v>1</v>
      </c>
      <c r="AD496" s="8">
        <f ca="1">_xll.Orion.ExcelAPI.Miscellaneous.Zero2DF(_xll.Orion.ExcelAPI.Miscellaneous.LinearInterp(Peturbed_QZ,$K496,1,AD$1),ZeroCompFreq,'PDH Calc'!$K496/365)</f>
        <v>1</v>
      </c>
      <c r="AE496" s="8">
        <f ca="1">_xll.Orion.ExcelAPI.Miscellaneous.Zero2DF(_xll.Orion.ExcelAPI.Miscellaneous.LinearInterp(Peturbed_QZ,$K496,1,AE$1),ZeroCompFreq,'PDH Calc'!$K496/365)</f>
        <v>1</v>
      </c>
      <c r="AF496" s="8">
        <f ca="1">_xll.Orion.ExcelAPI.Miscellaneous.Zero2DF(_xll.Orion.ExcelAPI.Miscellaneous.LinearInterp(Peturbed_QZ,$K496,1,AF$1),ZeroCompFreq,'PDH Calc'!$K496/365)</f>
        <v>1</v>
      </c>
      <c r="AG496" s="8">
        <f ca="1">_xll.Orion.ExcelAPI.Miscellaneous.Zero2DF(_xll.Orion.ExcelAPI.Miscellaneous.LinearInterp(Peturbed_QZ,$K496,1,AG$1),ZeroCompFreq,'PDH Calc'!$K496/365)</f>
        <v>1</v>
      </c>
      <c r="AH496" s="8">
        <f ca="1">_xll.Orion.ExcelAPI.Miscellaneous.Zero2DF(_xll.Orion.ExcelAPI.Miscellaneous.LinearInterp(Peturbed_QZ,$K496,1,AH$1),ZeroCompFreq,'PDH Calc'!$K496/365)</f>
        <v>1</v>
      </c>
      <c r="AI496" s="8">
        <f ca="1">_xll.Orion.ExcelAPI.Miscellaneous.Zero2DF(_xll.Orion.ExcelAPI.Miscellaneous.LinearInterp(Peturbed_QZ,$K496,1,AI$1),ZeroCompFreq,'PDH Calc'!$K496/365)</f>
        <v>1</v>
      </c>
      <c r="AJ496" s="8">
        <f ca="1">_xll.Orion.ExcelAPI.Miscellaneous.Zero2DF(_xll.Orion.ExcelAPI.Miscellaneous.LinearInterp(Peturbed_QZ,$K496,1,AJ$1),ZeroCompFreq,'PDH Calc'!$K496/365)</f>
        <v>1</v>
      </c>
      <c r="AK496" s="8">
        <f ca="1">_xll.Orion.ExcelAPI.Miscellaneous.Zero2DF(_xll.Orion.ExcelAPI.Miscellaneous.LinearInterp(Peturbed_QZ,$K496,1,AK$1),ZeroCompFreq,'PDH Calc'!$K496/365)</f>
        <v>1</v>
      </c>
    </row>
    <row r="497" spans="1:37">
      <c r="A497" s="4"/>
      <c r="B497" s="6"/>
      <c r="F497" s="11"/>
      <c r="G497" s="6"/>
      <c r="H497" s="20"/>
      <c r="I497" s="21"/>
      <c r="J497" s="26"/>
      <c r="K497" s="6">
        <f t="shared" ca="1" si="14"/>
        <v>0</v>
      </c>
      <c r="L497" s="201">
        <f ca="1">_xll.Orion.ExcelAPI.Miscellaneous.Zero2DF(_xll.Orion.ExcelAPI.Miscellaneous.LinearInterp(Peturbed_QZ,$K497,1,L$1),ZeroCompFreq,'PDH Calc'!$K497/365)</f>
        <v>1</v>
      </c>
      <c r="M497" s="8">
        <f ca="1">_xll.Orion.ExcelAPI.Miscellaneous.Zero2DF(_xll.Orion.ExcelAPI.Miscellaneous.LinearInterp(Peturbed_QZ,$K497,1,M$1),ZeroCompFreq,'PDH Calc'!$K497/365)</f>
        <v>1</v>
      </c>
      <c r="N497" s="8">
        <f ca="1">_xll.Orion.ExcelAPI.Miscellaneous.Zero2DF(_xll.Orion.ExcelAPI.Miscellaneous.LinearInterp(Peturbed_QZ,$K497,1,N$1),ZeroCompFreq,'PDH Calc'!$K497/365)</f>
        <v>1</v>
      </c>
      <c r="O497" s="8">
        <f ca="1">_xll.Orion.ExcelAPI.Miscellaneous.Zero2DF(_xll.Orion.ExcelAPI.Miscellaneous.LinearInterp(Peturbed_QZ,$K497,1,O$1),ZeroCompFreq,'PDH Calc'!$K497/365)</f>
        <v>1</v>
      </c>
      <c r="P497" s="8">
        <f ca="1">_xll.Orion.ExcelAPI.Miscellaneous.Zero2DF(_xll.Orion.ExcelAPI.Miscellaneous.LinearInterp(Peturbed_QZ,$K497,1,P$1),ZeroCompFreq,'PDH Calc'!$K497/365)</f>
        <v>1</v>
      </c>
      <c r="Q497" s="8">
        <f ca="1">_xll.Orion.ExcelAPI.Miscellaneous.Zero2DF(_xll.Orion.ExcelAPI.Miscellaneous.LinearInterp(Peturbed_QZ,$K497,1,Q$1),ZeroCompFreq,'PDH Calc'!$K497/365)</f>
        <v>1</v>
      </c>
      <c r="R497" s="8">
        <f ca="1">_xll.Orion.ExcelAPI.Miscellaneous.Zero2DF(_xll.Orion.ExcelAPI.Miscellaneous.LinearInterp(Peturbed_QZ,$K497,1,R$1),ZeroCompFreq,'PDH Calc'!$K497/365)</f>
        <v>1</v>
      </c>
      <c r="S497" s="8">
        <f ca="1">_xll.Orion.ExcelAPI.Miscellaneous.Zero2DF(_xll.Orion.ExcelAPI.Miscellaneous.LinearInterp(Peturbed_QZ,$K497,1,S$1),ZeroCompFreq,'PDH Calc'!$K497/365)</f>
        <v>1</v>
      </c>
      <c r="T497" s="8">
        <f ca="1">_xll.Orion.ExcelAPI.Miscellaneous.Zero2DF(_xll.Orion.ExcelAPI.Miscellaneous.LinearInterp(Peturbed_QZ,$K497,1,T$1),ZeroCompFreq,'PDH Calc'!$K497/365)</f>
        <v>1</v>
      </c>
      <c r="U497" s="8">
        <f ca="1">_xll.Orion.ExcelAPI.Miscellaneous.Zero2DF(_xll.Orion.ExcelAPI.Miscellaneous.LinearInterp(Peturbed_QZ,$K497,1,U$1),ZeroCompFreq,'PDH Calc'!$K497/365)</f>
        <v>1</v>
      </c>
      <c r="V497" s="8">
        <f ca="1">_xll.Orion.ExcelAPI.Miscellaneous.Zero2DF(_xll.Orion.ExcelAPI.Miscellaneous.LinearInterp(Peturbed_QZ,$K497,1,V$1),ZeroCompFreq,'PDH Calc'!$K497/365)</f>
        <v>1</v>
      </c>
      <c r="W497" s="8">
        <f ca="1">_xll.Orion.ExcelAPI.Miscellaneous.Zero2DF(_xll.Orion.ExcelAPI.Miscellaneous.LinearInterp(Peturbed_QZ,$K497,1,W$1),ZeroCompFreq,'PDH Calc'!$K497/365)</f>
        <v>1</v>
      </c>
      <c r="X497" s="8">
        <f ca="1">_xll.Orion.ExcelAPI.Miscellaneous.Zero2DF(_xll.Orion.ExcelAPI.Miscellaneous.LinearInterp(Peturbed_QZ,$K497,1,X$1),ZeroCompFreq,'PDH Calc'!$K497/365)</f>
        <v>1</v>
      </c>
      <c r="Y497" s="8">
        <f ca="1">_xll.Orion.ExcelAPI.Miscellaneous.Zero2DF(_xll.Orion.ExcelAPI.Miscellaneous.LinearInterp(Peturbed_QZ,$K497,1,Y$1),ZeroCompFreq,'PDH Calc'!$K497/365)</f>
        <v>1</v>
      </c>
      <c r="Z497" s="8">
        <f ca="1">_xll.Orion.ExcelAPI.Miscellaneous.Zero2DF(_xll.Orion.ExcelAPI.Miscellaneous.LinearInterp(Peturbed_QZ,$K497,1,Z$1),ZeroCompFreq,'PDH Calc'!$K497/365)</f>
        <v>1</v>
      </c>
      <c r="AA497" s="8">
        <f ca="1">_xll.Orion.ExcelAPI.Miscellaneous.Zero2DF(_xll.Orion.ExcelAPI.Miscellaneous.LinearInterp(Peturbed_QZ,$K497,1,AA$1),ZeroCompFreq,'PDH Calc'!$K497/365)</f>
        <v>1</v>
      </c>
      <c r="AB497" s="8">
        <f ca="1">_xll.Orion.ExcelAPI.Miscellaneous.Zero2DF(_xll.Orion.ExcelAPI.Miscellaneous.LinearInterp(Peturbed_QZ,$K497,1,AB$1),ZeroCompFreq,'PDH Calc'!$K497/365)</f>
        <v>1</v>
      </c>
      <c r="AC497" s="8">
        <f ca="1">_xll.Orion.ExcelAPI.Miscellaneous.Zero2DF(_xll.Orion.ExcelAPI.Miscellaneous.LinearInterp(Peturbed_QZ,$K497,1,AC$1),ZeroCompFreq,'PDH Calc'!$K497/365)</f>
        <v>1</v>
      </c>
      <c r="AD497" s="8">
        <f ca="1">_xll.Orion.ExcelAPI.Miscellaneous.Zero2DF(_xll.Orion.ExcelAPI.Miscellaneous.LinearInterp(Peturbed_QZ,$K497,1,AD$1),ZeroCompFreq,'PDH Calc'!$K497/365)</f>
        <v>1</v>
      </c>
      <c r="AE497" s="8">
        <f ca="1">_xll.Orion.ExcelAPI.Miscellaneous.Zero2DF(_xll.Orion.ExcelAPI.Miscellaneous.LinearInterp(Peturbed_QZ,$K497,1,AE$1),ZeroCompFreq,'PDH Calc'!$K497/365)</f>
        <v>1</v>
      </c>
      <c r="AF497" s="8">
        <f ca="1">_xll.Orion.ExcelAPI.Miscellaneous.Zero2DF(_xll.Orion.ExcelAPI.Miscellaneous.LinearInterp(Peturbed_QZ,$K497,1,AF$1),ZeroCompFreq,'PDH Calc'!$K497/365)</f>
        <v>1</v>
      </c>
      <c r="AG497" s="8">
        <f ca="1">_xll.Orion.ExcelAPI.Miscellaneous.Zero2DF(_xll.Orion.ExcelAPI.Miscellaneous.LinearInterp(Peturbed_QZ,$K497,1,AG$1),ZeroCompFreq,'PDH Calc'!$K497/365)</f>
        <v>1</v>
      </c>
      <c r="AH497" s="8">
        <f ca="1">_xll.Orion.ExcelAPI.Miscellaneous.Zero2DF(_xll.Orion.ExcelAPI.Miscellaneous.LinearInterp(Peturbed_QZ,$K497,1,AH$1),ZeroCompFreq,'PDH Calc'!$K497/365)</f>
        <v>1</v>
      </c>
      <c r="AI497" s="8">
        <f ca="1">_xll.Orion.ExcelAPI.Miscellaneous.Zero2DF(_xll.Orion.ExcelAPI.Miscellaneous.LinearInterp(Peturbed_QZ,$K497,1,AI$1),ZeroCompFreq,'PDH Calc'!$K497/365)</f>
        <v>1</v>
      </c>
      <c r="AJ497" s="8">
        <f ca="1">_xll.Orion.ExcelAPI.Miscellaneous.Zero2DF(_xll.Orion.ExcelAPI.Miscellaneous.LinearInterp(Peturbed_QZ,$K497,1,AJ$1),ZeroCompFreq,'PDH Calc'!$K497/365)</f>
        <v>1</v>
      </c>
      <c r="AK497" s="8">
        <f ca="1">_xll.Orion.ExcelAPI.Miscellaneous.Zero2DF(_xll.Orion.ExcelAPI.Miscellaneous.LinearInterp(Peturbed_QZ,$K497,1,AK$1),ZeroCompFreq,'PDH Calc'!$K497/365)</f>
        <v>1</v>
      </c>
    </row>
    <row r="498" spans="1:37">
      <c r="A498" s="4"/>
      <c r="B498" s="6"/>
      <c r="F498" s="11"/>
      <c r="G498" s="6"/>
      <c r="H498" s="20"/>
      <c r="I498" s="21"/>
      <c r="J498" s="26"/>
      <c r="K498" s="6">
        <f t="shared" ca="1" si="14"/>
        <v>0</v>
      </c>
      <c r="L498" s="201">
        <f ca="1">_xll.Orion.ExcelAPI.Miscellaneous.Zero2DF(_xll.Orion.ExcelAPI.Miscellaneous.LinearInterp(Peturbed_QZ,$K498,1,L$1),ZeroCompFreq,'PDH Calc'!$K498/365)</f>
        <v>1</v>
      </c>
      <c r="M498" s="8">
        <f ca="1">_xll.Orion.ExcelAPI.Miscellaneous.Zero2DF(_xll.Orion.ExcelAPI.Miscellaneous.LinearInterp(Peturbed_QZ,$K498,1,M$1),ZeroCompFreq,'PDH Calc'!$K498/365)</f>
        <v>1</v>
      </c>
      <c r="N498" s="8">
        <f ca="1">_xll.Orion.ExcelAPI.Miscellaneous.Zero2DF(_xll.Orion.ExcelAPI.Miscellaneous.LinearInterp(Peturbed_QZ,$K498,1,N$1),ZeroCompFreq,'PDH Calc'!$K498/365)</f>
        <v>1</v>
      </c>
      <c r="O498" s="8">
        <f ca="1">_xll.Orion.ExcelAPI.Miscellaneous.Zero2DF(_xll.Orion.ExcelAPI.Miscellaneous.LinearInterp(Peturbed_QZ,$K498,1,O$1),ZeroCompFreq,'PDH Calc'!$K498/365)</f>
        <v>1</v>
      </c>
      <c r="P498" s="8">
        <f ca="1">_xll.Orion.ExcelAPI.Miscellaneous.Zero2DF(_xll.Orion.ExcelAPI.Miscellaneous.LinearInterp(Peturbed_QZ,$K498,1,P$1),ZeroCompFreq,'PDH Calc'!$K498/365)</f>
        <v>1</v>
      </c>
      <c r="Q498" s="8">
        <f ca="1">_xll.Orion.ExcelAPI.Miscellaneous.Zero2DF(_xll.Orion.ExcelAPI.Miscellaneous.LinearInterp(Peturbed_QZ,$K498,1,Q$1),ZeroCompFreq,'PDH Calc'!$K498/365)</f>
        <v>1</v>
      </c>
      <c r="R498" s="8">
        <f ca="1">_xll.Orion.ExcelAPI.Miscellaneous.Zero2DF(_xll.Orion.ExcelAPI.Miscellaneous.LinearInterp(Peturbed_QZ,$K498,1,R$1),ZeroCompFreq,'PDH Calc'!$K498/365)</f>
        <v>1</v>
      </c>
      <c r="S498" s="8">
        <f ca="1">_xll.Orion.ExcelAPI.Miscellaneous.Zero2DF(_xll.Orion.ExcelAPI.Miscellaneous.LinearInterp(Peturbed_QZ,$K498,1,S$1),ZeroCompFreq,'PDH Calc'!$K498/365)</f>
        <v>1</v>
      </c>
      <c r="T498" s="8">
        <f ca="1">_xll.Orion.ExcelAPI.Miscellaneous.Zero2DF(_xll.Orion.ExcelAPI.Miscellaneous.LinearInterp(Peturbed_QZ,$K498,1,T$1),ZeroCompFreq,'PDH Calc'!$K498/365)</f>
        <v>1</v>
      </c>
      <c r="U498" s="8">
        <f ca="1">_xll.Orion.ExcelAPI.Miscellaneous.Zero2DF(_xll.Orion.ExcelAPI.Miscellaneous.LinearInterp(Peturbed_QZ,$K498,1,U$1),ZeroCompFreq,'PDH Calc'!$K498/365)</f>
        <v>1</v>
      </c>
      <c r="V498" s="8">
        <f ca="1">_xll.Orion.ExcelAPI.Miscellaneous.Zero2DF(_xll.Orion.ExcelAPI.Miscellaneous.LinearInterp(Peturbed_QZ,$K498,1,V$1),ZeroCompFreq,'PDH Calc'!$K498/365)</f>
        <v>1</v>
      </c>
      <c r="W498" s="8">
        <f ca="1">_xll.Orion.ExcelAPI.Miscellaneous.Zero2DF(_xll.Orion.ExcelAPI.Miscellaneous.LinearInterp(Peturbed_QZ,$K498,1,W$1),ZeroCompFreq,'PDH Calc'!$K498/365)</f>
        <v>1</v>
      </c>
      <c r="X498" s="8">
        <f ca="1">_xll.Orion.ExcelAPI.Miscellaneous.Zero2DF(_xll.Orion.ExcelAPI.Miscellaneous.LinearInterp(Peturbed_QZ,$K498,1,X$1),ZeroCompFreq,'PDH Calc'!$K498/365)</f>
        <v>1</v>
      </c>
      <c r="Y498" s="8">
        <f ca="1">_xll.Orion.ExcelAPI.Miscellaneous.Zero2DF(_xll.Orion.ExcelAPI.Miscellaneous.LinearInterp(Peturbed_QZ,$K498,1,Y$1),ZeroCompFreq,'PDH Calc'!$K498/365)</f>
        <v>1</v>
      </c>
      <c r="Z498" s="8">
        <f ca="1">_xll.Orion.ExcelAPI.Miscellaneous.Zero2DF(_xll.Orion.ExcelAPI.Miscellaneous.LinearInterp(Peturbed_QZ,$K498,1,Z$1),ZeroCompFreq,'PDH Calc'!$K498/365)</f>
        <v>1</v>
      </c>
      <c r="AA498" s="8">
        <f ca="1">_xll.Orion.ExcelAPI.Miscellaneous.Zero2DF(_xll.Orion.ExcelAPI.Miscellaneous.LinearInterp(Peturbed_QZ,$K498,1,AA$1),ZeroCompFreq,'PDH Calc'!$K498/365)</f>
        <v>1</v>
      </c>
      <c r="AB498" s="8">
        <f ca="1">_xll.Orion.ExcelAPI.Miscellaneous.Zero2DF(_xll.Orion.ExcelAPI.Miscellaneous.LinearInterp(Peturbed_QZ,$K498,1,AB$1),ZeroCompFreq,'PDH Calc'!$K498/365)</f>
        <v>1</v>
      </c>
      <c r="AC498" s="8">
        <f ca="1">_xll.Orion.ExcelAPI.Miscellaneous.Zero2DF(_xll.Orion.ExcelAPI.Miscellaneous.LinearInterp(Peturbed_QZ,$K498,1,AC$1),ZeroCompFreq,'PDH Calc'!$K498/365)</f>
        <v>1</v>
      </c>
      <c r="AD498" s="8">
        <f ca="1">_xll.Orion.ExcelAPI.Miscellaneous.Zero2DF(_xll.Orion.ExcelAPI.Miscellaneous.LinearInterp(Peturbed_QZ,$K498,1,AD$1),ZeroCompFreq,'PDH Calc'!$K498/365)</f>
        <v>1</v>
      </c>
      <c r="AE498" s="8">
        <f ca="1">_xll.Orion.ExcelAPI.Miscellaneous.Zero2DF(_xll.Orion.ExcelAPI.Miscellaneous.LinearInterp(Peturbed_QZ,$K498,1,AE$1),ZeroCompFreq,'PDH Calc'!$K498/365)</f>
        <v>1</v>
      </c>
      <c r="AF498" s="8">
        <f ca="1">_xll.Orion.ExcelAPI.Miscellaneous.Zero2DF(_xll.Orion.ExcelAPI.Miscellaneous.LinearInterp(Peturbed_QZ,$K498,1,AF$1),ZeroCompFreq,'PDH Calc'!$K498/365)</f>
        <v>1</v>
      </c>
      <c r="AG498" s="8">
        <f ca="1">_xll.Orion.ExcelAPI.Miscellaneous.Zero2DF(_xll.Orion.ExcelAPI.Miscellaneous.LinearInterp(Peturbed_QZ,$K498,1,AG$1),ZeroCompFreq,'PDH Calc'!$K498/365)</f>
        <v>1</v>
      </c>
      <c r="AH498" s="8">
        <f ca="1">_xll.Orion.ExcelAPI.Miscellaneous.Zero2DF(_xll.Orion.ExcelAPI.Miscellaneous.LinearInterp(Peturbed_QZ,$K498,1,AH$1),ZeroCompFreq,'PDH Calc'!$K498/365)</f>
        <v>1</v>
      </c>
      <c r="AI498" s="8">
        <f ca="1">_xll.Orion.ExcelAPI.Miscellaneous.Zero2DF(_xll.Orion.ExcelAPI.Miscellaneous.LinearInterp(Peturbed_QZ,$K498,1,AI$1),ZeroCompFreq,'PDH Calc'!$K498/365)</f>
        <v>1</v>
      </c>
      <c r="AJ498" s="8">
        <f ca="1">_xll.Orion.ExcelAPI.Miscellaneous.Zero2DF(_xll.Orion.ExcelAPI.Miscellaneous.LinearInterp(Peturbed_QZ,$K498,1,AJ$1),ZeroCompFreq,'PDH Calc'!$K498/365)</f>
        <v>1</v>
      </c>
      <c r="AK498" s="8">
        <f ca="1">_xll.Orion.ExcelAPI.Miscellaneous.Zero2DF(_xll.Orion.ExcelAPI.Miscellaneous.LinearInterp(Peturbed_QZ,$K498,1,AK$1),ZeroCompFreq,'PDH Calc'!$K498/365)</f>
        <v>1</v>
      </c>
    </row>
    <row r="499" spans="1:37">
      <c r="A499" s="4"/>
      <c r="B499" s="6"/>
      <c r="F499" s="11"/>
      <c r="G499" s="6"/>
      <c r="H499" s="20"/>
      <c r="I499" s="21"/>
      <c r="J499" s="26"/>
      <c r="K499" s="6">
        <f ca="1">(H499-Calc_Date)*ISNUMBER(H499)</f>
        <v>0</v>
      </c>
      <c r="L499" s="201">
        <f ca="1">_xll.Orion.ExcelAPI.Miscellaneous.Zero2DF(_xll.Orion.ExcelAPI.Miscellaneous.LinearInterp(Peturbed_QZ,$K499,1,L$1),ZeroCompFreq,'PDH Calc'!$K499/365)</f>
        <v>1</v>
      </c>
      <c r="M499" s="8">
        <f ca="1">_xll.Orion.ExcelAPI.Miscellaneous.Zero2DF(_xll.Orion.ExcelAPI.Miscellaneous.LinearInterp(Peturbed_QZ,$K499,1,M$1),ZeroCompFreq,'PDH Calc'!$K499/365)</f>
        <v>1</v>
      </c>
      <c r="N499" s="8">
        <f ca="1">_xll.Orion.ExcelAPI.Miscellaneous.Zero2DF(_xll.Orion.ExcelAPI.Miscellaneous.LinearInterp(Peturbed_QZ,$K499,1,N$1),ZeroCompFreq,'PDH Calc'!$K499/365)</f>
        <v>1</v>
      </c>
      <c r="O499" s="8">
        <f ca="1">_xll.Orion.ExcelAPI.Miscellaneous.Zero2DF(_xll.Orion.ExcelAPI.Miscellaneous.LinearInterp(Peturbed_QZ,$K499,1,O$1),ZeroCompFreq,'PDH Calc'!$K499/365)</f>
        <v>1</v>
      </c>
      <c r="P499" s="8">
        <f ca="1">_xll.Orion.ExcelAPI.Miscellaneous.Zero2DF(_xll.Orion.ExcelAPI.Miscellaneous.LinearInterp(Peturbed_QZ,$K499,1,P$1),ZeroCompFreq,'PDH Calc'!$K499/365)</f>
        <v>1</v>
      </c>
      <c r="Q499" s="8">
        <f ca="1">_xll.Orion.ExcelAPI.Miscellaneous.Zero2DF(_xll.Orion.ExcelAPI.Miscellaneous.LinearInterp(Peturbed_QZ,$K499,1,Q$1),ZeroCompFreq,'PDH Calc'!$K499/365)</f>
        <v>1</v>
      </c>
      <c r="R499" s="8">
        <f ca="1">_xll.Orion.ExcelAPI.Miscellaneous.Zero2DF(_xll.Orion.ExcelAPI.Miscellaneous.LinearInterp(Peturbed_QZ,$K499,1,R$1),ZeroCompFreq,'PDH Calc'!$K499/365)</f>
        <v>1</v>
      </c>
      <c r="S499" s="8">
        <f ca="1">_xll.Orion.ExcelAPI.Miscellaneous.Zero2DF(_xll.Orion.ExcelAPI.Miscellaneous.LinearInterp(Peturbed_QZ,$K499,1,S$1),ZeroCompFreq,'PDH Calc'!$K499/365)</f>
        <v>1</v>
      </c>
      <c r="T499" s="8">
        <f ca="1">_xll.Orion.ExcelAPI.Miscellaneous.Zero2DF(_xll.Orion.ExcelAPI.Miscellaneous.LinearInterp(Peturbed_QZ,$K499,1,T$1),ZeroCompFreq,'PDH Calc'!$K499/365)</f>
        <v>1</v>
      </c>
      <c r="U499" s="8">
        <f ca="1">_xll.Orion.ExcelAPI.Miscellaneous.Zero2DF(_xll.Orion.ExcelAPI.Miscellaneous.LinearInterp(Peturbed_QZ,$K499,1,U$1),ZeroCompFreq,'PDH Calc'!$K499/365)</f>
        <v>1</v>
      </c>
      <c r="V499" s="8">
        <f ca="1">_xll.Orion.ExcelAPI.Miscellaneous.Zero2DF(_xll.Orion.ExcelAPI.Miscellaneous.LinearInterp(Peturbed_QZ,$K499,1,V$1),ZeroCompFreq,'PDH Calc'!$K499/365)</f>
        <v>1</v>
      </c>
      <c r="W499" s="8">
        <f ca="1">_xll.Orion.ExcelAPI.Miscellaneous.Zero2DF(_xll.Orion.ExcelAPI.Miscellaneous.LinearInterp(Peturbed_QZ,$K499,1,W$1),ZeroCompFreq,'PDH Calc'!$K499/365)</f>
        <v>1</v>
      </c>
      <c r="X499" s="8">
        <f ca="1">_xll.Orion.ExcelAPI.Miscellaneous.Zero2DF(_xll.Orion.ExcelAPI.Miscellaneous.LinearInterp(Peturbed_QZ,$K499,1,X$1),ZeroCompFreq,'PDH Calc'!$K499/365)</f>
        <v>1</v>
      </c>
      <c r="Y499" s="8">
        <f ca="1">_xll.Orion.ExcelAPI.Miscellaneous.Zero2DF(_xll.Orion.ExcelAPI.Miscellaneous.LinearInterp(Peturbed_QZ,$K499,1,Y$1),ZeroCompFreq,'PDH Calc'!$K499/365)</f>
        <v>1</v>
      </c>
      <c r="Z499" s="8">
        <f ca="1">_xll.Orion.ExcelAPI.Miscellaneous.Zero2DF(_xll.Orion.ExcelAPI.Miscellaneous.LinearInterp(Peturbed_QZ,$K499,1,Z$1),ZeroCompFreq,'PDH Calc'!$K499/365)</f>
        <v>1</v>
      </c>
      <c r="AA499" s="8">
        <f ca="1">_xll.Orion.ExcelAPI.Miscellaneous.Zero2DF(_xll.Orion.ExcelAPI.Miscellaneous.LinearInterp(Peturbed_QZ,$K499,1,AA$1),ZeroCompFreq,'PDH Calc'!$K499/365)</f>
        <v>1</v>
      </c>
      <c r="AB499" s="8">
        <f ca="1">_xll.Orion.ExcelAPI.Miscellaneous.Zero2DF(_xll.Orion.ExcelAPI.Miscellaneous.LinearInterp(Peturbed_QZ,$K499,1,AB$1),ZeroCompFreq,'PDH Calc'!$K499/365)</f>
        <v>1</v>
      </c>
      <c r="AC499" s="8">
        <f ca="1">_xll.Orion.ExcelAPI.Miscellaneous.Zero2DF(_xll.Orion.ExcelAPI.Miscellaneous.LinearInterp(Peturbed_QZ,$K499,1,AC$1),ZeroCompFreq,'PDH Calc'!$K499/365)</f>
        <v>1</v>
      </c>
      <c r="AD499" s="8">
        <f ca="1">_xll.Orion.ExcelAPI.Miscellaneous.Zero2DF(_xll.Orion.ExcelAPI.Miscellaneous.LinearInterp(Peturbed_QZ,$K499,1,AD$1),ZeroCompFreq,'PDH Calc'!$K499/365)</f>
        <v>1</v>
      </c>
      <c r="AE499" s="8">
        <f ca="1">_xll.Orion.ExcelAPI.Miscellaneous.Zero2DF(_xll.Orion.ExcelAPI.Miscellaneous.LinearInterp(Peturbed_QZ,$K499,1,AE$1),ZeroCompFreq,'PDH Calc'!$K499/365)</f>
        <v>1</v>
      </c>
      <c r="AF499" s="8">
        <f ca="1">_xll.Orion.ExcelAPI.Miscellaneous.Zero2DF(_xll.Orion.ExcelAPI.Miscellaneous.LinearInterp(Peturbed_QZ,$K499,1,AF$1),ZeroCompFreq,'PDH Calc'!$K499/365)</f>
        <v>1</v>
      </c>
      <c r="AG499" s="8">
        <f ca="1">_xll.Orion.ExcelAPI.Miscellaneous.Zero2DF(_xll.Orion.ExcelAPI.Miscellaneous.LinearInterp(Peturbed_QZ,$K499,1,AG$1),ZeroCompFreq,'PDH Calc'!$K499/365)</f>
        <v>1</v>
      </c>
      <c r="AH499" s="8">
        <f ca="1">_xll.Orion.ExcelAPI.Miscellaneous.Zero2DF(_xll.Orion.ExcelAPI.Miscellaneous.LinearInterp(Peturbed_QZ,$K499,1,AH$1),ZeroCompFreq,'PDH Calc'!$K499/365)</f>
        <v>1</v>
      </c>
      <c r="AI499" s="8">
        <f ca="1">_xll.Orion.ExcelAPI.Miscellaneous.Zero2DF(_xll.Orion.ExcelAPI.Miscellaneous.LinearInterp(Peturbed_QZ,$K499,1,AI$1),ZeroCompFreq,'PDH Calc'!$K499/365)</f>
        <v>1</v>
      </c>
      <c r="AJ499" s="8">
        <f ca="1">_xll.Orion.ExcelAPI.Miscellaneous.Zero2DF(_xll.Orion.ExcelAPI.Miscellaneous.LinearInterp(Peturbed_QZ,$K499,1,AJ$1),ZeroCompFreq,'PDH Calc'!$K499/365)</f>
        <v>1</v>
      </c>
      <c r="AK499" s="8">
        <f ca="1">_xll.Orion.ExcelAPI.Miscellaneous.Zero2DF(_xll.Orion.ExcelAPI.Miscellaneous.LinearInterp(Peturbed_QZ,$K499,1,AK$1),ZeroCompFreq,'PDH Calc'!$K499/365)</f>
        <v>1</v>
      </c>
    </row>
    <row r="500" spans="1:37">
      <c r="A500" s="4"/>
      <c r="B500" s="6"/>
      <c r="F500" s="11"/>
      <c r="G500" s="6"/>
      <c r="H500" s="20"/>
      <c r="I500" s="21"/>
      <c r="J500" s="26"/>
      <c r="K500" s="6">
        <f ca="1">(H500-Calc_Date)*ISNUMBER(H500)</f>
        <v>0</v>
      </c>
      <c r="L500" s="201">
        <f ca="1">_xll.Orion.ExcelAPI.Miscellaneous.Zero2DF(_xll.Orion.ExcelAPI.Miscellaneous.LinearInterp(Peturbed_QZ,$K500,1,L$1),ZeroCompFreq,'PDH Calc'!$K500/365)</f>
        <v>1</v>
      </c>
      <c r="M500" s="8">
        <f ca="1">_xll.Orion.ExcelAPI.Miscellaneous.Zero2DF(_xll.Orion.ExcelAPI.Miscellaneous.LinearInterp(Peturbed_QZ,$K500,1,M$1),ZeroCompFreq,'PDH Calc'!$K500/365)</f>
        <v>1</v>
      </c>
      <c r="N500" s="8">
        <f ca="1">_xll.Orion.ExcelAPI.Miscellaneous.Zero2DF(_xll.Orion.ExcelAPI.Miscellaneous.LinearInterp(Peturbed_QZ,$K500,1,N$1),ZeroCompFreq,'PDH Calc'!$K500/365)</f>
        <v>1</v>
      </c>
      <c r="O500" s="8">
        <f ca="1">_xll.Orion.ExcelAPI.Miscellaneous.Zero2DF(_xll.Orion.ExcelAPI.Miscellaneous.LinearInterp(Peturbed_QZ,$K500,1,O$1),ZeroCompFreq,'PDH Calc'!$K500/365)</f>
        <v>1</v>
      </c>
      <c r="P500" s="8">
        <f ca="1">_xll.Orion.ExcelAPI.Miscellaneous.Zero2DF(_xll.Orion.ExcelAPI.Miscellaneous.LinearInterp(Peturbed_QZ,$K500,1,P$1),ZeroCompFreq,'PDH Calc'!$K500/365)</f>
        <v>1</v>
      </c>
      <c r="Q500" s="8">
        <f ca="1">_xll.Orion.ExcelAPI.Miscellaneous.Zero2DF(_xll.Orion.ExcelAPI.Miscellaneous.LinearInterp(Peturbed_QZ,$K500,1,Q$1),ZeroCompFreq,'PDH Calc'!$K500/365)</f>
        <v>1</v>
      </c>
      <c r="R500" s="8">
        <f ca="1">_xll.Orion.ExcelAPI.Miscellaneous.Zero2DF(_xll.Orion.ExcelAPI.Miscellaneous.LinearInterp(Peturbed_QZ,$K500,1,R$1),ZeroCompFreq,'PDH Calc'!$K500/365)</f>
        <v>1</v>
      </c>
      <c r="S500" s="8">
        <f ca="1">_xll.Orion.ExcelAPI.Miscellaneous.Zero2DF(_xll.Orion.ExcelAPI.Miscellaneous.LinearInterp(Peturbed_QZ,$K500,1,S$1),ZeroCompFreq,'PDH Calc'!$K500/365)</f>
        <v>1</v>
      </c>
      <c r="T500" s="8">
        <f ca="1">_xll.Orion.ExcelAPI.Miscellaneous.Zero2DF(_xll.Orion.ExcelAPI.Miscellaneous.LinearInterp(Peturbed_QZ,$K500,1,T$1),ZeroCompFreq,'PDH Calc'!$K500/365)</f>
        <v>1</v>
      </c>
      <c r="U500" s="8">
        <f ca="1">_xll.Orion.ExcelAPI.Miscellaneous.Zero2DF(_xll.Orion.ExcelAPI.Miscellaneous.LinearInterp(Peturbed_QZ,$K500,1,U$1),ZeroCompFreq,'PDH Calc'!$K500/365)</f>
        <v>1</v>
      </c>
      <c r="V500" s="8">
        <f ca="1">_xll.Orion.ExcelAPI.Miscellaneous.Zero2DF(_xll.Orion.ExcelAPI.Miscellaneous.LinearInterp(Peturbed_QZ,$K500,1,V$1),ZeroCompFreq,'PDH Calc'!$K500/365)</f>
        <v>1</v>
      </c>
      <c r="W500" s="8">
        <f ca="1">_xll.Orion.ExcelAPI.Miscellaneous.Zero2DF(_xll.Orion.ExcelAPI.Miscellaneous.LinearInterp(Peturbed_QZ,$K500,1,W$1),ZeroCompFreq,'PDH Calc'!$K500/365)</f>
        <v>1</v>
      </c>
      <c r="X500" s="8">
        <f ca="1">_xll.Orion.ExcelAPI.Miscellaneous.Zero2DF(_xll.Orion.ExcelAPI.Miscellaneous.LinearInterp(Peturbed_QZ,$K500,1,X$1),ZeroCompFreq,'PDH Calc'!$K500/365)</f>
        <v>1</v>
      </c>
      <c r="Y500" s="8">
        <f ca="1">_xll.Orion.ExcelAPI.Miscellaneous.Zero2DF(_xll.Orion.ExcelAPI.Miscellaneous.LinearInterp(Peturbed_QZ,$K500,1,Y$1),ZeroCompFreq,'PDH Calc'!$K500/365)</f>
        <v>1</v>
      </c>
      <c r="Z500" s="8">
        <f ca="1">_xll.Orion.ExcelAPI.Miscellaneous.Zero2DF(_xll.Orion.ExcelAPI.Miscellaneous.LinearInterp(Peturbed_QZ,$K500,1,Z$1),ZeroCompFreq,'PDH Calc'!$K500/365)</f>
        <v>1</v>
      </c>
      <c r="AA500" s="8">
        <f ca="1">_xll.Orion.ExcelAPI.Miscellaneous.Zero2DF(_xll.Orion.ExcelAPI.Miscellaneous.LinearInterp(Peturbed_QZ,$K500,1,AA$1),ZeroCompFreq,'PDH Calc'!$K500/365)</f>
        <v>1</v>
      </c>
      <c r="AB500" s="8">
        <f ca="1">_xll.Orion.ExcelAPI.Miscellaneous.Zero2DF(_xll.Orion.ExcelAPI.Miscellaneous.LinearInterp(Peturbed_QZ,$K500,1,AB$1),ZeroCompFreq,'PDH Calc'!$K500/365)</f>
        <v>1</v>
      </c>
      <c r="AC500" s="8">
        <f ca="1">_xll.Orion.ExcelAPI.Miscellaneous.Zero2DF(_xll.Orion.ExcelAPI.Miscellaneous.LinearInterp(Peturbed_QZ,$K500,1,AC$1),ZeroCompFreq,'PDH Calc'!$K500/365)</f>
        <v>1</v>
      </c>
      <c r="AD500" s="8">
        <f ca="1">_xll.Orion.ExcelAPI.Miscellaneous.Zero2DF(_xll.Orion.ExcelAPI.Miscellaneous.LinearInterp(Peturbed_QZ,$K500,1,AD$1),ZeroCompFreq,'PDH Calc'!$K500/365)</f>
        <v>1</v>
      </c>
      <c r="AE500" s="8">
        <f ca="1">_xll.Orion.ExcelAPI.Miscellaneous.Zero2DF(_xll.Orion.ExcelAPI.Miscellaneous.LinearInterp(Peturbed_QZ,$K500,1,AE$1),ZeroCompFreq,'PDH Calc'!$K500/365)</f>
        <v>1</v>
      </c>
      <c r="AF500" s="8">
        <f ca="1">_xll.Orion.ExcelAPI.Miscellaneous.Zero2DF(_xll.Orion.ExcelAPI.Miscellaneous.LinearInterp(Peturbed_QZ,$K500,1,AF$1),ZeroCompFreq,'PDH Calc'!$K500/365)</f>
        <v>1</v>
      </c>
      <c r="AG500" s="8">
        <f ca="1">_xll.Orion.ExcelAPI.Miscellaneous.Zero2DF(_xll.Orion.ExcelAPI.Miscellaneous.LinearInterp(Peturbed_QZ,$K500,1,AG$1),ZeroCompFreq,'PDH Calc'!$K500/365)</f>
        <v>1</v>
      </c>
      <c r="AH500" s="8">
        <f ca="1">_xll.Orion.ExcelAPI.Miscellaneous.Zero2DF(_xll.Orion.ExcelAPI.Miscellaneous.LinearInterp(Peturbed_QZ,$K500,1,AH$1),ZeroCompFreq,'PDH Calc'!$K500/365)</f>
        <v>1</v>
      </c>
      <c r="AI500" s="8">
        <f ca="1">_xll.Orion.ExcelAPI.Miscellaneous.Zero2DF(_xll.Orion.ExcelAPI.Miscellaneous.LinearInterp(Peturbed_QZ,$K500,1,AI$1),ZeroCompFreq,'PDH Calc'!$K500/365)</f>
        <v>1</v>
      </c>
      <c r="AJ500" s="8">
        <f ca="1">_xll.Orion.ExcelAPI.Miscellaneous.Zero2DF(_xll.Orion.ExcelAPI.Miscellaneous.LinearInterp(Peturbed_QZ,$K500,1,AJ$1),ZeroCompFreq,'PDH Calc'!$K500/365)</f>
        <v>1</v>
      </c>
      <c r="AK500" s="8">
        <f ca="1">_xll.Orion.ExcelAPI.Miscellaneous.Zero2DF(_xll.Orion.ExcelAPI.Miscellaneous.LinearInterp(Peturbed_QZ,$K500,1,AK$1),ZeroCompFreq,'PDH Calc'!$K500/365)</f>
        <v>1</v>
      </c>
    </row>
    <row r="501" spans="1:37">
      <c r="A501" s="4"/>
      <c r="B501" s="6"/>
      <c r="F501" s="11"/>
      <c r="G501" s="6"/>
      <c r="H501" s="20"/>
      <c r="I501" s="21"/>
      <c r="J501" s="26"/>
      <c r="K501" s="6">
        <f ca="1">(H501-Calc_Date)*ISNUMBER(H501)</f>
        <v>0</v>
      </c>
      <c r="L501" s="201">
        <f ca="1">_xll.Orion.ExcelAPI.Miscellaneous.Zero2DF(_xll.Orion.ExcelAPI.Miscellaneous.LinearInterp(Peturbed_QZ,$K501,1,L$1),ZeroCompFreq,'PDH Calc'!$K501/365)</f>
        <v>1</v>
      </c>
      <c r="M501" s="8">
        <f ca="1">_xll.Orion.ExcelAPI.Miscellaneous.Zero2DF(_xll.Orion.ExcelAPI.Miscellaneous.LinearInterp(Peturbed_QZ,$K501,1,M$1),ZeroCompFreq,'PDH Calc'!$K501/365)</f>
        <v>1</v>
      </c>
      <c r="N501" s="8">
        <f ca="1">_xll.Orion.ExcelAPI.Miscellaneous.Zero2DF(_xll.Orion.ExcelAPI.Miscellaneous.LinearInterp(Peturbed_QZ,$K501,1,N$1),ZeroCompFreq,'PDH Calc'!$K501/365)</f>
        <v>1</v>
      </c>
      <c r="O501" s="8">
        <f ca="1">_xll.Orion.ExcelAPI.Miscellaneous.Zero2DF(_xll.Orion.ExcelAPI.Miscellaneous.LinearInterp(Peturbed_QZ,$K501,1,O$1),ZeroCompFreq,'PDH Calc'!$K501/365)</f>
        <v>1</v>
      </c>
      <c r="P501" s="8">
        <f ca="1">_xll.Orion.ExcelAPI.Miscellaneous.Zero2DF(_xll.Orion.ExcelAPI.Miscellaneous.LinearInterp(Peturbed_QZ,$K501,1,P$1),ZeroCompFreq,'PDH Calc'!$K501/365)</f>
        <v>1</v>
      </c>
      <c r="Q501" s="8">
        <f ca="1">_xll.Orion.ExcelAPI.Miscellaneous.Zero2DF(_xll.Orion.ExcelAPI.Miscellaneous.LinearInterp(Peturbed_QZ,$K501,1,Q$1),ZeroCompFreq,'PDH Calc'!$K501/365)</f>
        <v>1</v>
      </c>
      <c r="R501" s="8">
        <f ca="1">_xll.Orion.ExcelAPI.Miscellaneous.Zero2DF(_xll.Orion.ExcelAPI.Miscellaneous.LinearInterp(Peturbed_QZ,$K501,1,R$1),ZeroCompFreq,'PDH Calc'!$K501/365)</f>
        <v>1</v>
      </c>
      <c r="S501" s="8">
        <f ca="1">_xll.Orion.ExcelAPI.Miscellaneous.Zero2DF(_xll.Orion.ExcelAPI.Miscellaneous.LinearInterp(Peturbed_QZ,$K501,1,S$1),ZeroCompFreq,'PDH Calc'!$K501/365)</f>
        <v>1</v>
      </c>
      <c r="T501" s="8">
        <f ca="1">_xll.Orion.ExcelAPI.Miscellaneous.Zero2DF(_xll.Orion.ExcelAPI.Miscellaneous.LinearInterp(Peturbed_QZ,$K501,1,T$1),ZeroCompFreq,'PDH Calc'!$K501/365)</f>
        <v>1</v>
      </c>
      <c r="U501" s="8">
        <f ca="1">_xll.Orion.ExcelAPI.Miscellaneous.Zero2DF(_xll.Orion.ExcelAPI.Miscellaneous.LinearInterp(Peturbed_QZ,$K501,1,U$1),ZeroCompFreq,'PDH Calc'!$K501/365)</f>
        <v>1</v>
      </c>
      <c r="V501" s="8">
        <f ca="1">_xll.Orion.ExcelAPI.Miscellaneous.Zero2DF(_xll.Orion.ExcelAPI.Miscellaneous.LinearInterp(Peturbed_QZ,$K501,1,V$1),ZeroCompFreq,'PDH Calc'!$K501/365)</f>
        <v>1</v>
      </c>
      <c r="W501" s="8">
        <f ca="1">_xll.Orion.ExcelAPI.Miscellaneous.Zero2DF(_xll.Orion.ExcelAPI.Miscellaneous.LinearInterp(Peturbed_QZ,$K501,1,W$1),ZeroCompFreq,'PDH Calc'!$K501/365)</f>
        <v>1</v>
      </c>
      <c r="X501" s="8">
        <f ca="1">_xll.Orion.ExcelAPI.Miscellaneous.Zero2DF(_xll.Orion.ExcelAPI.Miscellaneous.LinearInterp(Peturbed_QZ,$K501,1,X$1),ZeroCompFreq,'PDH Calc'!$K501/365)</f>
        <v>1</v>
      </c>
      <c r="Y501" s="8">
        <f ca="1">_xll.Orion.ExcelAPI.Miscellaneous.Zero2DF(_xll.Orion.ExcelAPI.Miscellaneous.LinearInterp(Peturbed_QZ,$K501,1,Y$1),ZeroCompFreq,'PDH Calc'!$K501/365)</f>
        <v>1</v>
      </c>
      <c r="Z501" s="8">
        <f ca="1">_xll.Orion.ExcelAPI.Miscellaneous.Zero2DF(_xll.Orion.ExcelAPI.Miscellaneous.LinearInterp(Peturbed_QZ,$K501,1,Z$1),ZeroCompFreq,'PDH Calc'!$K501/365)</f>
        <v>1</v>
      </c>
      <c r="AA501" s="8">
        <f ca="1">_xll.Orion.ExcelAPI.Miscellaneous.Zero2DF(_xll.Orion.ExcelAPI.Miscellaneous.LinearInterp(Peturbed_QZ,$K501,1,AA$1),ZeroCompFreq,'PDH Calc'!$K501/365)</f>
        <v>1</v>
      </c>
      <c r="AB501" s="8">
        <f ca="1">_xll.Orion.ExcelAPI.Miscellaneous.Zero2DF(_xll.Orion.ExcelAPI.Miscellaneous.LinearInterp(Peturbed_QZ,$K501,1,AB$1),ZeroCompFreq,'PDH Calc'!$K501/365)</f>
        <v>1</v>
      </c>
      <c r="AC501" s="8">
        <f ca="1">_xll.Orion.ExcelAPI.Miscellaneous.Zero2DF(_xll.Orion.ExcelAPI.Miscellaneous.LinearInterp(Peturbed_QZ,$K501,1,AC$1),ZeroCompFreq,'PDH Calc'!$K501/365)</f>
        <v>1</v>
      </c>
      <c r="AD501" s="8">
        <f ca="1">_xll.Orion.ExcelAPI.Miscellaneous.Zero2DF(_xll.Orion.ExcelAPI.Miscellaneous.LinearInterp(Peturbed_QZ,$K501,1,AD$1),ZeroCompFreq,'PDH Calc'!$K501/365)</f>
        <v>1</v>
      </c>
      <c r="AE501" s="8">
        <f ca="1">_xll.Orion.ExcelAPI.Miscellaneous.Zero2DF(_xll.Orion.ExcelAPI.Miscellaneous.LinearInterp(Peturbed_QZ,$K501,1,AE$1),ZeroCompFreq,'PDH Calc'!$K501/365)</f>
        <v>1</v>
      </c>
      <c r="AF501" s="8">
        <f ca="1">_xll.Orion.ExcelAPI.Miscellaneous.Zero2DF(_xll.Orion.ExcelAPI.Miscellaneous.LinearInterp(Peturbed_QZ,$K501,1,AF$1),ZeroCompFreq,'PDH Calc'!$K501/365)</f>
        <v>1</v>
      </c>
      <c r="AG501" s="8">
        <f ca="1">_xll.Orion.ExcelAPI.Miscellaneous.Zero2DF(_xll.Orion.ExcelAPI.Miscellaneous.LinearInterp(Peturbed_QZ,$K501,1,AG$1),ZeroCompFreq,'PDH Calc'!$K501/365)</f>
        <v>1</v>
      </c>
      <c r="AH501" s="8">
        <f ca="1">_xll.Orion.ExcelAPI.Miscellaneous.Zero2DF(_xll.Orion.ExcelAPI.Miscellaneous.LinearInterp(Peturbed_QZ,$K501,1,AH$1),ZeroCompFreq,'PDH Calc'!$K501/365)</f>
        <v>1</v>
      </c>
      <c r="AI501" s="8">
        <f ca="1">_xll.Orion.ExcelAPI.Miscellaneous.Zero2DF(_xll.Orion.ExcelAPI.Miscellaneous.LinearInterp(Peturbed_QZ,$K501,1,AI$1),ZeroCompFreq,'PDH Calc'!$K501/365)</f>
        <v>1</v>
      </c>
      <c r="AJ501" s="8">
        <f ca="1">_xll.Orion.ExcelAPI.Miscellaneous.Zero2DF(_xll.Orion.ExcelAPI.Miscellaneous.LinearInterp(Peturbed_QZ,$K501,1,AJ$1),ZeroCompFreq,'PDH Calc'!$K501/365)</f>
        <v>1</v>
      </c>
      <c r="AK501" s="8">
        <f ca="1">_xll.Orion.ExcelAPI.Miscellaneous.Zero2DF(_xll.Orion.ExcelAPI.Miscellaneous.LinearInterp(Peturbed_QZ,$K501,1,AK$1),ZeroCompFreq,'PDH Calc'!$K501/365)</f>
        <v>1</v>
      </c>
    </row>
    <row r="502" spans="1:37">
      <c r="A502" s="4"/>
      <c r="B502" s="6"/>
      <c r="F502" s="11"/>
      <c r="G502" s="6"/>
      <c r="H502" s="20"/>
      <c r="I502" s="21"/>
      <c r="J502" s="26"/>
      <c r="K502" s="6">
        <f ca="1">(H502-Calc_Date)*ISNUMBER(H502)</f>
        <v>0</v>
      </c>
      <c r="L502" s="201">
        <f ca="1">_xll.Orion.ExcelAPI.Miscellaneous.Zero2DF(_xll.Orion.ExcelAPI.Miscellaneous.LinearInterp(Peturbed_QZ,$K502,1,L$1),ZeroCompFreq,'PDH Calc'!$K502/365)</f>
        <v>1</v>
      </c>
      <c r="M502" s="8">
        <f ca="1">_xll.Orion.ExcelAPI.Miscellaneous.Zero2DF(_xll.Orion.ExcelAPI.Miscellaneous.LinearInterp(Peturbed_QZ,$K502,1,M$1),ZeroCompFreq,'PDH Calc'!$K502/365)</f>
        <v>1</v>
      </c>
      <c r="N502" s="8">
        <f ca="1">_xll.Orion.ExcelAPI.Miscellaneous.Zero2DF(_xll.Orion.ExcelAPI.Miscellaneous.LinearInterp(Peturbed_QZ,$K502,1,N$1),ZeroCompFreq,'PDH Calc'!$K502/365)</f>
        <v>1</v>
      </c>
      <c r="O502" s="8">
        <f ca="1">_xll.Orion.ExcelAPI.Miscellaneous.Zero2DF(_xll.Orion.ExcelAPI.Miscellaneous.LinearInterp(Peturbed_QZ,$K502,1,O$1),ZeroCompFreq,'PDH Calc'!$K502/365)</f>
        <v>1</v>
      </c>
      <c r="P502" s="8">
        <f ca="1">_xll.Orion.ExcelAPI.Miscellaneous.Zero2DF(_xll.Orion.ExcelAPI.Miscellaneous.LinearInterp(Peturbed_QZ,$K502,1,P$1),ZeroCompFreq,'PDH Calc'!$K502/365)</f>
        <v>1</v>
      </c>
      <c r="Q502" s="8">
        <f ca="1">_xll.Orion.ExcelAPI.Miscellaneous.Zero2DF(_xll.Orion.ExcelAPI.Miscellaneous.LinearInterp(Peturbed_QZ,$K502,1,Q$1),ZeroCompFreq,'PDH Calc'!$K502/365)</f>
        <v>1</v>
      </c>
      <c r="R502" s="8">
        <f ca="1">_xll.Orion.ExcelAPI.Miscellaneous.Zero2DF(_xll.Orion.ExcelAPI.Miscellaneous.LinearInterp(Peturbed_QZ,$K502,1,R$1),ZeroCompFreq,'PDH Calc'!$K502/365)</f>
        <v>1</v>
      </c>
      <c r="S502" s="8">
        <f ca="1">_xll.Orion.ExcelAPI.Miscellaneous.Zero2DF(_xll.Orion.ExcelAPI.Miscellaneous.LinearInterp(Peturbed_QZ,$K502,1,S$1),ZeroCompFreq,'PDH Calc'!$K502/365)</f>
        <v>1</v>
      </c>
      <c r="T502" s="8">
        <f ca="1">_xll.Orion.ExcelAPI.Miscellaneous.Zero2DF(_xll.Orion.ExcelAPI.Miscellaneous.LinearInterp(Peturbed_QZ,$K502,1,T$1),ZeroCompFreq,'PDH Calc'!$K502/365)</f>
        <v>1</v>
      </c>
      <c r="U502" s="8">
        <f ca="1">_xll.Orion.ExcelAPI.Miscellaneous.Zero2DF(_xll.Orion.ExcelAPI.Miscellaneous.LinearInterp(Peturbed_QZ,$K502,1,U$1),ZeroCompFreq,'PDH Calc'!$K502/365)</f>
        <v>1</v>
      </c>
      <c r="V502" s="8">
        <f ca="1">_xll.Orion.ExcelAPI.Miscellaneous.Zero2DF(_xll.Orion.ExcelAPI.Miscellaneous.LinearInterp(Peturbed_QZ,$K502,1,V$1),ZeroCompFreq,'PDH Calc'!$K502/365)</f>
        <v>1</v>
      </c>
      <c r="W502" s="8">
        <f ca="1">_xll.Orion.ExcelAPI.Miscellaneous.Zero2DF(_xll.Orion.ExcelAPI.Miscellaneous.LinearInterp(Peturbed_QZ,$K502,1,W$1),ZeroCompFreq,'PDH Calc'!$K502/365)</f>
        <v>1</v>
      </c>
      <c r="X502" s="8">
        <f ca="1">_xll.Orion.ExcelAPI.Miscellaneous.Zero2DF(_xll.Orion.ExcelAPI.Miscellaneous.LinearInterp(Peturbed_QZ,$K502,1,X$1),ZeroCompFreq,'PDH Calc'!$K502/365)</f>
        <v>1</v>
      </c>
      <c r="Y502" s="8">
        <f ca="1">_xll.Orion.ExcelAPI.Miscellaneous.Zero2DF(_xll.Orion.ExcelAPI.Miscellaneous.LinearInterp(Peturbed_QZ,$K502,1,Y$1),ZeroCompFreq,'PDH Calc'!$K502/365)</f>
        <v>1</v>
      </c>
      <c r="Z502" s="8">
        <f ca="1">_xll.Orion.ExcelAPI.Miscellaneous.Zero2DF(_xll.Orion.ExcelAPI.Miscellaneous.LinearInterp(Peturbed_QZ,$K502,1,Z$1),ZeroCompFreq,'PDH Calc'!$K502/365)</f>
        <v>1</v>
      </c>
      <c r="AA502" s="8">
        <f ca="1">_xll.Orion.ExcelAPI.Miscellaneous.Zero2DF(_xll.Orion.ExcelAPI.Miscellaneous.LinearInterp(Peturbed_QZ,$K502,1,AA$1),ZeroCompFreq,'PDH Calc'!$K502/365)</f>
        <v>1</v>
      </c>
      <c r="AB502" s="8">
        <f ca="1">_xll.Orion.ExcelAPI.Miscellaneous.Zero2DF(_xll.Orion.ExcelAPI.Miscellaneous.LinearInterp(Peturbed_QZ,$K502,1,AB$1),ZeroCompFreq,'PDH Calc'!$K502/365)</f>
        <v>1</v>
      </c>
      <c r="AC502" s="8">
        <f ca="1">_xll.Orion.ExcelAPI.Miscellaneous.Zero2DF(_xll.Orion.ExcelAPI.Miscellaneous.LinearInterp(Peturbed_QZ,$K502,1,AC$1),ZeroCompFreq,'PDH Calc'!$K502/365)</f>
        <v>1</v>
      </c>
      <c r="AD502" s="8">
        <f ca="1">_xll.Orion.ExcelAPI.Miscellaneous.Zero2DF(_xll.Orion.ExcelAPI.Miscellaneous.LinearInterp(Peturbed_QZ,$K502,1,AD$1),ZeroCompFreq,'PDH Calc'!$K502/365)</f>
        <v>1</v>
      </c>
      <c r="AE502" s="8">
        <f ca="1">_xll.Orion.ExcelAPI.Miscellaneous.Zero2DF(_xll.Orion.ExcelAPI.Miscellaneous.LinearInterp(Peturbed_QZ,$K502,1,AE$1),ZeroCompFreq,'PDH Calc'!$K502/365)</f>
        <v>1</v>
      </c>
      <c r="AF502" s="8">
        <f ca="1">_xll.Orion.ExcelAPI.Miscellaneous.Zero2DF(_xll.Orion.ExcelAPI.Miscellaneous.LinearInterp(Peturbed_QZ,$K502,1,AF$1),ZeroCompFreq,'PDH Calc'!$K502/365)</f>
        <v>1</v>
      </c>
      <c r="AG502" s="8">
        <f ca="1">_xll.Orion.ExcelAPI.Miscellaneous.Zero2DF(_xll.Orion.ExcelAPI.Miscellaneous.LinearInterp(Peturbed_QZ,$K502,1,AG$1),ZeroCompFreq,'PDH Calc'!$K502/365)</f>
        <v>1</v>
      </c>
      <c r="AH502" s="8">
        <f ca="1">_xll.Orion.ExcelAPI.Miscellaneous.Zero2DF(_xll.Orion.ExcelAPI.Miscellaneous.LinearInterp(Peturbed_QZ,$K502,1,AH$1),ZeroCompFreq,'PDH Calc'!$K502/365)</f>
        <v>1</v>
      </c>
      <c r="AI502" s="8">
        <f ca="1">_xll.Orion.ExcelAPI.Miscellaneous.Zero2DF(_xll.Orion.ExcelAPI.Miscellaneous.LinearInterp(Peturbed_QZ,$K502,1,AI$1),ZeroCompFreq,'PDH Calc'!$K502/365)</f>
        <v>1</v>
      </c>
      <c r="AJ502" s="8">
        <f ca="1">_xll.Orion.ExcelAPI.Miscellaneous.Zero2DF(_xll.Orion.ExcelAPI.Miscellaneous.LinearInterp(Peturbed_QZ,$K502,1,AJ$1),ZeroCompFreq,'PDH Calc'!$K502/365)</f>
        <v>1</v>
      </c>
      <c r="AK502" s="8">
        <f ca="1">_xll.Orion.ExcelAPI.Miscellaneous.Zero2DF(_xll.Orion.ExcelAPI.Miscellaneous.LinearInterp(Peturbed_QZ,$K502,1,AK$1),ZeroCompFreq,'PDH Calc'!$K502/365)</f>
        <v>1</v>
      </c>
    </row>
    <row r="503" spans="1:37" ht="13.5" thickBot="1">
      <c r="A503" s="4"/>
      <c r="B503" s="6"/>
      <c r="H503" s="22"/>
      <c r="I503" s="23"/>
      <c r="J503" s="26"/>
      <c r="K503" s="6">
        <f ca="1">(H503-Calc_Date)*ISNUMBER(H503)</f>
        <v>0</v>
      </c>
      <c r="L503" s="201">
        <f ca="1">_xll.Orion.ExcelAPI.Miscellaneous.Zero2DF(_xll.Orion.ExcelAPI.Miscellaneous.LinearInterp(Peturbed_QZ,$K503,1,L$1),ZeroCompFreq,'PDH Calc'!$K503/365)</f>
        <v>1</v>
      </c>
      <c r="M503" s="8">
        <f ca="1">_xll.Orion.ExcelAPI.Miscellaneous.Zero2DF(_xll.Orion.ExcelAPI.Miscellaneous.LinearInterp(Peturbed_QZ,$K503,1,M$1),ZeroCompFreq,'PDH Calc'!$K503/365)</f>
        <v>1</v>
      </c>
      <c r="N503" s="8">
        <f ca="1">_xll.Orion.ExcelAPI.Miscellaneous.Zero2DF(_xll.Orion.ExcelAPI.Miscellaneous.LinearInterp(Peturbed_QZ,$K503,1,N$1),ZeroCompFreq,'PDH Calc'!$K503/365)</f>
        <v>1</v>
      </c>
      <c r="O503" s="8">
        <f ca="1">_xll.Orion.ExcelAPI.Miscellaneous.Zero2DF(_xll.Orion.ExcelAPI.Miscellaneous.LinearInterp(Peturbed_QZ,$K503,1,O$1),ZeroCompFreq,'PDH Calc'!$K503/365)</f>
        <v>1</v>
      </c>
      <c r="P503" s="8">
        <f ca="1">_xll.Orion.ExcelAPI.Miscellaneous.Zero2DF(_xll.Orion.ExcelAPI.Miscellaneous.LinearInterp(Peturbed_QZ,$K503,1,P$1),ZeroCompFreq,'PDH Calc'!$K503/365)</f>
        <v>1</v>
      </c>
      <c r="Q503" s="8">
        <f ca="1">_xll.Orion.ExcelAPI.Miscellaneous.Zero2DF(_xll.Orion.ExcelAPI.Miscellaneous.LinearInterp(Peturbed_QZ,$K503,1,Q$1),ZeroCompFreq,'PDH Calc'!$K503/365)</f>
        <v>1</v>
      </c>
      <c r="R503" s="8">
        <f ca="1">_xll.Orion.ExcelAPI.Miscellaneous.Zero2DF(_xll.Orion.ExcelAPI.Miscellaneous.LinearInterp(Peturbed_QZ,$K503,1,R$1),ZeroCompFreq,'PDH Calc'!$K503/365)</f>
        <v>1</v>
      </c>
      <c r="S503" s="8">
        <f ca="1">_xll.Orion.ExcelAPI.Miscellaneous.Zero2DF(_xll.Orion.ExcelAPI.Miscellaneous.LinearInterp(Peturbed_QZ,$K503,1,S$1),ZeroCompFreq,'PDH Calc'!$K503/365)</f>
        <v>1</v>
      </c>
      <c r="T503" s="8">
        <f ca="1">_xll.Orion.ExcelAPI.Miscellaneous.Zero2DF(_xll.Orion.ExcelAPI.Miscellaneous.LinearInterp(Peturbed_QZ,$K503,1,T$1),ZeroCompFreq,'PDH Calc'!$K503/365)</f>
        <v>1</v>
      </c>
      <c r="U503" s="8">
        <f ca="1">_xll.Orion.ExcelAPI.Miscellaneous.Zero2DF(_xll.Orion.ExcelAPI.Miscellaneous.LinearInterp(Peturbed_QZ,$K503,1,U$1),ZeroCompFreq,'PDH Calc'!$K503/365)</f>
        <v>1</v>
      </c>
      <c r="V503" s="8">
        <f ca="1">_xll.Orion.ExcelAPI.Miscellaneous.Zero2DF(_xll.Orion.ExcelAPI.Miscellaneous.LinearInterp(Peturbed_QZ,$K503,1,V$1),ZeroCompFreq,'PDH Calc'!$K503/365)</f>
        <v>1</v>
      </c>
      <c r="W503" s="8">
        <f ca="1">_xll.Orion.ExcelAPI.Miscellaneous.Zero2DF(_xll.Orion.ExcelAPI.Miscellaneous.LinearInterp(Peturbed_QZ,$K503,1,W$1),ZeroCompFreq,'PDH Calc'!$K503/365)</f>
        <v>1</v>
      </c>
      <c r="X503" s="8">
        <f ca="1">_xll.Orion.ExcelAPI.Miscellaneous.Zero2DF(_xll.Orion.ExcelAPI.Miscellaneous.LinearInterp(Peturbed_QZ,$K503,1,X$1),ZeroCompFreq,'PDH Calc'!$K503/365)</f>
        <v>1</v>
      </c>
      <c r="Y503" s="8">
        <f ca="1">_xll.Orion.ExcelAPI.Miscellaneous.Zero2DF(_xll.Orion.ExcelAPI.Miscellaneous.LinearInterp(Peturbed_QZ,$K503,1,Y$1),ZeroCompFreq,'PDH Calc'!$K503/365)</f>
        <v>1</v>
      </c>
      <c r="Z503" s="8">
        <f ca="1">_xll.Orion.ExcelAPI.Miscellaneous.Zero2DF(_xll.Orion.ExcelAPI.Miscellaneous.LinearInterp(Peturbed_QZ,$K503,1,Z$1),ZeroCompFreq,'PDH Calc'!$K503/365)</f>
        <v>1</v>
      </c>
      <c r="AA503" s="8">
        <f ca="1">_xll.Orion.ExcelAPI.Miscellaneous.Zero2DF(_xll.Orion.ExcelAPI.Miscellaneous.LinearInterp(Peturbed_QZ,$K503,1,AA$1),ZeroCompFreq,'PDH Calc'!$K503/365)</f>
        <v>1</v>
      </c>
      <c r="AB503" s="8">
        <f ca="1">_xll.Orion.ExcelAPI.Miscellaneous.Zero2DF(_xll.Orion.ExcelAPI.Miscellaneous.LinearInterp(Peturbed_QZ,$K503,1,AB$1),ZeroCompFreq,'PDH Calc'!$K503/365)</f>
        <v>1</v>
      </c>
      <c r="AC503" s="8">
        <f ca="1">_xll.Orion.ExcelAPI.Miscellaneous.Zero2DF(_xll.Orion.ExcelAPI.Miscellaneous.LinearInterp(Peturbed_QZ,$K503,1,AC$1),ZeroCompFreq,'PDH Calc'!$K503/365)</f>
        <v>1</v>
      </c>
      <c r="AD503" s="8">
        <f ca="1">_xll.Orion.ExcelAPI.Miscellaneous.Zero2DF(_xll.Orion.ExcelAPI.Miscellaneous.LinearInterp(Peturbed_QZ,$K503,1,AD$1),ZeroCompFreq,'PDH Calc'!$K503/365)</f>
        <v>1</v>
      </c>
      <c r="AE503" s="8">
        <f ca="1">_xll.Orion.ExcelAPI.Miscellaneous.Zero2DF(_xll.Orion.ExcelAPI.Miscellaneous.LinearInterp(Peturbed_QZ,$K503,1,AE$1),ZeroCompFreq,'PDH Calc'!$K503/365)</f>
        <v>1</v>
      </c>
      <c r="AF503" s="8">
        <f ca="1">_xll.Orion.ExcelAPI.Miscellaneous.Zero2DF(_xll.Orion.ExcelAPI.Miscellaneous.LinearInterp(Peturbed_QZ,$K503,1,AF$1),ZeroCompFreq,'PDH Calc'!$K503/365)</f>
        <v>1</v>
      </c>
      <c r="AG503" s="8">
        <f ca="1">_xll.Orion.ExcelAPI.Miscellaneous.Zero2DF(_xll.Orion.ExcelAPI.Miscellaneous.LinearInterp(Peturbed_QZ,$K503,1,AG$1),ZeroCompFreq,'PDH Calc'!$K503/365)</f>
        <v>1</v>
      </c>
      <c r="AH503" s="8">
        <f ca="1">_xll.Orion.ExcelAPI.Miscellaneous.Zero2DF(_xll.Orion.ExcelAPI.Miscellaneous.LinearInterp(Peturbed_QZ,$K503,1,AH$1),ZeroCompFreq,'PDH Calc'!$K503/365)</f>
        <v>1</v>
      </c>
      <c r="AI503" s="8">
        <f ca="1">_xll.Orion.ExcelAPI.Miscellaneous.Zero2DF(_xll.Orion.ExcelAPI.Miscellaneous.LinearInterp(Peturbed_QZ,$K503,1,AI$1),ZeroCompFreq,'PDH Calc'!$K503/365)</f>
        <v>1</v>
      </c>
      <c r="AJ503" s="8">
        <f ca="1">_xll.Orion.ExcelAPI.Miscellaneous.Zero2DF(_xll.Orion.ExcelAPI.Miscellaneous.LinearInterp(Peturbed_QZ,$K503,1,AJ$1),ZeroCompFreq,'PDH Calc'!$K503/365)</f>
        <v>1</v>
      </c>
      <c r="AK503" s="8">
        <f ca="1">_xll.Orion.ExcelAPI.Miscellaneous.Zero2DF(_xll.Orion.ExcelAPI.Miscellaneous.LinearInterp(Peturbed_QZ,$K503,1,AK$1),ZeroCompFreq,'PDH Calc'!$K503/365)</f>
        <v>1</v>
      </c>
    </row>
    <row r="504" spans="1:37">
      <c r="A504" s="19"/>
      <c r="K504" s="6"/>
      <c r="L504" s="8"/>
      <c r="M504" s="8"/>
    </row>
    <row r="505" spans="1:37">
      <c r="A505" s="19"/>
      <c r="L505" s="3" t="s">
        <v>19</v>
      </c>
      <c r="M505" s="3" t="str">
        <f t="array" ref="M505:AK505">TRANSPOSE('Rates &amp; Dates'!B15:B39)</f>
        <v>O/N</v>
      </c>
      <c r="N505" s="3" t="str">
        <v>1M</v>
      </c>
      <c r="O505" s="3" t="str">
        <v>2M</v>
      </c>
      <c r="P505" s="3" t="str">
        <v>3M</v>
      </c>
      <c r="Q505" s="3" t="str">
        <v>Dec-10</v>
      </c>
      <c r="R505" s="3" t="str">
        <v>Mar-11</v>
      </c>
      <c r="S505" s="3" t="str">
        <v>Jun-11</v>
      </c>
      <c r="T505" s="3" t="str">
        <v>Sep-11</v>
      </c>
      <c r="U505" s="3" t="str">
        <v>Dec-11</v>
      </c>
      <c r="V505" s="3" t="str">
        <v>Mar-12</v>
      </c>
      <c r="W505" s="3" t="str">
        <v>Jun-12</v>
      </c>
      <c r="X505" s="3" t="str">
        <v>Sep-12</v>
      </c>
      <c r="Y505" s="3" t="str">
        <v>3Y</v>
      </c>
      <c r="Z505" s="3" t="str">
        <v>4Y</v>
      </c>
      <c r="AA505" s="3" t="str">
        <v>5Y</v>
      </c>
      <c r="AB505" s="3" t="str">
        <v>6Y</v>
      </c>
      <c r="AC505" s="3" t="str">
        <v>7Y</v>
      </c>
      <c r="AD505" s="3" t="str">
        <v>8Y</v>
      </c>
      <c r="AE505" s="3" t="str">
        <v>9Y</v>
      </c>
      <c r="AF505" s="3" t="str">
        <v>10Y</v>
      </c>
      <c r="AG505" s="3" t="str">
        <v>12Y</v>
      </c>
      <c r="AH505" s="3" t="str">
        <v>15Y</v>
      </c>
      <c r="AI505" s="3" t="str">
        <v>20Y</v>
      </c>
      <c r="AJ505" s="3" t="str">
        <v>25Y</v>
      </c>
      <c r="AK505" s="3" t="str">
        <v>30Y</v>
      </c>
    </row>
    <row r="506" spans="1:37">
      <c r="A506" s="19"/>
      <c r="L506" s="6">
        <f t="shared" ref="L506:AK506" ca="1" si="15">SUMPRODUCT(L3:L503,$I$3:$I$503)</f>
        <v>0</v>
      </c>
      <c r="M506" s="11">
        <f t="shared" ca="1" si="15"/>
        <v>49.589029341936111</v>
      </c>
      <c r="N506" s="11">
        <f t="shared" ca="1" si="15"/>
        <v>-1653.0199059545994</v>
      </c>
      <c r="O506" s="11">
        <f t="shared" ca="1" si="15"/>
        <v>-267.87915188074112</v>
      </c>
      <c r="P506" s="11">
        <f t="shared" ca="1" si="15"/>
        <v>0</v>
      </c>
      <c r="Q506" s="11">
        <f t="shared" ca="1" si="15"/>
        <v>-4781.6916080117226</v>
      </c>
      <c r="R506" s="11">
        <f t="shared" ca="1" si="15"/>
        <v>-4795.7769649028778</v>
      </c>
      <c r="S506" s="11">
        <f t="shared" ca="1" si="15"/>
        <v>-4794.3929711282253</v>
      </c>
      <c r="T506" s="11">
        <f t="shared" ca="1" si="15"/>
        <v>-3513.3562701940536</v>
      </c>
      <c r="U506" s="11">
        <f t="shared" ca="1" si="15"/>
        <v>0</v>
      </c>
      <c r="V506" s="11">
        <f t="shared" ca="1" si="15"/>
        <v>0</v>
      </c>
      <c r="W506" s="11">
        <f t="shared" ca="1" si="15"/>
        <v>0</v>
      </c>
      <c r="X506" s="11">
        <f t="shared" ca="1" si="15"/>
        <v>0</v>
      </c>
      <c r="Y506" s="11">
        <f t="shared" ca="1" si="15"/>
        <v>0</v>
      </c>
      <c r="Z506" s="11">
        <f t="shared" ca="1" si="15"/>
        <v>0</v>
      </c>
      <c r="AA506" s="11">
        <f t="shared" ca="1" si="15"/>
        <v>0</v>
      </c>
      <c r="AB506" s="11">
        <f t="shared" ca="1" si="15"/>
        <v>0</v>
      </c>
      <c r="AC506" s="11">
        <f t="shared" ca="1" si="15"/>
        <v>0</v>
      </c>
      <c r="AD506" s="11">
        <f t="shared" ca="1" si="15"/>
        <v>0</v>
      </c>
      <c r="AE506" s="11">
        <f t="shared" ca="1" si="15"/>
        <v>0</v>
      </c>
      <c r="AF506" s="11">
        <f t="shared" ca="1" si="15"/>
        <v>0</v>
      </c>
      <c r="AG506" s="11">
        <f t="shared" ca="1" si="15"/>
        <v>0</v>
      </c>
      <c r="AH506" s="11">
        <f t="shared" ca="1" si="15"/>
        <v>0</v>
      </c>
      <c r="AI506" s="11">
        <f t="shared" ca="1" si="15"/>
        <v>0</v>
      </c>
      <c r="AJ506" s="11">
        <f t="shared" ca="1" si="15"/>
        <v>0</v>
      </c>
      <c r="AK506" s="11">
        <f t="shared" ca="1" si="15"/>
        <v>0</v>
      </c>
    </row>
    <row r="507" spans="1:37">
      <c r="A507" s="19"/>
      <c r="L507" s="6">
        <f ca="1">SUM(I3:I503)</f>
        <v>10512845.256245315</v>
      </c>
      <c r="M507" s="11">
        <f t="shared" ref="M507:AK507" ca="1" si="16">M506-$L$506</f>
        <v>49.589029341936111</v>
      </c>
      <c r="N507" s="11">
        <f t="shared" ca="1" si="16"/>
        <v>-1653.0199059545994</v>
      </c>
      <c r="O507" s="11">
        <f t="shared" ca="1" si="16"/>
        <v>-267.87915188074112</v>
      </c>
      <c r="P507" s="11">
        <f t="shared" ca="1" si="16"/>
        <v>0</v>
      </c>
      <c r="Q507" s="11">
        <f t="shared" ca="1" si="16"/>
        <v>-4781.6916080117226</v>
      </c>
      <c r="R507" s="11">
        <f t="shared" ca="1" si="16"/>
        <v>-4795.7769649028778</v>
      </c>
      <c r="S507" s="11">
        <f t="shared" ca="1" si="16"/>
        <v>-4794.3929711282253</v>
      </c>
      <c r="T507" s="11">
        <f t="shared" ca="1" si="16"/>
        <v>-3513.3562701940536</v>
      </c>
      <c r="U507" s="11">
        <f t="shared" ca="1" si="16"/>
        <v>0</v>
      </c>
      <c r="V507" s="11">
        <f t="shared" ca="1" si="16"/>
        <v>0</v>
      </c>
      <c r="W507" s="11">
        <f t="shared" ca="1" si="16"/>
        <v>0</v>
      </c>
      <c r="X507" s="11">
        <f t="shared" ca="1" si="16"/>
        <v>0</v>
      </c>
      <c r="Y507" s="11">
        <f t="shared" ca="1" si="16"/>
        <v>0</v>
      </c>
      <c r="Z507" s="11">
        <f t="shared" ca="1" si="16"/>
        <v>0</v>
      </c>
      <c r="AA507" s="11">
        <f t="shared" ca="1" si="16"/>
        <v>0</v>
      </c>
      <c r="AB507" s="11">
        <f t="shared" ca="1" si="16"/>
        <v>0</v>
      </c>
      <c r="AC507" s="11">
        <f t="shared" ca="1" si="16"/>
        <v>0</v>
      </c>
      <c r="AD507" s="11">
        <f t="shared" ca="1" si="16"/>
        <v>0</v>
      </c>
      <c r="AE507" s="11">
        <f t="shared" ca="1" si="16"/>
        <v>0</v>
      </c>
      <c r="AF507" s="11">
        <f t="shared" ca="1" si="16"/>
        <v>0</v>
      </c>
      <c r="AG507" s="11">
        <f t="shared" ca="1" si="16"/>
        <v>0</v>
      </c>
      <c r="AH507" s="11">
        <f t="shared" ca="1" si="16"/>
        <v>0</v>
      </c>
      <c r="AI507" s="11">
        <f t="shared" ca="1" si="16"/>
        <v>0</v>
      </c>
      <c r="AJ507" s="11">
        <f t="shared" ca="1" si="16"/>
        <v>0</v>
      </c>
      <c r="AK507" s="11">
        <f t="shared" ca="1" si="16"/>
        <v>0</v>
      </c>
    </row>
    <row r="508" spans="1:37">
      <c r="A508" s="19"/>
      <c r="L508" s="6"/>
    </row>
    <row r="509" spans="1:37">
      <c r="A509" s="19"/>
      <c r="L509" s="6"/>
    </row>
    <row r="510" spans="1:37">
      <c r="A510" s="19"/>
      <c r="L510" s="6"/>
    </row>
    <row r="511" spans="1:37">
      <c r="A511" s="19"/>
      <c r="L511" s="6"/>
    </row>
    <row r="512" spans="1:37">
      <c r="A512" s="19"/>
      <c r="L512" s="6"/>
    </row>
    <row r="513" spans="1:12">
      <c r="A513" s="19"/>
      <c r="L513" s="6"/>
    </row>
    <row r="514" spans="1:12">
      <c r="A514" s="19"/>
      <c r="L514" s="6"/>
    </row>
    <row r="515" spans="1:12">
      <c r="A515" s="19"/>
      <c r="L515" s="6"/>
    </row>
    <row r="516" spans="1:12">
      <c r="A516" s="19"/>
      <c r="L516" s="6"/>
    </row>
    <row r="517" spans="1:12">
      <c r="A517" s="19"/>
      <c r="L517" s="6"/>
    </row>
    <row r="518" spans="1:12">
      <c r="A518" s="19"/>
      <c r="L518" s="6"/>
    </row>
    <row r="519" spans="1:12">
      <c r="A519" s="19"/>
    </row>
    <row r="520" spans="1:12">
      <c r="A520" s="19"/>
    </row>
    <row r="521" spans="1:12">
      <c r="A521" s="19"/>
    </row>
    <row r="522" spans="1:12">
      <c r="A522" s="19"/>
    </row>
    <row r="523" spans="1:12">
      <c r="A523" s="19"/>
    </row>
    <row r="524" spans="1:12">
      <c r="A524" s="19"/>
    </row>
    <row r="525" spans="1:12">
      <c r="A525" s="19"/>
    </row>
    <row r="526" spans="1:12">
      <c r="A526" s="19"/>
    </row>
    <row r="527" spans="1:12">
      <c r="A527" s="19"/>
    </row>
    <row r="528" spans="1:12">
      <c r="A528" s="19"/>
    </row>
    <row r="529" spans="1:1">
      <c r="A529" s="19"/>
    </row>
    <row r="530" spans="1:1">
      <c r="A530" s="19"/>
    </row>
    <row r="531" spans="1:1">
      <c r="A531" s="19"/>
    </row>
    <row r="532" spans="1:1">
      <c r="A532" s="19"/>
    </row>
    <row r="533" spans="1:1">
      <c r="A533" s="19"/>
    </row>
    <row r="534" spans="1:1">
      <c r="A534" s="19"/>
    </row>
    <row r="535" spans="1:1">
      <c r="A535" s="19"/>
    </row>
    <row r="536" spans="1:1">
      <c r="A536" s="19"/>
    </row>
    <row r="537" spans="1:1">
      <c r="A537" s="19"/>
    </row>
    <row r="538" spans="1:1">
      <c r="A538" s="19"/>
    </row>
    <row r="539" spans="1:1">
      <c r="A539" s="19"/>
    </row>
    <row r="540" spans="1:1">
      <c r="A540" s="19"/>
    </row>
    <row r="541" spans="1:1">
      <c r="A541" s="19"/>
    </row>
    <row r="542" spans="1:1">
      <c r="A542" s="19"/>
    </row>
    <row r="543" spans="1:1">
      <c r="A543" s="19"/>
    </row>
    <row r="544" spans="1:1">
      <c r="A544" s="19"/>
    </row>
    <row r="545" spans="1:1">
      <c r="A545" s="19"/>
    </row>
    <row r="546" spans="1:1">
      <c r="A546" s="19"/>
    </row>
    <row r="547" spans="1:1">
      <c r="A547" s="19"/>
    </row>
    <row r="548" spans="1:1">
      <c r="A548" s="19"/>
    </row>
    <row r="549" spans="1:1">
      <c r="A549" s="19"/>
    </row>
    <row r="550" spans="1:1">
      <c r="A550" s="19"/>
    </row>
    <row r="551" spans="1:1">
      <c r="A551" s="19"/>
    </row>
    <row r="552" spans="1:1">
      <c r="A552" s="19"/>
    </row>
    <row r="553" spans="1:1">
      <c r="A553" s="19"/>
    </row>
    <row r="554" spans="1:1">
      <c r="A554" s="19"/>
    </row>
    <row r="555" spans="1:1">
      <c r="A555" s="19"/>
    </row>
    <row r="556" spans="1:1">
      <c r="A556" s="19"/>
    </row>
    <row r="557" spans="1:1">
      <c r="A557" s="19"/>
    </row>
    <row r="558" spans="1:1">
      <c r="A558" s="19"/>
    </row>
    <row r="559" spans="1:1">
      <c r="A559" s="19"/>
    </row>
    <row r="560" spans="1:1">
      <c r="A560" s="19"/>
    </row>
    <row r="561" spans="1:1">
      <c r="A561" s="19"/>
    </row>
    <row r="562" spans="1:1">
      <c r="A562" s="19"/>
    </row>
    <row r="563" spans="1:1">
      <c r="A563" s="19"/>
    </row>
    <row r="564" spans="1:1">
      <c r="A564" s="19"/>
    </row>
    <row r="565" spans="1:1">
      <c r="A565" s="19"/>
    </row>
    <row r="566" spans="1:1">
      <c r="A566" s="19"/>
    </row>
    <row r="567" spans="1:1">
      <c r="A567" s="19"/>
    </row>
    <row r="568" spans="1:1">
      <c r="A568" s="19"/>
    </row>
    <row r="569" spans="1:1">
      <c r="A569" s="19"/>
    </row>
    <row r="570" spans="1:1">
      <c r="A570" s="19"/>
    </row>
    <row r="571" spans="1:1">
      <c r="A571" s="19"/>
    </row>
    <row r="572" spans="1:1">
      <c r="A572" s="19"/>
    </row>
    <row r="573" spans="1:1">
      <c r="A573" s="19"/>
    </row>
    <row r="574" spans="1:1">
      <c r="A574" s="19"/>
    </row>
    <row r="575" spans="1:1">
      <c r="A575" s="19"/>
    </row>
    <row r="576" spans="1:1">
      <c r="A576" s="19"/>
    </row>
    <row r="577" spans="1:1">
      <c r="A577" s="19"/>
    </row>
    <row r="578" spans="1:1">
      <c r="A578" s="19"/>
    </row>
    <row r="579" spans="1:1">
      <c r="A579" s="19"/>
    </row>
    <row r="580" spans="1:1">
      <c r="A580" s="19"/>
    </row>
    <row r="581" spans="1:1">
      <c r="A581" s="19"/>
    </row>
    <row r="582" spans="1:1">
      <c r="A582" s="19"/>
    </row>
    <row r="583" spans="1:1">
      <c r="A583" s="19"/>
    </row>
    <row r="584" spans="1:1">
      <c r="A584" s="19"/>
    </row>
    <row r="585" spans="1:1">
      <c r="A585" s="19"/>
    </row>
    <row r="586" spans="1:1">
      <c r="A586" s="19"/>
    </row>
    <row r="587" spans="1:1">
      <c r="A587" s="19"/>
    </row>
    <row r="588" spans="1:1">
      <c r="A588" s="19"/>
    </row>
    <row r="589" spans="1:1">
      <c r="A589" s="19"/>
    </row>
    <row r="590" spans="1:1">
      <c r="A590" s="19"/>
    </row>
    <row r="591" spans="1:1">
      <c r="A591" s="19"/>
    </row>
    <row r="592" spans="1:1">
      <c r="A592" s="19"/>
    </row>
    <row r="593" spans="1:1">
      <c r="A593" s="19"/>
    </row>
    <row r="594" spans="1:1">
      <c r="A594" s="19"/>
    </row>
    <row r="595" spans="1:1">
      <c r="A595" s="19"/>
    </row>
    <row r="596" spans="1:1">
      <c r="A596" s="19"/>
    </row>
    <row r="597" spans="1:1">
      <c r="A597" s="19"/>
    </row>
    <row r="598" spans="1:1">
      <c r="A598" s="19"/>
    </row>
    <row r="599" spans="1:1">
      <c r="A599" s="19"/>
    </row>
    <row r="600" spans="1:1">
      <c r="A600" s="19"/>
    </row>
    <row r="601" spans="1:1">
      <c r="A601" s="19"/>
    </row>
    <row r="602" spans="1:1">
      <c r="A602" s="19"/>
    </row>
    <row r="603" spans="1:1">
      <c r="A603" s="19"/>
    </row>
    <row r="604" spans="1:1">
      <c r="A604" s="19"/>
    </row>
    <row r="605" spans="1:1">
      <c r="A605" s="19"/>
    </row>
    <row r="606" spans="1:1">
      <c r="A606" s="19"/>
    </row>
    <row r="607" spans="1:1">
      <c r="A607" s="19"/>
    </row>
    <row r="608" spans="1:1">
      <c r="A608" s="19"/>
    </row>
    <row r="609" spans="1:1">
      <c r="A609" s="19"/>
    </row>
    <row r="610" spans="1:1">
      <c r="A610" s="19"/>
    </row>
    <row r="611" spans="1:1">
      <c r="A611" s="19"/>
    </row>
    <row r="612" spans="1:1">
      <c r="A612" s="19"/>
    </row>
    <row r="613" spans="1:1">
      <c r="A613" s="19"/>
    </row>
    <row r="614" spans="1:1">
      <c r="A614" s="19"/>
    </row>
    <row r="615" spans="1:1">
      <c r="A615" s="19"/>
    </row>
    <row r="616" spans="1:1">
      <c r="A616" s="19"/>
    </row>
    <row r="617" spans="1:1">
      <c r="A617" s="19"/>
    </row>
    <row r="618" spans="1:1">
      <c r="A618" s="19"/>
    </row>
    <row r="619" spans="1:1">
      <c r="A619" s="19"/>
    </row>
    <row r="620" spans="1:1">
      <c r="A620" s="19"/>
    </row>
    <row r="621" spans="1:1">
      <c r="A621" s="19"/>
    </row>
    <row r="622" spans="1:1">
      <c r="A622" s="19"/>
    </row>
    <row r="623" spans="1:1">
      <c r="A623" s="19"/>
    </row>
    <row r="624" spans="1:1">
      <c r="A624" s="19"/>
    </row>
    <row r="625" spans="1:1">
      <c r="A625" s="19"/>
    </row>
    <row r="626" spans="1:1">
      <c r="A626" s="19"/>
    </row>
    <row r="627" spans="1:1">
      <c r="A627" s="19"/>
    </row>
    <row r="628" spans="1:1">
      <c r="A628" s="19"/>
    </row>
    <row r="629" spans="1:1">
      <c r="A629" s="19"/>
    </row>
    <row r="630" spans="1:1">
      <c r="A630" s="19"/>
    </row>
    <row r="631" spans="1:1">
      <c r="A631" s="19"/>
    </row>
    <row r="632" spans="1:1">
      <c r="A632" s="19"/>
    </row>
    <row r="633" spans="1:1">
      <c r="A633" s="19"/>
    </row>
    <row r="634" spans="1:1">
      <c r="A634" s="19"/>
    </row>
    <row r="635" spans="1:1">
      <c r="A635" s="19"/>
    </row>
    <row r="636" spans="1:1">
      <c r="A636" s="19"/>
    </row>
    <row r="637" spans="1:1">
      <c r="A637" s="19"/>
    </row>
    <row r="638" spans="1:1">
      <c r="A638" s="19"/>
    </row>
    <row r="639" spans="1:1">
      <c r="A639" s="19"/>
    </row>
    <row r="640" spans="1:1">
      <c r="A640" s="19"/>
    </row>
    <row r="641" spans="1:1">
      <c r="A641" s="19"/>
    </row>
    <row r="642" spans="1:1">
      <c r="A642" s="19"/>
    </row>
    <row r="643" spans="1:1">
      <c r="A643" s="19"/>
    </row>
    <row r="644" spans="1:1">
      <c r="A644" s="19"/>
    </row>
    <row r="645" spans="1:1">
      <c r="A645" s="19"/>
    </row>
    <row r="646" spans="1:1">
      <c r="A646" s="19"/>
    </row>
    <row r="647" spans="1:1">
      <c r="A647" s="19"/>
    </row>
    <row r="648" spans="1:1">
      <c r="A648" s="19"/>
    </row>
    <row r="649" spans="1:1">
      <c r="A649" s="19"/>
    </row>
    <row r="650" spans="1:1">
      <c r="A650" s="19"/>
    </row>
    <row r="651" spans="1:1">
      <c r="A651" s="19"/>
    </row>
    <row r="652" spans="1:1">
      <c r="A652" s="19"/>
    </row>
    <row r="653" spans="1:1">
      <c r="A653" s="19"/>
    </row>
    <row r="654" spans="1:1">
      <c r="A654" s="19"/>
    </row>
    <row r="655" spans="1:1">
      <c r="A655" s="19"/>
    </row>
    <row r="656" spans="1:1">
      <c r="A656" s="19"/>
    </row>
    <row r="657" spans="1:1">
      <c r="A657" s="19"/>
    </row>
    <row r="658" spans="1:1">
      <c r="A658" s="19"/>
    </row>
    <row r="659" spans="1:1">
      <c r="A659" s="19"/>
    </row>
    <row r="660" spans="1:1">
      <c r="A660" s="19"/>
    </row>
    <row r="661" spans="1:1">
      <c r="A661" s="19"/>
    </row>
    <row r="662" spans="1:1">
      <c r="A662" s="19"/>
    </row>
    <row r="663" spans="1:1">
      <c r="A663" s="19"/>
    </row>
    <row r="664" spans="1:1">
      <c r="A664" s="19"/>
    </row>
    <row r="665" spans="1:1">
      <c r="A665" s="19"/>
    </row>
    <row r="666" spans="1:1">
      <c r="A666" s="19"/>
    </row>
    <row r="667" spans="1:1">
      <c r="A667" s="19"/>
    </row>
    <row r="668" spans="1:1">
      <c r="A668" s="19"/>
    </row>
    <row r="669" spans="1:1">
      <c r="A669" s="19"/>
    </row>
    <row r="670" spans="1:1">
      <c r="A670" s="19"/>
    </row>
    <row r="671" spans="1:1">
      <c r="A671" s="19"/>
    </row>
    <row r="672" spans="1:1">
      <c r="A672" s="19"/>
    </row>
    <row r="673" spans="1:1">
      <c r="A673" s="19"/>
    </row>
    <row r="674" spans="1:1">
      <c r="A674" s="19"/>
    </row>
    <row r="675" spans="1:1">
      <c r="A675" s="19"/>
    </row>
    <row r="676" spans="1:1">
      <c r="A676" s="19"/>
    </row>
    <row r="677" spans="1:1">
      <c r="A677" s="19"/>
    </row>
    <row r="678" spans="1:1">
      <c r="A678" s="19"/>
    </row>
    <row r="679" spans="1:1">
      <c r="A679" s="19"/>
    </row>
    <row r="680" spans="1:1">
      <c r="A680" s="19"/>
    </row>
    <row r="681" spans="1:1">
      <c r="A681" s="19"/>
    </row>
    <row r="682" spans="1:1">
      <c r="A682" s="19"/>
    </row>
    <row r="683" spans="1:1">
      <c r="A683" s="19"/>
    </row>
    <row r="684" spans="1:1">
      <c r="A684" s="19"/>
    </row>
    <row r="685" spans="1:1">
      <c r="A685" s="19"/>
    </row>
    <row r="686" spans="1:1">
      <c r="A686" s="19"/>
    </row>
    <row r="687" spans="1:1">
      <c r="A687" s="19"/>
    </row>
    <row r="688" spans="1:1">
      <c r="A688" s="19"/>
    </row>
    <row r="689" spans="1:1">
      <c r="A689" s="19"/>
    </row>
    <row r="690" spans="1:1">
      <c r="A690" s="19"/>
    </row>
    <row r="691" spans="1:1">
      <c r="A691" s="19"/>
    </row>
    <row r="692" spans="1:1">
      <c r="A692" s="19"/>
    </row>
    <row r="693" spans="1:1">
      <c r="A693" s="19"/>
    </row>
    <row r="694" spans="1:1">
      <c r="A694" s="19"/>
    </row>
    <row r="695" spans="1:1">
      <c r="A695" s="19"/>
    </row>
    <row r="696" spans="1:1">
      <c r="A696" s="19"/>
    </row>
    <row r="697" spans="1:1">
      <c r="A697" s="19"/>
    </row>
    <row r="698" spans="1:1">
      <c r="A698" s="19"/>
    </row>
    <row r="699" spans="1:1">
      <c r="A699" s="19"/>
    </row>
    <row r="700" spans="1:1">
      <c r="A700" s="19"/>
    </row>
    <row r="701" spans="1:1">
      <c r="A701" s="19"/>
    </row>
    <row r="702" spans="1:1">
      <c r="A702" s="19"/>
    </row>
    <row r="703" spans="1:1">
      <c r="A703" s="19"/>
    </row>
    <row r="704" spans="1:1">
      <c r="A704" s="19"/>
    </row>
    <row r="705" spans="1:1">
      <c r="A705" s="19"/>
    </row>
    <row r="706" spans="1:1">
      <c r="A706" s="19"/>
    </row>
    <row r="707" spans="1:1">
      <c r="A707" s="19"/>
    </row>
    <row r="708" spans="1:1">
      <c r="A708" s="19"/>
    </row>
    <row r="709" spans="1:1">
      <c r="A709" s="19"/>
    </row>
    <row r="710" spans="1:1">
      <c r="A710" s="19"/>
    </row>
    <row r="711" spans="1:1">
      <c r="A711" s="19"/>
    </row>
    <row r="712" spans="1:1">
      <c r="A712" s="19"/>
    </row>
    <row r="713" spans="1:1">
      <c r="A713" s="19"/>
    </row>
    <row r="714" spans="1:1">
      <c r="A714" s="19"/>
    </row>
    <row r="715" spans="1:1">
      <c r="A715" s="19"/>
    </row>
    <row r="716" spans="1:1">
      <c r="A716" s="19"/>
    </row>
    <row r="717" spans="1:1">
      <c r="A717" s="19"/>
    </row>
    <row r="718" spans="1:1">
      <c r="A718" s="19"/>
    </row>
    <row r="719" spans="1:1">
      <c r="A719" s="19"/>
    </row>
    <row r="720" spans="1:1">
      <c r="A720" s="19"/>
    </row>
    <row r="721" spans="1:1">
      <c r="A721" s="19"/>
    </row>
    <row r="722" spans="1:1">
      <c r="A722" s="19"/>
    </row>
    <row r="723" spans="1:1">
      <c r="A723" s="19"/>
    </row>
    <row r="724" spans="1:1">
      <c r="A724" s="19"/>
    </row>
    <row r="725" spans="1:1">
      <c r="A725" s="19"/>
    </row>
    <row r="726" spans="1:1">
      <c r="A726" s="19"/>
    </row>
    <row r="727" spans="1:1">
      <c r="A727" s="19"/>
    </row>
    <row r="728" spans="1:1">
      <c r="A728" s="19"/>
    </row>
    <row r="729" spans="1:1">
      <c r="A729" s="19"/>
    </row>
    <row r="730" spans="1:1">
      <c r="A730" s="19"/>
    </row>
    <row r="731" spans="1:1">
      <c r="A731" s="19"/>
    </row>
    <row r="732" spans="1:1">
      <c r="A732" s="19"/>
    </row>
    <row r="733" spans="1:1">
      <c r="A733" s="19"/>
    </row>
    <row r="734" spans="1:1">
      <c r="A734" s="19"/>
    </row>
    <row r="735" spans="1:1">
      <c r="A735" s="19"/>
    </row>
    <row r="736" spans="1:1">
      <c r="A736" s="19"/>
    </row>
    <row r="737" spans="1:1">
      <c r="A737" s="19"/>
    </row>
    <row r="738" spans="1:1">
      <c r="A738" s="19"/>
    </row>
    <row r="739" spans="1:1">
      <c r="A739" s="19"/>
    </row>
    <row r="740" spans="1:1">
      <c r="A740" s="19"/>
    </row>
    <row r="741" spans="1:1">
      <c r="A741" s="19"/>
    </row>
    <row r="742" spans="1:1">
      <c r="A742" s="19"/>
    </row>
  </sheetData>
  <mergeCells count="1">
    <mergeCell ref="A2:B2"/>
  </mergeCells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A53"/>
  <sheetViews>
    <sheetView workbookViewId="0">
      <selection activeCell="A2" sqref="A2:AA27"/>
    </sheetView>
  </sheetViews>
  <sheetFormatPr defaultRowHeight="12.75"/>
  <cols>
    <col min="2" max="2" width="10.7109375" customWidth="1"/>
    <col min="3" max="3" width="10.7109375" style="1" customWidth="1"/>
    <col min="4" max="23" width="10.7109375" customWidth="1"/>
  </cols>
  <sheetData>
    <row r="1" spans="1:27">
      <c r="B1" s="3" t="s">
        <v>20</v>
      </c>
      <c r="C1" s="3" t="str">
        <f t="array" ref="C1:AA1">TRANSPOSE('Rates &amp; Dates'!B15:B39)</f>
        <v>O/N</v>
      </c>
      <c r="D1" s="3" t="str">
        <v>1M</v>
      </c>
      <c r="E1" s="3" t="str">
        <v>2M</v>
      </c>
      <c r="F1" s="3" t="str">
        <v>3M</v>
      </c>
      <c r="G1" s="3" t="str">
        <v>Dec-10</v>
      </c>
      <c r="H1" s="3" t="str">
        <v>Mar-11</v>
      </c>
      <c r="I1" s="3" t="str">
        <v>Jun-11</v>
      </c>
      <c r="J1" s="3" t="str">
        <v>Sep-11</v>
      </c>
      <c r="K1" s="3" t="str">
        <v>Dec-11</v>
      </c>
      <c r="L1" s="3" t="str">
        <v>Mar-12</v>
      </c>
      <c r="M1" s="3" t="str">
        <v>Jun-12</v>
      </c>
      <c r="N1" s="3" t="str">
        <v>Sep-12</v>
      </c>
      <c r="O1" s="3" t="str">
        <v>3Y</v>
      </c>
      <c r="P1" s="3" t="str">
        <v>4Y</v>
      </c>
      <c r="Q1" s="3" t="str">
        <v>5Y</v>
      </c>
      <c r="R1" s="3" t="str">
        <v>6Y</v>
      </c>
      <c r="S1" s="3" t="str">
        <v>7Y</v>
      </c>
      <c r="T1" s="3" t="str">
        <v>8Y</v>
      </c>
      <c r="U1" s="3" t="str">
        <v>9Y</v>
      </c>
      <c r="V1" s="3" t="str">
        <v>10Y</v>
      </c>
      <c r="W1" s="3" t="str">
        <v>12Y</v>
      </c>
      <c r="X1" s="3" t="str">
        <v>15Y</v>
      </c>
      <c r="Y1" s="3" t="str">
        <v>20Y</v>
      </c>
      <c r="Z1" s="3" t="str">
        <v>25Y</v>
      </c>
      <c r="AA1" s="3" t="str">
        <v>30Y</v>
      </c>
    </row>
    <row r="2" spans="1:27">
      <c r="A2" s="3">
        <f>'Rates &amp; Dates'!U14</f>
        <v>0</v>
      </c>
      <c r="B2" s="10">
        <v>4.9298013904724228E-2</v>
      </c>
      <c r="C2" s="10">
        <v>4.9399225208086289E-2</v>
      </c>
      <c r="D2" s="10">
        <v>4.9298013904724228E-2</v>
      </c>
      <c r="E2" s="10">
        <v>4.9298013904724228E-2</v>
      </c>
      <c r="F2" s="10">
        <v>4.9298013904724228E-2</v>
      </c>
      <c r="G2" s="10">
        <v>4.9298013904724228E-2</v>
      </c>
      <c r="H2" s="10">
        <v>4.9298013904724228E-2</v>
      </c>
      <c r="I2" s="10">
        <v>4.9298013904724228E-2</v>
      </c>
      <c r="J2" s="10">
        <v>4.9298013904724228E-2</v>
      </c>
      <c r="K2" s="10">
        <v>4.9298013904724228E-2</v>
      </c>
      <c r="L2" s="10">
        <v>4.9298013904724228E-2</v>
      </c>
      <c r="M2" s="10">
        <v>4.9298013904724228E-2</v>
      </c>
      <c r="N2" s="10">
        <v>4.9298013904724228E-2</v>
      </c>
      <c r="O2" s="10">
        <v>4.9298013904724228E-2</v>
      </c>
      <c r="P2" s="10">
        <v>4.9298013904724228E-2</v>
      </c>
      <c r="Q2" s="10">
        <v>4.9298013904724228E-2</v>
      </c>
      <c r="R2" s="10">
        <v>4.9298013904724228E-2</v>
      </c>
      <c r="S2" s="10">
        <v>4.9298013904724228E-2</v>
      </c>
      <c r="T2" s="10">
        <v>4.9298013904724228E-2</v>
      </c>
      <c r="U2" s="10">
        <v>4.9298013904724228E-2</v>
      </c>
      <c r="V2" s="10">
        <v>4.9298013904724228E-2</v>
      </c>
      <c r="W2" s="10">
        <v>4.9298013904724228E-2</v>
      </c>
      <c r="X2" s="10">
        <v>4.9298013904724228E-2</v>
      </c>
      <c r="Y2" s="10">
        <v>4.9298013904724228E-2</v>
      </c>
      <c r="Z2" s="10">
        <v>4.9298013904724228E-2</v>
      </c>
      <c r="AA2" s="10">
        <v>4.9298013904724228E-2</v>
      </c>
    </row>
    <row r="3" spans="1:27">
      <c r="A3" s="3">
        <f>'Rates &amp; Dates'!U15</f>
        <v>1</v>
      </c>
      <c r="B3" s="10">
        <v>4.9298013904724228E-2</v>
      </c>
      <c r="C3" s="10">
        <v>4.9399225208086289E-2</v>
      </c>
      <c r="D3" s="10">
        <v>4.9298013904724228E-2</v>
      </c>
      <c r="E3" s="10">
        <v>4.9298013904724228E-2</v>
      </c>
      <c r="F3" s="10">
        <v>4.9298013904724228E-2</v>
      </c>
      <c r="G3" s="10">
        <v>4.9298013904724228E-2</v>
      </c>
      <c r="H3" s="10">
        <v>4.9298013904724228E-2</v>
      </c>
      <c r="I3" s="10">
        <v>4.9298013904724228E-2</v>
      </c>
      <c r="J3" s="10">
        <v>4.9298013904724228E-2</v>
      </c>
      <c r="K3" s="10">
        <v>4.9298013904724228E-2</v>
      </c>
      <c r="L3" s="10">
        <v>4.9298013904724228E-2</v>
      </c>
      <c r="M3" s="10">
        <v>4.9298013904724228E-2</v>
      </c>
      <c r="N3" s="10">
        <v>4.9298013904724228E-2</v>
      </c>
      <c r="O3" s="10">
        <v>4.9298013904724228E-2</v>
      </c>
      <c r="P3" s="10">
        <v>4.9298013904724228E-2</v>
      </c>
      <c r="Q3" s="10">
        <v>4.9298013904724228E-2</v>
      </c>
      <c r="R3" s="10">
        <v>4.9298013904724228E-2</v>
      </c>
      <c r="S3" s="10">
        <v>4.9298013904724228E-2</v>
      </c>
      <c r="T3" s="10">
        <v>4.9298013904724228E-2</v>
      </c>
      <c r="U3" s="10">
        <v>4.9298013904724228E-2</v>
      </c>
      <c r="V3" s="10">
        <v>4.9298013904724228E-2</v>
      </c>
      <c r="W3" s="10">
        <v>4.9298013904724228E-2</v>
      </c>
      <c r="X3" s="10">
        <v>4.9298013904724228E-2</v>
      </c>
      <c r="Y3" s="10">
        <v>4.9298013904724228E-2</v>
      </c>
      <c r="Z3" s="10">
        <v>4.9298013904724228E-2</v>
      </c>
      <c r="AA3" s="10">
        <v>4.9298013904724228E-2</v>
      </c>
    </row>
    <row r="4" spans="1:27">
      <c r="A4" s="3">
        <f>'Rates &amp; Dates'!U16</f>
        <v>31</v>
      </c>
      <c r="B4" s="10">
        <v>4.9393719421290616E-2</v>
      </c>
      <c r="C4" s="10">
        <v>4.9396786454901323E-2</v>
      </c>
      <c r="D4" s="10">
        <v>4.9491465676948738E-2</v>
      </c>
      <c r="E4" s="10">
        <v>4.9393719421290616E-2</v>
      </c>
      <c r="F4" s="10">
        <v>4.9393719421290616E-2</v>
      </c>
      <c r="G4" s="10">
        <v>4.9393719421290616E-2</v>
      </c>
      <c r="H4" s="10">
        <v>4.9393719421290616E-2</v>
      </c>
      <c r="I4" s="10">
        <v>4.9393719421290616E-2</v>
      </c>
      <c r="J4" s="10">
        <v>4.9393719421290616E-2</v>
      </c>
      <c r="K4" s="10">
        <v>4.9393719421290616E-2</v>
      </c>
      <c r="L4" s="10">
        <v>4.9393719421290616E-2</v>
      </c>
      <c r="M4" s="10">
        <v>4.9393719421290616E-2</v>
      </c>
      <c r="N4" s="10">
        <v>4.9393719421290616E-2</v>
      </c>
      <c r="O4" s="10">
        <v>4.9393719421290616E-2</v>
      </c>
      <c r="P4" s="10">
        <v>4.9393719421290616E-2</v>
      </c>
      <c r="Q4" s="10">
        <v>4.9393719421290616E-2</v>
      </c>
      <c r="R4" s="10">
        <v>4.9393719421290616E-2</v>
      </c>
      <c r="S4" s="10">
        <v>4.9393719421290616E-2</v>
      </c>
      <c r="T4" s="10">
        <v>4.9393719421290616E-2</v>
      </c>
      <c r="U4" s="10">
        <v>4.9393719421290616E-2</v>
      </c>
      <c r="V4" s="10">
        <v>4.9393719421290616E-2</v>
      </c>
      <c r="W4" s="10">
        <v>4.9393719421290616E-2</v>
      </c>
      <c r="X4" s="10">
        <v>4.9393719421290616E-2</v>
      </c>
      <c r="Y4" s="10">
        <v>4.9393719421290616E-2</v>
      </c>
      <c r="Z4" s="10">
        <v>4.9393719421290616E-2</v>
      </c>
      <c r="AA4" s="10">
        <v>4.9393719421290616E-2</v>
      </c>
    </row>
    <row r="5" spans="1:27">
      <c r="A5" s="3">
        <f>'Rates &amp; Dates'!U17</f>
        <v>62</v>
      </c>
      <c r="B5" s="10">
        <v>4.949771084726029E-2</v>
      </c>
      <c r="C5" s="10">
        <v>4.9499343344261044E-2</v>
      </c>
      <c r="D5" s="10">
        <v>4.949771084726029E-2</v>
      </c>
      <c r="E5" s="10">
        <v>4.959650022322501E-2</v>
      </c>
      <c r="F5" s="10">
        <v>4.949771084726029E-2</v>
      </c>
      <c r="G5" s="10">
        <v>4.949771084726029E-2</v>
      </c>
      <c r="H5" s="10">
        <v>4.949771084726029E-2</v>
      </c>
      <c r="I5" s="10">
        <v>4.949771084726029E-2</v>
      </c>
      <c r="J5" s="10">
        <v>4.949771084726029E-2</v>
      </c>
      <c r="K5" s="10">
        <v>4.949771084726029E-2</v>
      </c>
      <c r="L5" s="10">
        <v>4.949771084726029E-2</v>
      </c>
      <c r="M5" s="10">
        <v>4.949771084726029E-2</v>
      </c>
      <c r="N5" s="10">
        <v>4.949771084726029E-2</v>
      </c>
      <c r="O5" s="10">
        <v>4.949771084726029E-2</v>
      </c>
      <c r="P5" s="10">
        <v>4.949771084726029E-2</v>
      </c>
      <c r="Q5" s="10">
        <v>4.949771084726029E-2</v>
      </c>
      <c r="R5" s="10">
        <v>4.949771084726029E-2</v>
      </c>
      <c r="S5" s="10">
        <v>4.949771084726029E-2</v>
      </c>
      <c r="T5" s="10">
        <v>4.949771084726029E-2</v>
      </c>
      <c r="U5" s="10">
        <v>4.949771084726029E-2</v>
      </c>
      <c r="V5" s="10">
        <v>4.949771084726029E-2</v>
      </c>
      <c r="W5" s="10">
        <v>4.949771084726029E-2</v>
      </c>
      <c r="X5" s="10">
        <v>4.949771084726029E-2</v>
      </c>
      <c r="Y5" s="10">
        <v>4.949771084726029E-2</v>
      </c>
      <c r="Z5" s="10">
        <v>4.949771084726029E-2</v>
      </c>
      <c r="AA5" s="10">
        <v>4.949771084726029E-2</v>
      </c>
    </row>
    <row r="6" spans="1:27">
      <c r="A6" s="3">
        <f>'Rates &amp; Dates'!U18</f>
        <v>93</v>
      </c>
      <c r="B6" s="10">
        <v>4.9693177383315558E-2</v>
      </c>
      <c r="C6" s="10">
        <v>4.9694265767614196E-2</v>
      </c>
      <c r="D6" s="10">
        <v>4.9693177383315558E-2</v>
      </c>
      <c r="E6" s="10">
        <v>4.9693177383315558E-2</v>
      </c>
      <c r="F6" s="10">
        <v>4.9792091947155857E-2</v>
      </c>
      <c r="G6" s="10">
        <v>4.9693177383315558E-2</v>
      </c>
      <c r="H6" s="10">
        <v>4.9693177383315558E-2</v>
      </c>
      <c r="I6" s="10">
        <v>4.9693177383315558E-2</v>
      </c>
      <c r="J6" s="10">
        <v>4.9693177383315558E-2</v>
      </c>
      <c r="K6" s="10">
        <v>4.9693177383315558E-2</v>
      </c>
      <c r="L6" s="10">
        <v>4.9693177383315558E-2</v>
      </c>
      <c r="M6" s="10">
        <v>4.9693177383315558E-2</v>
      </c>
      <c r="N6" s="10">
        <v>4.9693177383315558E-2</v>
      </c>
      <c r="O6" s="10">
        <v>4.9693177383315558E-2</v>
      </c>
      <c r="P6" s="10">
        <v>4.9693177383315558E-2</v>
      </c>
      <c r="Q6" s="10">
        <v>4.9693177383315558E-2</v>
      </c>
      <c r="R6" s="10">
        <v>4.9693177383315558E-2</v>
      </c>
      <c r="S6" s="10">
        <v>4.9693177383315558E-2</v>
      </c>
      <c r="T6" s="10">
        <v>4.9693177383315558E-2</v>
      </c>
      <c r="U6" s="10">
        <v>4.9693177383315558E-2</v>
      </c>
      <c r="V6" s="10">
        <v>4.9693177383315558E-2</v>
      </c>
      <c r="W6" s="10">
        <v>4.9693177383315558E-2</v>
      </c>
      <c r="X6" s="10">
        <v>4.9693177383315558E-2</v>
      </c>
      <c r="Y6" s="10">
        <v>4.9693177383315558E-2</v>
      </c>
      <c r="Z6" s="10">
        <v>4.9693177383315558E-2</v>
      </c>
      <c r="AA6" s="10">
        <v>4.9693177383315558E-2</v>
      </c>
    </row>
    <row r="7" spans="1:27">
      <c r="A7" s="3">
        <f>'Rates &amp; Dates'!U19</f>
        <v>114</v>
      </c>
      <c r="B7" s="10">
        <v>5.0007719649035137E-2</v>
      </c>
      <c r="C7" s="10">
        <v>5.0008555671509164E-2</v>
      </c>
      <c r="D7" s="10">
        <v>5.0032272461657784E-2</v>
      </c>
      <c r="E7" s="10">
        <v>5.0011690046899093E-2</v>
      </c>
      <c r="F7" s="10">
        <v>5.0007719649035137E-2</v>
      </c>
      <c r="G7" s="10">
        <v>5.0078593354617805E-2</v>
      </c>
      <c r="H7" s="10">
        <v>5.0007719649035137E-2</v>
      </c>
      <c r="I7" s="10">
        <v>5.0007719649035137E-2</v>
      </c>
      <c r="J7" s="10">
        <v>5.0007719649035137E-2</v>
      </c>
      <c r="K7" s="10">
        <v>5.0007719649035137E-2</v>
      </c>
      <c r="L7" s="10">
        <v>5.0007719649035137E-2</v>
      </c>
      <c r="M7" s="10">
        <v>5.0007719649035137E-2</v>
      </c>
      <c r="N7" s="10">
        <v>5.0007719649035137E-2</v>
      </c>
      <c r="O7" s="10">
        <v>5.0007719649035137E-2</v>
      </c>
      <c r="P7" s="10">
        <v>5.0007719649035137E-2</v>
      </c>
      <c r="Q7" s="10">
        <v>5.0007719649035137E-2</v>
      </c>
      <c r="R7" s="10">
        <v>5.0007719649035137E-2</v>
      </c>
      <c r="S7" s="10">
        <v>5.0007719649035137E-2</v>
      </c>
      <c r="T7" s="10">
        <v>5.0007719649035137E-2</v>
      </c>
      <c r="U7" s="10">
        <v>5.0007719649035137E-2</v>
      </c>
      <c r="V7" s="10">
        <v>5.0007719649035137E-2</v>
      </c>
      <c r="W7" s="10">
        <v>5.0007719649035137E-2</v>
      </c>
      <c r="X7" s="10">
        <v>5.0007719649035137E-2</v>
      </c>
      <c r="Y7" s="10">
        <v>5.0007719649035137E-2</v>
      </c>
      <c r="Z7" s="10">
        <v>5.0007719649035137E-2</v>
      </c>
      <c r="AA7" s="10">
        <v>5.0007719649035137E-2</v>
      </c>
    </row>
    <row r="8" spans="1:27">
      <c r="A8" s="3">
        <f>'Rates &amp; Dates'!U20</f>
        <v>205</v>
      </c>
      <c r="B8" s="10">
        <v>5.0565434467510238E-2</v>
      </c>
      <c r="C8" s="10">
        <v>5.0565923168611013E-2</v>
      </c>
      <c r="D8" s="10">
        <v>5.0579786919011709E-2</v>
      </c>
      <c r="E8" s="10">
        <v>5.0567755382981486E-2</v>
      </c>
      <c r="F8" s="10">
        <v>5.0565434467510238E-2</v>
      </c>
      <c r="G8" s="10">
        <v>5.0606863896865015E-2</v>
      </c>
      <c r="H8" s="10">
        <v>5.060698593699562E-2</v>
      </c>
      <c r="I8" s="10">
        <v>5.0565434467510238E-2</v>
      </c>
      <c r="J8" s="10">
        <v>5.0565434467510238E-2</v>
      </c>
      <c r="K8" s="10">
        <v>5.0565434467510238E-2</v>
      </c>
      <c r="L8" s="10">
        <v>5.0565434467510238E-2</v>
      </c>
      <c r="M8" s="10">
        <v>5.0565434467510238E-2</v>
      </c>
      <c r="N8" s="10">
        <v>5.0565434467510238E-2</v>
      </c>
      <c r="O8" s="10">
        <v>5.0565434467510238E-2</v>
      </c>
      <c r="P8" s="10">
        <v>5.0565434467510238E-2</v>
      </c>
      <c r="Q8" s="10">
        <v>5.0565434467510238E-2</v>
      </c>
      <c r="R8" s="10">
        <v>5.0565434467510238E-2</v>
      </c>
      <c r="S8" s="10">
        <v>5.0565434467510238E-2</v>
      </c>
      <c r="T8" s="10">
        <v>5.0565434467510238E-2</v>
      </c>
      <c r="U8" s="10">
        <v>5.0565434467510238E-2</v>
      </c>
      <c r="V8" s="10">
        <v>5.0565434467510238E-2</v>
      </c>
      <c r="W8" s="10">
        <v>5.0565434467510238E-2</v>
      </c>
      <c r="X8" s="10">
        <v>5.0565434467510238E-2</v>
      </c>
      <c r="Y8" s="10">
        <v>5.0565434467510238E-2</v>
      </c>
      <c r="Z8" s="10">
        <v>5.0565434467510238E-2</v>
      </c>
      <c r="AA8" s="10">
        <v>5.0565434467510238E-2</v>
      </c>
    </row>
    <row r="9" spans="1:27">
      <c r="A9" s="3">
        <f>'Rates &amp; Dates'!U21</f>
        <v>296</v>
      </c>
      <c r="B9" s="10">
        <v>5.1144553920572156E-2</v>
      </c>
      <c r="C9" s="10">
        <v>5.1144899213448142E-2</v>
      </c>
      <c r="D9" s="10">
        <v>5.1154694672794203E-2</v>
      </c>
      <c r="E9" s="10">
        <v>5.1146193768576063E-2</v>
      </c>
      <c r="F9" s="10">
        <v>5.1144553920572156E-2</v>
      </c>
      <c r="G9" s="10">
        <v>5.1173825934965007E-2</v>
      </c>
      <c r="H9" s="10">
        <v>5.117391216244014E-2</v>
      </c>
      <c r="I9" s="10">
        <v>5.117390368993216E-2</v>
      </c>
      <c r="J9" s="10">
        <v>5.1144553920572156E-2</v>
      </c>
      <c r="K9" s="10">
        <v>5.1144553920572156E-2</v>
      </c>
      <c r="L9" s="10">
        <v>5.1144553920572156E-2</v>
      </c>
      <c r="M9" s="10">
        <v>5.1144553920572156E-2</v>
      </c>
      <c r="N9" s="10">
        <v>5.1144553920572156E-2</v>
      </c>
      <c r="O9" s="10">
        <v>5.1144553920572156E-2</v>
      </c>
      <c r="P9" s="10">
        <v>5.1144553920572156E-2</v>
      </c>
      <c r="Q9" s="10">
        <v>5.1144553920572156E-2</v>
      </c>
      <c r="R9" s="10">
        <v>5.1144553920572156E-2</v>
      </c>
      <c r="S9" s="10">
        <v>5.1144553920572156E-2</v>
      </c>
      <c r="T9" s="10">
        <v>5.1144553920572156E-2</v>
      </c>
      <c r="U9" s="10">
        <v>5.1144553920572156E-2</v>
      </c>
      <c r="V9" s="10">
        <v>5.1144553920572156E-2</v>
      </c>
      <c r="W9" s="10">
        <v>5.1144553920572156E-2</v>
      </c>
      <c r="X9" s="10">
        <v>5.1144553920572156E-2</v>
      </c>
      <c r="Y9" s="10">
        <v>5.1144553920572156E-2</v>
      </c>
      <c r="Z9" s="10">
        <v>5.1144553920572156E-2</v>
      </c>
      <c r="AA9" s="10">
        <v>5.1144553920572156E-2</v>
      </c>
    </row>
    <row r="10" spans="1:27">
      <c r="A10" s="3">
        <f>'Rates &amp; Dates'!U22</f>
        <v>387</v>
      </c>
      <c r="B10" s="10">
        <v>5.16596746968144E-2</v>
      </c>
      <c r="C10" s="10">
        <v>5.1659941665311501E-2</v>
      </c>
      <c r="D10" s="10">
        <v>5.166751517320485E-2</v>
      </c>
      <c r="E10" s="10">
        <v>5.1660942570471859E-2</v>
      </c>
      <c r="F10" s="10">
        <v>5.16596746968144E-2</v>
      </c>
      <c r="G10" s="10">
        <v>5.1682306786627712E-2</v>
      </c>
      <c r="H10" s="10">
        <v>5.1682373454617618E-2</v>
      </c>
      <c r="I10" s="10">
        <v>5.1682366903978399E-2</v>
      </c>
      <c r="J10" s="10">
        <v>5.168236207136305E-2</v>
      </c>
      <c r="K10" s="10">
        <v>5.16596746968144E-2</v>
      </c>
      <c r="L10" s="10">
        <v>5.16596746968144E-2</v>
      </c>
      <c r="M10" s="10">
        <v>5.16596746968144E-2</v>
      </c>
      <c r="N10" s="10">
        <v>5.16596746968144E-2</v>
      </c>
      <c r="O10" s="10">
        <v>5.16596746968144E-2</v>
      </c>
      <c r="P10" s="10">
        <v>5.16596746968144E-2</v>
      </c>
      <c r="Q10" s="10">
        <v>5.16596746968144E-2</v>
      </c>
      <c r="R10" s="10">
        <v>5.16596746968144E-2</v>
      </c>
      <c r="S10" s="10">
        <v>5.16596746968144E-2</v>
      </c>
      <c r="T10" s="10">
        <v>5.16596746968144E-2</v>
      </c>
      <c r="U10" s="10">
        <v>5.16596746968144E-2</v>
      </c>
      <c r="V10" s="10">
        <v>5.16596746968144E-2</v>
      </c>
      <c r="W10" s="10">
        <v>5.16596746968144E-2</v>
      </c>
      <c r="X10" s="10">
        <v>5.16596746968144E-2</v>
      </c>
      <c r="Y10" s="10">
        <v>5.16596746968144E-2</v>
      </c>
      <c r="Z10" s="10">
        <v>5.16596746968144E-2</v>
      </c>
      <c r="AA10" s="10">
        <v>5.16596746968144E-2</v>
      </c>
    </row>
    <row r="11" spans="1:27">
      <c r="A11" s="3">
        <f>'Rates &amp; Dates'!U23</f>
        <v>478</v>
      </c>
      <c r="B11" s="10">
        <v>5.2098756474167424E-2</v>
      </c>
      <c r="C11" s="10">
        <v>5.2098974087877413E-2</v>
      </c>
      <c r="D11" s="10">
        <v>5.2105147471155751E-2</v>
      </c>
      <c r="E11" s="10">
        <v>5.2099789954473799E-2</v>
      </c>
      <c r="F11" s="10">
        <v>5.2098756474167424E-2</v>
      </c>
      <c r="G11" s="10">
        <v>5.2117204532916898E-2</v>
      </c>
      <c r="H11" s="10">
        <v>5.2117258875860023E-2</v>
      </c>
      <c r="I11" s="10">
        <v>5.2117253536250775E-2</v>
      </c>
      <c r="J11" s="10">
        <v>5.2117249597050899E-2</v>
      </c>
      <c r="K11" s="10">
        <v>5.2117246813026534E-2</v>
      </c>
      <c r="L11" s="10">
        <v>5.2098756474167424E-2</v>
      </c>
      <c r="M11" s="10">
        <v>5.2098756474167424E-2</v>
      </c>
      <c r="N11" s="10">
        <v>5.2098756474167424E-2</v>
      </c>
      <c r="O11" s="10">
        <v>5.2098756474167424E-2</v>
      </c>
      <c r="P11" s="10">
        <v>5.2098756474167424E-2</v>
      </c>
      <c r="Q11" s="10">
        <v>5.2098756474167424E-2</v>
      </c>
      <c r="R11" s="10">
        <v>5.2098756474167424E-2</v>
      </c>
      <c r="S11" s="10">
        <v>5.2098756474167424E-2</v>
      </c>
      <c r="T11" s="10">
        <v>5.2098756474167424E-2</v>
      </c>
      <c r="U11" s="10">
        <v>5.2098756474167424E-2</v>
      </c>
      <c r="V11" s="10">
        <v>5.2098756474167424E-2</v>
      </c>
      <c r="W11" s="10">
        <v>5.2098756474167424E-2</v>
      </c>
      <c r="X11" s="10">
        <v>5.2098756474167424E-2</v>
      </c>
      <c r="Y11" s="10">
        <v>5.2098756474167424E-2</v>
      </c>
      <c r="Z11" s="10">
        <v>5.2098756474167424E-2</v>
      </c>
      <c r="AA11" s="10">
        <v>5.2098756474167424E-2</v>
      </c>
    </row>
    <row r="12" spans="1:27">
      <c r="A12" s="3">
        <f>'Rates &amp; Dates'!U24</f>
        <v>569</v>
      </c>
      <c r="B12" s="10">
        <v>5.2481124499645003E-2</v>
      </c>
      <c r="C12" s="10">
        <v>5.2481308163507608E-2</v>
      </c>
      <c r="D12" s="10">
        <v>5.2486518438541574E-2</v>
      </c>
      <c r="E12" s="10">
        <v>5.2481996746996495E-2</v>
      </c>
      <c r="F12" s="10">
        <v>5.2481124499645003E-2</v>
      </c>
      <c r="G12" s="10">
        <v>5.2496694477031015E-2</v>
      </c>
      <c r="H12" s="10">
        <v>5.2496740341915892E-2</v>
      </c>
      <c r="I12" s="10">
        <v>5.2496735835340903E-2</v>
      </c>
      <c r="J12" s="10">
        <v>5.2496732510696802E-2</v>
      </c>
      <c r="K12" s="10">
        <v>5.2496730161008462E-2</v>
      </c>
      <c r="L12" s="10">
        <v>5.2496728207217805E-2</v>
      </c>
      <c r="M12" s="10">
        <v>5.2481124499645003E-2</v>
      </c>
      <c r="N12" s="10">
        <v>5.2481124499645003E-2</v>
      </c>
      <c r="O12" s="10">
        <v>5.2481124499645003E-2</v>
      </c>
      <c r="P12" s="10">
        <v>5.2481124499645003E-2</v>
      </c>
      <c r="Q12" s="10">
        <v>5.2481124499645003E-2</v>
      </c>
      <c r="R12" s="10">
        <v>5.2481124499645003E-2</v>
      </c>
      <c r="S12" s="10">
        <v>5.2481124499645003E-2</v>
      </c>
      <c r="T12" s="10">
        <v>5.2481124499645003E-2</v>
      </c>
      <c r="U12" s="10">
        <v>5.2481124499645003E-2</v>
      </c>
      <c r="V12" s="10">
        <v>5.2481124499645003E-2</v>
      </c>
      <c r="W12" s="10">
        <v>5.2481124499645003E-2</v>
      </c>
      <c r="X12" s="10">
        <v>5.2481124499645003E-2</v>
      </c>
      <c r="Y12" s="10">
        <v>5.2481124499645003E-2</v>
      </c>
      <c r="Z12" s="10">
        <v>5.2481124499645003E-2</v>
      </c>
      <c r="AA12" s="10">
        <v>5.2481124499645003E-2</v>
      </c>
    </row>
    <row r="13" spans="1:27">
      <c r="A13" s="3">
        <f>'Rates &amp; Dates'!U25</f>
        <v>660</v>
      </c>
      <c r="B13" s="10">
        <v>5.2801857596525455E-2</v>
      </c>
      <c r="C13" s="10">
        <v>5.2802016475599949E-2</v>
      </c>
      <c r="D13" s="10">
        <v>5.2806523642060586E-2</v>
      </c>
      <c r="E13" s="10">
        <v>5.2802612137176172E-2</v>
      </c>
      <c r="F13" s="10">
        <v>5.2801857596525455E-2</v>
      </c>
      <c r="G13" s="10">
        <v>5.2815326457138025E-2</v>
      </c>
      <c r="H13" s="10">
        <v>5.2815366132698237E-2</v>
      </c>
      <c r="I13" s="10">
        <v>5.2815362234272009E-2</v>
      </c>
      <c r="J13" s="10">
        <v>5.2815359358278573E-2</v>
      </c>
      <c r="K13" s="10">
        <v>5.2815357325673599E-2</v>
      </c>
      <c r="L13" s="10">
        <v>5.281535563554092E-2</v>
      </c>
      <c r="M13" s="10">
        <v>5.2815354623172189E-2</v>
      </c>
      <c r="N13" s="10">
        <v>5.2801857596525455E-2</v>
      </c>
      <c r="O13" s="10">
        <v>5.2801857596525455E-2</v>
      </c>
      <c r="P13" s="10">
        <v>5.2801857596525455E-2</v>
      </c>
      <c r="Q13" s="10">
        <v>5.2801857596525455E-2</v>
      </c>
      <c r="R13" s="10">
        <v>5.2801857596525455E-2</v>
      </c>
      <c r="S13" s="10">
        <v>5.2801857596525455E-2</v>
      </c>
      <c r="T13" s="10">
        <v>5.2801857596525455E-2</v>
      </c>
      <c r="U13" s="10">
        <v>5.2801857596525455E-2</v>
      </c>
      <c r="V13" s="10">
        <v>5.2801857596525455E-2</v>
      </c>
      <c r="W13" s="10">
        <v>5.2801857596525455E-2</v>
      </c>
      <c r="X13" s="10">
        <v>5.2801857596525455E-2</v>
      </c>
      <c r="Y13" s="10">
        <v>5.2801857596525455E-2</v>
      </c>
      <c r="Z13" s="10">
        <v>5.2801857596525455E-2</v>
      </c>
      <c r="AA13" s="10">
        <v>5.2801857596525455E-2</v>
      </c>
    </row>
    <row r="14" spans="1:27">
      <c r="A14" s="3">
        <f>'Rates &amp; Dates'!U26</f>
        <v>758</v>
      </c>
      <c r="B14" s="10">
        <v>5.3078940457824977E-2</v>
      </c>
      <c r="C14" s="10">
        <v>5.3079079358949191E-2</v>
      </c>
      <c r="D14" s="10">
        <v>5.3083019779955186E-2</v>
      </c>
      <c r="E14" s="10">
        <v>5.3079600120174909E-2</v>
      </c>
      <c r="F14" s="10">
        <v>5.3078940457824977E-2</v>
      </c>
      <c r="G14" s="10">
        <v>5.3090715699471998E-2</v>
      </c>
      <c r="H14" s="10">
        <v>5.3090750386088674E-2</v>
      </c>
      <c r="I14" s="10">
        <v>5.3090746977864665E-2</v>
      </c>
      <c r="J14" s="10">
        <v>5.3090744463508026E-2</v>
      </c>
      <c r="K14" s="10">
        <v>5.30907426864895E-2</v>
      </c>
      <c r="L14" s="10">
        <v>5.3090741208881326E-2</v>
      </c>
      <c r="M14" s="10">
        <v>5.3090740323811308E-2</v>
      </c>
      <c r="N14" s="10">
        <v>5.3091516995815567E-2</v>
      </c>
      <c r="O14" s="10">
        <v>5.3078940457824977E-2</v>
      </c>
      <c r="P14" s="10">
        <v>5.3078940457824977E-2</v>
      </c>
      <c r="Q14" s="10">
        <v>5.3078940457824977E-2</v>
      </c>
      <c r="R14" s="10">
        <v>5.3078940457824977E-2</v>
      </c>
      <c r="S14" s="10">
        <v>5.3078940457824977E-2</v>
      </c>
      <c r="T14" s="10">
        <v>5.3078940457824977E-2</v>
      </c>
      <c r="U14" s="10">
        <v>5.3078940457824977E-2</v>
      </c>
      <c r="V14" s="10">
        <v>5.3078940457824977E-2</v>
      </c>
      <c r="W14" s="10">
        <v>5.3078940457824977E-2</v>
      </c>
      <c r="X14" s="10">
        <v>5.3078940457824977E-2</v>
      </c>
      <c r="Y14" s="10">
        <v>5.3078940457824977E-2</v>
      </c>
      <c r="Z14" s="10">
        <v>5.3078940457824977E-2</v>
      </c>
      <c r="AA14" s="10">
        <v>5.3078940457824977E-2</v>
      </c>
    </row>
    <row r="15" spans="1:27">
      <c r="A15" s="3">
        <f>'Rates &amp; Dates'!U27</f>
        <v>1098</v>
      </c>
      <c r="B15" s="10">
        <v>5.3775942914627589E-2</v>
      </c>
      <c r="C15" s="10">
        <v>5.3776034346033556E-2</v>
      </c>
      <c r="D15" s="10">
        <v>5.377557511614272E-2</v>
      </c>
      <c r="E15" s="10">
        <v>5.3775883438119905E-2</v>
      </c>
      <c r="F15" s="10">
        <v>5.3775814911899256E-2</v>
      </c>
      <c r="G15" s="10">
        <v>5.3774881249263162E-2</v>
      </c>
      <c r="H15" s="10">
        <v>5.3774946156721591E-2</v>
      </c>
      <c r="I15" s="10">
        <v>5.3775066555236277E-2</v>
      </c>
      <c r="J15" s="10">
        <v>5.3775187534818969E-2</v>
      </c>
      <c r="K15" s="10">
        <v>5.3775305161820816E-2</v>
      </c>
      <c r="L15" s="10">
        <v>5.3775428005187323E-2</v>
      </c>
      <c r="M15" s="10">
        <v>5.3775538616738908E-2</v>
      </c>
      <c r="N15" s="10">
        <v>5.3775644884707666E-2</v>
      </c>
      <c r="O15" s="10">
        <v>5.3882118243055693E-2</v>
      </c>
      <c r="P15" s="10">
        <v>5.3775942914627589E-2</v>
      </c>
      <c r="Q15" s="10">
        <v>5.3775942914627589E-2</v>
      </c>
      <c r="R15" s="10">
        <v>5.3775942914627589E-2</v>
      </c>
      <c r="S15" s="10">
        <v>5.3775942914627589E-2</v>
      </c>
      <c r="T15" s="10">
        <v>5.3775942914627589E-2</v>
      </c>
      <c r="U15" s="10">
        <v>5.3775942914627589E-2</v>
      </c>
      <c r="V15" s="10">
        <v>5.3775942914627589E-2</v>
      </c>
      <c r="W15" s="10">
        <v>5.3775942914627589E-2</v>
      </c>
      <c r="X15" s="10">
        <v>5.3775942914627589E-2</v>
      </c>
      <c r="Y15" s="10">
        <v>5.3775942914627589E-2</v>
      </c>
      <c r="Z15" s="10">
        <v>5.3775942914627589E-2</v>
      </c>
      <c r="AA15" s="10">
        <v>5.3775942914627589E-2</v>
      </c>
    </row>
    <row r="16" spans="1:27">
      <c r="A16" s="3">
        <f>'Rates &amp; Dates'!U28</f>
        <v>1462</v>
      </c>
      <c r="B16" s="10">
        <v>5.4424188590977446E-2</v>
      </c>
      <c r="C16" s="10">
        <v>5.4424257084107704E-2</v>
      </c>
      <c r="D16" s="10">
        <v>5.4423892815879865E-2</v>
      </c>
      <c r="E16" s="10">
        <v>5.4424140761330092E-2</v>
      </c>
      <c r="F16" s="10">
        <v>5.4424193779389986E-2</v>
      </c>
      <c r="G16" s="10">
        <v>5.4423334824263099E-2</v>
      </c>
      <c r="H16" s="10">
        <v>5.4423440245867948E-2</v>
      </c>
      <c r="I16" s="10">
        <v>5.4423534424118306E-2</v>
      </c>
      <c r="J16" s="10">
        <v>5.4423615577716411E-2</v>
      </c>
      <c r="K16" s="10">
        <v>5.4423722241853809E-2</v>
      </c>
      <c r="L16" s="10">
        <v>5.4423795352120011E-2</v>
      </c>
      <c r="M16" s="10">
        <v>5.4423901296660575E-2</v>
      </c>
      <c r="N16" s="10">
        <v>5.4423960324339722E-2</v>
      </c>
      <c r="O16" s="10">
        <v>5.4419885504954794E-2</v>
      </c>
      <c r="P16" s="10">
        <v>5.4531739394385569E-2</v>
      </c>
      <c r="Q16" s="10">
        <v>5.4424188590977446E-2</v>
      </c>
      <c r="R16" s="10">
        <v>5.4424188590977446E-2</v>
      </c>
      <c r="S16" s="10">
        <v>5.4424188590977446E-2</v>
      </c>
      <c r="T16" s="10">
        <v>5.4424188590977446E-2</v>
      </c>
      <c r="U16" s="10">
        <v>5.4424188590977446E-2</v>
      </c>
      <c r="V16" s="10">
        <v>5.4424188590977446E-2</v>
      </c>
      <c r="W16" s="10">
        <v>5.4424188590977446E-2</v>
      </c>
      <c r="X16" s="10">
        <v>5.4424188590977446E-2</v>
      </c>
      <c r="Y16" s="10">
        <v>5.4424188590977446E-2</v>
      </c>
      <c r="Z16" s="10">
        <v>5.4424188590977446E-2</v>
      </c>
      <c r="AA16" s="10">
        <v>5.4424188590977446E-2</v>
      </c>
    </row>
    <row r="17" spans="1:27">
      <c r="A17" s="3">
        <f>'Rates &amp; Dates'!U29</f>
        <v>1827</v>
      </c>
      <c r="B17" s="10">
        <v>5.5223320715148037E-2</v>
      </c>
      <c r="C17" s="10">
        <v>5.5223375505596514E-2</v>
      </c>
      <c r="D17" s="10">
        <v>5.5223080004046361E-2</v>
      </c>
      <c r="E17" s="10">
        <v>5.5223281789872958E-2</v>
      </c>
      <c r="F17" s="10">
        <v>5.5223324937642197E-2</v>
      </c>
      <c r="G17" s="10">
        <v>5.5222625892876416E-2</v>
      </c>
      <c r="H17" s="10">
        <v>5.5222711688301736E-2</v>
      </c>
      <c r="I17" s="10">
        <v>5.5222788333530753E-2</v>
      </c>
      <c r="J17" s="10">
        <v>5.5222854378887958E-2</v>
      </c>
      <c r="K17" s="10">
        <v>5.5222941185525738E-2</v>
      </c>
      <c r="L17" s="10">
        <v>5.5223000684965912E-2</v>
      </c>
      <c r="M17" s="10">
        <v>5.5223086905973578E-2</v>
      </c>
      <c r="N17" s="10">
        <v>5.5223134944559923E-2</v>
      </c>
      <c r="O17" s="10">
        <v>5.5219818728196139E-2</v>
      </c>
      <c r="P17" s="10">
        <v>5.521847185807098E-2</v>
      </c>
      <c r="Q17" s="10">
        <v>5.5334225022586128E-2</v>
      </c>
      <c r="R17" s="10">
        <v>5.5223320715148037E-2</v>
      </c>
      <c r="S17" s="10">
        <v>5.5223320715148037E-2</v>
      </c>
      <c r="T17" s="10">
        <v>5.5223320715148037E-2</v>
      </c>
      <c r="U17" s="10">
        <v>5.5223320715148037E-2</v>
      </c>
      <c r="V17" s="10">
        <v>5.5223320715148037E-2</v>
      </c>
      <c r="W17" s="10">
        <v>5.5223320715148037E-2</v>
      </c>
      <c r="X17" s="10">
        <v>5.5223320715148037E-2</v>
      </c>
      <c r="Y17" s="10">
        <v>5.5223320715148037E-2</v>
      </c>
      <c r="Z17" s="10">
        <v>5.5223320715148037E-2</v>
      </c>
      <c r="AA17" s="10">
        <v>5.5223320715148037E-2</v>
      </c>
    </row>
    <row r="18" spans="1:27">
      <c r="A18" s="3">
        <f>'Rates &amp; Dates'!U30</f>
        <v>2193</v>
      </c>
      <c r="B18" s="10">
        <v>5.5797699857024458E-2</v>
      </c>
      <c r="C18" s="10">
        <v>5.5797745491857335E-2</v>
      </c>
      <c r="D18" s="10">
        <v>5.5797496772070666E-2</v>
      </c>
      <c r="E18" s="10">
        <v>5.5797667016255541E-2</v>
      </c>
      <c r="F18" s="10">
        <v>5.5797703419489475E-2</v>
      </c>
      <c r="G18" s="10">
        <v>5.5797113644144525E-2</v>
      </c>
      <c r="H18" s="10">
        <v>5.5797186028673847E-2</v>
      </c>
      <c r="I18" s="10">
        <v>5.5797250693296691E-2</v>
      </c>
      <c r="J18" s="10">
        <v>5.5797306414939997E-2</v>
      </c>
      <c r="K18" s="10">
        <v>5.579737965261735E-2</v>
      </c>
      <c r="L18" s="10">
        <v>5.5797429851551415E-2</v>
      </c>
      <c r="M18" s="10">
        <v>5.579750259514038E-2</v>
      </c>
      <c r="N18" s="10">
        <v>5.5797543124695932E-2</v>
      </c>
      <c r="O18" s="10">
        <v>5.5794745274436806E-2</v>
      </c>
      <c r="P18" s="10">
        <v>5.5793608937027797E-2</v>
      </c>
      <c r="Q18" s="10">
        <v>5.5792438689876461E-2</v>
      </c>
      <c r="R18" s="10">
        <v>5.5912100169563397E-2</v>
      </c>
      <c r="S18" s="10">
        <v>5.5797699857024458E-2</v>
      </c>
      <c r="T18" s="10">
        <v>5.5797699857024458E-2</v>
      </c>
      <c r="U18" s="10">
        <v>5.5797699857024458E-2</v>
      </c>
      <c r="V18" s="10">
        <v>5.5797699857024458E-2</v>
      </c>
      <c r="W18" s="10">
        <v>5.5797699857024458E-2</v>
      </c>
      <c r="X18" s="10">
        <v>5.5797699857024458E-2</v>
      </c>
      <c r="Y18" s="10">
        <v>5.5797699857024458E-2</v>
      </c>
      <c r="Z18" s="10">
        <v>5.5797699857024458E-2</v>
      </c>
      <c r="AA18" s="10">
        <v>5.5797699857024458E-2</v>
      </c>
    </row>
    <row r="19" spans="1:27">
      <c r="A19" s="3">
        <f>'Rates &amp; Dates'!U31</f>
        <v>2558</v>
      </c>
      <c r="B19" s="10">
        <v>5.6333938968808159E-2</v>
      </c>
      <c r="C19" s="10">
        <v>5.6333978053933004E-2</v>
      </c>
      <c r="D19" s="10">
        <v>5.6333762868648905E-2</v>
      </c>
      <c r="E19" s="10">
        <v>5.6333910491736937E-2</v>
      </c>
      <c r="F19" s="10">
        <v>5.63339420579127E-2</v>
      </c>
      <c r="G19" s="10">
        <v>5.6333430648627156E-2</v>
      </c>
      <c r="H19" s="10">
        <v>5.6333493415103381E-2</v>
      </c>
      <c r="I19" s="10">
        <v>5.6333549487451617E-2</v>
      </c>
      <c r="J19" s="10">
        <v>5.6333597805112885E-2</v>
      </c>
      <c r="K19" s="10">
        <v>5.6333661311375467E-2</v>
      </c>
      <c r="L19" s="10">
        <v>5.6333704840156033E-2</v>
      </c>
      <c r="M19" s="10">
        <v>5.6333767917981892E-2</v>
      </c>
      <c r="N19" s="10">
        <v>5.6333803062196194E-2</v>
      </c>
      <c r="O19" s="10">
        <v>5.6331376974803525E-2</v>
      </c>
      <c r="P19" s="10">
        <v>5.6330391627700774E-2</v>
      </c>
      <c r="Q19" s="10">
        <v>5.6329376876643238E-2</v>
      </c>
      <c r="R19" s="10">
        <v>5.6328293670340611E-2</v>
      </c>
      <c r="S19" s="10">
        <v>5.6452063316876425E-2</v>
      </c>
      <c r="T19" s="10">
        <v>5.6333938968808159E-2</v>
      </c>
      <c r="U19" s="10">
        <v>5.6333938968808159E-2</v>
      </c>
      <c r="V19" s="10">
        <v>5.6333938968808159E-2</v>
      </c>
      <c r="W19" s="10">
        <v>5.6333938968808159E-2</v>
      </c>
      <c r="X19" s="10">
        <v>5.6333938968808159E-2</v>
      </c>
      <c r="Y19" s="10">
        <v>5.6333938968808159E-2</v>
      </c>
      <c r="Z19" s="10">
        <v>5.6333938968808159E-2</v>
      </c>
      <c r="AA19" s="10">
        <v>5.6333938968808159E-2</v>
      </c>
    </row>
    <row r="20" spans="1:27">
      <c r="A20" s="3">
        <f>'Rates &amp; Dates'!U32</f>
        <v>2925</v>
      </c>
      <c r="B20" s="10">
        <v>5.6565266838753042E-2</v>
      </c>
      <c r="C20" s="10">
        <v>5.6565301053425818E-2</v>
      </c>
      <c r="D20" s="10">
        <v>5.6565111768431209E-2</v>
      </c>
      <c r="E20" s="10">
        <v>5.6565241762407008E-2</v>
      </c>
      <c r="F20" s="10">
        <v>5.6565269558957978E-2</v>
      </c>
      <c r="G20" s="10">
        <v>5.6564819222042026E-2</v>
      </c>
      <c r="H20" s="10">
        <v>5.6564874492961485E-2</v>
      </c>
      <c r="I20" s="10">
        <v>5.6564923869163244E-2</v>
      </c>
      <c r="J20" s="10">
        <v>5.6564966416741247E-2</v>
      </c>
      <c r="K20" s="10">
        <v>5.6565022339102392E-2</v>
      </c>
      <c r="L20" s="10">
        <v>5.6565060669686418E-2</v>
      </c>
      <c r="M20" s="10">
        <v>5.6565116214774037E-2</v>
      </c>
      <c r="N20" s="10">
        <v>5.6565147162075627E-2</v>
      </c>
      <c r="O20" s="10">
        <v>5.6563010797459977E-2</v>
      </c>
      <c r="P20" s="10">
        <v>5.6562143120289447E-2</v>
      </c>
      <c r="Q20" s="10">
        <v>5.6561249550588243E-2</v>
      </c>
      <c r="R20" s="10">
        <v>5.6560295700563208E-2</v>
      </c>
      <c r="S20" s="10">
        <v>5.655929568283434E-2</v>
      </c>
      <c r="T20" s="10">
        <v>5.6687139654736582E-2</v>
      </c>
      <c r="U20" s="10">
        <v>5.6565266838753042E-2</v>
      </c>
      <c r="V20" s="10">
        <v>5.6565266838753042E-2</v>
      </c>
      <c r="W20" s="10">
        <v>5.6565266838753042E-2</v>
      </c>
      <c r="X20" s="10">
        <v>5.6565266838753042E-2</v>
      </c>
      <c r="Y20" s="10">
        <v>5.6565266838753042E-2</v>
      </c>
      <c r="Z20" s="10">
        <v>5.6565266838753042E-2</v>
      </c>
      <c r="AA20" s="10">
        <v>5.6565266838753042E-2</v>
      </c>
    </row>
    <row r="21" spans="1:27">
      <c r="A21" s="3">
        <f>'Rates &amp; Dates'!U33</f>
        <v>3289</v>
      </c>
      <c r="B21" s="10">
        <v>5.6765536929379981E-2</v>
      </c>
      <c r="C21" s="10">
        <v>5.6765567352718253E-2</v>
      </c>
      <c r="D21" s="10">
        <v>5.6765398310503014E-2</v>
      </c>
      <c r="E21" s="10">
        <v>5.676551451338837E-2</v>
      </c>
      <c r="F21" s="10">
        <v>5.6765539360997888E-2</v>
      </c>
      <c r="G21" s="10">
        <v>5.6765136800427142E-2</v>
      </c>
      <c r="H21" s="10">
        <v>5.6765186207641392E-2</v>
      </c>
      <c r="I21" s="10">
        <v>5.676523034551087E-2</v>
      </c>
      <c r="J21" s="10">
        <v>5.6765268379206535E-2</v>
      </c>
      <c r="K21" s="10">
        <v>5.6765318368751934E-2</v>
      </c>
      <c r="L21" s="10">
        <v>5.6765352632835678E-2</v>
      </c>
      <c r="M21" s="10">
        <v>5.6765402285132126E-2</v>
      </c>
      <c r="N21" s="10">
        <v>5.6765429949227848E-2</v>
      </c>
      <c r="O21" s="10">
        <v>5.6763520232047053E-2</v>
      </c>
      <c r="P21" s="10">
        <v>5.6762744606972809E-2</v>
      </c>
      <c r="Q21" s="10">
        <v>5.6761945836325017E-2</v>
      </c>
      <c r="R21" s="10">
        <v>5.676109318052134E-2</v>
      </c>
      <c r="S21" s="10">
        <v>5.6760199254971784E-2</v>
      </c>
      <c r="T21" s="10">
        <v>5.6759295837122761E-2</v>
      </c>
      <c r="U21" s="10">
        <v>5.689129296465819E-2</v>
      </c>
      <c r="V21" s="10">
        <v>5.6765536929379981E-2</v>
      </c>
      <c r="W21" s="10">
        <v>5.6765536929379981E-2</v>
      </c>
      <c r="X21" s="10">
        <v>5.6765536929379981E-2</v>
      </c>
      <c r="Y21" s="10">
        <v>5.6765536929379981E-2</v>
      </c>
      <c r="Z21" s="10">
        <v>5.6765536929379981E-2</v>
      </c>
      <c r="AA21" s="10">
        <v>5.6765536929379981E-2</v>
      </c>
    </row>
    <row r="22" spans="1:27">
      <c r="A22" s="3">
        <f>'Rates &amp; Dates'!U34</f>
        <v>3654</v>
      </c>
      <c r="B22" s="10">
        <v>5.6893353756857765E-2</v>
      </c>
      <c r="C22" s="10">
        <v>5.6893381130217635E-2</v>
      </c>
      <c r="D22" s="10">
        <v>5.6893228570470855E-2</v>
      </c>
      <c r="E22" s="10">
        <v>5.6893333513027777E-2</v>
      </c>
      <c r="F22" s="10">
        <v>5.6893355952846447E-2</v>
      </c>
      <c r="G22" s="10">
        <v>5.6892992401325435E-2</v>
      </c>
      <c r="H22" s="10">
        <v>5.6893037020865962E-2</v>
      </c>
      <c r="I22" s="10">
        <v>5.6893076881673846E-2</v>
      </c>
      <c r="J22" s="10">
        <v>5.6893111229817488E-2</v>
      </c>
      <c r="K22" s="10">
        <v>5.6893156375259539E-2</v>
      </c>
      <c r="L22" s="10">
        <v>5.6893187319074709E-2</v>
      </c>
      <c r="M22" s="10">
        <v>5.6893232159948667E-2</v>
      </c>
      <c r="N22" s="10">
        <v>5.6893257143329476E-2</v>
      </c>
      <c r="O22" s="10">
        <v>5.6891532482168619E-2</v>
      </c>
      <c r="P22" s="10">
        <v>5.6890832016970552E-2</v>
      </c>
      <c r="Q22" s="10">
        <v>5.6890110649062721E-2</v>
      </c>
      <c r="R22" s="10">
        <v>5.6889340617601751E-2</v>
      </c>
      <c r="S22" s="10">
        <v>5.6888533315536151E-2</v>
      </c>
      <c r="T22" s="10">
        <v>5.6887717441004029E-2</v>
      </c>
      <c r="U22" s="10">
        <v>5.6886817580562424E-2</v>
      </c>
      <c r="V22" s="10">
        <v>5.70231052158717E-2</v>
      </c>
      <c r="W22" s="10">
        <v>5.6893353756857765E-2</v>
      </c>
      <c r="X22" s="10">
        <v>5.6893353756857765E-2</v>
      </c>
      <c r="Y22" s="10">
        <v>5.6893353756857765E-2</v>
      </c>
      <c r="Z22" s="10">
        <v>5.6893353756857765E-2</v>
      </c>
      <c r="AA22" s="10">
        <v>5.6893353756857765E-2</v>
      </c>
    </row>
    <row r="23" spans="1:27">
      <c r="A23" s="3">
        <f>'Rates &amp; Dates'!U35</f>
        <v>4384</v>
      </c>
      <c r="B23" s="10">
        <v>5.7297921386948232E-2</v>
      </c>
      <c r="C23" s="10">
        <v>5.7297944187594929E-2</v>
      </c>
      <c r="D23" s="10">
        <v>5.7297815941343588E-2</v>
      </c>
      <c r="E23" s="10">
        <v>5.729790433539092E-2</v>
      </c>
      <c r="F23" s="10">
        <v>5.7297923236648556E-2</v>
      </c>
      <c r="G23" s="10">
        <v>5.7297617013980548E-2</v>
      </c>
      <c r="H23" s="10">
        <v>5.7297654597414815E-2</v>
      </c>
      <c r="I23" s="10">
        <v>5.7297688172526742E-2</v>
      </c>
      <c r="J23" s="10">
        <v>5.7297717104271728E-2</v>
      </c>
      <c r="K23" s="10">
        <v>5.7297755130677981E-2</v>
      </c>
      <c r="L23" s="10">
        <v>5.7297781194927185E-2</v>
      </c>
      <c r="M23" s="10">
        <v>5.7297818964793391E-2</v>
      </c>
      <c r="N23" s="10">
        <v>5.7297840008516551E-2</v>
      </c>
      <c r="O23" s="10">
        <v>5.7296387311216695E-2</v>
      </c>
      <c r="P23" s="10">
        <v>5.7295797303255791E-2</v>
      </c>
      <c r="Q23" s="10">
        <v>5.7295189688789314E-2</v>
      </c>
      <c r="R23" s="10">
        <v>5.7294541084623229E-2</v>
      </c>
      <c r="S23" s="10">
        <v>5.7293861087141566E-2</v>
      </c>
      <c r="T23" s="10">
        <v>5.7293173869036942E-2</v>
      </c>
      <c r="U23" s="10">
        <v>5.7292415908927516E-2</v>
      </c>
      <c r="V23" s="10">
        <v>5.7288028934073219E-2</v>
      </c>
      <c r="W23" s="10">
        <v>5.7432922925798595E-2</v>
      </c>
      <c r="X23" s="10">
        <v>5.7297921386948232E-2</v>
      </c>
      <c r="Y23" s="10">
        <v>5.7297921386948232E-2</v>
      </c>
      <c r="Z23" s="10">
        <v>5.7297921386948232E-2</v>
      </c>
      <c r="AA23" s="10">
        <v>5.7297921386948232E-2</v>
      </c>
    </row>
    <row r="24" spans="1:27">
      <c r="A24" s="3">
        <f>'Rates &amp; Dates'!U36</f>
        <v>5480</v>
      </c>
      <c r="B24" s="10">
        <v>5.7617183744270599E-2</v>
      </c>
      <c r="C24" s="10">
        <v>5.7617201958107607E-2</v>
      </c>
      <c r="D24" s="10">
        <v>5.7617098628087039E-2</v>
      </c>
      <c r="E24" s="10">
        <v>5.7617169980173417E-2</v>
      </c>
      <c r="F24" s="10">
        <v>5.7617185237356983E-2</v>
      </c>
      <c r="G24" s="10">
        <v>5.7616938052994594E-2</v>
      </c>
      <c r="H24" s="10">
        <v>5.7616968390517519E-2</v>
      </c>
      <c r="I24" s="10">
        <v>5.7616995492503126E-2</v>
      </c>
      <c r="J24" s="10">
        <v>5.7617018846342433E-2</v>
      </c>
      <c r="K24" s="10">
        <v>5.7617049541434616E-2</v>
      </c>
      <c r="L24" s="10">
        <v>5.7617070580618025E-2</v>
      </c>
      <c r="M24" s="10">
        <v>5.761710106862937E-2</v>
      </c>
      <c r="N24" s="10">
        <v>5.7617118055220642E-2</v>
      </c>
      <c r="O24" s="10">
        <v>5.7615945431257733E-2</v>
      </c>
      <c r="P24" s="10">
        <v>5.7615469174145235E-2</v>
      </c>
      <c r="Q24" s="10">
        <v>5.7614978705003837E-2</v>
      </c>
      <c r="R24" s="10">
        <v>5.7614455148815601E-2</v>
      </c>
      <c r="S24" s="10">
        <v>5.7613906251830591E-2</v>
      </c>
      <c r="T24" s="10">
        <v>5.7613351526354259E-2</v>
      </c>
      <c r="U24" s="10">
        <v>5.7612739697653667E-2</v>
      </c>
      <c r="V24" s="10">
        <v>5.7609198513126882E-2</v>
      </c>
      <c r="W24" s="10">
        <v>5.7600251226599349E-2</v>
      </c>
      <c r="X24" s="10">
        <v>5.77624169067915E-2</v>
      </c>
      <c r="Y24" s="10">
        <v>5.7617183744270599E-2</v>
      </c>
      <c r="Z24" s="10">
        <v>5.7617183744270599E-2</v>
      </c>
      <c r="AA24" s="10">
        <v>5.7617183744270599E-2</v>
      </c>
    </row>
    <row r="25" spans="1:27">
      <c r="A25" s="3">
        <f>'Rates &amp; Dates'!U37</f>
        <v>7307</v>
      </c>
      <c r="B25" s="10">
        <v>5.6201804976034178E-2</v>
      </c>
      <c r="C25" s="10">
        <v>5.6201818588546289E-2</v>
      </c>
      <c r="D25" s="10">
        <v>5.6201743782028017E-2</v>
      </c>
      <c r="E25" s="10">
        <v>5.620179508038127E-2</v>
      </c>
      <c r="F25" s="10">
        <v>5.6201806049483875E-2</v>
      </c>
      <c r="G25" s="10">
        <v>5.6201628337072727E-2</v>
      </c>
      <c r="H25" s="10">
        <v>5.6201650148139951E-2</v>
      </c>
      <c r="I25" s="10">
        <v>5.6201669633027605E-2</v>
      </c>
      <c r="J25" s="10">
        <v>5.6201686423196444E-2</v>
      </c>
      <c r="K25" s="10">
        <v>5.6201708491335114E-2</v>
      </c>
      <c r="L25" s="10">
        <v>5.6201723617389246E-2</v>
      </c>
      <c r="M25" s="10">
        <v>5.6201745536648612E-2</v>
      </c>
      <c r="N25" s="10">
        <v>5.6201757749103305E-2</v>
      </c>
      <c r="O25" s="10">
        <v>5.6200914694557548E-2</v>
      </c>
      <c r="P25" s="10">
        <v>5.6200572290732567E-2</v>
      </c>
      <c r="Q25" s="10">
        <v>5.6200219669100868E-2</v>
      </c>
      <c r="R25" s="10">
        <v>5.6199843259496028E-2</v>
      </c>
      <c r="S25" s="10">
        <v>5.6199448631047005E-2</v>
      </c>
      <c r="T25" s="10">
        <v>5.6199049812077906E-2</v>
      </c>
      <c r="U25" s="10">
        <v>5.6198609938680442E-2</v>
      </c>
      <c r="V25" s="10">
        <v>5.6196064005676852E-2</v>
      </c>
      <c r="W25" s="10">
        <v>5.6189631333103583E-2</v>
      </c>
      <c r="X25" s="10">
        <v>5.6173950012145188E-2</v>
      </c>
      <c r="Y25" s="10">
        <v>5.6360749164358147E-2</v>
      </c>
      <c r="Z25" s="10">
        <v>5.6201804976034178E-2</v>
      </c>
      <c r="AA25" s="10">
        <v>5.6201804976034178E-2</v>
      </c>
    </row>
    <row r="26" spans="1:27">
      <c r="A26" s="3">
        <f>'Rates &amp; Dates'!U38</f>
        <v>9134</v>
      </c>
      <c r="B26" s="10">
        <v>5.4111183887051502E-2</v>
      </c>
      <c r="C26" s="10">
        <v>5.41111947608824E-2</v>
      </c>
      <c r="D26" s="10">
        <v>5.4111138394495446E-2</v>
      </c>
      <c r="E26" s="10">
        <v>5.4111176530473162E-2</v>
      </c>
      <c r="F26" s="10">
        <v>5.4111184685071173E-2</v>
      </c>
      <c r="G26" s="10">
        <v>5.4111052570945971E-2</v>
      </c>
      <c r="H26" s="10">
        <v>5.4111068785628588E-2</v>
      </c>
      <c r="I26" s="10">
        <v>5.4111083270993711E-2</v>
      </c>
      <c r="J26" s="10">
        <v>5.4111095753062423E-2</v>
      </c>
      <c r="K26" s="10">
        <v>5.4111112158854675E-2</v>
      </c>
      <c r="L26" s="10">
        <v>5.4111123403795286E-2</v>
      </c>
      <c r="M26" s="10">
        <v>5.4111139698906886E-2</v>
      </c>
      <c r="N26" s="10">
        <v>5.4111148777832664E-2</v>
      </c>
      <c r="O26" s="10">
        <v>5.4110522037852105E-2</v>
      </c>
      <c r="P26" s="10">
        <v>5.4110267489261836E-2</v>
      </c>
      <c r="Q26" s="10">
        <v>5.4110005344459401E-2</v>
      </c>
      <c r="R26" s="10">
        <v>5.4109725515136438E-2</v>
      </c>
      <c r="S26" s="10">
        <v>5.410943214145468E-2</v>
      </c>
      <c r="T26" s="10">
        <v>5.4109135652302201E-2</v>
      </c>
      <c r="U26" s="10">
        <v>5.4108808642358966E-2</v>
      </c>
      <c r="V26" s="10">
        <v>5.4106915945133997E-2</v>
      </c>
      <c r="W26" s="10">
        <v>5.410213373814951E-2</v>
      </c>
      <c r="X26" s="10">
        <v>5.4090475676790664E-2</v>
      </c>
      <c r="Y26" s="10">
        <v>5.4072800670282833E-2</v>
      </c>
      <c r="Z26" s="10">
        <v>5.4290664534164153E-2</v>
      </c>
      <c r="AA26" s="10">
        <v>5.4111183887051502E-2</v>
      </c>
    </row>
    <row r="27" spans="1:27">
      <c r="A27" s="3">
        <f>'Rates &amp; Dates'!U39</f>
        <v>10961</v>
      </c>
      <c r="B27" s="10">
        <v>5.1300693015040762E-2</v>
      </c>
      <c r="C27" s="10">
        <v>5.1300702076604435E-2</v>
      </c>
      <c r="D27" s="10">
        <v>5.1300659210016579E-2</v>
      </c>
      <c r="E27" s="10">
        <v>5.1300687548446952E-2</v>
      </c>
      <c r="F27" s="10">
        <v>5.1300693608040279E-2</v>
      </c>
      <c r="G27" s="10">
        <v>5.1300595435459791E-2</v>
      </c>
      <c r="H27" s="10">
        <v>5.1300607484417192E-2</v>
      </c>
      <c r="I27" s="10">
        <v>5.1300618248336732E-2</v>
      </c>
      <c r="J27" s="10">
        <v>5.1300627523628593E-2</v>
      </c>
      <c r="K27" s="10">
        <v>5.1300639714596592E-2</v>
      </c>
      <c r="L27" s="10">
        <v>5.1300648070589844E-2</v>
      </c>
      <c r="M27" s="10">
        <v>5.1300660179310696E-2</v>
      </c>
      <c r="N27" s="10">
        <v>5.1300666925762461E-2</v>
      </c>
      <c r="O27" s="10">
        <v>5.130020120169064E-2</v>
      </c>
      <c r="P27" s="10">
        <v>5.1300012049012043E-2</v>
      </c>
      <c r="Q27" s="10">
        <v>5.12998172515216E-2</v>
      </c>
      <c r="R27" s="10">
        <v>5.1299609312669227E-2</v>
      </c>
      <c r="S27" s="10">
        <v>5.1299391308947125E-2</v>
      </c>
      <c r="T27" s="10">
        <v>5.1299170989967377E-2</v>
      </c>
      <c r="U27" s="10">
        <v>5.1298927991000297E-2</v>
      </c>
      <c r="V27" s="10">
        <v>5.129752153576491E-2</v>
      </c>
      <c r="W27" s="10">
        <v>5.1293967866158197E-2</v>
      </c>
      <c r="X27" s="10">
        <v>5.1285304540413426E-2</v>
      </c>
      <c r="Y27" s="10">
        <v>5.1272169389520665E-2</v>
      </c>
      <c r="Z27" s="10">
        <v>5.1258266504226997E-2</v>
      </c>
      <c r="AA27" s="10">
        <v>5.1497464570422917E-2</v>
      </c>
    </row>
    <row r="29" spans="1:27">
      <c r="B29" s="24"/>
      <c r="F29" s="24"/>
    </row>
    <row r="30" spans="1:27">
      <c r="B30" s="24"/>
      <c r="F30" s="24"/>
    </row>
    <row r="31" spans="1:27">
      <c r="B31" s="24"/>
      <c r="F31" s="24"/>
    </row>
    <row r="32" spans="1:27">
      <c r="B32" s="24"/>
      <c r="F32" s="24"/>
    </row>
    <row r="33" spans="2:6">
      <c r="B33" s="24"/>
      <c r="F33" s="24"/>
    </row>
    <row r="34" spans="2:6">
      <c r="B34" s="24"/>
      <c r="F34" s="24"/>
    </row>
    <row r="35" spans="2:6">
      <c r="B35" s="24"/>
      <c r="F35" s="24"/>
    </row>
    <row r="36" spans="2:6">
      <c r="B36" s="24"/>
      <c r="F36" s="24"/>
    </row>
    <row r="37" spans="2:6">
      <c r="B37" s="24"/>
      <c r="F37" s="24"/>
    </row>
    <row r="38" spans="2:6">
      <c r="B38" s="24"/>
      <c r="F38" s="24"/>
    </row>
    <row r="39" spans="2:6">
      <c r="B39" s="24"/>
      <c r="F39" s="24"/>
    </row>
    <row r="40" spans="2:6">
      <c r="B40" s="24"/>
      <c r="F40" s="24"/>
    </row>
    <row r="41" spans="2:6">
      <c r="B41" s="24"/>
      <c r="F41" s="24"/>
    </row>
    <row r="42" spans="2:6">
      <c r="B42" s="24"/>
      <c r="F42" s="24"/>
    </row>
    <row r="43" spans="2:6">
      <c r="B43" s="24"/>
      <c r="F43" s="24"/>
    </row>
    <row r="44" spans="2:6">
      <c r="B44" s="24"/>
      <c r="F44" s="24"/>
    </row>
    <row r="45" spans="2:6">
      <c r="B45" s="24"/>
      <c r="F45" s="24"/>
    </row>
    <row r="46" spans="2:6">
      <c r="B46" s="24"/>
      <c r="F46" s="24"/>
    </row>
    <row r="47" spans="2:6">
      <c r="B47" s="24"/>
      <c r="F47" s="24"/>
    </row>
    <row r="48" spans="2:6">
      <c r="B48" s="24"/>
      <c r="F48" s="24"/>
    </row>
    <row r="49" spans="2:6">
      <c r="B49" s="24"/>
      <c r="F49" s="24"/>
    </row>
    <row r="50" spans="2:6">
      <c r="B50" s="24"/>
      <c r="F50" s="24"/>
    </row>
    <row r="51" spans="2:6">
      <c r="B51" s="24"/>
      <c r="F51" s="24"/>
    </row>
    <row r="52" spans="2:6">
      <c r="B52" s="24"/>
    </row>
    <row r="53" spans="2:6">
      <c r="B53" s="24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A558"/>
  <sheetViews>
    <sheetView workbookViewId="0"/>
  </sheetViews>
  <sheetFormatPr defaultRowHeight="12.75"/>
  <cols>
    <col min="1" max="2" width="11.85546875" bestFit="1" customWidth="1"/>
  </cols>
  <sheetData>
    <row r="1" spans="1:1">
      <c r="A1" s="3" t="s">
        <v>5</v>
      </c>
    </row>
    <row r="2" spans="1:1">
      <c r="A2" s="4">
        <v>39448</v>
      </c>
    </row>
    <row r="3" spans="1:1">
      <c r="A3" s="4">
        <v>39475</v>
      </c>
    </row>
    <row r="4" spans="1:1">
      <c r="A4" s="4">
        <v>39528</v>
      </c>
    </row>
    <row r="5" spans="1:1">
      <c r="A5" s="4">
        <v>39529</v>
      </c>
    </row>
    <row r="6" spans="1:1">
      <c r="A6" s="4">
        <v>39531</v>
      </c>
    </row>
    <row r="7" spans="1:1">
      <c r="A7" s="4">
        <v>39563</v>
      </c>
    </row>
    <row r="8" spans="1:1">
      <c r="A8" s="4">
        <v>39608</v>
      </c>
    </row>
    <row r="9" spans="1:1">
      <c r="A9" s="4">
        <v>39664</v>
      </c>
    </row>
    <row r="10" spans="1:1">
      <c r="A10" s="4">
        <v>39727</v>
      </c>
    </row>
    <row r="11" spans="1:1">
      <c r="A11" s="4">
        <v>39807</v>
      </c>
    </row>
    <row r="12" spans="1:1">
      <c r="A12" s="4">
        <v>39808</v>
      </c>
    </row>
    <row r="13" spans="1:1">
      <c r="A13" s="4">
        <v>39814</v>
      </c>
    </row>
    <row r="14" spans="1:1">
      <c r="A14" s="4">
        <v>39839</v>
      </c>
    </row>
    <row r="15" spans="1:1">
      <c r="A15" s="4">
        <v>39913</v>
      </c>
    </row>
    <row r="16" spans="1:1">
      <c r="A16" s="4">
        <v>39914</v>
      </c>
    </row>
    <row r="17" spans="1:1">
      <c r="A17" s="4">
        <v>39916</v>
      </c>
    </row>
    <row r="18" spans="1:1">
      <c r="A18" s="4">
        <v>39928</v>
      </c>
    </row>
    <row r="19" spans="1:1">
      <c r="A19" s="4">
        <v>39972</v>
      </c>
    </row>
    <row r="20" spans="1:1">
      <c r="A20" s="4">
        <v>40028</v>
      </c>
    </row>
    <row r="21" spans="1:1">
      <c r="A21" s="4">
        <v>40091</v>
      </c>
    </row>
    <row r="22" spans="1:1">
      <c r="A22" s="4">
        <v>40172</v>
      </c>
    </row>
    <row r="23" spans="1:1">
      <c r="A23" s="4">
        <v>40175</v>
      </c>
    </row>
    <row r="24" spans="1:1">
      <c r="A24" s="4">
        <v>40179</v>
      </c>
    </row>
    <row r="25" spans="1:1">
      <c r="A25" s="4">
        <v>40204</v>
      </c>
    </row>
    <row r="26" spans="1:1">
      <c r="A26" s="4">
        <v>40270</v>
      </c>
    </row>
    <row r="27" spans="1:1">
      <c r="A27" s="4">
        <v>40271</v>
      </c>
    </row>
    <row r="28" spans="1:1">
      <c r="A28" s="4">
        <v>40273</v>
      </c>
    </row>
    <row r="29" spans="1:1">
      <c r="A29" s="4">
        <v>40294</v>
      </c>
    </row>
    <row r="30" spans="1:1">
      <c r="A30" s="4">
        <v>40343</v>
      </c>
    </row>
    <row r="31" spans="1:1">
      <c r="A31" s="4">
        <v>40392</v>
      </c>
    </row>
    <row r="32" spans="1:1">
      <c r="A32" s="4">
        <v>40455</v>
      </c>
    </row>
    <row r="33" spans="1:1">
      <c r="A33" s="4">
        <v>40539</v>
      </c>
    </row>
    <row r="34" spans="1:1">
      <c r="A34" s="4">
        <v>40540</v>
      </c>
    </row>
    <row r="35" spans="1:1">
      <c r="A35" s="4">
        <v>40546</v>
      </c>
    </row>
    <row r="36" spans="1:1">
      <c r="A36" s="4">
        <v>40569</v>
      </c>
    </row>
    <row r="37" spans="1:1">
      <c r="A37" s="4">
        <v>40655</v>
      </c>
    </row>
    <row r="38" spans="1:1">
      <c r="A38" s="4">
        <v>40656</v>
      </c>
    </row>
    <row r="39" spans="1:1">
      <c r="A39" s="4">
        <v>40658</v>
      </c>
    </row>
    <row r="40" spans="1:1">
      <c r="A40" s="4">
        <v>40707</v>
      </c>
    </row>
    <row r="41" spans="1:1">
      <c r="A41" s="4">
        <v>40756</v>
      </c>
    </row>
    <row r="42" spans="1:1">
      <c r="A42" s="4">
        <v>40819</v>
      </c>
    </row>
    <row r="43" spans="1:1">
      <c r="A43" s="4">
        <v>40903</v>
      </c>
    </row>
    <row r="44" spans="1:1">
      <c r="A44" s="4">
        <v>40904</v>
      </c>
    </row>
    <row r="45" spans="1:1">
      <c r="A45" s="4">
        <v>40910</v>
      </c>
    </row>
    <row r="46" spans="1:1">
      <c r="A46" s="4">
        <v>40934</v>
      </c>
    </row>
    <row r="47" spans="1:1">
      <c r="A47" s="4">
        <v>41005</v>
      </c>
    </row>
    <row r="48" spans="1:1">
      <c r="A48" s="4">
        <v>41006</v>
      </c>
    </row>
    <row r="49" spans="1:1">
      <c r="A49" s="4">
        <v>41008</v>
      </c>
    </row>
    <row r="50" spans="1:1">
      <c r="A50" s="4">
        <v>41024</v>
      </c>
    </row>
    <row r="51" spans="1:1">
      <c r="A51" s="4">
        <v>41071</v>
      </c>
    </row>
    <row r="52" spans="1:1">
      <c r="A52" s="4">
        <v>41127</v>
      </c>
    </row>
    <row r="53" spans="1:1">
      <c r="A53" s="4">
        <v>41183</v>
      </c>
    </row>
    <row r="54" spans="1:1">
      <c r="A54" s="4">
        <v>41268</v>
      </c>
    </row>
    <row r="55" spans="1:1">
      <c r="A55" s="4">
        <v>41269</v>
      </c>
    </row>
    <row r="56" spans="1:1">
      <c r="A56" s="4">
        <v>41275</v>
      </c>
    </row>
    <row r="57" spans="1:1">
      <c r="A57" s="4">
        <v>41302</v>
      </c>
    </row>
    <row r="58" spans="1:1">
      <c r="A58" s="4">
        <v>41362</v>
      </c>
    </row>
    <row r="59" spans="1:1">
      <c r="A59" s="4">
        <v>41363</v>
      </c>
    </row>
    <row r="60" spans="1:1">
      <c r="A60" s="4">
        <v>41365</v>
      </c>
    </row>
    <row r="61" spans="1:1">
      <c r="A61" s="4">
        <v>41389</v>
      </c>
    </row>
    <row r="62" spans="1:1">
      <c r="A62" s="4">
        <v>41435</v>
      </c>
    </row>
    <row r="63" spans="1:1">
      <c r="A63" s="4">
        <v>41491</v>
      </c>
    </row>
    <row r="64" spans="1:1">
      <c r="A64" s="4">
        <v>41554</v>
      </c>
    </row>
    <row r="65" spans="1:1">
      <c r="A65" s="4">
        <v>41633</v>
      </c>
    </row>
    <row r="66" spans="1:1">
      <c r="A66" s="4">
        <v>41634</v>
      </c>
    </row>
    <row r="67" spans="1:1">
      <c r="A67" s="4">
        <v>41640</v>
      </c>
    </row>
    <row r="68" spans="1:1">
      <c r="A68" s="4">
        <v>41666</v>
      </c>
    </row>
    <row r="69" spans="1:1">
      <c r="A69" s="4">
        <v>41747</v>
      </c>
    </row>
    <row r="70" spans="1:1">
      <c r="A70" s="4">
        <v>41748</v>
      </c>
    </row>
    <row r="71" spans="1:1">
      <c r="A71" s="4">
        <v>41750</v>
      </c>
    </row>
    <row r="72" spans="1:1">
      <c r="A72" s="4">
        <v>41754</v>
      </c>
    </row>
    <row r="73" spans="1:1">
      <c r="A73" s="4">
        <v>41799</v>
      </c>
    </row>
    <row r="74" spans="1:1">
      <c r="A74" s="4">
        <v>41855</v>
      </c>
    </row>
    <row r="75" spans="1:1">
      <c r="A75" s="4">
        <v>41918</v>
      </c>
    </row>
    <row r="76" spans="1:1">
      <c r="A76" s="4">
        <v>41998</v>
      </c>
    </row>
    <row r="77" spans="1:1">
      <c r="A77" s="4">
        <v>41999</v>
      </c>
    </row>
    <row r="78" spans="1:1">
      <c r="A78" s="4">
        <v>42005</v>
      </c>
    </row>
    <row r="79" spans="1:1">
      <c r="A79" s="4">
        <v>42030</v>
      </c>
    </row>
    <row r="80" spans="1:1">
      <c r="A80" s="4">
        <v>42097</v>
      </c>
    </row>
    <row r="81" spans="1:1">
      <c r="A81" s="4">
        <v>42098</v>
      </c>
    </row>
    <row r="82" spans="1:1">
      <c r="A82" s="4">
        <v>42100</v>
      </c>
    </row>
    <row r="83" spans="1:1">
      <c r="A83" s="4">
        <v>42119</v>
      </c>
    </row>
    <row r="84" spans="1:1">
      <c r="A84" s="4">
        <v>42163</v>
      </c>
    </row>
    <row r="85" spans="1:1">
      <c r="A85" s="4">
        <v>42219</v>
      </c>
    </row>
    <row r="86" spans="1:1">
      <c r="A86" s="4">
        <v>42282</v>
      </c>
    </row>
    <row r="87" spans="1:1">
      <c r="A87" s="4">
        <v>42363</v>
      </c>
    </row>
    <row r="88" spans="1:1">
      <c r="A88" s="4">
        <v>42366</v>
      </c>
    </row>
    <row r="89" spans="1:1">
      <c r="A89" s="4">
        <v>42370</v>
      </c>
    </row>
    <row r="90" spans="1:1">
      <c r="A90" s="4">
        <v>42395</v>
      </c>
    </row>
    <row r="91" spans="1:1">
      <c r="A91" s="4">
        <v>42454</v>
      </c>
    </row>
    <row r="92" spans="1:1">
      <c r="A92" s="4">
        <v>42455</v>
      </c>
    </row>
    <row r="93" spans="1:1">
      <c r="A93" s="4">
        <v>42457</v>
      </c>
    </row>
    <row r="94" spans="1:1">
      <c r="A94" s="4">
        <v>42485</v>
      </c>
    </row>
    <row r="95" spans="1:1">
      <c r="A95" s="4">
        <v>42534</v>
      </c>
    </row>
    <row r="96" spans="1:1">
      <c r="A96" s="4">
        <v>42583</v>
      </c>
    </row>
    <row r="97" spans="1:1">
      <c r="A97" s="4">
        <v>42646</v>
      </c>
    </row>
    <row r="98" spans="1:1">
      <c r="A98" s="4">
        <v>42730</v>
      </c>
    </row>
    <row r="99" spans="1:1">
      <c r="A99" s="4">
        <v>42731</v>
      </c>
    </row>
    <row r="100" spans="1:1">
      <c r="A100" s="4">
        <v>42737</v>
      </c>
    </row>
    <row r="101" spans="1:1">
      <c r="A101" s="4">
        <v>42761</v>
      </c>
    </row>
    <row r="102" spans="1:1">
      <c r="A102" s="4">
        <v>42839</v>
      </c>
    </row>
    <row r="103" spans="1:1">
      <c r="A103" s="4">
        <v>42840</v>
      </c>
    </row>
    <row r="104" spans="1:1">
      <c r="A104" s="4">
        <v>42842</v>
      </c>
    </row>
    <row r="105" spans="1:1">
      <c r="A105" s="4">
        <v>42850</v>
      </c>
    </row>
    <row r="106" spans="1:1">
      <c r="A106" s="4">
        <v>42898</v>
      </c>
    </row>
    <row r="107" spans="1:1">
      <c r="A107" s="4">
        <v>42954</v>
      </c>
    </row>
    <row r="108" spans="1:1">
      <c r="A108" s="4">
        <v>43010</v>
      </c>
    </row>
    <row r="109" spans="1:1">
      <c r="A109" s="4">
        <v>43094</v>
      </c>
    </row>
    <row r="110" spans="1:1">
      <c r="A110" s="4">
        <v>43095</v>
      </c>
    </row>
    <row r="111" spans="1:1">
      <c r="A111" s="4">
        <v>43101</v>
      </c>
    </row>
    <row r="112" spans="1:1">
      <c r="A112" s="4">
        <v>43126</v>
      </c>
    </row>
    <row r="113" spans="1:1">
      <c r="A113" s="4">
        <v>43189</v>
      </c>
    </row>
    <row r="114" spans="1:1">
      <c r="A114" s="4">
        <v>43190</v>
      </c>
    </row>
    <row r="115" spans="1:1">
      <c r="A115" s="4">
        <v>43192</v>
      </c>
    </row>
    <row r="116" spans="1:1">
      <c r="A116" s="4">
        <v>43215</v>
      </c>
    </row>
    <row r="117" spans="1:1">
      <c r="A117" s="4">
        <v>43262</v>
      </c>
    </row>
    <row r="118" spans="1:1">
      <c r="A118" s="4">
        <v>43318</v>
      </c>
    </row>
    <row r="119" spans="1:1">
      <c r="A119" s="4">
        <v>43374</v>
      </c>
    </row>
    <row r="120" spans="1:1">
      <c r="A120" s="4">
        <v>43459</v>
      </c>
    </row>
    <row r="121" spans="1:1">
      <c r="A121" s="4">
        <v>43460</v>
      </c>
    </row>
    <row r="122" spans="1:1">
      <c r="A122" s="4">
        <v>43466</v>
      </c>
    </row>
    <row r="123" spans="1:1">
      <c r="A123" s="4">
        <v>43493</v>
      </c>
    </row>
    <row r="124" spans="1:1">
      <c r="A124" s="4">
        <v>43574</v>
      </c>
    </row>
    <row r="125" spans="1:1">
      <c r="A125" s="4">
        <v>43575</v>
      </c>
    </row>
    <row r="126" spans="1:1">
      <c r="A126" s="4">
        <v>43577</v>
      </c>
    </row>
    <row r="127" spans="1:1">
      <c r="A127" s="4">
        <v>43580</v>
      </c>
    </row>
    <row r="128" spans="1:1">
      <c r="A128" s="4">
        <v>43626</v>
      </c>
    </row>
    <row r="129" spans="1:1">
      <c r="A129" s="4">
        <v>43682</v>
      </c>
    </row>
    <row r="130" spans="1:1">
      <c r="A130" s="4">
        <v>43745</v>
      </c>
    </row>
    <row r="131" spans="1:1">
      <c r="A131" s="4">
        <v>43824</v>
      </c>
    </row>
    <row r="132" spans="1:1">
      <c r="A132" s="4">
        <v>43825</v>
      </c>
    </row>
    <row r="133" spans="1:1">
      <c r="A133" s="4">
        <v>43831</v>
      </c>
    </row>
    <row r="134" spans="1:1">
      <c r="A134" s="4">
        <v>43857</v>
      </c>
    </row>
    <row r="135" spans="1:1">
      <c r="A135" s="4">
        <v>43931</v>
      </c>
    </row>
    <row r="136" spans="1:1">
      <c r="A136" s="4">
        <v>43932</v>
      </c>
    </row>
    <row r="137" spans="1:1">
      <c r="A137" s="4">
        <v>43934</v>
      </c>
    </row>
    <row r="138" spans="1:1">
      <c r="A138" s="4">
        <v>43946</v>
      </c>
    </row>
    <row r="139" spans="1:1">
      <c r="A139" s="4">
        <v>43990</v>
      </c>
    </row>
    <row r="140" spans="1:1">
      <c r="A140" s="4">
        <v>44046</v>
      </c>
    </row>
    <row r="141" spans="1:1">
      <c r="A141" s="4">
        <v>44109</v>
      </c>
    </row>
    <row r="142" spans="1:1">
      <c r="A142" s="4">
        <v>44190</v>
      </c>
    </row>
    <row r="143" spans="1:1">
      <c r="A143" s="4">
        <v>44193</v>
      </c>
    </row>
    <row r="144" spans="1:1">
      <c r="A144" s="4">
        <v>44197</v>
      </c>
    </row>
    <row r="145" spans="1:1">
      <c r="A145" s="4">
        <v>44222</v>
      </c>
    </row>
    <row r="146" spans="1:1">
      <c r="A146" s="4">
        <v>44288</v>
      </c>
    </row>
    <row r="147" spans="1:1">
      <c r="A147" s="4">
        <v>44289</v>
      </c>
    </row>
    <row r="148" spans="1:1">
      <c r="A148" s="4">
        <v>44291</v>
      </c>
    </row>
    <row r="149" spans="1:1">
      <c r="A149" s="4">
        <v>44312</v>
      </c>
    </row>
    <row r="150" spans="1:1">
      <c r="A150" s="4">
        <v>44361</v>
      </c>
    </row>
    <row r="151" spans="1:1">
      <c r="A151" s="4">
        <v>44410</v>
      </c>
    </row>
    <row r="152" spans="1:1">
      <c r="A152" s="4">
        <v>44473</v>
      </c>
    </row>
    <row r="153" spans="1:1">
      <c r="A153" s="4">
        <v>44557</v>
      </c>
    </row>
    <row r="154" spans="1:1">
      <c r="A154" s="4">
        <v>44558</v>
      </c>
    </row>
    <row r="155" spans="1:1">
      <c r="A155" s="4">
        <v>44564</v>
      </c>
    </row>
    <row r="156" spans="1:1">
      <c r="A156" s="4">
        <v>44587</v>
      </c>
    </row>
    <row r="157" spans="1:1">
      <c r="A157" s="4">
        <v>44666</v>
      </c>
    </row>
    <row r="158" spans="1:1">
      <c r="A158" s="4">
        <v>44667</v>
      </c>
    </row>
    <row r="159" spans="1:1">
      <c r="A159" s="4">
        <v>44669</v>
      </c>
    </row>
    <row r="160" spans="1:1">
      <c r="A160" s="4">
        <v>44676</v>
      </c>
    </row>
    <row r="161" spans="1:1">
      <c r="A161" s="4">
        <v>44725</v>
      </c>
    </row>
    <row r="162" spans="1:1">
      <c r="A162" s="4">
        <v>44774</v>
      </c>
    </row>
    <row r="163" spans="1:1">
      <c r="A163" s="4">
        <v>44837</v>
      </c>
    </row>
    <row r="164" spans="1:1">
      <c r="A164" s="4">
        <v>44921</v>
      </c>
    </row>
    <row r="165" spans="1:1">
      <c r="A165" s="4">
        <v>44922</v>
      </c>
    </row>
    <row r="166" spans="1:1">
      <c r="A166" s="4">
        <v>44928</v>
      </c>
    </row>
    <row r="167" spans="1:1">
      <c r="A167" s="4">
        <v>44952</v>
      </c>
    </row>
    <row r="168" spans="1:1">
      <c r="A168" s="4">
        <v>45023</v>
      </c>
    </row>
    <row r="169" spans="1:1">
      <c r="A169" s="4">
        <v>45024</v>
      </c>
    </row>
    <row r="170" spans="1:1">
      <c r="A170" s="4">
        <v>45026</v>
      </c>
    </row>
    <row r="171" spans="1:1">
      <c r="A171" s="4">
        <v>45041</v>
      </c>
    </row>
    <row r="172" spans="1:1">
      <c r="A172" s="4">
        <v>45089</v>
      </c>
    </row>
    <row r="173" spans="1:1">
      <c r="A173" s="4">
        <v>45145</v>
      </c>
    </row>
    <row r="174" spans="1:1">
      <c r="A174" s="4">
        <v>45201</v>
      </c>
    </row>
    <row r="175" spans="1:1">
      <c r="A175" s="4">
        <v>45285</v>
      </c>
    </row>
    <row r="176" spans="1:1">
      <c r="A176" s="4">
        <v>45286</v>
      </c>
    </row>
    <row r="177" spans="1:1">
      <c r="A177" s="4">
        <v>45292</v>
      </c>
    </row>
    <row r="178" spans="1:1">
      <c r="A178" s="4">
        <v>45317</v>
      </c>
    </row>
    <row r="179" spans="1:1">
      <c r="A179" s="4">
        <v>45380</v>
      </c>
    </row>
    <row r="180" spans="1:1">
      <c r="A180" s="4">
        <v>45381</v>
      </c>
    </row>
    <row r="181" spans="1:1">
      <c r="A181" s="4">
        <v>45383</v>
      </c>
    </row>
    <row r="182" spans="1:1">
      <c r="A182" s="4">
        <v>45407</v>
      </c>
    </row>
    <row r="183" spans="1:1">
      <c r="A183" s="4">
        <v>45453</v>
      </c>
    </row>
    <row r="184" spans="1:1">
      <c r="A184" s="4">
        <v>45509</v>
      </c>
    </row>
    <row r="185" spans="1:1">
      <c r="A185" s="4">
        <v>45572</v>
      </c>
    </row>
    <row r="186" spans="1:1">
      <c r="A186" s="4">
        <v>45651</v>
      </c>
    </row>
    <row r="187" spans="1:1">
      <c r="A187" s="4">
        <v>45652</v>
      </c>
    </row>
    <row r="188" spans="1:1">
      <c r="A188" s="4">
        <v>45658</v>
      </c>
    </row>
    <row r="189" spans="1:1">
      <c r="A189" s="4">
        <v>45684</v>
      </c>
    </row>
    <row r="190" spans="1:1">
      <c r="A190" s="4">
        <v>45765</v>
      </c>
    </row>
    <row r="191" spans="1:1">
      <c r="A191" s="4">
        <v>45766</v>
      </c>
    </row>
    <row r="192" spans="1:1">
      <c r="A192" s="4">
        <v>45768</v>
      </c>
    </row>
    <row r="193" spans="1:1">
      <c r="A193" s="4">
        <v>45772</v>
      </c>
    </row>
    <row r="194" spans="1:1">
      <c r="A194" s="4">
        <v>45817</v>
      </c>
    </row>
    <row r="195" spans="1:1">
      <c r="A195" s="4">
        <v>45873</v>
      </c>
    </row>
    <row r="196" spans="1:1">
      <c r="A196" s="4">
        <v>45936</v>
      </c>
    </row>
    <row r="197" spans="1:1">
      <c r="A197" s="4">
        <v>46016</v>
      </c>
    </row>
    <row r="198" spans="1:1">
      <c r="A198" s="4">
        <v>46017</v>
      </c>
    </row>
    <row r="199" spans="1:1">
      <c r="A199" s="4">
        <v>46023</v>
      </c>
    </row>
    <row r="200" spans="1:1">
      <c r="A200" s="4">
        <v>46048</v>
      </c>
    </row>
    <row r="201" spans="1:1">
      <c r="A201" s="4">
        <v>46115</v>
      </c>
    </row>
    <row r="202" spans="1:1">
      <c r="A202" s="4">
        <v>46116</v>
      </c>
    </row>
    <row r="203" spans="1:1">
      <c r="A203" s="4">
        <v>46118</v>
      </c>
    </row>
    <row r="204" spans="1:1">
      <c r="A204" s="4">
        <v>46137</v>
      </c>
    </row>
    <row r="205" spans="1:1">
      <c r="A205" s="4">
        <v>46181</v>
      </c>
    </row>
    <row r="206" spans="1:1">
      <c r="A206" s="4">
        <v>46237</v>
      </c>
    </row>
    <row r="207" spans="1:1">
      <c r="A207" s="4">
        <v>46300</v>
      </c>
    </row>
    <row r="208" spans="1:1">
      <c r="A208" s="4">
        <v>46381</v>
      </c>
    </row>
    <row r="209" spans="1:1">
      <c r="A209" s="4">
        <v>46384</v>
      </c>
    </row>
    <row r="210" spans="1:1">
      <c r="A210" s="4">
        <v>46388</v>
      </c>
    </row>
    <row r="211" spans="1:1">
      <c r="A211" s="4">
        <v>46413</v>
      </c>
    </row>
    <row r="212" spans="1:1">
      <c r="A212" s="4">
        <v>46472</v>
      </c>
    </row>
    <row r="213" spans="1:1">
      <c r="A213" s="4">
        <v>46473</v>
      </c>
    </row>
    <row r="214" spans="1:1">
      <c r="A214" s="4">
        <v>46475</v>
      </c>
    </row>
    <row r="215" spans="1:1">
      <c r="A215" s="4">
        <v>46503</v>
      </c>
    </row>
    <row r="216" spans="1:1">
      <c r="A216" s="4">
        <v>46552</v>
      </c>
    </row>
    <row r="217" spans="1:1">
      <c r="A217" s="4">
        <v>46601</v>
      </c>
    </row>
    <row r="218" spans="1:1">
      <c r="A218" s="4">
        <v>46664</v>
      </c>
    </row>
    <row r="219" spans="1:1">
      <c r="A219" s="4">
        <v>46748</v>
      </c>
    </row>
    <row r="220" spans="1:1">
      <c r="A220" s="4">
        <v>46749</v>
      </c>
    </row>
    <row r="221" spans="1:1">
      <c r="A221" s="4">
        <v>46755</v>
      </c>
    </row>
    <row r="222" spans="1:1">
      <c r="A222" s="4">
        <v>46778</v>
      </c>
    </row>
    <row r="223" spans="1:1">
      <c r="A223" s="4">
        <v>46857</v>
      </c>
    </row>
    <row r="224" spans="1:1">
      <c r="A224" s="4">
        <v>46858</v>
      </c>
    </row>
    <row r="225" spans="1:1">
      <c r="A225" s="4">
        <v>46860</v>
      </c>
    </row>
    <row r="226" spans="1:1">
      <c r="A226" s="4">
        <v>46868</v>
      </c>
    </row>
    <row r="227" spans="1:1">
      <c r="A227" s="4">
        <v>46916</v>
      </c>
    </row>
    <row r="228" spans="1:1">
      <c r="A228" s="4">
        <v>46972</v>
      </c>
    </row>
    <row r="229" spans="1:1">
      <c r="A229" s="4">
        <v>47028</v>
      </c>
    </row>
    <row r="230" spans="1:1">
      <c r="A230" s="4">
        <v>47112</v>
      </c>
    </row>
    <row r="231" spans="1:1">
      <c r="A231" s="4">
        <v>47113</v>
      </c>
    </row>
    <row r="232" spans="1:1">
      <c r="A232" s="4">
        <v>47119</v>
      </c>
    </row>
    <row r="233" spans="1:1">
      <c r="A233" s="4">
        <v>47144</v>
      </c>
    </row>
    <row r="234" spans="1:1">
      <c r="A234" s="4">
        <v>47207</v>
      </c>
    </row>
    <row r="235" spans="1:1">
      <c r="A235" s="4">
        <v>47208</v>
      </c>
    </row>
    <row r="236" spans="1:1">
      <c r="A236" s="4">
        <v>47210</v>
      </c>
    </row>
    <row r="237" spans="1:1">
      <c r="A237" s="4">
        <v>47233</v>
      </c>
    </row>
    <row r="238" spans="1:1">
      <c r="A238" s="4">
        <v>47280</v>
      </c>
    </row>
    <row r="239" spans="1:1">
      <c r="A239" s="4">
        <v>47336</v>
      </c>
    </row>
    <row r="240" spans="1:1">
      <c r="A240" s="4">
        <v>47392</v>
      </c>
    </row>
    <row r="241" spans="1:1">
      <c r="A241" s="4">
        <v>47477</v>
      </c>
    </row>
    <row r="242" spans="1:1">
      <c r="A242" s="4">
        <v>47478</v>
      </c>
    </row>
    <row r="243" spans="1:1">
      <c r="A243" s="4">
        <v>47484</v>
      </c>
    </row>
    <row r="244" spans="1:1">
      <c r="A244" s="4">
        <v>47511</v>
      </c>
    </row>
    <row r="245" spans="1:1">
      <c r="A245" s="4">
        <v>47592</v>
      </c>
    </row>
    <row r="246" spans="1:1">
      <c r="A246" s="4">
        <v>47593</v>
      </c>
    </row>
    <row r="247" spans="1:1">
      <c r="A247" s="4">
        <v>47595</v>
      </c>
    </row>
    <row r="248" spans="1:1">
      <c r="A248" s="4">
        <v>47598</v>
      </c>
    </row>
    <row r="249" spans="1:1">
      <c r="A249" s="4">
        <v>47644</v>
      </c>
    </row>
    <row r="250" spans="1:1">
      <c r="A250" s="4">
        <v>47700</v>
      </c>
    </row>
    <row r="251" spans="1:1">
      <c r="A251" s="4">
        <v>47763</v>
      </c>
    </row>
    <row r="252" spans="1:1">
      <c r="A252" s="4">
        <v>47842</v>
      </c>
    </row>
    <row r="253" spans="1:1">
      <c r="A253" s="4">
        <v>47843</v>
      </c>
    </row>
    <row r="254" spans="1:1">
      <c r="A254" s="4">
        <v>47849</v>
      </c>
    </row>
    <row r="255" spans="1:1">
      <c r="A255" s="4">
        <v>47875</v>
      </c>
    </row>
    <row r="256" spans="1:1">
      <c r="A256" s="4">
        <v>47949</v>
      </c>
    </row>
    <row r="257" spans="1:1">
      <c r="A257" s="4">
        <v>47950</v>
      </c>
    </row>
    <row r="258" spans="1:1">
      <c r="A258" s="4">
        <v>47952</v>
      </c>
    </row>
    <row r="259" spans="1:1">
      <c r="A259" s="4">
        <v>47963</v>
      </c>
    </row>
    <row r="260" spans="1:1">
      <c r="A260" s="4">
        <v>48008</v>
      </c>
    </row>
    <row r="261" spans="1:1">
      <c r="A261" s="4">
        <v>48064</v>
      </c>
    </row>
    <row r="262" spans="1:1">
      <c r="A262" s="4">
        <v>48127</v>
      </c>
    </row>
    <row r="263" spans="1:1">
      <c r="A263" s="4">
        <v>48207</v>
      </c>
    </row>
    <row r="264" spans="1:1">
      <c r="A264" s="4">
        <v>48208</v>
      </c>
    </row>
    <row r="265" spans="1:1">
      <c r="A265" s="4">
        <v>48214</v>
      </c>
    </row>
    <row r="266" spans="1:1">
      <c r="A266" s="4">
        <v>48239</v>
      </c>
    </row>
    <row r="267" spans="1:1">
      <c r="A267" s="4">
        <v>48299</v>
      </c>
    </row>
    <row r="268" spans="1:1">
      <c r="A268" s="4">
        <v>48300</v>
      </c>
    </row>
    <row r="269" spans="1:1">
      <c r="A269" s="4">
        <v>48302</v>
      </c>
    </row>
    <row r="270" spans="1:1">
      <c r="A270" s="4">
        <v>48330</v>
      </c>
    </row>
    <row r="271" spans="1:1">
      <c r="A271" s="4">
        <v>48379</v>
      </c>
    </row>
    <row r="272" spans="1:1">
      <c r="A272" s="4">
        <v>48428</v>
      </c>
    </row>
    <row r="273" spans="1:1">
      <c r="A273" s="4">
        <v>48491</v>
      </c>
    </row>
    <row r="274" spans="1:1">
      <c r="A274" s="4">
        <v>48575</v>
      </c>
    </row>
    <row r="275" spans="1:1">
      <c r="A275" s="4">
        <v>48576</v>
      </c>
    </row>
    <row r="276" spans="1:1">
      <c r="A276" s="4">
        <v>48582</v>
      </c>
    </row>
    <row r="277" spans="1:1">
      <c r="A277" s="4">
        <v>48605</v>
      </c>
    </row>
    <row r="278" spans="1:1">
      <c r="A278" s="4">
        <v>48684</v>
      </c>
    </row>
    <row r="279" spans="1:1">
      <c r="A279" s="4">
        <v>48685</v>
      </c>
    </row>
    <row r="280" spans="1:1">
      <c r="A280" s="4">
        <v>48687</v>
      </c>
    </row>
    <row r="281" spans="1:1">
      <c r="A281" s="4">
        <v>48694</v>
      </c>
    </row>
    <row r="282" spans="1:1">
      <c r="A282" s="4">
        <v>48743</v>
      </c>
    </row>
    <row r="283" spans="1:1">
      <c r="A283" s="4">
        <v>48792</v>
      </c>
    </row>
    <row r="284" spans="1:1">
      <c r="A284" s="4">
        <v>48855</v>
      </c>
    </row>
    <row r="285" spans="1:1">
      <c r="A285" s="4">
        <v>48939</v>
      </c>
    </row>
    <row r="286" spans="1:1">
      <c r="A286" s="4">
        <v>48940</v>
      </c>
    </row>
    <row r="287" spans="1:1">
      <c r="A287" s="4">
        <v>48946</v>
      </c>
    </row>
    <row r="288" spans="1:1">
      <c r="A288" s="4">
        <v>48970</v>
      </c>
    </row>
    <row r="289" spans="1:1">
      <c r="A289" s="4">
        <v>49041</v>
      </c>
    </row>
    <row r="290" spans="1:1">
      <c r="A290" s="4">
        <v>49042</v>
      </c>
    </row>
    <row r="291" spans="1:1">
      <c r="A291" s="4">
        <v>49044</v>
      </c>
    </row>
    <row r="292" spans="1:1">
      <c r="A292" s="4">
        <v>49059</v>
      </c>
    </row>
    <row r="293" spans="1:1">
      <c r="A293" s="4">
        <v>49107</v>
      </c>
    </row>
    <row r="294" spans="1:1">
      <c r="A294" s="4">
        <v>49163</v>
      </c>
    </row>
    <row r="295" spans="1:1">
      <c r="A295" s="4">
        <v>49219</v>
      </c>
    </row>
    <row r="296" spans="1:1">
      <c r="A296" s="4">
        <v>49303</v>
      </c>
    </row>
    <row r="297" spans="1:1">
      <c r="A297" s="4">
        <v>49304</v>
      </c>
    </row>
    <row r="298" spans="1:1">
      <c r="A298" s="4">
        <v>49310</v>
      </c>
    </row>
    <row r="299" spans="1:1">
      <c r="A299" s="4">
        <v>49335</v>
      </c>
    </row>
    <row r="300" spans="1:1">
      <c r="A300" s="4">
        <v>49391</v>
      </c>
    </row>
    <row r="301" spans="1:1">
      <c r="A301" s="4">
        <v>49392</v>
      </c>
    </row>
    <row r="302" spans="1:1">
      <c r="A302" s="4">
        <v>49394</v>
      </c>
    </row>
    <row r="303" spans="1:1">
      <c r="A303" s="4">
        <v>49424</v>
      </c>
    </row>
    <row r="304" spans="1:1">
      <c r="A304" s="4">
        <v>49471</v>
      </c>
    </row>
    <row r="305" spans="1:1">
      <c r="A305" s="4">
        <v>49527</v>
      </c>
    </row>
    <row r="306" spans="1:1">
      <c r="A306" s="4">
        <v>49583</v>
      </c>
    </row>
    <row r="307" spans="1:1">
      <c r="A307" s="4">
        <v>49668</v>
      </c>
    </row>
    <row r="308" spans="1:1">
      <c r="A308" s="4">
        <v>49669</v>
      </c>
    </row>
    <row r="309" spans="1:1">
      <c r="A309" s="4">
        <v>49675</v>
      </c>
    </row>
    <row r="310" spans="1:1">
      <c r="A310" s="4">
        <v>49702</v>
      </c>
    </row>
    <row r="311" spans="1:1">
      <c r="A311" s="4">
        <v>49776</v>
      </c>
    </row>
    <row r="312" spans="1:1">
      <c r="A312" s="4">
        <v>49777</v>
      </c>
    </row>
    <row r="313" spans="1:1">
      <c r="A313" s="4">
        <v>49779</v>
      </c>
    </row>
    <row r="314" spans="1:1">
      <c r="A314" s="4">
        <v>49790</v>
      </c>
    </row>
    <row r="315" spans="1:1">
      <c r="A315" s="4">
        <v>49835</v>
      </c>
    </row>
    <row r="316" spans="1:1">
      <c r="A316" s="4">
        <v>49891</v>
      </c>
    </row>
    <row r="317" spans="1:1">
      <c r="A317" s="4">
        <v>49954</v>
      </c>
    </row>
    <row r="318" spans="1:1">
      <c r="A318" s="4">
        <v>50034</v>
      </c>
    </row>
    <row r="319" spans="1:1">
      <c r="A319" s="4">
        <v>50035</v>
      </c>
    </row>
    <row r="320" spans="1:1">
      <c r="A320" s="4">
        <v>50041</v>
      </c>
    </row>
    <row r="321" spans="1:1">
      <c r="A321" s="4">
        <v>50066</v>
      </c>
    </row>
    <row r="322" spans="1:1">
      <c r="A322" s="4">
        <v>50133</v>
      </c>
    </row>
    <row r="323" spans="1:1">
      <c r="A323" s="4">
        <v>50134</v>
      </c>
    </row>
    <row r="324" spans="1:1">
      <c r="A324" s="4">
        <v>50136</v>
      </c>
    </row>
    <row r="325" spans="1:1">
      <c r="A325" s="4">
        <v>50155</v>
      </c>
    </row>
    <row r="326" spans="1:1">
      <c r="A326" s="4">
        <v>50199</v>
      </c>
    </row>
    <row r="327" spans="1:1">
      <c r="A327" s="4">
        <v>50255</v>
      </c>
    </row>
    <row r="328" spans="1:1">
      <c r="A328" s="4">
        <v>50318</v>
      </c>
    </row>
    <row r="329" spans="1:1">
      <c r="A329" s="4">
        <v>50399</v>
      </c>
    </row>
    <row r="330" spans="1:1">
      <c r="A330" s="4">
        <v>50402</v>
      </c>
    </row>
    <row r="331" spans="1:1">
      <c r="A331" s="4">
        <v>50406</v>
      </c>
    </row>
    <row r="332" spans="1:1">
      <c r="A332" s="4">
        <v>50431</v>
      </c>
    </row>
    <row r="333" spans="1:1">
      <c r="A333" s="4">
        <v>50518</v>
      </c>
    </row>
    <row r="334" spans="1:1">
      <c r="A334" s="4">
        <v>50519</v>
      </c>
    </row>
    <row r="335" spans="1:1">
      <c r="A335" s="4">
        <v>50521</v>
      </c>
    </row>
    <row r="336" spans="1:1">
      <c r="A336" s="4">
        <v>50570</v>
      </c>
    </row>
    <row r="337" spans="1:1">
      <c r="A337" s="4">
        <v>50619</v>
      </c>
    </row>
    <row r="338" spans="1:1">
      <c r="A338" s="4">
        <v>50682</v>
      </c>
    </row>
    <row r="339" spans="1:1">
      <c r="A339" s="4">
        <v>50766</v>
      </c>
    </row>
    <row r="340" spans="1:1">
      <c r="A340" s="4">
        <v>50767</v>
      </c>
    </row>
    <row r="341" spans="1:1">
      <c r="A341" s="4">
        <v>50773</v>
      </c>
    </row>
    <row r="342" spans="1:1">
      <c r="A342" s="4">
        <v>50796</v>
      </c>
    </row>
    <row r="343" spans="1:1">
      <c r="A343" s="4">
        <v>50868</v>
      </c>
    </row>
    <row r="344" spans="1:1">
      <c r="A344" s="4">
        <v>50869</v>
      </c>
    </row>
    <row r="345" spans="1:1">
      <c r="A345" s="4">
        <v>50871</v>
      </c>
    </row>
    <row r="346" spans="1:1">
      <c r="A346" s="4">
        <v>50885</v>
      </c>
    </row>
    <row r="347" spans="1:1">
      <c r="A347" s="4">
        <v>50934</v>
      </c>
    </row>
    <row r="348" spans="1:1">
      <c r="A348" s="4">
        <v>50983</v>
      </c>
    </row>
    <row r="349" spans="1:1">
      <c r="A349" s="4">
        <v>51046</v>
      </c>
    </row>
    <row r="350" spans="1:1">
      <c r="A350" s="4">
        <v>51130</v>
      </c>
    </row>
    <row r="351" spans="1:1">
      <c r="A351" s="4">
        <v>51131</v>
      </c>
    </row>
    <row r="352" spans="1:1">
      <c r="A352" s="4">
        <v>51137</v>
      </c>
    </row>
    <row r="353" spans="1:1">
      <c r="A353" s="4">
        <v>51161</v>
      </c>
    </row>
    <row r="354" spans="1:1">
      <c r="A354" s="4">
        <v>51225</v>
      </c>
    </row>
    <row r="355" spans="1:1">
      <c r="A355" s="4">
        <v>51226</v>
      </c>
    </row>
    <row r="356" spans="1:1">
      <c r="A356" s="4">
        <v>51228</v>
      </c>
    </row>
    <row r="357" spans="1:1">
      <c r="A357" s="4">
        <v>51251</v>
      </c>
    </row>
    <row r="358" spans="1:1">
      <c r="A358" s="4">
        <v>51298</v>
      </c>
    </row>
    <row r="359" spans="1:1">
      <c r="A359" s="4">
        <v>51354</v>
      </c>
    </row>
    <row r="360" spans="1:1">
      <c r="A360" s="4">
        <v>51410</v>
      </c>
    </row>
    <row r="361" spans="1:1">
      <c r="A361" s="4">
        <v>51495</v>
      </c>
    </row>
    <row r="362" spans="1:1">
      <c r="A362" s="4">
        <v>51496</v>
      </c>
    </row>
    <row r="363" spans="1:1">
      <c r="A363" s="4">
        <v>51502</v>
      </c>
    </row>
    <row r="364" spans="1:1">
      <c r="A364" s="4">
        <v>51529</v>
      </c>
    </row>
    <row r="365" spans="1:1">
      <c r="A365" s="4">
        <v>51610</v>
      </c>
    </row>
    <row r="366" spans="1:1">
      <c r="A366" s="4">
        <v>51611</v>
      </c>
    </row>
    <row r="367" spans="1:1">
      <c r="A367" s="4">
        <v>51613</v>
      </c>
    </row>
    <row r="368" spans="1:1">
      <c r="A368" s="4">
        <v>51616</v>
      </c>
    </row>
    <row r="369" spans="1:1">
      <c r="A369" s="4">
        <v>51662</v>
      </c>
    </row>
    <row r="370" spans="1:1">
      <c r="A370" s="4">
        <v>51718</v>
      </c>
    </row>
    <row r="371" spans="1:1">
      <c r="A371" s="4">
        <v>51781</v>
      </c>
    </row>
    <row r="372" spans="1:1">
      <c r="A372" s="4">
        <v>51860</v>
      </c>
    </row>
    <row r="373" spans="1:1">
      <c r="A373" s="4">
        <v>51861</v>
      </c>
    </row>
    <row r="374" spans="1:1">
      <c r="A374" s="4">
        <v>51867</v>
      </c>
    </row>
    <row r="375" spans="1:1">
      <c r="A375" s="4">
        <v>51893</v>
      </c>
    </row>
    <row r="376" spans="1:1">
      <c r="A376" s="4">
        <v>51960</v>
      </c>
    </row>
    <row r="377" spans="1:1">
      <c r="A377" s="4">
        <v>51961</v>
      </c>
    </row>
    <row r="378" spans="1:1">
      <c r="A378" s="4">
        <v>51963</v>
      </c>
    </row>
    <row r="379" spans="1:1">
      <c r="A379" s="4">
        <v>51981</v>
      </c>
    </row>
    <row r="380" spans="1:1">
      <c r="A380" s="4">
        <v>52026</v>
      </c>
    </row>
    <row r="381" spans="1:1">
      <c r="A381" s="4">
        <v>52082</v>
      </c>
    </row>
    <row r="382" spans="1:1">
      <c r="A382" s="4">
        <v>52145</v>
      </c>
    </row>
    <row r="383" spans="1:1">
      <c r="A383" s="4">
        <v>52225</v>
      </c>
    </row>
    <row r="384" spans="1:1">
      <c r="A384" s="4">
        <v>52226</v>
      </c>
    </row>
    <row r="385" spans="1:1">
      <c r="A385" s="4">
        <v>52232</v>
      </c>
    </row>
    <row r="386" spans="1:1">
      <c r="A386" s="4">
        <v>52257</v>
      </c>
    </row>
    <row r="387" spans="1:1">
      <c r="A387" s="4">
        <v>52317</v>
      </c>
    </row>
    <row r="388" spans="1:1">
      <c r="A388" s="4">
        <v>52318</v>
      </c>
    </row>
    <row r="389" spans="1:1">
      <c r="A389" s="4">
        <v>52320</v>
      </c>
    </row>
    <row r="390" spans="1:1">
      <c r="A390" s="4">
        <v>52346</v>
      </c>
    </row>
    <row r="391" spans="1:1">
      <c r="A391" s="4">
        <v>52390</v>
      </c>
    </row>
    <row r="392" spans="1:1">
      <c r="A392" s="4">
        <v>52446</v>
      </c>
    </row>
    <row r="393" spans="1:1">
      <c r="A393" s="4">
        <v>52509</v>
      </c>
    </row>
    <row r="394" spans="1:1">
      <c r="A394" s="4">
        <v>52590</v>
      </c>
    </row>
    <row r="395" spans="1:1">
      <c r="A395" s="4">
        <v>52593</v>
      </c>
    </row>
    <row r="396" spans="1:1">
      <c r="A396" s="4">
        <v>52597</v>
      </c>
    </row>
    <row r="397" spans="1:1">
      <c r="A397" s="4">
        <v>52622</v>
      </c>
    </row>
    <row r="398" spans="1:1">
      <c r="A398" s="4">
        <v>52702</v>
      </c>
    </row>
    <row r="399" spans="1:1">
      <c r="A399" s="4">
        <v>52703</v>
      </c>
    </row>
    <row r="400" spans="1:1">
      <c r="A400" s="4">
        <v>52705</v>
      </c>
    </row>
    <row r="401" spans="1:1">
      <c r="A401" s="4">
        <v>52712</v>
      </c>
    </row>
    <row r="402" spans="1:1">
      <c r="A402" s="4">
        <v>52761</v>
      </c>
    </row>
    <row r="403" spans="1:1">
      <c r="A403" s="4">
        <v>52810</v>
      </c>
    </row>
    <row r="404" spans="1:1">
      <c r="A404" s="4">
        <v>52873</v>
      </c>
    </row>
    <row r="405" spans="1:1">
      <c r="A405" s="4">
        <v>52957</v>
      </c>
    </row>
    <row r="406" spans="1:1">
      <c r="A406" s="4">
        <v>52958</v>
      </c>
    </row>
    <row r="407" spans="1:1">
      <c r="A407" s="4">
        <v>52964</v>
      </c>
    </row>
    <row r="408" spans="1:1">
      <c r="A408" s="4">
        <v>52988</v>
      </c>
    </row>
    <row r="409" spans="1:1">
      <c r="A409" s="4">
        <v>53059</v>
      </c>
    </row>
    <row r="410" spans="1:1">
      <c r="A410" s="4">
        <v>53060</v>
      </c>
    </row>
    <row r="411" spans="1:1">
      <c r="A411" s="4">
        <v>53062</v>
      </c>
    </row>
    <row r="412" spans="1:1">
      <c r="A412" s="4">
        <v>53077</v>
      </c>
    </row>
    <row r="413" spans="1:1">
      <c r="A413" s="4">
        <v>53125</v>
      </c>
    </row>
    <row r="414" spans="1:1">
      <c r="A414" s="4">
        <v>53181</v>
      </c>
    </row>
    <row r="415" spans="1:1">
      <c r="A415" s="4">
        <v>53237</v>
      </c>
    </row>
    <row r="416" spans="1:1">
      <c r="A416" s="4">
        <v>53321</v>
      </c>
    </row>
    <row r="417" spans="1:1">
      <c r="A417" s="4">
        <v>53322</v>
      </c>
    </row>
    <row r="418" spans="1:1">
      <c r="A418" s="4">
        <v>53328</v>
      </c>
    </row>
    <row r="419" spans="1:1">
      <c r="A419" s="4">
        <v>53353</v>
      </c>
    </row>
    <row r="420" spans="1:1">
      <c r="A420" s="4">
        <v>53409</v>
      </c>
    </row>
    <row r="421" spans="1:1">
      <c r="A421" s="4">
        <v>53410</v>
      </c>
    </row>
    <row r="422" spans="1:1">
      <c r="A422" s="4">
        <v>53412</v>
      </c>
    </row>
    <row r="423" spans="1:1">
      <c r="A423" s="4">
        <v>53442</v>
      </c>
    </row>
    <row r="424" spans="1:1">
      <c r="A424" s="4">
        <v>53489</v>
      </c>
    </row>
    <row r="425" spans="1:1">
      <c r="A425" s="4">
        <v>53545</v>
      </c>
    </row>
    <row r="426" spans="1:1">
      <c r="A426" s="4">
        <v>53601</v>
      </c>
    </row>
    <row r="427" spans="1:1">
      <c r="A427" s="4">
        <v>53686</v>
      </c>
    </row>
    <row r="428" spans="1:1">
      <c r="A428" s="4">
        <v>53687</v>
      </c>
    </row>
    <row r="429" spans="1:1">
      <c r="A429" s="4">
        <v>53693</v>
      </c>
    </row>
    <row r="430" spans="1:1">
      <c r="A430" s="4">
        <v>53720</v>
      </c>
    </row>
    <row r="431" spans="1:1">
      <c r="A431" s="4">
        <v>53794</v>
      </c>
    </row>
    <row r="432" spans="1:1">
      <c r="A432" s="4">
        <v>53795</v>
      </c>
    </row>
    <row r="433" spans="1:1">
      <c r="A433" s="4">
        <v>53797</v>
      </c>
    </row>
    <row r="434" spans="1:1">
      <c r="A434" s="4">
        <v>53807</v>
      </c>
    </row>
    <row r="435" spans="1:1">
      <c r="A435" s="4">
        <v>53853</v>
      </c>
    </row>
    <row r="436" spans="1:1">
      <c r="A436" s="4">
        <v>53909</v>
      </c>
    </row>
    <row r="437" spans="1:1">
      <c r="A437" s="4">
        <v>53972</v>
      </c>
    </row>
    <row r="438" spans="1:1">
      <c r="A438" s="4">
        <v>54051</v>
      </c>
    </row>
    <row r="439" spans="1:1">
      <c r="A439" s="4">
        <v>54052</v>
      </c>
    </row>
    <row r="440" spans="1:1">
      <c r="A440" s="4">
        <v>54058</v>
      </c>
    </row>
    <row r="441" spans="1:1">
      <c r="A441" s="4">
        <v>54084</v>
      </c>
    </row>
    <row r="442" spans="1:1">
      <c r="A442" s="4">
        <v>54151</v>
      </c>
    </row>
    <row r="443" spans="1:1">
      <c r="A443" s="4">
        <v>54152</v>
      </c>
    </row>
    <row r="444" spans="1:1">
      <c r="A444" s="4">
        <v>54154</v>
      </c>
    </row>
    <row r="445" spans="1:1">
      <c r="A445" s="4">
        <v>54173</v>
      </c>
    </row>
    <row r="446" spans="1:1">
      <c r="A446" s="4">
        <v>54217</v>
      </c>
    </row>
    <row r="447" spans="1:1">
      <c r="A447" s="4">
        <v>54273</v>
      </c>
    </row>
    <row r="448" spans="1:1">
      <c r="A448" s="4">
        <v>54336</v>
      </c>
    </row>
    <row r="449" spans="1:1">
      <c r="A449" s="4">
        <v>54417</v>
      </c>
    </row>
    <row r="450" spans="1:1">
      <c r="A450" s="4">
        <v>54420</v>
      </c>
    </row>
    <row r="451" spans="1:1">
      <c r="A451" s="4">
        <v>54424</v>
      </c>
    </row>
    <row r="452" spans="1:1">
      <c r="A452" s="4">
        <v>54449</v>
      </c>
    </row>
    <row r="453" spans="1:1">
      <c r="A453" s="4">
        <v>54529</v>
      </c>
    </row>
    <row r="454" spans="1:1">
      <c r="A454" s="4">
        <v>54530</v>
      </c>
    </row>
    <row r="455" spans="1:1">
      <c r="A455" s="4">
        <v>54532</v>
      </c>
    </row>
    <row r="456" spans="1:1">
      <c r="A456" s="4">
        <v>54539</v>
      </c>
    </row>
    <row r="457" spans="1:1">
      <c r="A457" s="4">
        <v>54588</v>
      </c>
    </row>
    <row r="458" spans="1:1">
      <c r="A458" s="4">
        <v>54637</v>
      </c>
    </row>
    <row r="459" spans="1:1">
      <c r="A459" s="4">
        <v>54700</v>
      </c>
    </row>
    <row r="460" spans="1:1">
      <c r="A460" s="4">
        <v>54784</v>
      </c>
    </row>
    <row r="461" spans="1:1">
      <c r="A461" s="4">
        <v>54785</v>
      </c>
    </row>
    <row r="462" spans="1:1">
      <c r="A462" s="4">
        <v>54791</v>
      </c>
    </row>
    <row r="463" spans="1:1">
      <c r="A463" s="4">
        <v>54814</v>
      </c>
    </row>
    <row r="464" spans="1:1">
      <c r="A464" s="4">
        <v>54886</v>
      </c>
    </row>
    <row r="465" spans="1:1">
      <c r="A465" s="4">
        <v>54887</v>
      </c>
    </row>
    <row r="466" spans="1:1">
      <c r="A466" s="4">
        <v>54889</v>
      </c>
    </row>
    <row r="467" spans="1:1">
      <c r="A467" s="4">
        <v>54903</v>
      </c>
    </row>
    <row r="468" spans="1:1">
      <c r="A468" s="4">
        <v>54952</v>
      </c>
    </row>
    <row r="469" spans="1:1">
      <c r="A469" s="4">
        <v>55001</v>
      </c>
    </row>
    <row r="470" spans="1:1">
      <c r="A470" s="4">
        <v>55064</v>
      </c>
    </row>
    <row r="471" spans="1:1">
      <c r="A471" s="4">
        <v>55148</v>
      </c>
    </row>
    <row r="472" spans="1:1">
      <c r="A472" s="4">
        <v>55149</v>
      </c>
    </row>
    <row r="473" spans="1:1">
      <c r="A473" s="4">
        <v>55155</v>
      </c>
    </row>
    <row r="474" spans="1:1">
      <c r="A474" s="4">
        <v>55179</v>
      </c>
    </row>
    <row r="475" spans="1:1">
      <c r="A475" s="4">
        <v>55243</v>
      </c>
    </row>
    <row r="476" spans="1:1">
      <c r="A476" s="4">
        <v>55244</v>
      </c>
    </row>
    <row r="477" spans="1:1">
      <c r="A477" s="4">
        <v>55246</v>
      </c>
    </row>
    <row r="478" spans="1:1">
      <c r="A478" s="4">
        <v>55268</v>
      </c>
    </row>
    <row r="479" spans="1:1">
      <c r="A479" s="4">
        <v>55316</v>
      </c>
    </row>
    <row r="480" spans="1:1">
      <c r="A480" s="4">
        <v>55372</v>
      </c>
    </row>
    <row r="481" spans="1:1">
      <c r="A481" s="4">
        <v>55428</v>
      </c>
    </row>
    <row r="482" spans="1:1">
      <c r="A482" s="4">
        <v>55512</v>
      </c>
    </row>
    <row r="483" spans="1:1">
      <c r="A483" s="4">
        <v>55513</v>
      </c>
    </row>
    <row r="484" spans="1:1">
      <c r="A484" s="4">
        <v>55519</v>
      </c>
    </row>
    <row r="485" spans="1:1">
      <c r="A485" s="4">
        <v>55544</v>
      </c>
    </row>
    <row r="486" spans="1:1">
      <c r="A486" s="4">
        <v>55628</v>
      </c>
    </row>
    <row r="487" spans="1:1">
      <c r="A487" s="4">
        <v>55629</v>
      </c>
    </row>
    <row r="488" spans="1:1">
      <c r="A488" s="4">
        <v>55631</v>
      </c>
    </row>
    <row r="489" spans="1:1">
      <c r="A489" s="4">
        <v>55634</v>
      </c>
    </row>
    <row r="490" spans="1:1">
      <c r="A490" s="4">
        <v>55680</v>
      </c>
    </row>
    <row r="491" spans="1:1">
      <c r="A491" s="4">
        <v>55736</v>
      </c>
    </row>
    <row r="492" spans="1:1">
      <c r="A492" s="4">
        <v>55799</v>
      </c>
    </row>
    <row r="493" spans="1:1">
      <c r="A493" s="4">
        <v>55878</v>
      </c>
    </row>
    <row r="494" spans="1:1">
      <c r="A494" s="4">
        <v>55879</v>
      </c>
    </row>
    <row r="495" spans="1:1">
      <c r="A495" s="4">
        <v>55885</v>
      </c>
    </row>
    <row r="496" spans="1:1">
      <c r="A496" s="4">
        <v>55911</v>
      </c>
    </row>
    <row r="497" spans="1:1">
      <c r="A497" s="4">
        <v>55978</v>
      </c>
    </row>
    <row r="498" spans="1:1">
      <c r="A498" s="4">
        <v>55979</v>
      </c>
    </row>
    <row r="499" spans="1:1">
      <c r="A499" s="4">
        <v>55981</v>
      </c>
    </row>
    <row r="500" spans="1:1">
      <c r="A500" s="4">
        <v>55999</v>
      </c>
    </row>
    <row r="501" spans="1:1">
      <c r="A501" s="4">
        <v>56044</v>
      </c>
    </row>
    <row r="502" spans="1:1">
      <c r="A502" s="4">
        <v>56100</v>
      </c>
    </row>
    <row r="503" spans="1:1">
      <c r="A503" s="4">
        <v>56163</v>
      </c>
    </row>
    <row r="504" spans="1:1">
      <c r="A504" s="4">
        <v>56243</v>
      </c>
    </row>
    <row r="505" spans="1:1">
      <c r="A505" s="4">
        <v>56244</v>
      </c>
    </row>
    <row r="506" spans="1:1">
      <c r="A506" s="4">
        <v>56250</v>
      </c>
    </row>
    <row r="507" spans="1:1">
      <c r="A507" s="4">
        <v>56275</v>
      </c>
    </row>
    <row r="508" spans="1:1">
      <c r="A508" s="4">
        <v>56335</v>
      </c>
    </row>
    <row r="509" spans="1:1">
      <c r="A509" s="4">
        <v>56336</v>
      </c>
    </row>
    <row r="510" spans="1:1">
      <c r="A510" s="4">
        <v>56338</v>
      </c>
    </row>
    <row r="511" spans="1:1">
      <c r="A511" s="4">
        <v>56364</v>
      </c>
    </row>
    <row r="512" spans="1:1">
      <c r="A512" s="4">
        <v>56408</v>
      </c>
    </row>
    <row r="513" spans="1:1">
      <c r="A513" s="4">
        <v>56464</v>
      </c>
    </row>
    <row r="514" spans="1:1">
      <c r="A514" s="4">
        <v>56527</v>
      </c>
    </row>
    <row r="515" spans="1:1">
      <c r="A515" s="4">
        <v>56608</v>
      </c>
    </row>
    <row r="516" spans="1:1">
      <c r="A516" s="4">
        <v>56611</v>
      </c>
    </row>
    <row r="517" spans="1:1">
      <c r="A517" s="4">
        <v>56615</v>
      </c>
    </row>
    <row r="518" spans="1:1">
      <c r="A518" s="4">
        <v>56640</v>
      </c>
    </row>
    <row r="519" spans="1:1">
      <c r="A519" s="4">
        <v>56720</v>
      </c>
    </row>
    <row r="520" spans="1:1">
      <c r="A520" s="4">
        <v>56721</v>
      </c>
    </row>
    <row r="521" spans="1:1">
      <c r="A521" s="4">
        <v>56723</v>
      </c>
    </row>
    <row r="522" spans="1:1">
      <c r="A522" s="4">
        <v>56730</v>
      </c>
    </row>
    <row r="523" spans="1:1">
      <c r="A523" s="4">
        <v>56779</v>
      </c>
    </row>
    <row r="524" spans="1:1">
      <c r="A524" s="4">
        <v>56828</v>
      </c>
    </row>
    <row r="525" spans="1:1">
      <c r="A525" s="4">
        <v>56891</v>
      </c>
    </row>
    <row r="526" spans="1:1">
      <c r="A526" s="4">
        <v>56975</v>
      </c>
    </row>
    <row r="527" spans="1:1">
      <c r="A527" s="4">
        <v>56976</v>
      </c>
    </row>
    <row r="528" spans="1:1">
      <c r="A528" s="4">
        <v>56982</v>
      </c>
    </row>
    <row r="529" spans="1:1">
      <c r="A529" s="4">
        <v>57005</v>
      </c>
    </row>
    <row r="530" spans="1:1">
      <c r="A530" s="4">
        <v>57070</v>
      </c>
    </row>
    <row r="531" spans="1:1">
      <c r="A531" s="4">
        <v>57071</v>
      </c>
    </row>
    <row r="532" spans="1:1">
      <c r="A532" s="4">
        <v>57073</v>
      </c>
    </row>
    <row r="533" spans="1:1">
      <c r="A533" s="4">
        <v>57095</v>
      </c>
    </row>
    <row r="534" spans="1:1">
      <c r="A534" s="4">
        <v>57143</v>
      </c>
    </row>
    <row r="535" spans="1:1">
      <c r="A535" s="4">
        <v>57199</v>
      </c>
    </row>
    <row r="536" spans="1:1">
      <c r="A536" s="4">
        <v>57255</v>
      </c>
    </row>
    <row r="537" spans="1:1">
      <c r="A537" s="4">
        <v>57339</v>
      </c>
    </row>
    <row r="538" spans="1:1">
      <c r="A538" s="4">
        <v>57340</v>
      </c>
    </row>
    <row r="539" spans="1:1">
      <c r="A539" s="4">
        <v>57346</v>
      </c>
    </row>
    <row r="540" spans="1:1">
      <c r="A540" s="4">
        <v>57371</v>
      </c>
    </row>
    <row r="541" spans="1:1">
      <c r="A541" s="4">
        <v>57455</v>
      </c>
    </row>
    <row r="542" spans="1:1">
      <c r="A542" s="4">
        <v>57456</v>
      </c>
    </row>
    <row r="543" spans="1:1">
      <c r="A543" s="4">
        <v>57458</v>
      </c>
    </row>
    <row r="544" spans="1:1">
      <c r="A544" s="4">
        <v>57460</v>
      </c>
    </row>
    <row r="545" spans="1:1">
      <c r="A545" s="4">
        <v>57507</v>
      </c>
    </row>
    <row r="546" spans="1:1">
      <c r="A546" s="4">
        <v>57563</v>
      </c>
    </row>
    <row r="547" spans="1:1">
      <c r="A547" s="4">
        <v>57619</v>
      </c>
    </row>
    <row r="548" spans="1:1">
      <c r="A548" s="4">
        <v>57704</v>
      </c>
    </row>
    <row r="549" spans="1:1">
      <c r="A549" s="4">
        <v>57705</v>
      </c>
    </row>
    <row r="550" spans="1:1">
      <c r="A550" s="4">
        <v>57711</v>
      </c>
    </row>
    <row r="551" spans="1:1">
      <c r="A551" s="4">
        <v>57738</v>
      </c>
    </row>
    <row r="552" spans="1:1">
      <c r="A552" s="4">
        <v>57812</v>
      </c>
    </row>
    <row r="553" spans="1:1">
      <c r="A553" s="4">
        <v>57813</v>
      </c>
    </row>
    <row r="554" spans="1:1">
      <c r="A554" s="4">
        <v>57815</v>
      </c>
    </row>
    <row r="555" spans="1:1">
      <c r="A555" s="4">
        <v>57825</v>
      </c>
    </row>
    <row r="556" spans="1:1">
      <c r="A556" s="4">
        <v>57871</v>
      </c>
    </row>
    <row r="557" spans="1:1">
      <c r="A557" s="4">
        <v>57927</v>
      </c>
    </row>
    <row r="558" spans="1:1">
      <c r="A558" s="4">
        <v>57990</v>
      </c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Rates &amp; Dates</vt:lpstr>
      <vt:lpstr>PDH Calc</vt:lpstr>
      <vt:lpstr>Peturbed_Zeros</vt:lpstr>
      <vt:lpstr>Holidays</vt:lpstr>
      <vt:lpstr>AbsVol</vt:lpstr>
      <vt:lpstr>Alpha</vt:lpstr>
      <vt:lpstr>Calc_Date</vt:lpstr>
      <vt:lpstr>CF</vt:lpstr>
      <vt:lpstr>CF_Dates</vt:lpstr>
      <vt:lpstr>CF_Days</vt:lpstr>
      <vt:lpstr>Holidays</vt:lpstr>
      <vt:lpstr>Inputs</vt:lpstr>
      <vt:lpstr>Interp_Method</vt:lpstr>
      <vt:lpstr>InterpSpace</vt:lpstr>
      <vt:lpstr>Method</vt:lpstr>
      <vt:lpstr>Par_Shifts</vt:lpstr>
      <vt:lpstr>ParRates</vt:lpstr>
      <vt:lpstr>Peturbed_DF</vt:lpstr>
      <vt:lpstr>Peturbed_QZ</vt:lpstr>
      <vt:lpstr>PV</vt:lpstr>
      <vt:lpstr>QZ_Nodes</vt:lpstr>
      <vt:lpstr>Seed</vt:lpstr>
      <vt:lpstr>StripCalcsQtrly</vt:lpstr>
      <vt:lpstr>StripCalcsSemi</vt:lpstr>
      <vt:lpstr>ZeroCompFreq</vt:lpstr>
    </vt:vector>
  </TitlesOfParts>
  <Company>National Australia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sbarrake</dc:creator>
  <cp:lastModifiedBy>Alex</cp:lastModifiedBy>
  <cp:lastPrinted>2008-12-19T01:33:55Z</cp:lastPrinted>
  <dcterms:created xsi:type="dcterms:W3CDTF">2006-07-20T05:12:14Z</dcterms:created>
  <dcterms:modified xsi:type="dcterms:W3CDTF">2014-06-28T03:38:59Z</dcterms:modified>
</cp:coreProperties>
</file>