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6BA40DC1-A9FE-422C-9FE5-516DD5B7A5D1}" xr6:coauthVersionLast="31" xr6:coauthVersionMax="31" xr10:uidLastSave="{00000000-0000-0000-0000-000000000000}"/>
  <bookViews>
    <workbookView xWindow="240" yWindow="375" windowWidth="28515" windowHeight="12300" activeTab="1" xr2:uid="{00000000-000D-0000-FFFF-FFFF00000000}"/>
  </bookViews>
  <sheets>
    <sheet name="GetInfo &amp; GetInstrumentInfo" sheetId="1" r:id="rId1"/>
    <sheet name="StructuredSwapPricer" sheetId="9" r:id="rId2"/>
    <sheet name="Swap Cashflows" sheetId="7" r:id="rId3"/>
    <sheet name="Config" sheetId="8" r:id="rId4"/>
  </sheets>
  <externalReferences>
    <externalReference r:id="rId5"/>
  </externalReferences>
  <definedNames>
    <definedName name="CurveList">'GetInfo &amp; GetInstrumentInfo'!$A$8:$A$122</definedName>
    <definedName name="FirstCouponType">Config!$G$2:$G$3</definedName>
    <definedName name="Frequency">Config!$C$2:$C$8</definedName>
    <definedName name="Leg1Flows">'Swap Cashflows'!$B$4:$J$20</definedName>
    <definedName name="Leg1Principals">'Swap Cashflows'!$O$4:$R$20</definedName>
    <definedName name="Leg2Flows">'Swap Cashflows'!$B$38:$J$54</definedName>
    <definedName name="LEg2Principals">'Swap Cashflows'!$O$38:$R$54</definedName>
    <definedName name="LegType">Config!$F$2:$F$3</definedName>
    <definedName name="Metrics">[1]CapPricer!$B$23:$B$30</definedName>
    <definedName name="PayCashFlows">'Swap Cashflows'!$A$4:$J$33</definedName>
    <definedName name="PayLeg">Config!#REF!</definedName>
    <definedName name="RecCashFlows">'Swap Cashflows'!$A$38:$J$67</definedName>
    <definedName name="RecLeg">Config!#REF!</definedName>
    <definedName name="RollConvention">Config!$I$2:$I$33</definedName>
    <definedName name="SettleLag">Config!#REF!</definedName>
    <definedName name="stack">#REF!,#REF!,#REF!</definedName>
    <definedName name="SwapTerms">Config!#REF!</definedName>
    <definedName name="ValInput">Config!#REF!</definedName>
    <definedName name="ValRange">'Swap Cashflows'!#REF!</definedName>
    <definedName name="ValueResult">Config!#REF!</definedName>
  </definedNames>
  <calcPr calcId="179017" calcOnSave="0"/>
</workbook>
</file>

<file path=xl/calcChain.xml><?xml version="1.0" encoding="utf-8"?>
<calcChain xmlns="http://schemas.openxmlformats.org/spreadsheetml/2006/main">
  <c r="D2" i="1" l="1"/>
  <c r="E5" i="9"/>
  <c r="H4" i="9" s="1"/>
  <c r="E4" i="9"/>
  <c r="H5" i="9" s="1"/>
  <c r="A2" i="1"/>
  <c r="F15" i="1" a="1"/>
  <c r="C15" i="1" a="1"/>
  <c r="A8" i="1" a="1"/>
  <c r="A8" i="1" l="1"/>
  <c r="A12" i="1"/>
  <c r="A16" i="1"/>
  <c r="A20" i="1"/>
  <c r="A24" i="1"/>
  <c r="A28" i="1"/>
  <c r="A32" i="1"/>
  <c r="A36" i="1"/>
  <c r="A40" i="1"/>
  <c r="A44" i="1"/>
  <c r="A48" i="1"/>
  <c r="A52" i="1"/>
  <c r="A56" i="1"/>
  <c r="A60" i="1"/>
  <c r="A64" i="1"/>
  <c r="A68" i="1"/>
  <c r="A72" i="1"/>
  <c r="A76" i="1"/>
  <c r="A80" i="1"/>
  <c r="A84" i="1"/>
  <c r="A88" i="1"/>
  <c r="A92" i="1"/>
  <c r="A96" i="1"/>
  <c r="A100" i="1"/>
  <c r="A104" i="1"/>
  <c r="A108" i="1"/>
  <c r="A112" i="1"/>
  <c r="A116" i="1"/>
  <c r="A120" i="1"/>
  <c r="A124" i="1"/>
  <c r="A128"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9" i="1"/>
  <c r="A35" i="1"/>
  <c r="A51" i="1"/>
  <c r="A67" i="1"/>
  <c r="A83" i="1"/>
  <c r="A99" i="1"/>
  <c r="A115" i="1"/>
  <c r="A23" i="1"/>
  <c r="A39" i="1"/>
  <c r="A55" i="1"/>
  <c r="A71" i="1"/>
  <c r="A87" i="1"/>
  <c r="A103" i="1"/>
  <c r="A119" i="1"/>
  <c r="A11" i="1"/>
  <c r="A27" i="1"/>
  <c r="A43" i="1"/>
  <c r="A59" i="1"/>
  <c r="A75" i="1"/>
  <c r="A91" i="1"/>
  <c r="A107" i="1"/>
  <c r="A123" i="1"/>
  <c r="A15" i="1"/>
  <c r="A31" i="1"/>
  <c r="A47" i="1"/>
  <c r="A63" i="1"/>
  <c r="A79" i="1"/>
  <c r="A95" i="1"/>
  <c r="A111" i="1"/>
  <c r="A127" i="1"/>
  <c r="D15" i="1"/>
  <c r="D17" i="1"/>
  <c r="D19" i="1"/>
  <c r="D21" i="1"/>
  <c r="D23" i="1"/>
  <c r="D25" i="1"/>
  <c r="D27" i="1"/>
  <c r="D29" i="1"/>
  <c r="D31" i="1"/>
  <c r="D33" i="1"/>
  <c r="D35" i="1"/>
  <c r="D37" i="1"/>
  <c r="D39" i="1"/>
  <c r="D41" i="1"/>
  <c r="D43" i="1"/>
  <c r="D45" i="1"/>
  <c r="D47" i="1"/>
  <c r="D49" i="1"/>
  <c r="D51" i="1"/>
  <c r="D53" i="1"/>
  <c r="D55" i="1"/>
  <c r="C17" i="1"/>
  <c r="C23" i="1"/>
  <c r="C29" i="1"/>
  <c r="C35" i="1"/>
  <c r="C39" i="1"/>
  <c r="C16" i="1"/>
  <c r="C18" i="1"/>
  <c r="C20" i="1"/>
  <c r="C22" i="1"/>
  <c r="C24" i="1"/>
  <c r="C26" i="1"/>
  <c r="C28" i="1"/>
  <c r="C30" i="1"/>
  <c r="C32" i="1"/>
  <c r="C34" i="1"/>
  <c r="C36" i="1"/>
  <c r="C38" i="1"/>
  <c r="C40" i="1"/>
  <c r="C42" i="1"/>
  <c r="C44" i="1"/>
  <c r="C46" i="1"/>
  <c r="C48" i="1"/>
  <c r="C50" i="1"/>
  <c r="C52" i="1"/>
  <c r="C54" i="1"/>
  <c r="C56" i="1"/>
  <c r="C19" i="1"/>
  <c r="C25" i="1"/>
  <c r="C33" i="1"/>
  <c r="D16" i="1"/>
  <c r="D18" i="1"/>
  <c r="D20" i="1"/>
  <c r="D22" i="1"/>
  <c r="D24" i="1"/>
  <c r="D26" i="1"/>
  <c r="D28" i="1"/>
  <c r="D30" i="1"/>
  <c r="D32" i="1"/>
  <c r="D34" i="1"/>
  <c r="D36" i="1"/>
  <c r="D38" i="1"/>
  <c r="D40" i="1"/>
  <c r="D42" i="1"/>
  <c r="D44" i="1"/>
  <c r="D46" i="1"/>
  <c r="D48" i="1"/>
  <c r="D50" i="1"/>
  <c r="D52" i="1"/>
  <c r="D54" i="1"/>
  <c r="D56" i="1"/>
  <c r="C15" i="1"/>
  <c r="C21" i="1"/>
  <c r="C27" i="1"/>
  <c r="C31" i="1"/>
  <c r="C37" i="1"/>
  <c r="C47" i="1"/>
  <c r="C55" i="1"/>
  <c r="C41" i="1"/>
  <c r="C49" i="1"/>
  <c r="C43" i="1"/>
  <c r="C51" i="1"/>
  <c r="C45" i="1"/>
  <c r="C53" i="1"/>
  <c r="G16" i="1"/>
  <c r="G18" i="1"/>
  <c r="G20" i="1"/>
  <c r="G22" i="1"/>
  <c r="G24" i="1"/>
  <c r="G26" i="1"/>
  <c r="G28" i="1"/>
  <c r="G30" i="1"/>
  <c r="G32" i="1"/>
  <c r="G34" i="1"/>
  <c r="G36" i="1"/>
  <c r="G38" i="1"/>
  <c r="G40" i="1"/>
  <c r="G42" i="1"/>
  <c r="G44" i="1"/>
  <c r="G46" i="1"/>
  <c r="F28" i="1"/>
  <c r="F15" i="1"/>
  <c r="F17" i="1"/>
  <c r="F19" i="1"/>
  <c r="F21" i="1"/>
  <c r="F23" i="1"/>
  <c r="F25" i="1"/>
  <c r="F27" i="1"/>
  <c r="F29" i="1"/>
  <c r="F31" i="1"/>
  <c r="F33" i="1"/>
  <c r="F35" i="1"/>
  <c r="F37" i="1"/>
  <c r="F39" i="1"/>
  <c r="F41" i="1"/>
  <c r="F43" i="1"/>
  <c r="F45" i="1"/>
  <c r="F16" i="1"/>
  <c r="F18" i="1"/>
  <c r="F20" i="1"/>
  <c r="F22" i="1"/>
  <c r="F24" i="1"/>
  <c r="F26" i="1"/>
  <c r="F30" i="1"/>
  <c r="F32" i="1"/>
  <c r="F36" i="1"/>
  <c r="F38" i="1"/>
  <c r="F40" i="1"/>
  <c r="F42" i="1"/>
  <c r="F44" i="1"/>
  <c r="F46" i="1"/>
  <c r="G15" i="1"/>
  <c r="G17" i="1"/>
  <c r="G19" i="1"/>
  <c r="G21" i="1"/>
  <c r="G23" i="1"/>
  <c r="G25" i="1"/>
  <c r="G27" i="1"/>
  <c r="G29" i="1"/>
  <c r="G31" i="1"/>
  <c r="G33" i="1"/>
  <c r="G35" i="1"/>
  <c r="G37" i="1"/>
  <c r="G39" i="1"/>
  <c r="G41" i="1"/>
  <c r="G43" i="1"/>
  <c r="G45" i="1"/>
  <c r="F34" i="1"/>
  <c r="F5" i="7"/>
  <c r="F6" i="7" s="1"/>
  <c r="F7" i="7" s="1"/>
  <c r="F8" i="7" s="1"/>
  <c r="F9" i="7" s="1"/>
  <c r="F10" i="7" s="1"/>
  <c r="F11" i="7" s="1"/>
  <c r="F12" i="7" s="1"/>
  <c r="F13" i="7" s="1"/>
  <c r="F14" i="7" s="1"/>
  <c r="F15" i="7" s="1"/>
  <c r="F16" i="7" s="1"/>
  <c r="F17" i="7" s="1"/>
  <c r="F18" i="7" s="1"/>
  <c r="F19" i="7" s="1"/>
  <c r="F20" i="7" s="1"/>
  <c r="H27" i="9"/>
  <c r="I28" i="9" s="1"/>
  <c r="H26" i="9"/>
  <c r="I27" i="9" s="1"/>
  <c r="E26" i="9"/>
  <c r="F27" i="9" s="1"/>
  <c r="L6" i="9"/>
  <c r="L4" i="9"/>
  <c r="H6" i="9"/>
  <c r="I4" i="9"/>
  <c r="D2" i="9"/>
  <c r="E7" i="9"/>
  <c r="H7" i="9"/>
  <c r="L15" i="9" l="1"/>
  <c r="E8" i="9"/>
  <c r="H8" i="9"/>
  <c r="L5" i="9" l="1"/>
  <c r="E32" i="9"/>
  <c r="E34" i="9" s="1"/>
  <c r="E33" i="9"/>
</calcChain>
</file>

<file path=xl/sharedStrings.xml><?xml version="1.0" encoding="utf-8"?>
<sst xmlns="http://schemas.openxmlformats.org/spreadsheetml/2006/main" count="250" uniqueCount="131">
  <si>
    <t>Version</t>
  </si>
  <si>
    <t>GetCurves</t>
  </si>
  <si>
    <t>Properties</t>
  </si>
  <si>
    <t>PricingStructureType</t>
  </si>
  <si>
    <t>RateCurve</t>
  </si>
  <si>
    <t>Domain</t>
  </si>
  <si>
    <t>Orion.Market</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</si>
  <si>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</si>
  <si>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</si>
  <si>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</si>
  <si>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</si>
  <si>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</si>
  <si>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</si>
  <si>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</si>
  <si>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</si>
  <si>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</si>
  <si>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</si>
  <si>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</si>
  <si>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</si>
  <si>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</si>
  <si>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</si>
  <si>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</si>
  <si>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</si>
  <si>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</si>
  <si>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</si>
  <si>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</si>
  <si>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</si>
  <si>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</si>
  <si>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</si>
  <si>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</si>
  <si>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</si>
  <si>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</si>
  <si>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</si>
  <si>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</si>
  <si>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</si>
  <si>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</si>
  <si>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</si>
  <si>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</si>
  <si>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</si>
  <si>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</si>
  <si>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</si>
  <si>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</si>
  <si>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</si>
  <si>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</si>
  <si>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</si>
  <si>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</si>
  <si>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</si>
  <si>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</si>
  <si>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</si>
  <si>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</si>
  <si>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</si>
  <si>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</si>
  <si>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</si>
  <si>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</si>
  <si>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</si>
  <si>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</si>
  <si>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</si>
  <si>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</si>
  <si>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</si>
  <si>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</si>
  <si>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</si>
  <si>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</si>
  <si>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</si>
  <si>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</si>
  <si>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</si>
  <si>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</si>
  <si>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</si>
  <si>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</si>
  <si>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</si>
  <si>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</si>
  <si>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</si>
  <si>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Notional</t>
  </si>
  <si>
    <t>Rate</t>
  </si>
  <si>
    <t>Spread</t>
  </si>
  <si>
    <t>Strike</t>
  </si>
  <si>
    <t>Pay</t>
  </si>
  <si>
    <t>#</t>
  </si>
  <si>
    <t>Payment date</t>
  </si>
  <si>
    <t>Start date</t>
  </si>
  <si>
    <t>End date</t>
  </si>
  <si>
    <t>Amount</t>
  </si>
  <si>
    <t>Present amount</t>
  </si>
  <si>
    <t>Discount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</si>
  <si>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</si>
  <si>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</si>
  <si>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</si>
  <si>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</si>
  <si>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</si>
  <si>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</si>
  <si>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</si>
  <si>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</si>
  <si>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</si>
  <si>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</si>
  <si>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</si>
  <si>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</si>
  <si>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</si>
  <si>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</si>
  <si>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</si>
  <si>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</si>
  <si>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</si>
  <si>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</si>
  <si>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</si>
  <si>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</si>
  <si>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</si>
  <si>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</si>
  <si>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</si>
  <si>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</si>
  <si>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</si>
  <si>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</si>
  <si>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</si>
  <si>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</si>
  <si>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</si>
  <si>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</si>
  <si>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</si>
  <si>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IsParty1Base</t>
  </si>
  <si>
    <t>Float</t>
  </si>
  <si>
    <t>1Y</t>
  </si>
  <si>
    <t>3M</t>
  </si>
  <si>
    <t>Full</t>
  </si>
  <si>
    <t>1M</t>
  </si>
  <si>
    <t>2M</t>
  </si>
  <si>
    <t>4M</t>
  </si>
  <si>
    <t>6M</t>
  </si>
  <si>
    <t>12M</t>
  </si>
  <si>
    <t>Partial</t>
  </si>
  <si>
    <t>Structured Swap Pricer</t>
  </si>
  <si>
    <t>ss001</t>
  </si>
  <si>
    <t>Market.QR_LIVE.RateCurve.GBP-LIBOR-BBA-6M</t>
  </si>
  <si>
    <t>Fixing date</t>
  </si>
  <si>
    <t>ProductTaxonomy</t>
  </si>
  <si>
    <t>InterestRate:IRSwap:FixedFloat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</si>
</sst>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s>
  <fonts count="44">
    <font>
      <sz val="10"/>
      <name val="Arial"/>
    </font>
    <font>
      <sz val="11"/>
      <color theme="1"/>
      <name val="Calibri"/>
      <family val="2"/>
      <scheme val="minor"/>
    </font>
    <font>
      <sz val="10"/>
      <name val="Arial"/>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8"/>
      <name val="Times New Roman"/>
      <family val="1"/>
    </font>
    <font>
      <sz val="10"/>
      <color indexed="10"/>
      <name val="MS Sans Serif"/>
    </font>
    <font>
      <b/>
      <sz val="11"/>
      <name val="Arial"/>
      <family val="2"/>
    </font>
    <font>
      <sz val="8"/>
      <name val="CG Times (E1)"/>
    </font>
    <font>
      <sz val="10"/>
      <name val="Helv"/>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4"/>
      <name val="Times New Roman"/>
      <family val="1"/>
    </font>
  </fonts>
  <fills count="37">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7" tint="0.79998168889431442"/>
        <bgColor indexed="64"/>
      </patternFill>
    </fill>
  </fills>
  <borders count="30">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6" fillId="16" borderId="0" applyAlignment="0"/>
    <xf numFmtId="172" fontId="17"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8" fillId="0" borderId="0" applyFont="0" applyFill="0" applyBorder="0" applyAlignment="0" applyProtection="0">
      <protection locked="0"/>
    </xf>
    <xf numFmtId="39" fontId="19"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0" fillId="0" borderId="0" applyNumberFormat="0" applyFill="0" applyBorder="0" applyAlignment="0" applyProtection="0"/>
    <xf numFmtId="0" fontId="21" fillId="17" borderId="0" applyNumberFormat="0" applyBorder="0">
      <alignment horizontal="right" vertical="center"/>
    </xf>
    <xf numFmtId="19" fontId="21" fillId="17" borderId="4" applyNumberFormat="0" applyBorder="0">
      <alignment horizontal="left" vertical="center"/>
    </xf>
    <xf numFmtId="2" fontId="22" fillId="18" borderId="0">
      <alignment horizontal="center" vertical="center"/>
    </xf>
    <xf numFmtId="2" fontId="22" fillId="18" borderId="19" applyBorder="0">
      <alignment horizontal="left" vertical="center"/>
    </xf>
    <xf numFmtId="0" fontId="21" fillId="17" borderId="0">
      <alignment horizontal="right" vertical="center"/>
    </xf>
    <xf numFmtId="19" fontId="23" fillId="17" borderId="9" applyNumberFormat="0" applyBorder="0">
      <alignment horizontal="left" vertical="center" indent="1"/>
    </xf>
    <xf numFmtId="2" fontId="24" fillId="18" borderId="20" applyBorder="0">
      <alignment horizontal="left" vertical="center" indent="1"/>
    </xf>
    <xf numFmtId="2" fontId="24" fillId="18" borderId="3" applyBorder="0">
      <alignment horizontal="center" vertical="center"/>
    </xf>
    <xf numFmtId="176" fontId="25" fillId="0" borderId="20" applyFill="0" applyBorder="0" applyAlignment="0">
      <alignment horizontal="center"/>
      <protection locked="0"/>
    </xf>
    <xf numFmtId="174" fontId="25" fillId="0" borderId="0" applyFill="0" applyBorder="0" applyAlignment="0">
      <protection locked="0"/>
    </xf>
    <xf numFmtId="175" fontId="25" fillId="0" borderId="0" applyFill="0" applyBorder="0" applyAlignment="0" applyProtection="0">
      <protection locked="0"/>
    </xf>
    <xf numFmtId="2" fontId="4" fillId="19" borderId="14" applyBorder="0">
      <alignment horizontal="left" vertical="center" indent="1"/>
    </xf>
    <xf numFmtId="0" fontId="4" fillId="19" borderId="0">
      <alignment horizontal="right" vertical="center"/>
    </xf>
    <xf numFmtId="2" fontId="4" fillId="19" borderId="4" applyNumberFormat="0" applyBorder="0">
      <alignment horizontal="right" vertical="center"/>
    </xf>
    <xf numFmtId="2" fontId="26" fillId="20" borderId="9" applyBorder="0">
      <alignment horizontal="left" vertical="center" indent="1"/>
    </xf>
    <xf numFmtId="2" fontId="26" fillId="20" borderId="0">
      <alignment horizontal="right" vertical="center"/>
    </xf>
    <xf numFmtId="2" fontId="26" fillId="20" borderId="19" applyBorder="0">
      <alignment horizontal="left" vertical="center"/>
    </xf>
    <xf numFmtId="2" fontId="26" fillId="20" borderId="21" applyBorder="0">
      <alignment horizontal="center" vertical="center"/>
    </xf>
    <xf numFmtId="19" fontId="23" fillId="21" borderId="22" applyNumberFormat="0" applyBorder="0">
      <alignment horizontal="left" vertical="center"/>
    </xf>
    <xf numFmtId="15" fontId="23" fillId="21" borderId="3" applyNumberFormat="0" applyBorder="0">
      <alignment horizontal="right" vertical="center"/>
    </xf>
    <xf numFmtId="19" fontId="23" fillId="21" borderId="8" applyNumberFormat="0" applyBorder="0">
      <alignment horizontal="right" vertical="center"/>
    </xf>
    <xf numFmtId="2" fontId="24" fillId="22" borderId="23" applyBorder="0">
      <alignment horizontal="left" vertical="center" indent="1"/>
    </xf>
    <xf numFmtId="2" fontId="24" fillId="22" borderId="19" applyNumberFormat="0">
      <alignment horizontal="center" vertical="center"/>
    </xf>
    <xf numFmtId="2" fontId="24" fillId="22" borderId="19" applyNumberFormat="0" applyBorder="0">
      <alignment horizontal="left" vertical="center"/>
    </xf>
    <xf numFmtId="2" fontId="4" fillId="23" borderId="8" applyNumberFormat="0" applyBorder="0">
      <alignment horizontal="right" vertical="center"/>
    </xf>
    <xf numFmtId="177" fontId="27" fillId="0" borderId="0" applyFont="0" applyFill="0" applyBorder="0" applyAlignment="0" applyProtection="0"/>
    <xf numFmtId="0" fontId="2" fillId="0" borderId="0" applyNumberFormat="0" applyFont="0" applyFill="0" applyBorder="0" applyAlignment="0"/>
    <xf numFmtId="178" fontId="28" fillId="0" borderId="0"/>
    <xf numFmtId="172" fontId="29"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4" borderId="24" applyNumberFormat="0" applyFont="0" applyAlignment="0" applyProtection="0"/>
    <xf numFmtId="0" fontId="4" fillId="24" borderId="24" applyNumberFormat="0" applyFont="0" applyAlignment="0" applyProtection="0"/>
    <xf numFmtId="0" fontId="3" fillId="25" borderId="7" applyNumberFormat="0" applyBorder="0">
      <alignment horizontal="left" vertical="center"/>
    </xf>
    <xf numFmtId="2" fontId="3" fillId="25" borderId="19" applyNumberFormat="0" applyBorder="0">
      <alignment horizontal="left" vertical="center"/>
    </xf>
    <xf numFmtId="2" fontId="26" fillId="20" borderId="17" applyNumberFormat="0" applyBorder="0">
      <alignment horizontal="left" vertical="center"/>
    </xf>
    <xf numFmtId="2" fontId="26" fillId="20" borderId="19" applyNumberFormat="0" applyBorder="0">
      <alignment horizontal="left" vertical="center"/>
    </xf>
    <xf numFmtId="19" fontId="4" fillId="26" borderId="6" applyNumberFormat="0" applyBorder="0">
      <alignment horizontal="left" vertical="center" indent="1"/>
    </xf>
    <xf numFmtId="0" fontId="4" fillId="26" borderId="0">
      <alignment horizontal="right" vertical="center"/>
    </xf>
    <xf numFmtId="19" fontId="4" fillId="26" borderId="8" applyNumberFormat="0" applyBorder="0">
      <alignment horizontal="right" vertical="center"/>
    </xf>
    <xf numFmtId="2" fontId="30" fillId="27" borderId="20" applyBorder="0">
      <alignment horizontal="left" vertical="center" indent="1"/>
    </xf>
    <xf numFmtId="2" fontId="30" fillId="27" borderId="0">
      <alignment horizontal="center" vertical="center"/>
    </xf>
    <xf numFmtId="2" fontId="30" fillId="27" borderId="25">
      <alignment horizontal="left" vertical="center"/>
    </xf>
    <xf numFmtId="0" fontId="31" fillId="28" borderId="21">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2" fillId="0" borderId="0" applyFont="0" applyFill="0" applyBorder="0" applyAlignment="0" applyProtection="0"/>
    <xf numFmtId="9" fontId="4"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70" fontId="33" fillId="29" borderId="0" applyNumberFormat="0" applyBorder="0">
      <alignment horizontal="right" vertical="center"/>
    </xf>
    <xf numFmtId="170" fontId="33" fillId="29" borderId="0" applyNumberFormat="0" applyBorder="0">
      <alignment horizontal="right" vertical="center"/>
    </xf>
    <xf numFmtId="0" fontId="34" fillId="30" borderId="21" applyNumberFormat="0">
      <alignment horizontal="center" vertical="center"/>
    </xf>
    <xf numFmtId="0" fontId="34" fillId="30" borderId="0" applyNumberFormat="0" applyBorder="0">
      <alignment horizontal="left" vertical="center" indent="1"/>
    </xf>
    <xf numFmtId="182" fontId="35" fillId="31" borderId="0">
      <alignment horizontal="center" vertical="center"/>
    </xf>
    <xf numFmtId="183" fontId="36" fillId="32" borderId="0">
      <alignment horizontal="center" vertical="center"/>
      <protection locked="0"/>
    </xf>
    <xf numFmtId="0" fontId="2" fillId="0" borderId="0">
      <alignment horizontal="left" wrapText="1"/>
    </xf>
    <xf numFmtId="38" fontId="37" fillId="0" borderId="0" applyFill="0" applyBorder="0" applyAlignment="0" applyProtection="0"/>
    <xf numFmtId="180" fontId="38" fillId="0" borderId="0" applyFill="0" applyBorder="0" applyAlignment="0" applyProtection="0"/>
    <xf numFmtId="2" fontId="39" fillId="33" borderId="7" applyNumberFormat="0" applyFill="0" applyBorder="0" applyAlignment="0">
      <alignment horizontal="center"/>
      <protection locked="0"/>
    </xf>
    <xf numFmtId="2" fontId="4" fillId="12" borderId="19" applyNumberFormat="0" applyBorder="0">
      <alignment horizontal="right" vertical="center"/>
    </xf>
    <xf numFmtId="2" fontId="4" fillId="12" borderId="0">
      <alignment horizontal="right" vertical="center"/>
    </xf>
    <xf numFmtId="2" fontId="26" fillId="34" borderId="21">
      <alignment horizontal="center" vertical="center"/>
    </xf>
    <xf numFmtId="2" fontId="26" fillId="34" borderId="0" applyNumberFormat="0" applyBorder="0">
      <alignment horizontal="left" vertical="center"/>
    </xf>
    <xf numFmtId="2" fontId="26" fillId="34" borderId="21">
      <alignment horizontal="center" vertical="center"/>
    </xf>
    <xf numFmtId="18" fontId="18" fillId="0" borderId="0" applyFont="0" applyFill="0" applyBorder="0" applyAlignment="0" applyProtection="0">
      <alignment horizontal="left"/>
    </xf>
    <xf numFmtId="10" fontId="32" fillId="0" borderId="26" applyNumberFormat="0" applyFont="0" applyFill="0" applyAlignment="0" applyProtection="0"/>
    <xf numFmtId="184" fontId="3" fillId="0" borderId="27" applyFont="0" applyFill="0" applyBorder="0" applyAlignment="0" applyProtection="0"/>
    <xf numFmtId="184" fontId="3" fillId="0" borderId="27" applyFont="0" applyFill="0" applyBorder="0" applyAlignment="0" applyProtection="0"/>
    <xf numFmtId="38" fontId="40" fillId="0" borderId="0" applyFont="0" applyFill="0" applyBorder="0" applyAlignment="0" applyProtection="0"/>
    <xf numFmtId="0" fontId="40" fillId="0" borderId="0"/>
    <xf numFmtId="0" fontId="4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98">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0" fontId="6" fillId="13" borderId="12" xfId="2" applyFont="1" applyFill="1" applyBorder="1"/>
    <xf numFmtId="14" fontId="6" fillId="10" borderId="0" xfId="2" applyNumberFormat="1" applyFont="1" applyFill="1" applyBorder="1"/>
    <xf numFmtId="0" fontId="6" fillId="10" borderId="0" xfId="2" applyFont="1" applyFill="1" applyBorder="1"/>
    <xf numFmtId="169" fontId="0" fillId="0" borderId="0" xfId="0" applyNumberFormat="1"/>
    <xf numFmtId="168" fontId="0" fillId="0" borderId="0" xfId="0" applyNumberFormat="1"/>
    <xf numFmtId="14" fontId="0" fillId="35" borderId="4" xfId="0" applyNumberFormat="1" applyFill="1" applyBorder="1" applyAlignment="1">
      <alignment horizontal="left"/>
    </xf>
    <xf numFmtId="14" fontId="0" fillId="35" borderId="19" xfId="0" applyNumberFormat="1" applyFill="1" applyBorder="1" applyAlignment="1">
      <alignment horizontal="left"/>
    </xf>
    <xf numFmtId="1" fontId="0" fillId="35" borderId="19" xfId="0" applyNumberFormat="1" applyFill="1" applyBorder="1" applyAlignment="1">
      <alignment horizontal="left"/>
    </xf>
    <xf numFmtId="14" fontId="3" fillId="35" borderId="19" xfId="0" applyNumberFormat="1" applyFont="1" applyFill="1" applyBorder="1" applyAlignment="1">
      <alignment horizontal="left"/>
    </xf>
    <xf numFmtId="2" fontId="3" fillId="35" borderId="19" xfId="0" applyNumberFormat="1" applyFont="1" applyFill="1" applyBorder="1" applyAlignment="1">
      <alignment horizontal="left"/>
    </xf>
    <xf numFmtId="171" fontId="0" fillId="35" borderId="3" xfId="0" applyNumberFormat="1" applyFill="1" applyBorder="1" applyAlignment="1">
      <alignment horizontal="left"/>
    </xf>
    <xf numFmtId="2" fontId="0" fillId="35" borderId="19" xfId="0" applyNumberFormat="1" applyFill="1" applyBorder="1" applyAlignment="1">
      <alignment horizontal="left"/>
    </xf>
    <xf numFmtId="185" fontId="0" fillId="35" borderId="4" xfId="0" applyNumberFormat="1" applyFill="1" applyBorder="1" applyAlignment="1">
      <alignment horizontal="left"/>
    </xf>
    <xf numFmtId="186" fontId="4" fillId="35" borderId="19" xfId="0" applyNumberFormat="1" applyFont="1" applyFill="1" applyBorder="1" applyAlignment="1">
      <alignment horizontal="left"/>
    </xf>
    <xf numFmtId="1" fontId="0" fillId="35" borderId="25" xfId="0" applyNumberFormat="1" applyFill="1" applyBorder="1" applyAlignment="1">
      <alignment horizontal="left"/>
    </xf>
    <xf numFmtId="14" fontId="3" fillId="35" borderId="25" xfId="0" applyNumberFormat="1" applyFont="1" applyFill="1" applyBorder="1" applyAlignment="1">
      <alignment horizontal="left"/>
    </xf>
    <xf numFmtId="14" fontId="0" fillId="35" borderId="25" xfId="0" applyNumberFormat="1" applyFill="1" applyBorder="1" applyAlignment="1">
      <alignment horizontal="left"/>
    </xf>
    <xf numFmtId="2" fontId="3" fillId="35" borderId="25" xfId="0" applyNumberFormat="1" applyFont="1" applyFill="1" applyBorder="1" applyAlignment="1">
      <alignment horizontal="left"/>
    </xf>
    <xf numFmtId="171" fontId="0" fillId="35" borderId="7" xfId="0" applyNumberFormat="1" applyFill="1" applyBorder="1" applyAlignment="1">
      <alignment horizontal="left"/>
    </xf>
    <xf numFmtId="2" fontId="0" fillId="35" borderId="25" xfId="0" applyNumberFormat="1" applyFill="1" applyBorder="1" applyAlignment="1">
      <alignment horizontal="left"/>
    </xf>
    <xf numFmtId="185" fontId="0" fillId="35" borderId="8" xfId="0" applyNumberFormat="1" applyFill="1" applyBorder="1" applyAlignment="1">
      <alignment horizontal="left"/>
    </xf>
    <xf numFmtId="186" fontId="4" fillId="35" borderId="25" xfId="0" applyNumberFormat="1" applyFont="1" applyFill="1" applyBorder="1" applyAlignment="1">
      <alignment horizontal="left"/>
    </xf>
    <xf numFmtId="187" fontId="0" fillId="35" borderId="8" xfId="0" applyNumberFormat="1" applyFill="1" applyBorder="1" applyAlignment="1">
      <alignment horizontal="left"/>
    </xf>
    <xf numFmtId="0" fontId="0" fillId="35" borderId="25" xfId="0" applyFill="1" applyBorder="1" applyAlignment="1">
      <alignment horizontal="left"/>
    </xf>
    <xf numFmtId="1" fontId="0" fillId="35" borderId="28" xfId="0" applyNumberFormat="1" applyFill="1" applyBorder="1" applyAlignment="1">
      <alignment horizontal="left"/>
    </xf>
    <xf numFmtId="14" fontId="3" fillId="35" borderId="28" xfId="0" applyNumberFormat="1" applyFont="1" applyFill="1" applyBorder="1" applyAlignment="1">
      <alignment horizontal="left"/>
    </xf>
    <xf numFmtId="14" fontId="0" fillId="35" borderId="28" xfId="0" applyNumberFormat="1" applyFill="1" applyBorder="1" applyAlignment="1">
      <alignment horizontal="left"/>
    </xf>
    <xf numFmtId="2" fontId="3" fillId="35" borderId="28" xfId="0" applyNumberFormat="1" applyFont="1" applyFill="1" applyBorder="1" applyAlignment="1">
      <alignment horizontal="left"/>
    </xf>
    <xf numFmtId="171" fontId="0" fillId="35" borderId="10" xfId="0" applyNumberFormat="1" applyFill="1" applyBorder="1" applyAlignment="1">
      <alignment horizontal="left"/>
    </xf>
    <xf numFmtId="2" fontId="0" fillId="35" borderId="28" xfId="0" applyNumberFormat="1" applyFill="1" applyBorder="1" applyAlignment="1">
      <alignment horizontal="left"/>
    </xf>
    <xf numFmtId="187" fontId="0" fillId="35" borderId="11" xfId="0" applyNumberFormat="1" applyFill="1" applyBorder="1" applyAlignment="1">
      <alignment horizontal="left"/>
    </xf>
    <xf numFmtId="186" fontId="4" fillId="35" borderId="28" xfId="0" applyNumberFormat="1" applyFont="1" applyFill="1" applyBorder="1" applyAlignment="1">
      <alignment horizontal="left"/>
    </xf>
    <xf numFmtId="171" fontId="0" fillId="35" borderId="19" xfId="0" applyNumberFormat="1" applyFill="1" applyBorder="1" applyAlignment="1">
      <alignment horizontal="left"/>
    </xf>
    <xf numFmtId="188" fontId="0" fillId="35" borderId="19" xfId="0" applyNumberFormat="1" applyFill="1" applyBorder="1" applyAlignment="1">
      <alignment horizontal="left"/>
    </xf>
    <xf numFmtId="171" fontId="0" fillId="35" borderId="25" xfId="0" applyNumberFormat="1" applyFill="1" applyBorder="1" applyAlignment="1">
      <alignment horizontal="left"/>
    </xf>
    <xf numFmtId="188" fontId="0" fillId="35" borderId="25" xfId="0" applyNumberFormat="1" applyFill="1" applyBorder="1" applyAlignment="1">
      <alignment horizontal="left"/>
    </xf>
    <xf numFmtId="187" fontId="0" fillId="35" borderId="25" xfId="0" applyNumberFormat="1" applyFill="1" applyBorder="1" applyAlignment="1">
      <alignment horizontal="left"/>
    </xf>
    <xf numFmtId="171" fontId="0" fillId="35" borderId="28" xfId="0" applyNumberFormat="1" applyFill="1" applyBorder="1" applyAlignment="1">
      <alignment horizontal="left"/>
    </xf>
    <xf numFmtId="187" fontId="0" fillId="35" borderId="28" xfId="0" applyNumberFormat="1" applyFill="1" applyBorder="1" applyAlignment="1">
      <alignment horizontal="left"/>
    </xf>
    <xf numFmtId="0" fontId="41"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29" xfId="2" applyFont="1" applyFill="1" applyBorder="1"/>
    <xf numFmtId="0" fontId="43" fillId="36" borderId="21" xfId="2" applyFont="1" applyFill="1" applyBorder="1" applyAlignment="1">
      <alignment horizontal="center"/>
    </xf>
    <xf numFmtId="165" fontId="6" fillId="9" borderId="16" xfId="1" applyNumberFormat="1" applyFont="1" applyFill="1" applyBorder="1" applyAlignment="1">
      <alignment horizontal="center"/>
    </xf>
    <xf numFmtId="2" fontId="0" fillId="35" borderId="4" xfId="0" applyNumberFormat="1" applyFill="1" applyBorder="1" applyAlignment="1">
      <alignment horizontal="left"/>
    </xf>
    <xf numFmtId="2" fontId="0" fillId="35" borderId="8" xfId="0" applyNumberFormat="1" applyFill="1" applyBorder="1" applyAlignment="1">
      <alignment horizontal="left"/>
    </xf>
    <xf numFmtId="2" fontId="0" fillId="35" borderId="11" xfId="0" applyNumberFormat="1" applyFill="1" applyBorder="1" applyAlignment="1">
      <alignment horizontal="left"/>
    </xf>
    <xf numFmtId="2" fontId="6" fillId="9" borderId="15" xfId="1" applyNumberFormat="1" applyFont="1" applyFill="1" applyBorder="1" applyAlignment="1">
      <alignment horizontal="center"/>
    </xf>
    <xf numFmtId="0" fontId="41" fillId="9" borderId="17" xfId="0" applyFont="1" applyFill="1" applyBorder="1" applyAlignment="1">
      <alignment horizontal="left"/>
    </xf>
    <xf numFmtId="0" fontId="41" fillId="9" borderId="18" xfId="0" applyFont="1" applyFill="1" applyBorder="1" applyAlignment="1">
      <alignment horizontal="left"/>
    </xf>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676275</xdr:colOff>
          <xdr:row>1</xdr:row>
          <xdr:rowOff>95250</xdr:rowOff>
        </xdr:to>
        <xdr:sp macro="" textlink="">
          <xdr:nvSpPr>
            <xdr:cNvPr id="5121" name="PriceButton"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workbookViewId="0">
      <selection activeCell="A3" sqref="A3"/>
    </sheetView>
  </sheetViews>
  <sheetFormatPr defaultRowHeight="12.75"/>
  <cols>
    <col min="1" max="1" width="74.285156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27/04/2018, 8:03 AM</v>
      </c>
      <c r="C2" s="2" t="s">
        <v>111</v>
      </c>
      <c r="D2" s="85">
        <f ca="1">TODAY()</f>
        <v>43217</v>
      </c>
    </row>
    <row r="3" spans="1:7">
      <c r="C3" s="2" t="s">
        <v>112</v>
      </c>
      <c r="D3" s="2" t="s">
        <v>113</v>
      </c>
    </row>
    <row r="4" spans="1:7">
      <c r="A4" s="1" t="s">
        <v>1</v>
      </c>
      <c r="C4" s="2" t="s">
        <v>2</v>
      </c>
    </row>
    <row r="5" spans="1:7">
      <c r="A5" s="3"/>
      <c r="C5" s="4" t="s">
        <v>3</v>
      </c>
      <c r="D5" s="4" t="s">
        <v>4</v>
      </c>
    </row>
    <row r="6" spans="1:7">
      <c r="C6" s="4" t="s">
        <v>5</v>
      </c>
      <c r="D6" s="4" t="s">
        <v>6</v>
      </c>
    </row>
    <row r="7" spans="1:7">
      <c r="A7" s="5" t="s">
        <v>7</v>
      </c>
      <c r="B7" s="2"/>
      <c r="C7" s="4" t="s">
        <v>8</v>
      </c>
      <c r="D7" s="4" t="s">
        <v>9</v>
      </c>
    </row>
    <row r="8" spans="1:7">
      <c r="A8" s="6" t="str">
        <f t="array" ref="A8:A129">_xll.HLV5r3.Financial.Cache.ListUpTo100PricingStructures( C6:D7)</f>
        <v>Market.QR_LIVE.RateCurve.GBP-LIBOR-BBA-6M</v>
      </c>
    </row>
    <row r="9" spans="1:7">
      <c r="A9" s="6" t="str">
        <v>Market.QR_LIVE.RateCurve.AUD-BBR-BBSW-1M</v>
      </c>
      <c r="C9" s="7" t="s">
        <v>127</v>
      </c>
      <c r="D9" s="7"/>
    </row>
    <row r="10" spans="1:7">
      <c r="A10" s="6" t="str">
        <v>Market.QR_LIVE.RateCurve.USD-LIBOR-BBA-3M</v>
      </c>
    </row>
    <row r="11" spans="1:7">
      <c r="A11" s="6" t="str">
        <v>Market.QR_LIVE.DiscountCurve.EUR-LIBOR-SENIOR</v>
      </c>
    </row>
    <row r="12" spans="1:7">
      <c r="A12" s="6" t="str">
        <v>Market.QR_LIVE.DiscountCurve.GBP-LIBOR-SENIOR</v>
      </c>
    </row>
    <row r="13" spans="1:7">
      <c r="A13" s="6" t="str">
        <v>Market.QR_LIVE.DiscountCurve.JPY-LIBOR-SENIOR</v>
      </c>
    </row>
    <row r="14" spans="1:7">
      <c r="A14" s="6" t="str">
        <v>Market.QR_LIVE.DiscountCurve.NZD-LIBOR-SENIOR</v>
      </c>
    </row>
    <row r="15" spans="1:7">
      <c r="A15" s="6" t="str">
        <v>Market.QR_LIVE.FxCurve.AUD-EUR</v>
      </c>
      <c r="C15" t="str">
        <f t="array" ref="C15:D56">_xll.HLV5r3.Financial.Cache.GetQuotedAssetSet( C9)</f>
        <v>GBP-Deposit-1D</v>
      </c>
      <c r="D15">
        <v>5.0000000000000001E-3</v>
      </c>
      <c r="F15">
        <f t="array" aca="1" ref="F15:G46" ca="1">_xll.HLV5r3.Financial.Cache.GetDaysAndRates(C9,D2,D3)</f>
        <v>-2797</v>
      </c>
      <c r="G15">
        <f ca="1"/>
        <v>0</v>
      </c>
    </row>
    <row r="16" spans="1:7">
      <c r="A16" s="6" t="str">
        <v>Market.QR_LIVE.FxCurve.AUD-GBP</v>
      </c>
      <c r="C16" t="str">
        <v>GBP-Deposit-1W</v>
      </c>
      <c r="D16">
        <v>5.3499999999999997E-3</v>
      </c>
      <c r="F16">
        <f ca="1"/>
        <v>-2796</v>
      </c>
      <c r="G16">
        <f ca="1"/>
        <v>-1.7882563074778091E-6</v>
      </c>
    </row>
    <row r="17" spans="1:7">
      <c r="A17" s="6" t="str">
        <v>Market.QR_LIVE.FxCurve.AUD-JPY</v>
      </c>
      <c r="C17" t="str">
        <v>GBP-Deposit-1M</v>
      </c>
      <c r="D17">
        <v>5.7499999999999999E-3</v>
      </c>
      <c r="F17">
        <f ca="1"/>
        <v>-2790</v>
      </c>
      <c r="G17">
        <f ca="1"/>
        <v>-1.3422227980619539E-5</v>
      </c>
    </row>
    <row r="18" spans="1:7">
      <c r="A18" s="6" t="str">
        <v>Market.QR_LIVE.FxCurve.AUD-NZD</v>
      </c>
      <c r="C18" t="str">
        <v>GBP-Deposit-2M</v>
      </c>
      <c r="D18">
        <v>7.2500000000000004E-3</v>
      </c>
      <c r="F18">
        <f ca="1"/>
        <v>-2766</v>
      </c>
      <c r="G18">
        <f ca="1"/>
        <v>-6.4426989969224024E-5</v>
      </c>
    </row>
    <row r="19" spans="1:7">
      <c r="A19" s="6" t="str">
        <v>Market.QR_LIVE.FxCurve.EUR-USD</v>
      </c>
      <c r="C19" t="str">
        <v>GBP-Deposit-3M</v>
      </c>
      <c r="D19">
        <v>7.2500000000000004E-3</v>
      </c>
      <c r="F19">
        <f ca="1"/>
        <v>-2737</v>
      </c>
      <c r="G19">
        <f ca="1"/>
        <v>-1.5883535325178499E-4</v>
      </c>
    </row>
    <row r="20" spans="1:7">
      <c r="A20" s="6" t="str">
        <v>Market.QR_LIVE.FxCurve.GBP-USD</v>
      </c>
      <c r="C20" t="str">
        <v>GBP-IRSwap-3Y</v>
      </c>
      <c r="D20">
        <v>1.5375E-2</v>
      </c>
      <c r="F20">
        <f ca="1"/>
        <v>-2705</v>
      </c>
      <c r="G20">
        <f ca="1"/>
        <v>-2.4634779435839249E-4</v>
      </c>
    </row>
    <row r="21" spans="1:7">
      <c r="A21" s="6" t="str">
        <v>Market.QR_LIVE.FxCurve.JPY-USD</v>
      </c>
      <c r="C21" t="str">
        <v>GBP-IRSwap-4Y</v>
      </c>
      <c r="D21">
        <v>1.8175E-2</v>
      </c>
      <c r="F21">
        <f ca="1"/>
        <v>-2690</v>
      </c>
      <c r="G21">
        <f ca="1"/>
        <v>-2.7942658422741573E-4</v>
      </c>
    </row>
    <row r="22" spans="1:7">
      <c r="A22" s="6" t="str">
        <v>Market.QR_LIVE.FxCurve.NZD-USD</v>
      </c>
      <c r="C22" t="str">
        <v>GBP-IRSwap-5Y</v>
      </c>
      <c r="D22">
        <v>2.0750000000000001E-2</v>
      </c>
      <c r="F22">
        <f ca="1"/>
        <v>-2600</v>
      </c>
      <c r="G22">
        <f ca="1"/>
        <v>-5.6571370144853361E-4</v>
      </c>
    </row>
    <row r="23" spans="1:7">
      <c r="A23" s="6" t="str">
        <v>Market.QR_LIVE.RateCurve.AUD-AONIA-OIS-COMPOUND</v>
      </c>
      <c r="C23" t="str">
        <v>GBP-IRSwap-7Y</v>
      </c>
      <c r="D23">
        <v>2.512E-2</v>
      </c>
      <c r="F23">
        <f ca="1"/>
        <v>-2507</v>
      </c>
      <c r="G23">
        <f ca="1"/>
        <v>-9.0147160101938795E-4</v>
      </c>
    </row>
    <row r="24" spans="1:7">
      <c r="A24" s="6" t="str">
        <v>Market.QR_LIVE.RateCurve.AUD-BBR-BBSW-2M</v>
      </c>
      <c r="C24" t="str">
        <v>GBP-IRSwap-10Y</v>
      </c>
      <c r="D24">
        <v>2.98E-2</v>
      </c>
      <c r="F24">
        <f ca="1"/>
        <v>-2416</v>
      </c>
      <c r="G24">
        <f ca="1"/>
        <v>-1.2815677430975114E-3</v>
      </c>
    </row>
    <row r="25" spans="1:7">
      <c r="A25" s="6" t="str">
        <v>Market.QR_LIVE.RateCurve.EUR-EURIBOR-Reuters-1M</v>
      </c>
      <c r="C25" t="str">
        <v>GBP-IRSwap-12Y</v>
      </c>
      <c r="D25">
        <v>3.1879999999999999E-2</v>
      </c>
      <c r="F25">
        <f ca="1"/>
        <v>-2319</v>
      </c>
      <c r="G25">
        <f ca="1"/>
        <v>-1.7640777266048069E-3</v>
      </c>
    </row>
    <row r="26" spans="1:7">
      <c r="A26" s="6" t="str">
        <v>Market.QR_LIVE.RateCurve.EUR-EURIBOR-Reuters-3M</v>
      </c>
      <c r="C26" t="str">
        <v>GBP-IRSwap-15Y</v>
      </c>
      <c r="D26">
        <v>3.3849999999999998E-2</v>
      </c>
      <c r="F26">
        <f ca="1"/>
        <v>-2228</v>
      </c>
      <c r="G26">
        <f ca="1"/>
        <v>-2.3210289995692079E-3</v>
      </c>
    </row>
    <row r="27" spans="1:7">
      <c r="A27" s="6" t="str">
        <v>Market.QR_LIVE.RateCurve.EUR-EURIBOR-Reuters-6M</v>
      </c>
      <c r="C27" t="str">
        <v>GBP-IRSwap-20Y</v>
      </c>
      <c r="D27">
        <v>3.5400000000000001E-2</v>
      </c>
      <c r="F27">
        <f ca="1"/>
        <v>-2136</v>
      </c>
      <c r="G27">
        <f ca="1"/>
        <v>-3.0050517958764011E-3</v>
      </c>
    </row>
    <row r="28" spans="1:7">
      <c r="A28" s="6" t="str">
        <v>Market.QR_LIVE.RateCurve.EUR-LIBOR-BBA-1M</v>
      </c>
      <c r="C28" t="str">
        <v>GBP-IRSwap-25Y</v>
      </c>
      <c r="D28">
        <v>3.5950000000000003E-2</v>
      </c>
      <c r="F28">
        <f ca="1"/>
        <v>-2045</v>
      </c>
      <c r="G28">
        <f ca="1"/>
        <v>-3.8221627744476905E-3</v>
      </c>
    </row>
    <row r="29" spans="1:7">
      <c r="A29" s="6" t="str">
        <v>Market.QR_LIVE.RateCurve.EUR-LIBOR-BBA-3M</v>
      </c>
      <c r="C29" t="str">
        <v>GBP-IRSwap-30Y</v>
      </c>
      <c r="D29">
        <v>3.6124999999999997E-2</v>
      </c>
      <c r="F29">
        <f ca="1"/>
        <v>-1701</v>
      </c>
      <c r="G29">
        <f ca="1"/>
        <v>-9.9127741039084505E-3</v>
      </c>
    </row>
    <row r="30" spans="1:7">
      <c r="A30" s="6" t="str">
        <v>Market.QR_LIVE.RateCurve.EUR-LIBOR-BBA-6M</v>
      </c>
      <c r="C30" t="str">
        <v>GBP-IRFuture-L-1</v>
      </c>
      <c r="D30">
        <v>7.3000000000000001E-3</v>
      </c>
      <c r="F30">
        <f ca="1"/>
        <v>-1337</v>
      </c>
      <c r="G30">
        <f ca="1"/>
        <v>-1.9879032701564547E-2</v>
      </c>
    </row>
    <row r="31" spans="1:7">
      <c r="A31" s="6" t="str">
        <v>Market.QR_LIVE.RateCurve.GBP-LIBOR-BBA-3M</v>
      </c>
      <c r="C31" t="str">
        <v>GBP-IRFuture-L-2</v>
      </c>
      <c r="D31">
        <v>8.0000000000000002E-3</v>
      </c>
      <c r="F31">
        <f ca="1"/>
        <v>-973</v>
      </c>
      <c r="G31">
        <f ca="1"/>
        <v>-3.8984596916582959E-2</v>
      </c>
    </row>
    <row r="32" spans="1:7">
      <c r="A32" s="6" t="str">
        <v>Market.QR_LIVE.RateCurve.JPY-LIBOR-BBA-1M</v>
      </c>
      <c r="C32" t="str">
        <v>GBP-IRFuture-L-3</v>
      </c>
      <c r="D32">
        <v>8.5000000000000006E-3</v>
      </c>
      <c r="F32">
        <f ca="1"/>
        <v>-240</v>
      </c>
      <c r="G32">
        <f ca="1"/>
        <v>-0.26251297878814306</v>
      </c>
    </row>
    <row r="33" spans="1:7">
      <c r="A33" s="6" t="str">
        <v>Market.QR_LIVE.RateCurve.JPY-LIBOR-BBA-3M</v>
      </c>
      <c r="C33" t="str">
        <v>GBP-IRFuture-L-4</v>
      </c>
      <c r="D33">
        <v>9.1999999999999998E-3</v>
      </c>
      <c r="F33">
        <f ca="1"/>
        <v>854</v>
      </c>
      <c r="G33">
        <f ca="1"/>
        <v>0.13290760475570895</v>
      </c>
    </row>
    <row r="34" spans="1:7">
      <c r="A34" s="6" t="str">
        <v>Market.QR_LIVE.RateCurve.JPY-LIBOR-BBA-6M</v>
      </c>
      <c r="C34" t="str">
        <v>GBP-IRFuture-L-5</v>
      </c>
      <c r="D34">
        <v>1.03E-2</v>
      </c>
      <c r="F34">
        <f ca="1"/>
        <v>1586</v>
      </c>
      <c r="G34">
        <f ca="1"/>
        <v>9.2014495720684764E-2</v>
      </c>
    </row>
    <row r="35" spans="1:7">
      <c r="A35" s="6" t="str">
        <v>Market.QR_LIVE.RateCurve.JPY-LIBOR-ISDA-1M</v>
      </c>
      <c r="C35" t="str">
        <v>GBP-IRFuture-L-6</v>
      </c>
      <c r="D35">
        <v>1.1900000000000001E-2</v>
      </c>
      <c r="F35">
        <f ca="1"/>
        <v>2681</v>
      </c>
      <c r="G35">
        <f ca="1"/>
        <v>7.2508880139380061E-2</v>
      </c>
    </row>
    <row r="36" spans="1:7">
      <c r="A36" s="6" t="str">
        <v>Market.QR_LIVE.RateCurve.JPY-LIBOR-ISDA-3M</v>
      </c>
      <c r="C36" t="str">
        <v>GBP-IRFuture-L-7</v>
      </c>
      <c r="D36">
        <v>1.3599999999999999E-2</v>
      </c>
      <c r="F36">
        <f ca="1"/>
        <v>4508</v>
      </c>
      <c r="G36">
        <f ca="1"/>
        <v>6.0261380848555923E-2</v>
      </c>
    </row>
    <row r="37" spans="1:7">
      <c r="A37" s="6" t="str">
        <v>Market.QR_LIVE.RateCurve.JPY-LIBOR-ISDA-6M</v>
      </c>
      <c r="C37" t="str">
        <v>GBP-IRFuture-L-8</v>
      </c>
      <c r="D37">
        <v>1.54E-2</v>
      </c>
      <c r="F37">
        <f ca="1"/>
        <v>6334</v>
      </c>
      <c r="G37">
        <f ca="1"/>
        <v>5.4278647695514159E-2</v>
      </c>
    </row>
    <row r="38" spans="1:7">
      <c r="A38" s="6" t="str">
        <v>Market.QR_LIVE.RateCurve.NZD-BBR-FRA-1M</v>
      </c>
      <c r="C38" t="e">
        <v>#N/A</v>
      </c>
      <c r="D38" t="e">
        <v>#N/A</v>
      </c>
      <c r="F38">
        <f ca="1"/>
        <v>8161</v>
      </c>
      <c r="G38">
        <f ca="1"/>
        <v>5.0542234079176573E-2</v>
      </c>
    </row>
    <row r="39" spans="1:7">
      <c r="A39" s="6" t="str">
        <v>Market.QR_LIVE.RateCurve.NZD-BBR-FRA-3M</v>
      </c>
      <c r="C39" t="e">
        <v>#N/A</v>
      </c>
      <c r="D39" t="e">
        <v>#N/A</v>
      </c>
      <c r="F39" t="e">
        <f ca="1"/>
        <v>#N/A</v>
      </c>
      <c r="G39" t="e">
        <f ca="1"/>
        <v>#N/A</v>
      </c>
    </row>
    <row r="40" spans="1:7">
      <c r="A40" s="6" t="str">
        <v>Market.QR_LIVE.RateCurve.NZD-BBR-FRA-6M</v>
      </c>
      <c r="C40" t="e">
        <v>#N/A</v>
      </c>
      <c r="D40" t="e">
        <v>#N/A</v>
      </c>
      <c r="F40" t="e">
        <f ca="1"/>
        <v>#N/A</v>
      </c>
      <c r="G40" t="e">
        <f ca="1"/>
        <v>#N/A</v>
      </c>
    </row>
    <row r="41" spans="1:7">
      <c r="A41" s="6" t="str">
        <v>Market.QR_LIVE.RateCurve.USD-LIBOR-BBA-1M</v>
      </c>
      <c r="C41" t="e">
        <v>#N/A</v>
      </c>
      <c r="D41" t="e">
        <v>#N/A</v>
      </c>
      <c r="F41" t="e">
        <f ca="1"/>
        <v>#N/A</v>
      </c>
      <c r="G41" t="e">
        <f ca="1"/>
        <v>#N/A</v>
      </c>
    </row>
    <row r="42" spans="1:7">
      <c r="A42" s="6" t="str">
        <v>Market.QR_LIVE.DiscountCurve.CHF-LIBOR-SENIOR</v>
      </c>
      <c r="C42" t="e">
        <v>#N/A</v>
      </c>
      <c r="D42" t="e">
        <v>#N/A</v>
      </c>
      <c r="F42" t="e">
        <f ca="1"/>
        <v>#N/A</v>
      </c>
      <c r="G42" t="e">
        <f ca="1"/>
        <v>#N/A</v>
      </c>
    </row>
    <row r="43" spans="1:7">
      <c r="A43" s="6" t="str">
        <v>Market.QR_LIVE.RateCurve.USD-LIBOR-BBA-6M</v>
      </c>
      <c r="C43" t="e">
        <v>#N/A</v>
      </c>
      <c r="D43" t="e">
        <v>#N/A</v>
      </c>
      <c r="F43" t="e">
        <f ca="1"/>
        <v>#N/A</v>
      </c>
      <c r="G43" t="e">
        <f ca="1"/>
        <v>#N/A</v>
      </c>
    </row>
    <row r="44" spans="1:7">
      <c r="A44" s="6" t="str">
        <v>Market.QR_LIVE.RateCurve.GBP-LIBOR-BBA-1M</v>
      </c>
      <c r="C44" t="e">
        <v>#N/A</v>
      </c>
      <c r="D44" t="e">
        <v>#N/A</v>
      </c>
      <c r="F44" t="e">
        <f ca="1"/>
        <v>#N/A</v>
      </c>
      <c r="G44" t="e">
        <f ca="1"/>
        <v>#N/A</v>
      </c>
    </row>
    <row r="45" spans="1:7">
      <c r="A45" s="6" t="str">
        <v>Market.QR_LIVE.FxCurve.CHF-USD</v>
      </c>
      <c r="C45" t="e">
        <v>#N/A</v>
      </c>
      <c r="D45" t="e">
        <v>#N/A</v>
      </c>
      <c r="F45" t="e">
        <f ca="1"/>
        <v>#N/A</v>
      </c>
      <c r="G45" t="e">
        <f ca="1"/>
        <v>#N/A</v>
      </c>
    </row>
    <row r="46" spans="1:7">
      <c r="A46" s="6" t="str">
        <v>Configuration.PricingStructures.QR_LIVE.RateVolatilityMatrix.AUD-BBR-BBSW-3M-SydneySwapDesk</v>
      </c>
      <c r="C46" t="e">
        <v>#N/A</v>
      </c>
      <c r="D46" t="e">
        <v>#N/A</v>
      </c>
      <c r="F46" t="e">
        <f ca="1"/>
        <v>#N/A</v>
      </c>
      <c r="G46" t="e">
        <f ca="1"/>
        <v>#N/A</v>
      </c>
    </row>
    <row r="47" spans="1:7">
      <c r="A47" s="6" t="str">
        <v>Market.QR_LIVE.RateVolatilityMatrix.AUD-BBR-BBSW-3M</v>
      </c>
      <c r="C47" t="e">
        <v>#N/A</v>
      </c>
      <c r="D47" t="e">
        <v>#N/A</v>
      </c>
    </row>
    <row r="48" spans="1:7">
      <c r="A48" s="6" t="str">
        <v>Configuration.PricingStructures.QR_LIVE.RateVolatilityMatrix.AUD-BBR-BBSW-1M-SydneySwapDesk</v>
      </c>
      <c r="C48" t="e">
        <v>#N/A</v>
      </c>
      <c r="D48" t="e">
        <v>#N/A</v>
      </c>
    </row>
    <row r="49" spans="1:4">
      <c r="A49" s="6" t="str">
        <v>Market.QR_LIVE.RateVolatilityMatrix.AUD-BBR-BBSW-1M</v>
      </c>
      <c r="C49" t="e">
        <v>#N/A</v>
      </c>
      <c r="D49" t="e">
        <v>#N/A</v>
      </c>
    </row>
    <row r="50" spans="1:4">
      <c r="A50" s="6" t="str">
        <v>Configuration.PricingStructures.QR_LIVE.RateVolatilityMatrix.AUD-BBR-BBSW-6M-SydneySwapDesk</v>
      </c>
      <c r="C50" t="e">
        <v>#N/A</v>
      </c>
      <c r="D50" t="e">
        <v>#N/A</v>
      </c>
    </row>
    <row r="51" spans="1:4">
      <c r="A51" s="6" t="str">
        <v>Market.QR_LIVE.RateVolatilityMatrix.AUD-BBR-BBSW-6M</v>
      </c>
      <c r="C51" t="e">
        <v>#N/A</v>
      </c>
      <c r="D51" t="e">
        <v>#N/A</v>
      </c>
    </row>
    <row r="52" spans="1:4">
      <c r="A52" s="6" t="str">
        <v>Configuration.PricingStructures.QR_LIVE.RateVolatilityMatrix.EUR-IRSwap-SydneySwapDesk</v>
      </c>
      <c r="C52" t="e">
        <v>#N/A</v>
      </c>
      <c r="D52" t="e">
        <v>#N/A</v>
      </c>
    </row>
    <row r="53" spans="1:4">
      <c r="A53" s="6" t="str">
        <v>Market.QR_LIVE.RateVolatilityMatrix.AUD-IRSwap-5Y</v>
      </c>
      <c r="C53" t="e">
        <v>#N/A</v>
      </c>
      <c r="D53" t="e">
        <v>#N/A</v>
      </c>
    </row>
    <row r="54" spans="1:4">
      <c r="A54" s="6" t="str">
        <v>Configuration.PricingStructures.QR_LIVE.RateVolatilityMatrix.AUD-IRSwap-SydneySwapDesk</v>
      </c>
      <c r="C54" t="e">
        <v>#N/A</v>
      </c>
      <c r="D54" t="e">
        <v>#N/A</v>
      </c>
    </row>
    <row r="55" spans="1:4">
      <c r="A55" s="6" t="str">
        <v>Market.QR_LIVE.RateVolatilityMatrix.AUD-IRSwap-10Y</v>
      </c>
      <c r="C55" t="e">
        <v>#N/A</v>
      </c>
      <c r="D55" t="e">
        <v>#N/A</v>
      </c>
    </row>
    <row r="56" spans="1:4">
      <c r="A56" s="6" t="str">
        <v>Market.QR_LIVE.RateCurve.CHF-LIBOR-BBA-1M</v>
      </c>
      <c r="C56" t="e">
        <v>#N/A</v>
      </c>
      <c r="D56" t="e">
        <v>#N/A</v>
      </c>
    </row>
    <row r="57" spans="1:4">
      <c r="A57" s="6" t="str">
        <v>Market.QR_LIVE.RateCurve.CHF-LIBOR-BBA-6M</v>
      </c>
    </row>
    <row r="58" spans="1:4">
      <c r="A58" s="6" t="str">
        <v>Market.QR_LIVE.RateCurve.CHF-LIBOR-BBA-3M</v>
      </c>
    </row>
    <row r="59" spans="1:4">
      <c r="A59" s="6" t="str">
        <v>Market.QR_LIVE.RateCurve.EUR-EURIBOR-Telerate-6M</v>
      </c>
    </row>
    <row r="60" spans="1:4">
      <c r="A60" s="6" t="str">
        <v>Market.QR_LIVE.RateCurve.EUR-EURIBOR-Telerate-3M</v>
      </c>
    </row>
    <row r="61" spans="1:4">
      <c r="A61" s="6" t="str">
        <v>Market.QR_LIVE.RateCurve.EUR-EURIBOR-Telerate-1M</v>
      </c>
    </row>
    <row r="62" spans="1:4">
      <c r="A62" s="6" t="str">
        <v>Market.QR_LIVE.RateVolatilityMatrix.EUR-IRSwap-5Y</v>
      </c>
    </row>
    <row r="63" spans="1:4">
      <c r="A63" s="6" t="str">
        <v>Market.QR_LIVE.RateCurve.AUD-LIBOR-BBA-3M.AUD-Deposit-1D</v>
      </c>
    </row>
    <row r="64" spans="1:4">
      <c r="A64" s="6" t="str">
        <v>Market.QR_LIVE.RateCurve.AUD-LIBOR-BBA-3M.AUD-Deposit-1W</v>
      </c>
    </row>
    <row r="65" spans="1:1">
      <c r="A65" s="6" t="str">
        <v>Market.QR_LIVE.RateCurve.AUD-LIBOR-BBA-3M.AUD-Deposit-2W</v>
      </c>
    </row>
    <row r="66" spans="1:1">
      <c r="A66" s="6" t="str">
        <v>Market.QR_LIVE.RateCurve.AUD-LIBOR-BBA-3M.AUD-Deposit-1M</v>
      </c>
    </row>
    <row r="67" spans="1:1">
      <c r="A67" s="6" t="str">
        <v>Market.QR_LIVE.RateCurve.AUD-LIBOR-BBA-3M.AUD-Deposit-2M</v>
      </c>
    </row>
    <row r="68" spans="1:1">
      <c r="A68" s="6" t="str">
        <v>Market.QR_LIVE.RateCurve.AUD-LIBOR-BBA-3M.AUD-Deposit-3M</v>
      </c>
    </row>
    <row r="69" spans="1:1">
      <c r="A69" s="6" t="str">
        <v>Market.QR_LIVE.RateCurve.AUD-LIBOR-BBA-3M.AUD-IRFuture-IR-1</v>
      </c>
    </row>
    <row r="70" spans="1:1">
      <c r="A70" s="6" t="str">
        <v>Market.QR_LIVE.RateCurve.AUD-LIBOR-BBA-3M.AUD-IRFuture-IR-2</v>
      </c>
    </row>
    <row r="71" spans="1:1">
      <c r="A71" s="6" t="str">
        <v>Market.QR_LIVE.RateCurve.AUD-LIBOR-BBA-3M.AUD-IRFuture-IR-3</v>
      </c>
    </row>
    <row r="72" spans="1:1">
      <c r="A72" s="6" t="str">
        <v>Market.QR_LIVE.RateCurve.AUD-LIBOR-BBA-3M.AUD-IRFuture-IR-4</v>
      </c>
    </row>
    <row r="73" spans="1:1">
      <c r="A73" s="6" t="str">
        <v>Market.QR_LIVE.RateCurve.AUD-LIBOR-BBA-3M.AUD-IRFuture-IR-5</v>
      </c>
    </row>
    <row r="74" spans="1:1">
      <c r="A74" s="6" t="str">
        <v>Market.QR_LIVE.RateCurve.AUD-LIBOR-BBA-3M.AUD-IRFuture-IR-6</v>
      </c>
    </row>
    <row r="75" spans="1:1">
      <c r="A75" s="6" t="str">
        <v>Market.QR_LIVE.RateCurve.AUD-LIBOR-BBA-3M.AUD-IRFuture-IR-7</v>
      </c>
    </row>
    <row r="76" spans="1:1">
      <c r="A76" s="6" t="str">
        <v>Market.QR_LIVE.RateCurve.AUD-LIBOR-BBA-3M.AUD-IRFuture-IR-8</v>
      </c>
    </row>
    <row r="77" spans="1:1">
      <c r="A77" s="6" t="str">
        <v>Market.QR_LIVE.RateCurve.AUD-LIBOR-BBA-3M.AUD-IRSwap-3Y</v>
      </c>
    </row>
    <row r="78" spans="1:1">
      <c r="A78" s="6" t="str">
        <v>Market.QR_LIVE.RateCurve.AUD-LIBOR-BBA-3M.AUD-IRSwap-4Y</v>
      </c>
    </row>
    <row r="79" spans="1:1">
      <c r="A79" s="6" t="str">
        <v>Market.QR_LIVE.RateCurve.AUD-LIBOR-BBA-3M.AUD-IRSwap-5Y</v>
      </c>
    </row>
    <row r="80" spans="1:1">
      <c r="A80" s="6" t="str">
        <v>Market.QR_LIVE.RateCurve.AUD-LIBOR-BBA-3M.AUD-IRSwap-6Y</v>
      </c>
    </row>
    <row r="81" spans="1:1">
      <c r="A81" s="6" t="str">
        <v>Market.QR_LIVE.RateCurve.AUD-LIBOR-BBA-3M.AUD-IRSwap-7Y</v>
      </c>
    </row>
    <row r="82" spans="1:1">
      <c r="A82" s="6" t="str">
        <v>Market.QR_LIVE.RateCurve.AUD-LIBOR-BBA-3M.AUD-IRSwap-8Y</v>
      </c>
    </row>
    <row r="83" spans="1:1">
      <c r="A83" s="6" t="str">
        <v>Market.QR_LIVE.RateCurve.AUD-LIBOR-BBA-3M.AUD-IRSwap-9Y</v>
      </c>
    </row>
    <row r="84" spans="1:1">
      <c r="A84" s="6" t="str">
        <v>Market.QR_LIVE.RateCurve.AUD-LIBOR-BBA-3M.AUD-IRSwap-10Y</v>
      </c>
    </row>
    <row r="85" spans="1:1">
      <c r="A85" s="6" t="str">
        <v>Market.QR_LIVE.RateCurve.AUD-LIBOR-BBA-3M.AUD-IRSwap-15Y</v>
      </c>
    </row>
    <row r="86" spans="1:1">
      <c r="A86" s="6" t="str">
        <v>Market.QR_LIVE.RateCurve.AUD-LIBOR-BBA-3M.AUD-IRSwap-20Y</v>
      </c>
    </row>
    <row r="87" spans="1:1">
      <c r="A87" s="6" t="e">
        <v>#N/A</v>
      </c>
    </row>
    <row r="88" spans="1:1">
      <c r="A88" s="6" t="e">
        <v>#N/A</v>
      </c>
    </row>
    <row r="89" spans="1:1">
      <c r="A89" s="6" t="e">
        <v>#N/A</v>
      </c>
    </row>
    <row r="90" spans="1:1">
      <c r="A90" s="6" t="e">
        <v>#N/A</v>
      </c>
    </row>
    <row r="91" spans="1:1">
      <c r="A91" s="6" t="e">
        <v>#N/A</v>
      </c>
    </row>
    <row r="92" spans="1:1">
      <c r="A92" s="6" t="e">
        <v>#N/A</v>
      </c>
    </row>
    <row r="93" spans="1:1">
      <c r="A93" s="6" t="e">
        <v>#N/A</v>
      </c>
    </row>
    <row r="94" spans="1:1">
      <c r="A94" s="6" t="e">
        <v>#N/A</v>
      </c>
    </row>
    <row r="95" spans="1:1">
      <c r="A95" s="6" t="e">
        <v>#N/A</v>
      </c>
    </row>
    <row r="96" spans="1:1">
      <c r="A96" s="6" t="e">
        <v>#N/A</v>
      </c>
    </row>
    <row r="97" spans="1:1">
      <c r="A97" s="6" t="e">
        <v>#N/A</v>
      </c>
    </row>
    <row r="98" spans="1:1">
      <c r="A98" s="6" t="e">
        <v>#N/A</v>
      </c>
    </row>
    <row r="99" spans="1:1">
      <c r="A99" s="6" t="e">
        <v>#N/A</v>
      </c>
    </row>
    <row r="100" spans="1:1">
      <c r="A100" s="6" t="e">
        <v>#N/A</v>
      </c>
    </row>
    <row r="101" spans="1:1">
      <c r="A101" s="6" t="e">
        <v>#N/A</v>
      </c>
    </row>
    <row r="102" spans="1:1">
      <c r="A102" s="6" t="e">
        <v>#N/A</v>
      </c>
    </row>
    <row r="103" spans="1:1">
      <c r="A103" s="6" t="e">
        <v>#N/A</v>
      </c>
    </row>
    <row r="104" spans="1:1">
      <c r="A104" s="6" t="e">
        <v>#N/A</v>
      </c>
    </row>
    <row r="105" spans="1:1">
      <c r="A105" s="6" t="e">
        <v>#N/A</v>
      </c>
    </row>
    <row r="106" spans="1:1">
      <c r="A106" s="6" t="e">
        <v>#N/A</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L151"/>
  <sheetViews>
    <sheetView showGridLines="0" tabSelected="1" workbookViewId="0">
      <selection activeCell="E17" sqref="E17"/>
    </sheetView>
  </sheetViews>
  <sheetFormatPr defaultRowHeight="12.75"/>
  <cols>
    <col min="1" max="2" width="1.7109375" style="8" customWidth="1"/>
    <col min="3" max="3" width="3.140625" style="8" customWidth="1"/>
    <col min="4" max="4" width="33.28515625" style="8" bestFit="1" customWidth="1"/>
    <col min="5" max="5" width="53.28515625" style="8" bestFit="1" customWidth="1"/>
    <col min="6" max="6" width="5.85546875" style="8" bestFit="1" customWidth="1"/>
    <col min="7" max="7" width="28.28515625" style="8" bestFit="1" customWidth="1"/>
    <col min="8" max="8" width="48.5703125" style="8" bestFit="1" customWidth="1"/>
    <col min="9" max="9" width="5.85546875" style="8" bestFit="1" customWidth="1"/>
    <col min="10" max="10" width="2.7109375" style="8" customWidth="1"/>
    <col min="11" max="11" width="16.140625" style="8" bestFit="1" customWidth="1"/>
    <col min="12" max="12" width="25.28515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2" ht="15" customHeight="1" thickBot="1"/>
    <row r="2" spans="2:12" ht="23.25" thickBot="1">
      <c r="B2" s="9"/>
      <c r="C2" s="9"/>
      <c r="D2" s="10">
        <f ca="1">TODAY() + 52</f>
        <v>43269</v>
      </c>
      <c r="E2" s="9" t="s">
        <v>125</v>
      </c>
      <c r="F2" s="9"/>
      <c r="G2" s="9"/>
      <c r="H2" s="9"/>
      <c r="I2" s="9"/>
      <c r="K2" s="11" t="s">
        <v>39</v>
      </c>
      <c r="L2" s="12"/>
    </row>
    <row r="3" spans="2:12" ht="13.5" thickTop="1">
      <c r="B3" s="13"/>
      <c r="C3" s="13"/>
      <c r="D3" s="13" t="s">
        <v>10</v>
      </c>
      <c r="E3" s="14"/>
      <c r="F3" s="14"/>
      <c r="G3" s="15" t="s">
        <v>11</v>
      </c>
      <c r="H3" s="14"/>
      <c r="I3" s="14"/>
      <c r="K3" s="16" t="s">
        <v>19</v>
      </c>
      <c r="L3" s="35" t="s">
        <v>126</v>
      </c>
    </row>
    <row r="4" spans="2:12">
      <c r="B4" s="14"/>
      <c r="C4" s="17"/>
      <c r="D4" s="18" t="s">
        <v>13</v>
      </c>
      <c r="E4" s="19" t="str">
        <f>L9</f>
        <v>CBA</v>
      </c>
      <c r="F4" s="14" t="s">
        <v>15</v>
      </c>
      <c r="G4" s="18" t="s">
        <v>13</v>
      </c>
      <c r="H4" s="19" t="str">
        <f>E5</f>
        <v>NAB</v>
      </c>
      <c r="I4" s="14" t="str">
        <f>F4</f>
        <v>AUSY</v>
      </c>
      <c r="K4" s="20" t="s">
        <v>17</v>
      </c>
      <c r="L4" s="21">
        <f ca="1">TODAY()</f>
        <v>43217</v>
      </c>
    </row>
    <row r="5" spans="2:12">
      <c r="B5" s="14"/>
      <c r="C5" s="17"/>
      <c r="D5" s="18" t="s">
        <v>18</v>
      </c>
      <c r="E5" s="19" t="str">
        <f>L10</f>
        <v>NAB</v>
      </c>
      <c r="F5" s="14"/>
      <c r="G5" s="18" t="s">
        <v>18</v>
      </c>
      <c r="H5" s="19" t="str">
        <f>E4</f>
        <v>CBA</v>
      </c>
      <c r="I5" s="14"/>
      <c r="K5" s="20" t="s">
        <v>21</v>
      </c>
      <c r="L5" s="21">
        <f ca="1">E8</f>
        <v>46871</v>
      </c>
    </row>
    <row r="6" spans="2:12">
      <c r="B6" s="14"/>
      <c r="C6" s="14"/>
      <c r="D6" s="22" t="s">
        <v>20</v>
      </c>
      <c r="E6" s="23">
        <v>100000000</v>
      </c>
      <c r="F6" s="23"/>
      <c r="G6" s="22" t="s">
        <v>20</v>
      </c>
      <c r="H6" s="23">
        <f>E6</f>
        <v>100000000</v>
      </c>
      <c r="I6" s="23"/>
      <c r="K6" s="20" t="s">
        <v>12</v>
      </c>
      <c r="L6" s="21">
        <f ca="1">TODAY()</f>
        <v>43217</v>
      </c>
    </row>
    <row r="7" spans="2:12">
      <c r="B7" s="14"/>
      <c r="C7" s="14"/>
      <c r="D7" s="18" t="s">
        <v>22</v>
      </c>
      <c r="E7" s="26">
        <f ca="1">_xll.HLV5r3.Financial.Cache.AddPeriod(L4,$F$7,$F$4,"FOLLOWING","Business")</f>
        <v>43220</v>
      </c>
      <c r="F7" s="27" t="s">
        <v>23</v>
      </c>
      <c r="G7" s="18" t="s">
        <v>22</v>
      </c>
      <c r="H7" s="26">
        <f ca="1">_xll.HLV5r3.Financial.Cache.AddPeriod(L4,$I$7,$I$4,"FOLLOWING","Business")</f>
        <v>43220</v>
      </c>
      <c r="I7" s="27" t="s">
        <v>23</v>
      </c>
      <c r="K7" s="20" t="s">
        <v>129</v>
      </c>
      <c r="L7" s="21" t="s">
        <v>130</v>
      </c>
    </row>
    <row r="8" spans="2:12">
      <c r="B8" s="14"/>
      <c r="C8" s="14"/>
      <c r="D8" s="28" t="s">
        <v>21</v>
      </c>
      <c r="E8" s="26">
        <f ca="1">_xll.HLV5r3.Financial.Cache.AddPeriod(E7,$F$8,$F$4,"MODFOLLOWING","Calendar")</f>
        <v>46871</v>
      </c>
      <c r="F8" s="27" t="s">
        <v>24</v>
      </c>
      <c r="G8" s="28" t="s">
        <v>21</v>
      </c>
      <c r="H8" s="26">
        <f ca="1">_xll.HLV5r3.Financial.Cache.AddPeriod(H7,$I$8,$I$4,"MODFOLLOWING","Calendar")</f>
        <v>46871</v>
      </c>
      <c r="I8" s="27" t="s">
        <v>24</v>
      </c>
      <c r="K8" s="20" t="s">
        <v>114</v>
      </c>
      <c r="L8" s="21" t="b">
        <v>1</v>
      </c>
    </row>
    <row r="9" spans="2:12">
      <c r="B9" s="14"/>
      <c r="C9" s="14"/>
      <c r="D9" s="28" t="s">
        <v>25</v>
      </c>
      <c r="E9" s="26"/>
      <c r="F9" s="27" t="s">
        <v>26</v>
      </c>
      <c r="G9" s="28" t="s">
        <v>25</v>
      </c>
      <c r="H9" s="26"/>
      <c r="I9" s="27" t="s">
        <v>26</v>
      </c>
      <c r="K9" s="20" t="s">
        <v>14</v>
      </c>
      <c r="L9" s="21" t="s">
        <v>47</v>
      </c>
    </row>
    <row r="10" spans="2:12" ht="13.5" thickBot="1">
      <c r="B10" s="14"/>
      <c r="C10" s="14"/>
      <c r="D10" s="28" t="s">
        <v>27</v>
      </c>
      <c r="E10" s="26"/>
      <c r="F10" s="29"/>
      <c r="G10" s="28" t="s">
        <v>27</v>
      </c>
      <c r="H10" s="26"/>
      <c r="I10" s="29"/>
      <c r="K10" s="24" t="s">
        <v>16</v>
      </c>
      <c r="L10" s="25" t="s">
        <v>50</v>
      </c>
    </row>
    <row r="11" spans="2:12" ht="13.5" thickBot="1">
      <c r="B11" s="14"/>
      <c r="C11" s="30"/>
      <c r="D11" s="28" t="s">
        <v>28</v>
      </c>
      <c r="E11" s="31" t="s">
        <v>29</v>
      </c>
      <c r="F11" s="29"/>
      <c r="G11" s="28" t="s">
        <v>28</v>
      </c>
      <c r="H11" s="31" t="s">
        <v>29</v>
      </c>
      <c r="I11" s="29"/>
    </row>
    <row r="12" spans="2:12" ht="13.5" thickBot="1">
      <c r="B12" s="14"/>
      <c r="C12" s="30"/>
      <c r="D12" s="28" t="s">
        <v>31</v>
      </c>
      <c r="E12" s="31"/>
      <c r="F12" s="29"/>
      <c r="G12" s="28" t="s">
        <v>31</v>
      </c>
      <c r="H12" s="31"/>
      <c r="I12" s="29"/>
      <c r="K12" s="11" t="s">
        <v>56</v>
      </c>
      <c r="L12" s="12"/>
    </row>
    <row r="13" spans="2:12">
      <c r="B13" s="14"/>
      <c r="C13" s="30"/>
      <c r="D13" s="28" t="s">
        <v>32</v>
      </c>
      <c r="E13" s="31"/>
      <c r="F13" s="29"/>
      <c r="G13" s="28" t="s">
        <v>32</v>
      </c>
      <c r="H13" s="31"/>
      <c r="I13" s="29"/>
      <c r="K13" s="16" t="s">
        <v>59</v>
      </c>
      <c r="L13" s="35" t="s">
        <v>41</v>
      </c>
    </row>
    <row r="14" spans="2:12" ht="13.5" thickBot="1">
      <c r="B14" s="14"/>
      <c r="C14" s="30"/>
      <c r="D14" s="32" t="s">
        <v>34</v>
      </c>
      <c r="E14" s="31" t="s">
        <v>35</v>
      </c>
      <c r="F14" s="33"/>
      <c r="G14" s="32" t="s">
        <v>34</v>
      </c>
      <c r="H14" s="31" t="s">
        <v>35</v>
      </c>
      <c r="I14" s="33"/>
      <c r="K14" s="20" t="s">
        <v>60</v>
      </c>
      <c r="L14" s="21" t="s">
        <v>47</v>
      </c>
    </row>
    <row r="15" spans="2:12" ht="19.5" thickBot="1">
      <c r="B15" s="14"/>
      <c r="C15" s="30"/>
      <c r="D15" s="89" t="s">
        <v>36</v>
      </c>
      <c r="E15" s="90" t="s">
        <v>37</v>
      </c>
      <c r="F15" s="14"/>
      <c r="G15" s="89" t="s">
        <v>36</v>
      </c>
      <c r="H15" s="90" t="s">
        <v>38</v>
      </c>
      <c r="I15" s="14"/>
      <c r="K15" s="20" t="s">
        <v>62</v>
      </c>
      <c r="L15" s="21">
        <f ca="1">L6</f>
        <v>43217</v>
      </c>
    </row>
    <row r="16" spans="2:12" ht="13.5" thickBot="1">
      <c r="B16" s="14"/>
      <c r="C16" s="30"/>
      <c r="D16" s="18" t="s">
        <v>40</v>
      </c>
      <c r="E16" s="34" t="s">
        <v>41</v>
      </c>
      <c r="F16" s="14"/>
      <c r="G16" s="18" t="s">
        <v>40</v>
      </c>
      <c r="H16" s="31" t="s">
        <v>41</v>
      </c>
      <c r="I16" s="14"/>
      <c r="K16" s="20" t="s">
        <v>64</v>
      </c>
      <c r="L16" s="21" t="s">
        <v>9</v>
      </c>
    </row>
    <row r="17" spans="2:12" ht="21" customHeight="1">
      <c r="B17" s="14"/>
      <c r="C17" s="30"/>
      <c r="D17" s="28" t="s">
        <v>42</v>
      </c>
      <c r="E17" s="34">
        <v>5.3124288482752358E-2</v>
      </c>
      <c r="F17" s="14"/>
      <c r="G17" s="28" t="s">
        <v>42</v>
      </c>
      <c r="H17" s="34">
        <v>0</v>
      </c>
      <c r="I17" s="14"/>
      <c r="K17" s="11" t="s">
        <v>66</v>
      </c>
      <c r="L17" s="12"/>
    </row>
    <row r="18" spans="2:12">
      <c r="B18" s="14"/>
      <c r="C18" s="30"/>
      <c r="D18" s="28" t="s">
        <v>43</v>
      </c>
      <c r="E18" s="34">
        <v>0</v>
      </c>
      <c r="F18" s="14"/>
      <c r="G18" s="28" t="s">
        <v>43</v>
      </c>
      <c r="H18" s="36">
        <v>0</v>
      </c>
      <c r="I18" s="14"/>
      <c r="K18" s="20" t="s">
        <v>68</v>
      </c>
      <c r="L18" s="21"/>
    </row>
    <row r="19" spans="2:12">
      <c r="B19" s="14"/>
      <c r="C19" s="30"/>
      <c r="D19" s="28" t="s">
        <v>44</v>
      </c>
      <c r="E19" s="34" t="s">
        <v>26</v>
      </c>
      <c r="F19" s="14"/>
      <c r="G19" s="28" t="s">
        <v>44</v>
      </c>
      <c r="H19" s="37" t="s">
        <v>26</v>
      </c>
      <c r="I19" s="14"/>
      <c r="K19" s="20" t="s">
        <v>69</v>
      </c>
      <c r="L19" s="21"/>
    </row>
    <row r="20" spans="2:12">
      <c r="B20" s="14"/>
      <c r="C20" s="30"/>
      <c r="D20" s="28" t="s">
        <v>45</v>
      </c>
      <c r="E20" s="34" t="s">
        <v>46</v>
      </c>
      <c r="F20" s="14"/>
      <c r="G20" s="28" t="s">
        <v>45</v>
      </c>
      <c r="H20" s="34" t="s">
        <v>46</v>
      </c>
      <c r="I20" s="14"/>
      <c r="K20" s="20"/>
      <c r="L20" s="21"/>
    </row>
    <row r="21" spans="2:12" ht="13.5" thickBot="1">
      <c r="B21" s="14"/>
      <c r="C21" s="30"/>
      <c r="D21" s="28" t="s">
        <v>48</v>
      </c>
      <c r="E21" s="34" t="s">
        <v>49</v>
      </c>
      <c r="F21" s="14"/>
      <c r="G21" s="28" t="s">
        <v>48</v>
      </c>
      <c r="H21" s="34" t="s">
        <v>49</v>
      </c>
      <c r="I21" s="14"/>
      <c r="K21" s="24"/>
      <c r="L21" s="25"/>
    </row>
    <row r="22" spans="2:12">
      <c r="B22" s="14"/>
      <c r="C22" s="30"/>
      <c r="D22" s="28" t="s">
        <v>51</v>
      </c>
      <c r="E22" s="34" t="s">
        <v>52</v>
      </c>
      <c r="F22" s="14"/>
      <c r="G22" s="28" t="s">
        <v>51</v>
      </c>
      <c r="H22" s="39" t="s">
        <v>52</v>
      </c>
      <c r="I22" s="14"/>
    </row>
    <row r="23" spans="2:12">
      <c r="B23" s="14"/>
      <c r="C23" s="30"/>
      <c r="D23" s="28" t="s">
        <v>53</v>
      </c>
      <c r="E23" s="34" t="s">
        <v>49</v>
      </c>
      <c r="F23" s="14"/>
      <c r="G23" s="28" t="s">
        <v>53</v>
      </c>
      <c r="H23" s="38" t="s">
        <v>49</v>
      </c>
      <c r="I23" s="14"/>
    </row>
    <row r="24" spans="2:12">
      <c r="B24" s="14"/>
      <c r="C24" s="30"/>
      <c r="D24" s="28" t="s">
        <v>54</v>
      </c>
      <c r="E24" s="34" t="s">
        <v>55</v>
      </c>
      <c r="F24" s="14"/>
      <c r="G24" s="28" t="s">
        <v>54</v>
      </c>
      <c r="H24" s="39" t="s">
        <v>55</v>
      </c>
      <c r="I24" s="14"/>
    </row>
    <row r="25" spans="2:12">
      <c r="B25" s="14"/>
      <c r="C25" s="30"/>
      <c r="D25" s="28" t="s">
        <v>57</v>
      </c>
      <c r="E25" s="34"/>
      <c r="F25" s="14"/>
      <c r="G25" s="28" t="s">
        <v>57</v>
      </c>
      <c r="H25" s="34" t="s">
        <v>58</v>
      </c>
      <c r="I25" s="14"/>
    </row>
    <row r="26" spans="2:12">
      <c r="B26" s="14"/>
      <c r="C26" s="30"/>
      <c r="D26" s="28" t="s">
        <v>61</v>
      </c>
      <c r="E26" s="7" t="str">
        <f>'GetInfo &amp; GetInstrumentInfo'!$C$9</f>
        <v>Market.QR_LIVE.RateCurve.GBP-LIBOR-BBA-6M</v>
      </c>
      <c r="F26" s="14"/>
      <c r="G26" s="28" t="s">
        <v>61</v>
      </c>
      <c r="H26" s="7" t="str">
        <f>'GetInfo &amp; GetInstrumentInfo'!$C$9</f>
        <v>Market.QR_LIVE.RateCurve.GBP-LIBOR-BBA-6M</v>
      </c>
      <c r="I26" s="14"/>
    </row>
    <row r="27" spans="2:12">
      <c r="B27" s="14"/>
      <c r="C27" s="30"/>
      <c r="D27" s="28" t="s">
        <v>63</v>
      </c>
      <c r="E27" s="34"/>
      <c r="F27" s="14" t="str">
        <f>IF(ISNA(VLOOKUP(E26,LiveCurveRange,1,FALSE)),"&lt;-Error","")</f>
        <v/>
      </c>
      <c r="G27" s="28" t="s">
        <v>63</v>
      </c>
      <c r="H27" s="7" t="str">
        <f>'GetInfo &amp; GetInstrumentInfo'!$C$9</f>
        <v>Market.QR_LIVE.RateCurve.GBP-LIBOR-BBA-6M</v>
      </c>
      <c r="I27" s="14" t="str">
        <f>IF(ISNA(VLOOKUP(H26,LiveCurveRange,1,FALSE)),"&lt;-Error","")</f>
        <v/>
      </c>
    </row>
    <row r="28" spans="2:12">
      <c r="B28" s="14"/>
      <c r="C28" s="30"/>
      <c r="D28" s="28" t="s">
        <v>65</v>
      </c>
      <c r="E28" s="34"/>
      <c r="F28" s="14"/>
      <c r="G28" s="28" t="s">
        <v>65</v>
      </c>
      <c r="H28" s="34"/>
      <c r="I28" s="14" t="str">
        <f>IF(ISNA(VLOOKUP(H27,LiveCurveRange,1,FALSE)),"&lt;-Error","")</f>
        <v/>
      </c>
    </row>
    <row r="29" spans="2:12">
      <c r="B29" s="14"/>
      <c r="C29" s="30"/>
      <c r="D29" s="8" t="s">
        <v>67</v>
      </c>
      <c r="E29" s="8" t="b">
        <v>1</v>
      </c>
      <c r="F29" s="14"/>
      <c r="G29" s="8" t="s">
        <v>67</v>
      </c>
      <c r="H29" s="8" t="b">
        <v>1</v>
      </c>
      <c r="I29" s="14"/>
    </row>
    <row r="30" spans="2:12" ht="13.5" thickBot="1">
      <c r="B30" s="14"/>
      <c r="C30" s="30"/>
      <c r="D30" s="40"/>
      <c r="E30" s="40"/>
      <c r="F30" s="40"/>
      <c r="G30" s="40"/>
      <c r="H30" s="40"/>
      <c r="I30" s="14"/>
    </row>
    <row r="31" spans="2:12">
      <c r="B31" s="14"/>
      <c r="C31" s="30"/>
      <c r="D31" s="14"/>
      <c r="E31" s="14"/>
      <c r="F31" s="14"/>
      <c r="G31" s="14"/>
      <c r="H31" s="14"/>
      <c r="I31" s="14"/>
    </row>
    <row r="32" spans="2:12">
      <c r="B32" s="14"/>
      <c r="C32" s="30"/>
      <c r="D32" s="22" t="s">
        <v>70</v>
      </c>
      <c r="E32" s="41" t="str">
        <f ca="1">_xll.HLV5r3.Financial.Cache.BuildSwap(K3:L10,D4:E29,G4:H29,Leg1Flows,Leg2Flows,Leg1Principals,LEg2Principals,'Swap Cashflows'!O32:Q33,'Swap Cashflows'!O66:Q67)</f>
        <v>Trade.SpreadSheet.swap.ss001</v>
      </c>
      <c r="F32" s="14"/>
      <c r="G32"/>
      <c r="H32"/>
      <c r="I32" s="14"/>
    </row>
    <row r="33" spans="2:11">
      <c r="B33" s="14"/>
      <c r="C33" s="30"/>
      <c r="D33" s="28" t="s">
        <v>109</v>
      </c>
      <c r="E33" s="88" t="str">
        <f ca="1">_xll.HLV5r3.Financial.Cache.ValueTradeFromMarket(E32,L14,K18:K19,L13,L16,L15)</f>
        <v>ValuationReport.LOCAL_USER.SpreadSheet.swap.ss001.QR_LIVE</v>
      </c>
      <c r="F33" s="14"/>
      <c r="G33"/>
      <c r="H33"/>
      <c r="I33" s="14"/>
    </row>
    <row r="34" spans="2:11">
      <c r="B34" s="14"/>
      <c r="C34" s="30"/>
      <c r="D34" s="28" t="s">
        <v>68</v>
      </c>
      <c r="E34" s="95">
        <f ca="1">_xll.HLV5r3.Financial.Cache.GetNPV(E32,L14,L13,L15,L16)</f>
        <v>0</v>
      </c>
      <c r="F34" s="14"/>
      <c r="G34"/>
      <c r="H34"/>
      <c r="I34" s="14"/>
    </row>
    <row r="35" spans="2:11">
      <c r="B35" s="14"/>
      <c r="C35" s="30"/>
      <c r="D35" s="43" t="s">
        <v>110</v>
      </c>
      <c r="E35" s="91"/>
      <c r="F35" s="30"/>
      <c r="G35"/>
      <c r="H35"/>
      <c r="I35" s="14"/>
    </row>
    <row r="36" spans="2:11">
      <c r="B36" s="30"/>
      <c r="C36"/>
      <c r="D36"/>
      <c r="E36" s="46"/>
      <c r="F36"/>
      <c r="G36"/>
      <c r="H36"/>
      <c r="I36"/>
    </row>
    <row r="37" spans="2:11">
      <c r="B37" s="30"/>
      <c r="C37"/>
      <c r="D37" s="47"/>
      <c r="E37" s="42"/>
      <c r="F37" s="42"/>
      <c r="G37"/>
      <c r="H37"/>
      <c r="I37"/>
    </row>
    <row r="38" spans="2:11">
      <c r="B38" s="30"/>
      <c r="C38"/>
      <c r="D38" s="47"/>
      <c r="E38" s="42"/>
      <c r="F38" s="42"/>
      <c r="G38"/>
      <c r="H38"/>
      <c r="I38"/>
    </row>
    <row r="39" spans="2:11">
      <c r="B39" s="30"/>
      <c r="C39"/>
      <c r="D39"/>
      <c r="E39" s="46"/>
      <c r="F39" s="42"/>
      <c r="G39"/>
      <c r="H39"/>
      <c r="I39"/>
    </row>
    <row r="40" spans="2:11">
      <c r="B40" s="30"/>
      <c r="C40"/>
      <c r="D40"/>
      <c r="E40" s="46"/>
      <c r="F40"/>
      <c r="G40"/>
      <c r="H40"/>
      <c r="I40"/>
    </row>
    <row r="41" spans="2:11">
      <c r="B41" s="30"/>
      <c r="C41"/>
      <c r="D41"/>
      <c r="E41" s="46"/>
      <c r="F41"/>
      <c r="G41"/>
      <c r="H41"/>
      <c r="I41"/>
    </row>
    <row r="42" spans="2:11">
      <c r="B42" s="30"/>
      <c r="C42"/>
      <c r="D42"/>
      <c r="E42" s="46"/>
      <c r="F42"/>
      <c r="G42"/>
      <c r="H42"/>
      <c r="I42"/>
    </row>
    <row r="43" spans="2:11">
      <c r="B43" s="30"/>
      <c r="C43"/>
      <c r="D43"/>
      <c r="E43" s="46"/>
      <c r="F43"/>
      <c r="G43"/>
      <c r="H43"/>
      <c r="I43"/>
      <c r="K43" s="44"/>
    </row>
    <row r="44" spans="2:11">
      <c r="B44" s="30"/>
      <c r="C44"/>
      <c r="D44"/>
      <c r="E44" s="46"/>
      <c r="F44"/>
      <c r="G44"/>
      <c r="H44"/>
      <c r="I44"/>
      <c r="K44" s="44"/>
    </row>
    <row r="45" spans="2:11">
      <c r="K45" s="44"/>
    </row>
    <row r="46" spans="2:11">
      <c r="K46" s="44"/>
    </row>
    <row r="47" spans="2:11">
      <c r="K47" s="44"/>
    </row>
    <row r="48" spans="2:11">
      <c r="K48" s="44"/>
    </row>
    <row r="49" spans="11:11">
      <c r="K49" s="44"/>
    </row>
    <row r="50" spans="11:11">
      <c r="K50" s="44"/>
    </row>
    <row r="51" spans="11:11">
      <c r="K51" s="44"/>
    </row>
    <row r="52" spans="11:11">
      <c r="K52" s="44"/>
    </row>
    <row r="53" spans="11:11">
      <c r="K53" s="44"/>
    </row>
    <row r="54" spans="11:11">
      <c r="K54" s="44"/>
    </row>
    <row r="55" spans="11:11">
      <c r="K55" s="44"/>
    </row>
    <row r="56" spans="11:11">
      <c r="K56" s="44"/>
    </row>
    <row r="57" spans="11:11">
      <c r="K57" s="44"/>
    </row>
    <row r="58" spans="11:11">
      <c r="K58" s="44"/>
    </row>
    <row r="59" spans="11:11">
      <c r="K59" s="44"/>
    </row>
    <row r="60" spans="11:11">
      <c r="K60" s="44"/>
    </row>
    <row r="61" spans="11:11">
      <c r="K61" s="44"/>
    </row>
    <row r="62" spans="11:11">
      <c r="K62" s="44"/>
    </row>
    <row r="63" spans="11:11">
      <c r="K63" s="44"/>
    </row>
    <row r="64" spans="11:11">
      <c r="K64" s="44"/>
    </row>
    <row r="65" spans="11:11">
      <c r="K65" s="44"/>
    </row>
    <row r="66" spans="11:11">
      <c r="K66" s="44"/>
    </row>
    <row r="67" spans="11:11">
      <c r="K67" s="44"/>
    </row>
    <row r="68" spans="11:11">
      <c r="K68" s="44"/>
    </row>
    <row r="69" spans="11:11">
      <c r="K69" s="44"/>
    </row>
    <row r="70" spans="11:11">
      <c r="K70" s="44"/>
    </row>
    <row r="71" spans="11:11">
      <c r="K71" s="44"/>
    </row>
    <row r="72" spans="11:11">
      <c r="K72" s="44"/>
    </row>
    <row r="73" spans="11:11">
      <c r="K73" s="44"/>
    </row>
    <row r="74" spans="11:11">
      <c r="K74" s="44"/>
    </row>
    <row r="75" spans="11:11">
      <c r="K75" s="44"/>
    </row>
    <row r="76" spans="11:11">
      <c r="K76" s="44"/>
    </row>
    <row r="77" spans="11:11">
      <c r="K77" s="44"/>
    </row>
    <row r="78" spans="11:11">
      <c r="K78" s="44"/>
    </row>
    <row r="79" spans="11:11">
      <c r="K79" s="44"/>
    </row>
    <row r="80" spans="11:11">
      <c r="K80" s="44"/>
    </row>
    <row r="81" spans="11:11">
      <c r="K81" s="44"/>
    </row>
    <row r="82" spans="11:11">
      <c r="K82" s="44"/>
    </row>
    <row r="83" spans="11:11">
      <c r="K83" s="44"/>
    </row>
    <row r="84" spans="11:11">
      <c r="K84" s="44"/>
    </row>
    <row r="85" spans="11:11">
      <c r="K85" s="44"/>
    </row>
    <row r="86" spans="11:11">
      <c r="K86" s="44"/>
    </row>
    <row r="87" spans="11:11">
      <c r="K87" s="44"/>
    </row>
    <row r="88" spans="11:11">
      <c r="K88" s="44"/>
    </row>
    <row r="89" spans="11:11">
      <c r="K89" s="44"/>
    </row>
    <row r="90" spans="11:11">
      <c r="K90" s="44"/>
    </row>
    <row r="91" spans="11:11">
      <c r="K91" s="44"/>
    </row>
    <row r="92" spans="11:11">
      <c r="K92" s="44"/>
    </row>
    <row r="93" spans="11:11">
      <c r="K93" s="44"/>
    </row>
    <row r="94" spans="11:11">
      <c r="K94" s="44"/>
    </row>
    <row r="95" spans="11:11">
      <c r="K95" s="44"/>
    </row>
    <row r="96" spans="11:11">
      <c r="K96" s="44"/>
    </row>
    <row r="97" spans="11:11">
      <c r="K97" s="44"/>
    </row>
    <row r="98" spans="11:11">
      <c r="K98" s="44"/>
    </row>
    <row r="99" spans="11:11">
      <c r="K99" s="44"/>
    </row>
    <row r="100" spans="11:11">
      <c r="K100" s="44"/>
    </row>
    <row r="101" spans="11:11">
      <c r="K101" s="44"/>
    </row>
    <row r="102" spans="11:11">
      <c r="K102" s="44"/>
    </row>
    <row r="103" spans="11:11">
      <c r="K103" s="44"/>
    </row>
    <row r="104" spans="11:11">
      <c r="K104" s="44"/>
    </row>
    <row r="105" spans="11:11">
      <c r="K105" s="44"/>
    </row>
    <row r="106" spans="11:11">
      <c r="K106" s="44"/>
    </row>
    <row r="107" spans="11:11">
      <c r="K107" s="44"/>
    </row>
    <row r="108" spans="11:11">
      <c r="K108" s="44"/>
    </row>
    <row r="109" spans="11:11">
      <c r="K109" s="44"/>
    </row>
    <row r="110" spans="11:11">
      <c r="K110" s="44"/>
    </row>
    <row r="111" spans="11:11">
      <c r="K111" s="44"/>
    </row>
    <row r="112" spans="11:11">
      <c r="K112" s="44"/>
    </row>
    <row r="113" spans="11:11">
      <c r="K113" s="44"/>
    </row>
    <row r="114" spans="11:11">
      <c r="K114" s="44"/>
    </row>
    <row r="115" spans="11:11">
      <c r="K115" s="44"/>
    </row>
    <row r="116" spans="11:11">
      <c r="K116" s="44"/>
    </row>
    <row r="117" spans="11:11">
      <c r="K117" s="44"/>
    </row>
    <row r="118" spans="11:11">
      <c r="K118" s="44"/>
    </row>
    <row r="119" spans="11:11">
      <c r="K119" s="44"/>
    </row>
    <row r="120" spans="11:11">
      <c r="K120" s="44"/>
    </row>
    <row r="121" spans="11:11">
      <c r="K121" s="44"/>
    </row>
    <row r="122" spans="11:11">
      <c r="K122" s="44"/>
    </row>
    <row r="123" spans="11:11">
      <c r="K123" s="44"/>
    </row>
    <row r="124" spans="11:11">
      <c r="K124" s="44"/>
    </row>
    <row r="125" spans="11:11">
      <c r="K125" s="44"/>
    </row>
    <row r="126" spans="11:11">
      <c r="K126" s="44"/>
    </row>
    <row r="127" spans="11:11">
      <c r="K127" s="44"/>
    </row>
    <row r="128" spans="11:11">
      <c r="K128" s="44"/>
    </row>
    <row r="129" spans="11:11">
      <c r="K129" s="45"/>
    </row>
    <row r="130" spans="11:11">
      <c r="K130" s="45"/>
    </row>
    <row r="131" spans="11:11">
      <c r="K131" s="45"/>
    </row>
    <row r="132" spans="11:11">
      <c r="K132" s="45"/>
    </row>
    <row r="133" spans="11:11">
      <c r="K133" s="45"/>
    </row>
    <row r="134" spans="11:11">
      <c r="K134" s="45"/>
    </row>
    <row r="135" spans="11:11">
      <c r="K135" s="45"/>
    </row>
    <row r="136" spans="11:11">
      <c r="K136" s="45"/>
    </row>
    <row r="137" spans="11:11">
      <c r="K137" s="45"/>
    </row>
    <row r="138" spans="11:11">
      <c r="K138" s="45"/>
    </row>
    <row r="139" spans="11:11">
      <c r="K139" s="45"/>
    </row>
    <row r="140" spans="11:11">
      <c r="K140" s="45"/>
    </row>
    <row r="141" spans="11:11">
      <c r="K141" s="45"/>
    </row>
    <row r="142" spans="11:11">
      <c r="K142" s="45"/>
    </row>
    <row r="143" spans="11:11">
      <c r="K143" s="45"/>
    </row>
    <row r="144" spans="11:11">
      <c r="K144" s="45"/>
    </row>
    <row r="145" spans="11:11">
      <c r="K145" s="45"/>
    </row>
    <row r="146" spans="11:11">
      <c r="K146" s="45"/>
    </row>
    <row r="147" spans="11:11">
      <c r="K147" s="45"/>
    </row>
    <row r="148" spans="11:11">
      <c r="K148" s="45"/>
    </row>
    <row r="149" spans="11:11">
      <c r="K149" s="45"/>
    </row>
    <row r="150" spans="11:11">
      <c r="K150" s="45"/>
    </row>
    <row r="151" spans="11:11">
      <c r="K151" s="45"/>
    </row>
  </sheetData>
  <conditionalFormatting sqref="F27 I27:I28">
    <cfRule type="cellIs" dxfId="0" priority="1" stopIfTrue="1" operator="equal">
      <formula>"&lt;-Error"</formula>
    </cfRule>
  </conditionalFormatting>
  <dataValidations disablePrompts="1" count="12">
    <dataValidation type="list" allowBlank="1" showInputMessage="1" showErrorMessage="1" sqref="IK65503 IK21 SG21 ACC21 ALY21 AVU21 BFQ21 BPM21 BZI21 CJE21 CTA21 DCW21 DMS21 DWO21 EGK21 EQG21 FAC21 FJY21 FTU21 GDQ21 GNM21 GXI21 HHE21 HRA21 IAW21 IKS21 IUO21 JEK21 JOG21 JYC21 KHY21 KRU21 LBQ21 LLM21 LVI21 MFE21 MPA21 MYW21 NIS21 NSO21 OCK21 OMG21 OWC21 PFY21 PPU21 PZQ21 QJM21 QTI21 RDE21 RNA21 RWW21 SGS21 SQO21 TAK21 TKG21 TUC21 UDY21 UNU21 UXQ21 VHM21 VRI21 WBE21 WLA21 WUW21 IH21 SD21 ABZ21 ALV21 AVR21 BFN21 BPJ21 BZF21 CJB21 CSX21 DCT21 DMP21 DWL21 EGH21 EQD21 EZZ21 FJV21 FTR21 GDN21 GNJ21 GXF21 HHB21 HQX21 IAT21 IKP21 IUL21 JEH21 JOD21 JXZ21 KHV21 KRR21 LBN21 LLJ21 LVF21 MFB21 MOX21 MYT21 NIP21 NSL21 OCH21 OMD21 OVZ21 PFV21 PPR21 PZN21 QJJ21 QTF21 RDB21 RMX21 RWT21 SGP21 SQL21 TAH21 TKD21 TTZ21 UDV21 UNR21 UXN21 VHJ21 VRF21 WBB21 WKX21 WUT21 II11 SE11 ACA11 ALW11 AVS11 BFO11 BPK11 BZG11 CJC11 CSY11 DCU11 DMQ11 DWM11 EGI11 EQE11 FAA11 FJW11 FTS11 GDO11 GNK11 GXG11 HHC11 HQY11 IAU11 IKQ11 IUM11 JEI11 JOE11 JYA11 KHW11 KRS11 LBO11 LLK11 LVG11 MFC11 MOY11 MYU11 NIQ11 NSM11 OCI11 OME11 OWA11 PFW11 PPS11 PZO11 QJK11 QTG11 RDC11 RMY11 RWU11 SGQ11 SQM11 TAI11 TKE11 TUA11 UDW11 UNS11 UXO11 VHK11 VRG11 WBC11 WKY11 WUU11 IL11 SH11 ACD11 ALZ11 AVV11 BFR11 BPN11 BZJ11 CJF11 CTB11 DCX11 DMT11 DWP11 EGL11 EQH11 FAD11 FJZ11 FTV11 GDR11 GNN11 GXJ11 HHF11 HRB11 IAX11 IKT11 IUP11 JEL11 JOH11 JYD11 KHZ11 KRV11 LBR11 LLN11 LVJ11 MFF11 MPB11 MYX11 NIT11 NSP11 OCL11 OMH11 OWD11 PFZ11 PPV11 PZR11 QJN11 QTJ11 RDF11 RNB11 RWX11 SGT11 SQP11 TAL11 TKH11 TUD11 UDZ11 UNV11 UXR11 VHN11 VRJ11 WBF11 WLB11 WUX11 E19 H19 F9 I9 H65500 H131036 H196572 H262108 H327644 H393180 H458716 H524252 H589788 H655324 H720860 H786396 H851932 H917468 H983004 E65500 E131036 E196572 E262108 E327644 E393180 E458716 E524252 E589788 E655324 E720860 E786396 E851932 E917468 E983004 F65492 F131028 F196564 F262100 F327636 F393172 F458708 F524244 F589780 F655316 F720852 F786388 F851924 F917460 F982996 I65492 I131028 I196564 I262100 I327636 I393172 I458708 I524244 I589780 I655316 I720852 I786388 I851924 I917460 I982996 WUX982999 WLB982999 WBF982999 VRJ982999 VHN982999 UXR982999 UNV982999 UDZ982999 TUD982999 TKH982999 TAL982999 SQP982999 SGT982999 RWX982999 RNB982999 RDF982999 QTJ982999 QJN982999 PZR982999 PPV982999 PFZ982999 OWD982999 OMH982999 OCL982999 NSP982999 NIT982999 MYX982999 MPB982999 MFF982999 LVJ982999 LLN982999 LBR982999 KRV982999 KHZ982999 JYD982999 JOH982999 JEL982999 IUP982999 IKT982999 IAX982999 HRB982999 HHF982999 GXJ982999 GNN982999 GDR982999 FTV982999 FJZ982999 FAD982999 EQH982999 EGL982999 DWP982999 DMT982999 DCX982999 CTB982999 CJF982999 BZJ982999 BPN982999 BFR982999 AVV982999 ALZ982999 ACD982999 SH982999 IL982999 WUX917463 WLB917463 WBF917463 VRJ917463 VHN917463 UXR917463 UNV917463 UDZ917463 TUD917463 TKH917463 TAL917463 SQP917463 SGT917463 RWX917463 RNB917463 RDF917463 QTJ917463 QJN917463 PZR917463 PPV917463 PFZ917463 OWD917463 OMH917463 OCL917463 NSP917463 NIT917463 MYX917463 MPB917463 MFF917463 LVJ917463 LLN917463 LBR917463 KRV917463 KHZ917463 JYD917463 JOH917463 JEL917463 IUP917463 IKT917463 IAX917463 HRB917463 HHF917463 GXJ917463 GNN917463 GDR917463 FTV917463 FJZ917463 FAD917463 EQH917463 EGL917463 DWP917463 DMT917463 DCX917463 CTB917463 CJF917463 BZJ917463 BPN917463 BFR917463 AVV917463 ALZ917463 ACD917463 SH917463 IL917463 WUX851927 WLB851927 WBF851927 VRJ851927 VHN851927 UXR851927 UNV851927 UDZ851927 TUD851927 TKH851927 TAL851927 SQP851927 SGT851927 RWX851927 RNB851927 RDF851927 QTJ851927 QJN851927 PZR851927 PPV851927 PFZ851927 OWD851927 OMH851927 OCL851927 NSP851927 NIT851927 MYX851927 MPB851927 MFF851927 LVJ851927 LLN851927 LBR851927 KRV851927 KHZ851927 JYD851927 JOH851927 JEL851927 IUP851927 IKT851927 IAX851927 HRB851927 HHF851927 GXJ851927 GNN851927 GDR851927 FTV851927 FJZ851927 FAD851927 EQH851927 EGL851927 DWP851927 DMT851927 DCX851927 CTB851927 CJF851927 BZJ851927 BPN851927 BFR851927 AVV851927 ALZ851927 ACD851927 SH851927 IL851927 WUX786391 WLB786391 WBF786391 VRJ786391 VHN786391 UXR786391 UNV786391 UDZ786391 TUD786391 TKH786391 TAL786391 SQP786391 SGT786391 RWX786391 RNB786391 RDF786391 QTJ786391 QJN786391 PZR786391 PPV786391 PFZ786391 OWD786391 OMH786391 OCL786391 NSP786391 NIT786391 MYX786391 MPB786391 MFF786391 LVJ786391 LLN786391 LBR786391 KRV786391 KHZ786391 JYD786391 JOH786391 JEL786391 IUP786391 IKT786391 IAX786391 HRB786391 HHF786391 GXJ786391 GNN786391 GDR786391 FTV786391 FJZ786391 FAD786391 EQH786391 EGL786391 DWP786391 DMT786391 DCX786391 CTB786391 CJF786391 BZJ786391 BPN786391 BFR786391 AVV786391 ALZ786391 ACD786391 SH786391 IL786391 WUX720855 WLB720855 WBF720855 VRJ720855 VHN720855 UXR720855 UNV720855 UDZ720855 TUD720855 TKH720855 TAL720855 SQP720855 SGT720855 RWX720855 RNB720855 RDF720855 QTJ720855 QJN720855 PZR720855 PPV720855 PFZ720855 OWD720855 OMH720855 OCL720855 NSP720855 NIT720855 MYX720855 MPB720855 MFF720855 LVJ720855 LLN720855 LBR720855 KRV720855 KHZ720855 JYD720855 JOH720855 JEL720855 IUP720855 IKT720855 IAX720855 HRB720855 HHF720855 GXJ720855 GNN720855 GDR720855 FTV720855 FJZ720855 FAD720855 EQH720855 EGL720855 DWP720855 DMT720855 DCX720855 CTB720855 CJF720855 BZJ720855 BPN720855 BFR720855 AVV720855 ALZ720855 ACD720855 SH720855 IL720855 WUX655319 WLB655319 WBF655319 VRJ655319 VHN655319 UXR655319 UNV655319 UDZ655319 TUD655319 TKH655319 TAL655319 SQP655319 SGT655319 RWX655319 RNB655319 RDF655319 QTJ655319 QJN655319 PZR655319 PPV655319 PFZ655319 OWD655319 OMH655319 OCL655319 NSP655319 NIT655319 MYX655319 MPB655319 MFF655319 LVJ655319 LLN655319 LBR655319 KRV655319 KHZ655319 JYD655319 JOH655319 JEL655319 IUP655319 IKT655319 IAX655319 HRB655319 HHF655319 GXJ655319 GNN655319 GDR655319 FTV655319 FJZ655319 FAD655319 EQH655319 EGL655319 DWP655319 DMT655319 DCX655319 CTB655319 CJF655319 BZJ655319 BPN655319 BFR655319 AVV655319 ALZ655319 ACD655319 SH655319 IL655319 WUX589783 WLB589783 WBF589783 VRJ589783 VHN589783 UXR589783 UNV589783 UDZ589783 TUD589783 TKH589783 TAL589783 SQP589783 SGT589783 RWX589783 RNB589783 RDF589783 QTJ589783 QJN589783 PZR589783 PPV589783 PFZ589783 OWD589783 OMH589783 OCL589783 NSP589783 NIT589783 MYX589783 MPB589783 MFF589783 LVJ589783 LLN589783 LBR589783 KRV589783 KHZ589783 JYD589783 JOH589783 JEL589783 IUP589783 IKT589783 IAX589783 HRB589783 HHF589783 GXJ589783 GNN589783 GDR589783 FTV589783 FJZ589783 FAD589783 EQH589783 EGL589783 DWP589783 DMT589783 DCX589783 CTB589783 CJF589783 BZJ589783 BPN589783 BFR589783 AVV589783 ALZ589783 ACD589783 SH589783 IL589783 WUX524247 WLB524247 WBF524247 VRJ524247 VHN524247 UXR524247 UNV524247 UDZ524247 TUD524247 TKH524247 TAL524247 SQP524247 SGT524247 RWX524247 RNB524247 RDF524247 QTJ524247 QJN524247 PZR524247 PPV524247 PFZ524247 OWD524247 OMH524247 OCL524247 NSP524247 NIT524247 MYX524247 MPB524247 MFF524247 LVJ524247 LLN524247 LBR524247 KRV524247 KHZ524247 JYD524247 JOH524247 JEL524247 IUP524247 IKT524247 IAX524247 HRB524247 HHF524247 GXJ524247 GNN524247 GDR524247 FTV524247 FJZ524247 FAD524247 EQH524247 EGL524247 DWP524247 DMT524247 DCX524247 CTB524247 CJF524247 BZJ524247 BPN524247 BFR524247 AVV524247 ALZ524247 ACD524247 SH524247 IL524247 WUX458711 WLB458711 WBF458711 VRJ458711 VHN458711 UXR458711 UNV458711 UDZ458711 TUD458711 TKH458711 TAL458711 SQP458711 SGT458711 RWX458711 RNB458711 RDF458711 QTJ458711 QJN458711 PZR458711 PPV458711 PFZ458711 OWD458711 OMH458711 OCL458711 NSP458711 NIT458711 MYX458711 MPB458711 MFF458711 LVJ458711 LLN458711 LBR458711 KRV458711 KHZ458711 JYD458711 JOH458711 JEL458711 IUP458711 IKT458711 IAX458711 HRB458711 HHF458711 GXJ458711 GNN458711 GDR458711 FTV458711 FJZ458711 FAD458711 EQH458711 EGL458711 DWP458711 DMT458711 DCX458711 CTB458711 CJF458711 BZJ458711 BPN458711 BFR458711 AVV458711 ALZ458711 ACD458711 SH458711 IL458711 WUX393175 WLB393175 WBF393175 VRJ393175 VHN393175 UXR393175 UNV393175 UDZ393175 TUD393175 TKH393175 TAL393175 SQP393175 SGT393175 RWX393175 RNB393175 RDF393175 QTJ393175 QJN393175 PZR393175 PPV393175 PFZ393175 OWD393175 OMH393175 OCL393175 NSP393175 NIT393175 MYX393175 MPB393175 MFF393175 LVJ393175 LLN393175 LBR393175 KRV393175 KHZ393175 JYD393175 JOH393175 JEL393175 IUP393175 IKT393175 IAX393175 HRB393175 HHF393175 GXJ393175 GNN393175 GDR393175 FTV393175 FJZ393175 FAD393175 EQH393175 EGL393175 DWP393175 DMT393175 DCX393175 CTB393175 CJF393175 BZJ393175 BPN393175 BFR393175 AVV393175 ALZ393175 ACD393175 SH393175 IL393175 WUX327639 WLB327639 WBF327639 VRJ327639 VHN327639 UXR327639 UNV327639 UDZ327639 TUD327639 TKH327639 TAL327639 SQP327639 SGT327639 RWX327639 RNB327639 RDF327639 QTJ327639 QJN327639 PZR327639 PPV327639 PFZ327639 OWD327639 OMH327639 OCL327639 NSP327639 NIT327639 MYX327639 MPB327639 MFF327639 LVJ327639 LLN327639 LBR327639 KRV327639 KHZ327639 JYD327639 JOH327639 JEL327639 IUP327639 IKT327639 IAX327639 HRB327639 HHF327639 GXJ327639 GNN327639 GDR327639 FTV327639 FJZ327639 FAD327639 EQH327639 EGL327639 DWP327639 DMT327639 DCX327639 CTB327639 CJF327639 BZJ327639 BPN327639 BFR327639 AVV327639 ALZ327639 ACD327639 SH327639 IL327639 WUX262103 WLB262103 WBF262103 VRJ262103 VHN262103 UXR262103 UNV262103 UDZ262103 TUD262103 TKH262103 TAL262103 SQP262103 SGT262103 RWX262103 RNB262103 RDF262103 QTJ262103 QJN262103 PZR262103 PPV262103 PFZ262103 OWD262103 OMH262103 OCL262103 NSP262103 NIT262103 MYX262103 MPB262103 MFF262103 LVJ262103 LLN262103 LBR262103 KRV262103 KHZ262103 JYD262103 JOH262103 JEL262103 IUP262103 IKT262103 IAX262103 HRB262103 HHF262103 GXJ262103 GNN262103 GDR262103 FTV262103 FJZ262103 FAD262103 EQH262103 EGL262103 DWP262103 DMT262103 DCX262103 CTB262103 CJF262103 BZJ262103 BPN262103 BFR262103 AVV262103 ALZ262103 ACD262103 SH262103 IL262103 WUX196567 WLB196567 WBF196567 VRJ196567 VHN196567 UXR196567 UNV196567 UDZ196567 TUD196567 TKH196567 TAL196567 SQP196567 SGT196567 RWX196567 RNB196567 RDF196567 QTJ196567 QJN196567 PZR196567 PPV196567 PFZ196567 OWD196567 OMH196567 OCL196567 NSP196567 NIT196567 MYX196567 MPB196567 MFF196567 LVJ196567 LLN196567 LBR196567 KRV196567 KHZ196567 JYD196567 JOH196567 JEL196567 IUP196567 IKT196567 IAX196567 HRB196567 HHF196567 GXJ196567 GNN196567 GDR196567 FTV196567 FJZ196567 FAD196567 EQH196567 EGL196567 DWP196567 DMT196567 DCX196567 CTB196567 CJF196567 BZJ196567 BPN196567 BFR196567 AVV196567 ALZ196567 ACD196567 SH196567 IL196567 WUX131031 WLB131031 WBF131031 VRJ131031 VHN131031 UXR131031 UNV131031 UDZ131031 TUD131031 TKH131031 TAL131031 SQP131031 SGT131031 RWX131031 RNB131031 RDF131031 QTJ131031 QJN131031 PZR131031 PPV131031 PFZ131031 OWD131031 OMH131031 OCL131031 NSP131031 NIT131031 MYX131031 MPB131031 MFF131031 LVJ131031 LLN131031 LBR131031 KRV131031 KHZ131031 JYD131031 JOH131031 JEL131031 IUP131031 IKT131031 IAX131031 HRB131031 HHF131031 GXJ131031 GNN131031 GDR131031 FTV131031 FJZ131031 FAD131031 EQH131031 EGL131031 DWP131031 DMT131031 DCX131031 CTB131031 CJF131031 BZJ131031 BPN131031 BFR131031 AVV131031 ALZ131031 ACD131031 SH131031 IL131031 WUX65495 WLB65495 WBF65495 VRJ65495 VHN65495 UXR65495 UNV65495 UDZ65495 TUD65495 TKH65495 TAL65495 SQP65495 SGT65495 RWX65495 RNB65495 RDF65495 QTJ65495 QJN65495 PZR65495 PPV65495 PFZ65495 OWD65495 OMH65495 OCL65495 NSP65495 NIT65495 MYX65495 MPB65495 MFF65495 LVJ65495 LLN65495 LBR65495 KRV65495 KHZ65495 JYD65495 JOH65495 JEL65495 IUP65495 IKT65495 IAX65495 HRB65495 HHF65495 GXJ65495 GNN65495 GDR65495 FTV65495 FJZ65495 FAD65495 EQH65495 EGL65495 DWP65495 DMT65495 DCX65495 CTB65495 CJF65495 BZJ65495 BPN65495 BFR65495 AVV65495 ALZ65495 ACD65495 SH65495 IL65495 WUU982999 WKY982999 WBC982999 VRG982999 VHK982999 UXO982999 UNS982999 UDW982999 TUA982999 TKE982999 TAI982999 SQM982999 SGQ982999 RWU982999 RMY982999 RDC982999 QTG982999 QJK982999 PZO982999 PPS982999 PFW982999 OWA982999 OME982999 OCI982999 NSM982999 NIQ982999 MYU982999 MOY982999 MFC982999 LVG982999 LLK982999 LBO982999 KRS982999 KHW982999 JYA982999 JOE982999 JEI982999 IUM982999 IKQ982999 IAU982999 HQY982999 HHC982999 GXG982999 GNK982999 GDO982999 FTS982999 FJW982999 FAA982999 EQE982999 EGI982999 DWM982999 DMQ982999 DCU982999 CSY982999 CJC982999 BZG982999 BPK982999 BFO982999 AVS982999 ALW982999 ACA982999 SE982999 II982999 WUU917463 WKY917463 WBC917463 VRG917463 VHK917463 UXO917463 UNS917463 UDW917463 TUA917463 TKE917463 TAI917463 SQM917463 SGQ917463 RWU917463 RMY917463 RDC917463 QTG917463 QJK917463 PZO917463 PPS917463 PFW917463 OWA917463 OME917463 OCI917463 NSM917463 NIQ917463 MYU917463 MOY917463 MFC917463 LVG917463 LLK917463 LBO917463 KRS917463 KHW917463 JYA917463 JOE917463 JEI917463 IUM917463 IKQ917463 IAU917463 HQY917463 HHC917463 GXG917463 GNK917463 GDO917463 FTS917463 FJW917463 FAA917463 EQE917463 EGI917463 DWM917463 DMQ917463 DCU917463 CSY917463 CJC917463 BZG917463 BPK917463 BFO917463 AVS917463 ALW917463 ACA917463 SE917463 II917463 WUU851927 WKY851927 WBC851927 VRG851927 VHK851927 UXO851927 UNS851927 UDW851927 TUA851927 TKE851927 TAI851927 SQM851927 SGQ851927 RWU851927 RMY851927 RDC851927 QTG851927 QJK851927 PZO851927 PPS851927 PFW851927 OWA851927 OME851927 OCI851927 NSM851927 NIQ851927 MYU851927 MOY851927 MFC851927 LVG851927 LLK851927 LBO851927 KRS851927 KHW851927 JYA851927 JOE851927 JEI851927 IUM851927 IKQ851927 IAU851927 HQY851927 HHC851927 GXG851927 GNK851927 GDO851927 FTS851927 FJW851927 FAA851927 EQE851927 EGI851927 DWM851927 DMQ851927 DCU851927 CSY851927 CJC851927 BZG851927 BPK851927 BFO851927 AVS851927 ALW851927 ACA851927 SE851927 II851927 WUU786391 WKY786391 WBC786391 VRG786391 VHK786391 UXO786391 UNS786391 UDW786391 TUA786391 TKE786391 TAI786391 SQM786391 SGQ786391 RWU786391 RMY786391 RDC786391 QTG786391 QJK786391 PZO786391 PPS786391 PFW786391 OWA786391 OME786391 OCI786391 NSM786391 NIQ786391 MYU786391 MOY786391 MFC786391 LVG786391 LLK786391 LBO786391 KRS786391 KHW786391 JYA786391 JOE786391 JEI786391 IUM786391 IKQ786391 IAU786391 HQY786391 HHC786391 GXG786391 GNK786391 GDO786391 FTS786391 FJW786391 FAA786391 EQE786391 EGI786391 DWM786391 DMQ786391 DCU786391 CSY786391 CJC786391 BZG786391 BPK786391 BFO786391 AVS786391 ALW786391 ACA786391 SE786391 II786391 WUU720855 WKY720855 WBC720855 VRG720855 VHK720855 UXO720855 UNS720855 UDW720855 TUA720855 TKE720855 TAI720855 SQM720855 SGQ720855 RWU720855 RMY720855 RDC720855 QTG720855 QJK720855 PZO720855 PPS720855 PFW720855 OWA720855 OME720855 OCI720855 NSM720855 NIQ720855 MYU720855 MOY720855 MFC720855 LVG720855 LLK720855 LBO720855 KRS720855 KHW720855 JYA720855 JOE720855 JEI720855 IUM720855 IKQ720855 IAU720855 HQY720855 HHC720855 GXG720855 GNK720855 GDO720855 FTS720855 FJW720855 FAA720855 EQE720855 EGI720855 DWM720855 DMQ720855 DCU720855 CSY720855 CJC720855 BZG720855 BPK720855 BFO720855 AVS720855 ALW720855 ACA720855 SE720855 II720855 WUU655319 WKY655319 WBC655319 VRG655319 VHK655319 UXO655319 UNS655319 UDW655319 TUA655319 TKE655319 TAI655319 SQM655319 SGQ655319 RWU655319 RMY655319 RDC655319 QTG655319 QJK655319 PZO655319 PPS655319 PFW655319 OWA655319 OME655319 OCI655319 NSM655319 NIQ655319 MYU655319 MOY655319 MFC655319 LVG655319 LLK655319 LBO655319 KRS655319 KHW655319 JYA655319 JOE655319 JEI655319 IUM655319 IKQ655319 IAU655319 HQY655319 HHC655319 GXG655319 GNK655319 GDO655319 FTS655319 FJW655319 FAA655319 EQE655319 EGI655319 DWM655319 DMQ655319 DCU655319 CSY655319 CJC655319 BZG655319 BPK655319 BFO655319 AVS655319 ALW655319 ACA655319 SE655319 II655319 WUU589783 WKY589783 WBC589783 VRG589783 VHK589783 UXO589783 UNS589783 UDW589783 TUA589783 TKE589783 TAI589783 SQM589783 SGQ589783 RWU589783 RMY589783 RDC589783 QTG589783 QJK589783 PZO589783 PPS589783 PFW589783 OWA589783 OME589783 OCI589783 NSM589783 NIQ589783 MYU589783 MOY589783 MFC589783 LVG589783 LLK589783 LBO589783 KRS589783 KHW589783 JYA589783 JOE589783 JEI589783 IUM589783 IKQ589783 IAU589783 HQY589783 HHC589783 GXG589783 GNK589783 GDO589783 FTS589783 FJW589783 FAA589783 EQE589783 EGI589783 DWM589783 DMQ589783 DCU589783 CSY589783 CJC589783 BZG589783 BPK589783 BFO589783 AVS589783 ALW589783 ACA589783 SE589783 II589783 WUU524247 WKY524247 WBC524247 VRG524247 VHK524247 UXO524247 UNS524247 UDW524247 TUA524247 TKE524247 TAI524247 SQM524247 SGQ524247 RWU524247 RMY524247 RDC524247 QTG524247 QJK524247 PZO524247 PPS524247 PFW524247 OWA524247 OME524247 OCI524247 NSM524247 NIQ524247 MYU524247 MOY524247 MFC524247 LVG524247 LLK524247 LBO524247 KRS524247 KHW524247 JYA524247 JOE524247 JEI524247 IUM524247 IKQ524247 IAU524247 HQY524247 HHC524247 GXG524247 GNK524247 GDO524247 FTS524247 FJW524247 FAA524247 EQE524247 EGI524247 DWM524247 DMQ524247 DCU524247 CSY524247 CJC524247 BZG524247 BPK524247 BFO524247 AVS524247 ALW524247 ACA524247 SE524247 II524247 WUU458711 WKY458711 WBC458711 VRG458711 VHK458711 UXO458711 UNS458711 UDW458711 TUA458711 TKE458711 TAI458711 SQM458711 SGQ458711 RWU458711 RMY458711 RDC458711 QTG458711 QJK458711 PZO458711 PPS458711 PFW458711 OWA458711 OME458711 OCI458711 NSM458711 NIQ458711 MYU458711 MOY458711 MFC458711 LVG458711 LLK458711 LBO458711 KRS458711 KHW458711 JYA458711 JOE458711 JEI458711 IUM458711 IKQ458711 IAU458711 HQY458711 HHC458711 GXG458711 GNK458711 GDO458711 FTS458711 FJW458711 FAA458711 EQE458711 EGI458711 DWM458711 DMQ458711 DCU458711 CSY458711 CJC458711 BZG458711 BPK458711 BFO458711 AVS458711 ALW458711 ACA458711 SE458711 II458711 WUU393175 WKY393175 WBC393175 VRG393175 VHK393175 UXO393175 UNS393175 UDW393175 TUA393175 TKE393175 TAI393175 SQM393175 SGQ393175 RWU393175 RMY393175 RDC393175 QTG393175 QJK393175 PZO393175 PPS393175 PFW393175 OWA393175 OME393175 OCI393175 NSM393175 NIQ393175 MYU393175 MOY393175 MFC393175 LVG393175 LLK393175 LBO393175 KRS393175 KHW393175 JYA393175 JOE393175 JEI393175 IUM393175 IKQ393175 IAU393175 HQY393175 HHC393175 GXG393175 GNK393175 GDO393175 FTS393175 FJW393175 FAA393175 EQE393175 EGI393175 DWM393175 DMQ393175 DCU393175 CSY393175 CJC393175 BZG393175 BPK393175 BFO393175 AVS393175 ALW393175 ACA393175 SE393175 II393175 WUU327639 WKY327639 WBC327639 VRG327639 VHK327639 UXO327639 UNS327639 UDW327639 TUA327639 TKE327639 TAI327639 SQM327639 SGQ327639 RWU327639 RMY327639 RDC327639 QTG327639 QJK327639 PZO327639 PPS327639 PFW327639 OWA327639 OME327639 OCI327639 NSM327639 NIQ327639 MYU327639 MOY327639 MFC327639 LVG327639 LLK327639 LBO327639 KRS327639 KHW327639 JYA327639 JOE327639 JEI327639 IUM327639 IKQ327639 IAU327639 HQY327639 HHC327639 GXG327639 GNK327639 GDO327639 FTS327639 FJW327639 FAA327639 EQE327639 EGI327639 DWM327639 DMQ327639 DCU327639 CSY327639 CJC327639 BZG327639 BPK327639 BFO327639 AVS327639 ALW327639 ACA327639 SE327639 II327639 WUU262103 WKY262103 WBC262103 VRG262103 VHK262103 UXO262103 UNS262103 UDW262103 TUA262103 TKE262103 TAI262103 SQM262103 SGQ262103 RWU262103 RMY262103 RDC262103 QTG262103 QJK262103 PZO262103 PPS262103 PFW262103 OWA262103 OME262103 OCI262103 NSM262103 NIQ262103 MYU262103 MOY262103 MFC262103 LVG262103 LLK262103 LBO262103 KRS262103 KHW262103 JYA262103 JOE262103 JEI262103 IUM262103 IKQ262103 IAU262103 HQY262103 HHC262103 GXG262103 GNK262103 GDO262103 FTS262103 FJW262103 FAA262103 EQE262103 EGI262103 DWM262103 DMQ262103 DCU262103 CSY262103 CJC262103 BZG262103 BPK262103 BFO262103 AVS262103 ALW262103 ACA262103 SE262103 II262103 WUU196567 WKY196567 WBC196567 VRG196567 VHK196567 UXO196567 UNS196567 UDW196567 TUA196567 TKE196567 TAI196567 SQM196567 SGQ196567 RWU196567 RMY196567 RDC196567 QTG196567 QJK196567 PZO196567 PPS196567 PFW196567 OWA196567 OME196567 OCI196567 NSM196567 NIQ196567 MYU196567 MOY196567 MFC196567 LVG196567 LLK196567 LBO196567 KRS196567 KHW196567 JYA196567 JOE196567 JEI196567 IUM196567 IKQ196567 IAU196567 HQY196567 HHC196567 GXG196567 GNK196567 GDO196567 FTS196567 FJW196567 FAA196567 EQE196567 EGI196567 DWM196567 DMQ196567 DCU196567 CSY196567 CJC196567 BZG196567 BPK196567 BFO196567 AVS196567 ALW196567 ACA196567 SE196567 II196567 WUU131031 WKY131031 WBC131031 VRG131031 VHK131031 UXO131031 UNS131031 UDW131031 TUA131031 TKE131031 TAI131031 SQM131031 SGQ131031 RWU131031 RMY131031 RDC131031 QTG131031 QJK131031 PZO131031 PPS131031 PFW131031 OWA131031 OME131031 OCI131031 NSM131031 NIQ131031 MYU131031 MOY131031 MFC131031 LVG131031 LLK131031 LBO131031 KRS131031 KHW131031 JYA131031 JOE131031 JEI131031 IUM131031 IKQ131031 IAU131031 HQY131031 HHC131031 GXG131031 GNK131031 GDO131031 FTS131031 FJW131031 FAA131031 EQE131031 EGI131031 DWM131031 DMQ131031 DCU131031 CSY131031 CJC131031 BZG131031 BPK131031 BFO131031 AVS131031 ALW131031 ACA131031 SE131031 II131031 WUU65495 WKY65495 WBC65495 VRG65495 VHK65495 UXO65495 UNS65495 UDW65495 TUA65495 TKE65495 TAI65495 SQM65495 SGQ65495 RWU65495 RMY65495 RDC65495 QTG65495 QJK65495 PZO65495 PPS65495 PFW65495 OWA65495 OME65495 OCI65495 NSM65495 NIQ65495 MYU65495 MOY65495 MFC65495 LVG65495 LLK65495 LBO65495 KRS65495 KHW65495 JYA65495 JOE65495 JEI65495 IUM65495 IKQ65495 IAU65495 HQY65495 HHC65495 GXG65495 GNK65495 GDO65495 FTS65495 FJW65495 FAA65495 EQE65495 EGI65495 DWM65495 DMQ65495 DCU65495 CSY65495 CJC65495 BZG65495 BPK65495 BFO65495 AVS65495 ALW65495 ACA65495 SE65495 II65495 WUT983007 WKX983007 WBB983007 VRF983007 VHJ983007 UXN983007 UNR983007 UDV983007 TTZ983007 TKD983007 TAH983007 SQL983007 SGP983007 RWT983007 RMX983007 RDB983007 QTF983007 QJJ983007 PZN983007 PPR983007 PFV983007 OVZ983007 OMD983007 OCH983007 NSL983007 NIP983007 MYT983007 MOX983007 MFB983007 LVF983007 LLJ983007 LBN983007 KRR983007 KHV983007 JXZ983007 JOD983007 JEH983007 IUL983007 IKP983007 IAT983007 HQX983007 HHB983007 GXF983007 GNJ983007 GDN983007 FTR983007 FJV983007 EZZ983007 EQD983007 EGH983007 DWL983007 DMP983007 DCT983007 CSX983007 CJB983007 BZF983007 BPJ983007 BFN983007 AVR983007 ALV983007 ABZ983007 SD983007 IH983007 WUT917471 WKX917471 WBB917471 VRF917471 VHJ917471 UXN917471 UNR917471 UDV917471 TTZ917471 TKD917471 TAH917471 SQL917471 SGP917471 RWT917471 RMX917471 RDB917471 QTF917471 QJJ917471 PZN917471 PPR917471 PFV917471 OVZ917471 OMD917471 OCH917471 NSL917471 NIP917471 MYT917471 MOX917471 MFB917471 LVF917471 LLJ917471 LBN917471 KRR917471 KHV917471 JXZ917471 JOD917471 JEH917471 IUL917471 IKP917471 IAT917471 HQX917471 HHB917471 GXF917471 GNJ917471 GDN917471 FTR917471 FJV917471 EZZ917471 EQD917471 EGH917471 DWL917471 DMP917471 DCT917471 CSX917471 CJB917471 BZF917471 BPJ917471 BFN917471 AVR917471 ALV917471 ABZ917471 SD917471 IH917471 WUT851935 WKX851935 WBB851935 VRF851935 VHJ851935 UXN851935 UNR851935 UDV851935 TTZ851935 TKD851935 TAH851935 SQL851935 SGP851935 RWT851935 RMX851935 RDB851935 QTF851935 QJJ851935 PZN851935 PPR851935 PFV851935 OVZ851935 OMD851935 OCH851935 NSL851935 NIP851935 MYT851935 MOX851935 MFB851935 LVF851935 LLJ851935 LBN851935 KRR851935 KHV851935 JXZ851935 JOD851935 JEH851935 IUL851935 IKP851935 IAT851935 HQX851935 HHB851935 GXF851935 GNJ851935 GDN851935 FTR851935 FJV851935 EZZ851935 EQD851935 EGH851935 DWL851935 DMP851935 DCT851935 CSX851935 CJB851935 BZF851935 BPJ851935 BFN851935 AVR851935 ALV851935 ABZ851935 SD851935 IH851935 WUT786399 WKX786399 WBB786399 VRF786399 VHJ786399 UXN786399 UNR786399 UDV786399 TTZ786399 TKD786399 TAH786399 SQL786399 SGP786399 RWT786399 RMX786399 RDB786399 QTF786399 QJJ786399 PZN786399 PPR786399 PFV786399 OVZ786399 OMD786399 OCH786399 NSL786399 NIP786399 MYT786399 MOX786399 MFB786399 LVF786399 LLJ786399 LBN786399 KRR786399 KHV786399 JXZ786399 JOD786399 JEH786399 IUL786399 IKP786399 IAT786399 HQX786399 HHB786399 GXF786399 GNJ786399 GDN786399 FTR786399 FJV786399 EZZ786399 EQD786399 EGH786399 DWL786399 DMP786399 DCT786399 CSX786399 CJB786399 BZF786399 BPJ786399 BFN786399 AVR786399 ALV786399 ABZ786399 SD786399 IH786399 WUT720863 WKX720863 WBB720863 VRF720863 VHJ720863 UXN720863 UNR720863 UDV720863 TTZ720863 TKD720863 TAH720863 SQL720863 SGP720863 RWT720863 RMX720863 RDB720863 QTF720863 QJJ720863 PZN720863 PPR720863 PFV720863 OVZ720863 OMD720863 OCH720863 NSL720863 NIP720863 MYT720863 MOX720863 MFB720863 LVF720863 LLJ720863 LBN720863 KRR720863 KHV720863 JXZ720863 JOD720863 JEH720863 IUL720863 IKP720863 IAT720863 HQX720863 HHB720863 GXF720863 GNJ720863 GDN720863 FTR720863 FJV720863 EZZ720863 EQD720863 EGH720863 DWL720863 DMP720863 DCT720863 CSX720863 CJB720863 BZF720863 BPJ720863 BFN720863 AVR720863 ALV720863 ABZ720863 SD720863 IH720863 WUT655327 WKX655327 WBB655327 VRF655327 VHJ655327 UXN655327 UNR655327 UDV655327 TTZ655327 TKD655327 TAH655327 SQL655327 SGP655327 RWT655327 RMX655327 RDB655327 QTF655327 QJJ655327 PZN655327 PPR655327 PFV655327 OVZ655327 OMD655327 OCH655327 NSL655327 NIP655327 MYT655327 MOX655327 MFB655327 LVF655327 LLJ655327 LBN655327 KRR655327 KHV655327 JXZ655327 JOD655327 JEH655327 IUL655327 IKP655327 IAT655327 HQX655327 HHB655327 GXF655327 GNJ655327 GDN655327 FTR655327 FJV655327 EZZ655327 EQD655327 EGH655327 DWL655327 DMP655327 DCT655327 CSX655327 CJB655327 BZF655327 BPJ655327 BFN655327 AVR655327 ALV655327 ABZ655327 SD655327 IH655327 WUT589791 WKX589791 WBB589791 VRF589791 VHJ589791 UXN589791 UNR589791 UDV589791 TTZ589791 TKD589791 TAH589791 SQL589791 SGP589791 RWT589791 RMX589791 RDB589791 QTF589791 QJJ589791 PZN589791 PPR589791 PFV589791 OVZ589791 OMD589791 OCH589791 NSL589791 NIP589791 MYT589791 MOX589791 MFB589791 LVF589791 LLJ589791 LBN589791 KRR589791 KHV589791 JXZ589791 JOD589791 JEH589791 IUL589791 IKP589791 IAT589791 HQX589791 HHB589791 GXF589791 GNJ589791 GDN589791 FTR589791 FJV589791 EZZ589791 EQD589791 EGH589791 DWL589791 DMP589791 DCT589791 CSX589791 CJB589791 BZF589791 BPJ589791 BFN589791 AVR589791 ALV589791 ABZ589791 SD589791 IH589791 WUT524255 WKX524255 WBB524255 VRF524255 VHJ524255 UXN524255 UNR524255 UDV524255 TTZ524255 TKD524255 TAH524255 SQL524255 SGP524255 RWT524255 RMX524255 RDB524255 QTF524255 QJJ524255 PZN524255 PPR524255 PFV524255 OVZ524255 OMD524255 OCH524255 NSL524255 NIP524255 MYT524255 MOX524255 MFB524255 LVF524255 LLJ524255 LBN524255 KRR524255 KHV524255 JXZ524255 JOD524255 JEH524255 IUL524255 IKP524255 IAT524255 HQX524255 HHB524255 GXF524255 GNJ524255 GDN524255 FTR524255 FJV524255 EZZ524255 EQD524255 EGH524255 DWL524255 DMP524255 DCT524255 CSX524255 CJB524255 BZF524255 BPJ524255 BFN524255 AVR524255 ALV524255 ABZ524255 SD524255 IH524255 WUT458719 WKX458719 WBB458719 VRF458719 VHJ458719 UXN458719 UNR458719 UDV458719 TTZ458719 TKD458719 TAH458719 SQL458719 SGP458719 RWT458719 RMX458719 RDB458719 QTF458719 QJJ458719 PZN458719 PPR458719 PFV458719 OVZ458719 OMD458719 OCH458719 NSL458719 NIP458719 MYT458719 MOX458719 MFB458719 LVF458719 LLJ458719 LBN458719 KRR458719 KHV458719 JXZ458719 JOD458719 JEH458719 IUL458719 IKP458719 IAT458719 HQX458719 HHB458719 GXF458719 GNJ458719 GDN458719 FTR458719 FJV458719 EZZ458719 EQD458719 EGH458719 DWL458719 DMP458719 DCT458719 CSX458719 CJB458719 BZF458719 BPJ458719 BFN458719 AVR458719 ALV458719 ABZ458719 SD458719 IH458719 WUT393183 WKX393183 WBB393183 VRF393183 VHJ393183 UXN393183 UNR393183 UDV393183 TTZ393183 TKD393183 TAH393183 SQL393183 SGP393183 RWT393183 RMX393183 RDB393183 QTF393183 QJJ393183 PZN393183 PPR393183 PFV393183 OVZ393183 OMD393183 OCH393183 NSL393183 NIP393183 MYT393183 MOX393183 MFB393183 LVF393183 LLJ393183 LBN393183 KRR393183 KHV393183 JXZ393183 JOD393183 JEH393183 IUL393183 IKP393183 IAT393183 HQX393183 HHB393183 GXF393183 GNJ393183 GDN393183 FTR393183 FJV393183 EZZ393183 EQD393183 EGH393183 DWL393183 DMP393183 DCT393183 CSX393183 CJB393183 BZF393183 BPJ393183 BFN393183 AVR393183 ALV393183 ABZ393183 SD393183 IH393183 WUT327647 WKX327647 WBB327647 VRF327647 VHJ327647 UXN327647 UNR327647 UDV327647 TTZ327647 TKD327647 TAH327647 SQL327647 SGP327647 RWT327647 RMX327647 RDB327647 QTF327647 QJJ327647 PZN327647 PPR327647 PFV327647 OVZ327647 OMD327647 OCH327647 NSL327647 NIP327647 MYT327647 MOX327647 MFB327647 LVF327647 LLJ327647 LBN327647 KRR327647 KHV327647 JXZ327647 JOD327647 JEH327647 IUL327647 IKP327647 IAT327647 HQX327647 HHB327647 GXF327647 GNJ327647 GDN327647 FTR327647 FJV327647 EZZ327647 EQD327647 EGH327647 DWL327647 DMP327647 DCT327647 CSX327647 CJB327647 BZF327647 BPJ327647 BFN327647 AVR327647 ALV327647 ABZ327647 SD327647 IH327647 WUT262111 WKX262111 WBB262111 VRF262111 VHJ262111 UXN262111 UNR262111 UDV262111 TTZ262111 TKD262111 TAH262111 SQL262111 SGP262111 RWT262111 RMX262111 RDB262111 QTF262111 QJJ262111 PZN262111 PPR262111 PFV262111 OVZ262111 OMD262111 OCH262111 NSL262111 NIP262111 MYT262111 MOX262111 MFB262111 LVF262111 LLJ262111 LBN262111 KRR262111 KHV262111 JXZ262111 JOD262111 JEH262111 IUL262111 IKP262111 IAT262111 HQX262111 HHB262111 GXF262111 GNJ262111 GDN262111 FTR262111 FJV262111 EZZ262111 EQD262111 EGH262111 DWL262111 DMP262111 DCT262111 CSX262111 CJB262111 BZF262111 BPJ262111 BFN262111 AVR262111 ALV262111 ABZ262111 SD262111 IH262111 WUT196575 WKX196575 WBB196575 VRF196575 VHJ196575 UXN196575 UNR196575 UDV196575 TTZ196575 TKD196575 TAH196575 SQL196575 SGP196575 RWT196575 RMX196575 RDB196575 QTF196575 QJJ196575 PZN196575 PPR196575 PFV196575 OVZ196575 OMD196575 OCH196575 NSL196575 NIP196575 MYT196575 MOX196575 MFB196575 LVF196575 LLJ196575 LBN196575 KRR196575 KHV196575 JXZ196575 JOD196575 JEH196575 IUL196575 IKP196575 IAT196575 HQX196575 HHB196575 GXF196575 GNJ196575 GDN196575 FTR196575 FJV196575 EZZ196575 EQD196575 EGH196575 DWL196575 DMP196575 DCT196575 CSX196575 CJB196575 BZF196575 BPJ196575 BFN196575 AVR196575 ALV196575 ABZ196575 SD196575 IH196575 WUT131039 WKX131039 WBB131039 VRF131039 VHJ131039 UXN131039 UNR131039 UDV131039 TTZ131039 TKD131039 TAH131039 SQL131039 SGP131039 RWT131039 RMX131039 RDB131039 QTF131039 QJJ131039 PZN131039 PPR131039 PFV131039 OVZ131039 OMD131039 OCH131039 NSL131039 NIP131039 MYT131039 MOX131039 MFB131039 LVF131039 LLJ131039 LBN131039 KRR131039 KHV131039 JXZ131039 JOD131039 JEH131039 IUL131039 IKP131039 IAT131039 HQX131039 HHB131039 GXF131039 GNJ131039 GDN131039 FTR131039 FJV131039 EZZ131039 EQD131039 EGH131039 DWL131039 DMP131039 DCT131039 CSX131039 CJB131039 BZF131039 BPJ131039 BFN131039 AVR131039 ALV131039 ABZ131039 SD131039 IH131039 WUT65503 WKX65503 WBB65503 VRF65503 VHJ65503 UXN65503 UNR65503 UDV65503 TTZ65503 TKD65503 TAH65503 SQL65503 SGP65503 RWT65503 RMX65503 RDB65503 QTF65503 QJJ65503 PZN65503 PPR65503 PFV65503 OVZ65503 OMD65503 OCH65503 NSL65503 NIP65503 MYT65503 MOX65503 MFB65503 LVF65503 LLJ65503 LBN65503 KRR65503 KHV65503 JXZ65503 JOD65503 JEH65503 IUL65503 IKP65503 IAT65503 HQX65503 HHB65503 GXF65503 GNJ65503 GDN65503 FTR65503 FJV65503 EZZ65503 EQD65503 EGH65503 DWL65503 DMP65503 DCT65503 CSX65503 CJB65503 BZF65503 BPJ65503 BFN65503 AVR65503 ALV65503 ABZ65503 SD65503 IH65503 WUW983007 WLA983007 WBE983007 VRI983007 VHM983007 UXQ983007 UNU983007 UDY983007 TUC983007 TKG983007 TAK983007 SQO983007 SGS983007 RWW983007 RNA983007 RDE983007 QTI983007 QJM983007 PZQ983007 PPU983007 PFY983007 OWC983007 OMG983007 OCK983007 NSO983007 NIS983007 MYW983007 MPA983007 MFE983007 LVI983007 LLM983007 LBQ983007 KRU983007 KHY983007 JYC983007 JOG983007 JEK983007 IUO983007 IKS983007 IAW983007 HRA983007 HHE983007 GXI983007 GNM983007 GDQ983007 FTU983007 FJY983007 FAC983007 EQG983007 EGK983007 DWO983007 DMS983007 DCW983007 CTA983007 CJE983007 BZI983007 BPM983007 BFQ983007 AVU983007 ALY983007 ACC983007 SG983007 IK983007 WUW917471 WLA917471 WBE917471 VRI917471 VHM917471 UXQ917471 UNU917471 UDY917471 TUC917471 TKG917471 TAK917471 SQO917471 SGS917471 RWW917471 RNA917471 RDE917471 QTI917471 QJM917471 PZQ917471 PPU917471 PFY917471 OWC917471 OMG917471 OCK917471 NSO917471 NIS917471 MYW917471 MPA917471 MFE917471 LVI917471 LLM917471 LBQ917471 KRU917471 KHY917471 JYC917471 JOG917471 JEK917471 IUO917471 IKS917471 IAW917471 HRA917471 HHE917471 GXI917471 GNM917471 GDQ917471 FTU917471 FJY917471 FAC917471 EQG917471 EGK917471 DWO917471 DMS917471 DCW917471 CTA917471 CJE917471 BZI917471 BPM917471 BFQ917471 AVU917471 ALY917471 ACC917471 SG917471 IK917471 WUW851935 WLA851935 WBE851935 VRI851935 VHM851935 UXQ851935 UNU851935 UDY851935 TUC851935 TKG851935 TAK851935 SQO851935 SGS851935 RWW851935 RNA851935 RDE851935 QTI851935 QJM851935 PZQ851935 PPU851935 PFY851935 OWC851935 OMG851935 OCK851935 NSO851935 NIS851935 MYW851935 MPA851935 MFE851935 LVI851935 LLM851935 LBQ851935 KRU851935 KHY851935 JYC851935 JOG851935 JEK851935 IUO851935 IKS851935 IAW851935 HRA851935 HHE851935 GXI851935 GNM851935 GDQ851935 FTU851935 FJY851935 FAC851935 EQG851935 EGK851935 DWO851935 DMS851935 DCW851935 CTA851935 CJE851935 BZI851935 BPM851935 BFQ851935 AVU851935 ALY851935 ACC851935 SG851935 IK851935 WUW786399 WLA786399 WBE786399 VRI786399 VHM786399 UXQ786399 UNU786399 UDY786399 TUC786399 TKG786399 TAK786399 SQO786399 SGS786399 RWW786399 RNA786399 RDE786399 QTI786399 QJM786399 PZQ786399 PPU786399 PFY786399 OWC786399 OMG786399 OCK786399 NSO786399 NIS786399 MYW786399 MPA786399 MFE786399 LVI786399 LLM786399 LBQ786399 KRU786399 KHY786399 JYC786399 JOG786399 JEK786399 IUO786399 IKS786399 IAW786399 HRA786399 HHE786399 GXI786399 GNM786399 GDQ786399 FTU786399 FJY786399 FAC786399 EQG786399 EGK786399 DWO786399 DMS786399 DCW786399 CTA786399 CJE786399 BZI786399 BPM786399 BFQ786399 AVU786399 ALY786399 ACC786399 SG786399 IK786399 WUW720863 WLA720863 WBE720863 VRI720863 VHM720863 UXQ720863 UNU720863 UDY720863 TUC720863 TKG720863 TAK720863 SQO720863 SGS720863 RWW720863 RNA720863 RDE720863 QTI720863 QJM720863 PZQ720863 PPU720863 PFY720863 OWC720863 OMG720863 OCK720863 NSO720863 NIS720863 MYW720863 MPA720863 MFE720863 LVI720863 LLM720863 LBQ720863 KRU720863 KHY720863 JYC720863 JOG720863 JEK720863 IUO720863 IKS720863 IAW720863 HRA720863 HHE720863 GXI720863 GNM720863 GDQ720863 FTU720863 FJY720863 FAC720863 EQG720863 EGK720863 DWO720863 DMS720863 DCW720863 CTA720863 CJE720863 BZI720863 BPM720863 BFQ720863 AVU720863 ALY720863 ACC720863 SG720863 IK720863 WUW655327 WLA655327 WBE655327 VRI655327 VHM655327 UXQ655327 UNU655327 UDY655327 TUC655327 TKG655327 TAK655327 SQO655327 SGS655327 RWW655327 RNA655327 RDE655327 QTI655327 QJM655327 PZQ655327 PPU655327 PFY655327 OWC655327 OMG655327 OCK655327 NSO655327 NIS655327 MYW655327 MPA655327 MFE655327 LVI655327 LLM655327 LBQ655327 KRU655327 KHY655327 JYC655327 JOG655327 JEK655327 IUO655327 IKS655327 IAW655327 HRA655327 HHE655327 GXI655327 GNM655327 GDQ655327 FTU655327 FJY655327 FAC655327 EQG655327 EGK655327 DWO655327 DMS655327 DCW655327 CTA655327 CJE655327 BZI655327 BPM655327 BFQ655327 AVU655327 ALY655327 ACC655327 SG655327 IK655327 WUW589791 WLA589791 WBE589791 VRI589791 VHM589791 UXQ589791 UNU589791 UDY589791 TUC589791 TKG589791 TAK589791 SQO589791 SGS589791 RWW589791 RNA589791 RDE589791 QTI589791 QJM589791 PZQ589791 PPU589791 PFY589791 OWC589791 OMG589791 OCK589791 NSO589791 NIS589791 MYW589791 MPA589791 MFE589791 LVI589791 LLM589791 LBQ589791 KRU589791 KHY589791 JYC589791 JOG589791 JEK589791 IUO589791 IKS589791 IAW589791 HRA589791 HHE589791 GXI589791 GNM589791 GDQ589791 FTU589791 FJY589791 FAC589791 EQG589791 EGK589791 DWO589791 DMS589791 DCW589791 CTA589791 CJE589791 BZI589791 BPM589791 BFQ589791 AVU589791 ALY589791 ACC589791 SG589791 IK589791 WUW524255 WLA524255 WBE524255 VRI524255 VHM524255 UXQ524255 UNU524255 UDY524255 TUC524255 TKG524255 TAK524255 SQO524255 SGS524255 RWW524255 RNA524255 RDE524255 QTI524255 QJM524255 PZQ524255 PPU524255 PFY524255 OWC524255 OMG524255 OCK524255 NSO524255 NIS524255 MYW524255 MPA524255 MFE524255 LVI524255 LLM524255 LBQ524255 KRU524255 KHY524255 JYC524255 JOG524255 JEK524255 IUO524255 IKS524255 IAW524255 HRA524255 HHE524255 GXI524255 GNM524255 GDQ524255 FTU524255 FJY524255 FAC524255 EQG524255 EGK524255 DWO524255 DMS524255 DCW524255 CTA524255 CJE524255 BZI524255 BPM524255 BFQ524255 AVU524255 ALY524255 ACC524255 SG524255 IK524255 WUW458719 WLA458719 WBE458719 VRI458719 VHM458719 UXQ458719 UNU458719 UDY458719 TUC458719 TKG458719 TAK458719 SQO458719 SGS458719 RWW458719 RNA458719 RDE458719 QTI458719 QJM458719 PZQ458719 PPU458719 PFY458719 OWC458719 OMG458719 OCK458719 NSO458719 NIS458719 MYW458719 MPA458719 MFE458719 LVI458719 LLM458719 LBQ458719 KRU458719 KHY458719 JYC458719 JOG458719 JEK458719 IUO458719 IKS458719 IAW458719 HRA458719 HHE458719 GXI458719 GNM458719 GDQ458719 FTU458719 FJY458719 FAC458719 EQG458719 EGK458719 DWO458719 DMS458719 DCW458719 CTA458719 CJE458719 BZI458719 BPM458719 BFQ458719 AVU458719 ALY458719 ACC458719 SG458719 IK458719 WUW393183 WLA393183 WBE393183 VRI393183 VHM393183 UXQ393183 UNU393183 UDY393183 TUC393183 TKG393183 TAK393183 SQO393183 SGS393183 RWW393183 RNA393183 RDE393183 QTI393183 QJM393183 PZQ393183 PPU393183 PFY393183 OWC393183 OMG393183 OCK393183 NSO393183 NIS393183 MYW393183 MPA393183 MFE393183 LVI393183 LLM393183 LBQ393183 KRU393183 KHY393183 JYC393183 JOG393183 JEK393183 IUO393183 IKS393183 IAW393183 HRA393183 HHE393183 GXI393183 GNM393183 GDQ393183 FTU393183 FJY393183 FAC393183 EQG393183 EGK393183 DWO393183 DMS393183 DCW393183 CTA393183 CJE393183 BZI393183 BPM393183 BFQ393183 AVU393183 ALY393183 ACC393183 SG393183 IK393183 WUW327647 WLA327647 WBE327647 VRI327647 VHM327647 UXQ327647 UNU327647 UDY327647 TUC327647 TKG327647 TAK327647 SQO327647 SGS327647 RWW327647 RNA327647 RDE327647 QTI327647 QJM327647 PZQ327647 PPU327647 PFY327647 OWC327647 OMG327647 OCK327647 NSO327647 NIS327647 MYW327647 MPA327647 MFE327647 LVI327647 LLM327647 LBQ327647 KRU327647 KHY327647 JYC327647 JOG327647 JEK327647 IUO327647 IKS327647 IAW327647 HRA327647 HHE327647 GXI327647 GNM327647 GDQ327647 FTU327647 FJY327647 FAC327647 EQG327647 EGK327647 DWO327647 DMS327647 DCW327647 CTA327647 CJE327647 BZI327647 BPM327647 BFQ327647 AVU327647 ALY327647 ACC327647 SG327647 IK327647 WUW262111 WLA262111 WBE262111 VRI262111 VHM262111 UXQ262111 UNU262111 UDY262111 TUC262111 TKG262111 TAK262111 SQO262111 SGS262111 RWW262111 RNA262111 RDE262111 QTI262111 QJM262111 PZQ262111 PPU262111 PFY262111 OWC262111 OMG262111 OCK262111 NSO262111 NIS262111 MYW262111 MPA262111 MFE262111 LVI262111 LLM262111 LBQ262111 KRU262111 KHY262111 JYC262111 JOG262111 JEK262111 IUO262111 IKS262111 IAW262111 HRA262111 HHE262111 GXI262111 GNM262111 GDQ262111 FTU262111 FJY262111 FAC262111 EQG262111 EGK262111 DWO262111 DMS262111 DCW262111 CTA262111 CJE262111 BZI262111 BPM262111 BFQ262111 AVU262111 ALY262111 ACC262111 SG262111 IK262111 WUW196575 WLA196575 WBE196575 VRI196575 VHM196575 UXQ196575 UNU196575 UDY196575 TUC196575 TKG196575 TAK196575 SQO196575 SGS196575 RWW196575 RNA196575 RDE196575 QTI196575 QJM196575 PZQ196575 PPU196575 PFY196575 OWC196575 OMG196575 OCK196575 NSO196575 NIS196575 MYW196575 MPA196575 MFE196575 LVI196575 LLM196575 LBQ196575 KRU196575 KHY196575 JYC196575 JOG196575 JEK196575 IUO196575 IKS196575 IAW196575 HRA196575 HHE196575 GXI196575 GNM196575 GDQ196575 FTU196575 FJY196575 FAC196575 EQG196575 EGK196575 DWO196575 DMS196575 DCW196575 CTA196575 CJE196575 BZI196575 BPM196575 BFQ196575 AVU196575 ALY196575 ACC196575 SG196575 IK196575 WUW131039 WLA131039 WBE131039 VRI131039 VHM131039 UXQ131039 UNU131039 UDY131039 TUC131039 TKG131039 TAK131039 SQO131039 SGS131039 RWW131039 RNA131039 RDE131039 QTI131039 QJM131039 PZQ131039 PPU131039 PFY131039 OWC131039 OMG131039 OCK131039 NSO131039 NIS131039 MYW131039 MPA131039 MFE131039 LVI131039 LLM131039 LBQ131039 KRU131039 KHY131039 JYC131039 JOG131039 JEK131039 IUO131039 IKS131039 IAW131039 HRA131039 HHE131039 GXI131039 GNM131039 GDQ131039 FTU131039 FJY131039 FAC131039 EQG131039 EGK131039 DWO131039 DMS131039 DCW131039 CTA131039 CJE131039 BZI131039 BPM131039 BFQ131039 AVU131039 ALY131039 ACC131039 SG131039 IK131039 WUW65503 WLA65503 WBE65503 VRI65503 VHM65503 UXQ65503 UNU65503 UDY65503 TUC65503 TKG65503 TAK65503 SQO65503 SGS65503 RWW65503 RNA65503 RDE65503 QTI65503 QJM65503 PZQ65503 PPU65503 PFY65503 OWC65503 OMG65503 OCK65503 NSO65503 NIS65503 MYW65503 MPA65503 MFE65503 LVI65503 LLM65503 LBQ65503 KRU65503 KHY65503 JYC65503 JOG65503 JEK65503 IUO65503 IKS65503 IAW65503 HRA65503 HHE65503 GXI65503 GNM65503 GDQ65503 FTU65503 FJY65503 FAC65503 EQG65503 EGK65503 DWO65503 DMS65503 DCW65503 CTA65503 CJE65503 BZI65503 BPM65503 BFQ65503 AVU65503 ALY65503 ACC65503 SG65503" xr:uid="{00000000-0002-0000-0100-000000000000}">
      <formula1>Frequency</formula1>
    </dataValidation>
    <dataValidation type="list" allowBlank="1" showInputMessage="1" showErrorMessage="1" sqref="II65494 II9:II10 SE9:SE10 ACA9:ACA10 ALW9:ALW10 AVS9:AVS10 BFO9:BFO10 BPK9:BPK10 BZG9:BZG10 CJC9:CJC10 CSY9:CSY10 DCU9:DCU10 DMQ9:DMQ10 DWM9:DWM10 EGI9:EGI10 EQE9:EQE10 FAA9:FAA10 FJW9:FJW10 FTS9:FTS10 GDO9:GDO10 GNK9:GNK10 GXG9:GXG10 HHC9:HHC10 HQY9:HQY10 IAU9:IAU10 IKQ9:IKQ10 IUM9:IUM10 JEI9:JEI10 JOE9:JOE10 JYA9:JYA10 KHW9:KHW10 KRS9:KRS10 LBO9:LBO10 LLK9:LLK10 LVG9:LVG10 MFC9:MFC10 MOY9:MOY10 MYU9:MYU10 NIQ9:NIQ10 NSM9:NSM10 OCI9:OCI10 OME9:OME10 OWA9:OWA10 PFW9:PFW10 PPS9:PPS10 PZO9:PZO10 QJK9:QJK10 QTG9:QTG10 RDC9:RDC10 RMY9:RMY10 RWU9:RWU10 SGQ9:SGQ10 SQM9:SQM10 TAI9:TAI10 TKE9:TKE10 TUA9:TUA10 UDW9:UDW10 UNS9:UNS10 UXO9:UXO10 VHK9:VHK10 VRG9:VRG10 WBC9:WBC10 WKY9:WKY10 WUU9:WUU10 IL9:IL10 SH9:SH10 ACD9:ACD10 ALZ9:ALZ10 AVV9:AVV10 BFR9:BFR10 BPN9:BPN10 BZJ9:BZJ10 CJF9:CJF10 CTB9:CTB10 DCX9:DCX10 DMT9:DMT10 DWP9:DWP10 EGL9:EGL10 EQH9:EQH10 FAD9:FAD10 FJZ9:FJZ10 FTV9:FTV10 GDR9:GDR10 GNN9:GNN10 GXJ9:GXJ10 HHF9:HHF10 HRB9:HRB10 IAX9:IAX10 IKT9:IKT10 IUP9:IUP10 JEL9:JEL10 JOH9:JOH10 JYD9:JYD10 KHZ9:KHZ10 KRV9:KRV10 LBR9:LBR10 LLN9:LLN10 LVJ9:LVJ10 MFF9:MFF10 MPB9:MPB10 MYX9:MYX10 NIT9:NIT10 NSP9:NSP10 OCL9:OCL10 OMH9:OMH10 OWD9:OWD10 PFZ9:PFZ10 PPV9:PPV10 PZR9:PZR10 QJN9:QJN10 QTJ9:QTJ10 RDF9:RDF10 RNB9:RNB10 RWX9:RWX10 SGT9:SGT10 SQP9:SQP10 TAL9:TAL10 TKH9:TKH10 TUD9:TUD10 UDZ9:UDZ10 UNV9:UNV10 UXR9:UXR10 VHN9:VHN10 VRJ9:VRJ10 WBF9:WBF10 WLB9:WLB10 WUX9:WUX10 I8 F8 F65491 F131027 F196563 F262099 F327635 F393171 F458707 F524243 F589779 F655315 F720851 F786387 F851923 F917459 F982995 I65491 I131027 I196563 I262099 I327635 I393171 I458707 I524243 I589779 I655315 I720851 I786387 I851923 I917459 I982995 WUX982998 WLB982998 WBF982998 VRJ982998 VHN982998 UXR982998 UNV982998 UDZ982998 TUD982998 TKH982998 TAL982998 SQP982998 SGT982998 RWX982998 RNB982998 RDF982998 QTJ982998 QJN982998 PZR982998 PPV982998 PFZ982998 OWD982998 OMH982998 OCL982998 NSP982998 NIT982998 MYX982998 MPB982998 MFF982998 LVJ982998 LLN982998 LBR982998 KRV982998 KHZ982998 JYD982998 JOH982998 JEL982998 IUP982998 IKT982998 IAX982998 HRB982998 HHF982998 GXJ982998 GNN982998 GDR982998 FTV982998 FJZ982998 FAD982998 EQH982998 EGL982998 DWP982998 DMT982998 DCX982998 CTB982998 CJF982998 BZJ982998 BPN982998 BFR982998 AVV982998 ALZ982998 ACD982998 SH982998 IL982998 WUX917462 WLB917462 WBF917462 VRJ917462 VHN917462 UXR917462 UNV917462 UDZ917462 TUD917462 TKH917462 TAL917462 SQP917462 SGT917462 RWX917462 RNB917462 RDF917462 QTJ917462 QJN917462 PZR917462 PPV917462 PFZ917462 OWD917462 OMH917462 OCL917462 NSP917462 NIT917462 MYX917462 MPB917462 MFF917462 LVJ917462 LLN917462 LBR917462 KRV917462 KHZ917462 JYD917462 JOH917462 JEL917462 IUP917462 IKT917462 IAX917462 HRB917462 HHF917462 GXJ917462 GNN917462 GDR917462 FTV917462 FJZ917462 FAD917462 EQH917462 EGL917462 DWP917462 DMT917462 DCX917462 CTB917462 CJF917462 BZJ917462 BPN917462 BFR917462 AVV917462 ALZ917462 ACD917462 SH917462 IL917462 WUX851926 WLB851926 WBF851926 VRJ851926 VHN851926 UXR851926 UNV851926 UDZ851926 TUD851926 TKH851926 TAL851926 SQP851926 SGT851926 RWX851926 RNB851926 RDF851926 QTJ851926 QJN851926 PZR851926 PPV851926 PFZ851926 OWD851926 OMH851926 OCL851926 NSP851926 NIT851926 MYX851926 MPB851926 MFF851926 LVJ851926 LLN851926 LBR851926 KRV851926 KHZ851926 JYD851926 JOH851926 JEL851926 IUP851926 IKT851926 IAX851926 HRB851926 HHF851926 GXJ851926 GNN851926 GDR851926 FTV851926 FJZ851926 FAD851926 EQH851926 EGL851926 DWP851926 DMT851926 DCX851926 CTB851926 CJF851926 BZJ851926 BPN851926 BFR851926 AVV851926 ALZ851926 ACD851926 SH851926 IL851926 WUX786390 WLB786390 WBF786390 VRJ786390 VHN786390 UXR786390 UNV786390 UDZ786390 TUD786390 TKH786390 TAL786390 SQP786390 SGT786390 RWX786390 RNB786390 RDF786390 QTJ786390 QJN786390 PZR786390 PPV786390 PFZ786390 OWD786390 OMH786390 OCL786390 NSP786390 NIT786390 MYX786390 MPB786390 MFF786390 LVJ786390 LLN786390 LBR786390 KRV786390 KHZ786390 JYD786390 JOH786390 JEL786390 IUP786390 IKT786390 IAX786390 HRB786390 HHF786390 GXJ786390 GNN786390 GDR786390 FTV786390 FJZ786390 FAD786390 EQH786390 EGL786390 DWP786390 DMT786390 DCX786390 CTB786390 CJF786390 BZJ786390 BPN786390 BFR786390 AVV786390 ALZ786390 ACD786390 SH786390 IL786390 WUX720854 WLB720854 WBF720854 VRJ720854 VHN720854 UXR720854 UNV720854 UDZ720854 TUD720854 TKH720854 TAL720854 SQP720854 SGT720854 RWX720854 RNB720854 RDF720854 QTJ720854 QJN720854 PZR720854 PPV720854 PFZ720854 OWD720854 OMH720854 OCL720854 NSP720854 NIT720854 MYX720854 MPB720854 MFF720854 LVJ720854 LLN720854 LBR720854 KRV720854 KHZ720854 JYD720854 JOH720854 JEL720854 IUP720854 IKT720854 IAX720854 HRB720854 HHF720854 GXJ720854 GNN720854 GDR720854 FTV720854 FJZ720854 FAD720854 EQH720854 EGL720854 DWP720854 DMT720854 DCX720854 CTB720854 CJF720854 BZJ720854 BPN720854 BFR720854 AVV720854 ALZ720854 ACD720854 SH720854 IL720854 WUX655318 WLB655318 WBF655318 VRJ655318 VHN655318 UXR655318 UNV655318 UDZ655318 TUD655318 TKH655318 TAL655318 SQP655318 SGT655318 RWX655318 RNB655318 RDF655318 QTJ655318 QJN655318 PZR655318 PPV655318 PFZ655318 OWD655318 OMH655318 OCL655318 NSP655318 NIT655318 MYX655318 MPB655318 MFF655318 LVJ655318 LLN655318 LBR655318 KRV655318 KHZ655318 JYD655318 JOH655318 JEL655318 IUP655318 IKT655318 IAX655318 HRB655318 HHF655318 GXJ655318 GNN655318 GDR655318 FTV655318 FJZ655318 FAD655318 EQH655318 EGL655318 DWP655318 DMT655318 DCX655318 CTB655318 CJF655318 BZJ655318 BPN655318 BFR655318 AVV655318 ALZ655318 ACD655318 SH655318 IL655318 WUX589782 WLB589782 WBF589782 VRJ589782 VHN589782 UXR589782 UNV589782 UDZ589782 TUD589782 TKH589782 TAL589782 SQP589782 SGT589782 RWX589782 RNB589782 RDF589782 QTJ589782 QJN589782 PZR589782 PPV589782 PFZ589782 OWD589782 OMH589782 OCL589782 NSP589782 NIT589782 MYX589782 MPB589782 MFF589782 LVJ589782 LLN589782 LBR589782 KRV589782 KHZ589782 JYD589782 JOH589782 JEL589782 IUP589782 IKT589782 IAX589782 HRB589782 HHF589782 GXJ589782 GNN589782 GDR589782 FTV589782 FJZ589782 FAD589782 EQH589782 EGL589782 DWP589782 DMT589782 DCX589782 CTB589782 CJF589782 BZJ589782 BPN589782 BFR589782 AVV589782 ALZ589782 ACD589782 SH589782 IL589782 WUX524246 WLB524246 WBF524246 VRJ524246 VHN524246 UXR524246 UNV524246 UDZ524246 TUD524246 TKH524246 TAL524246 SQP524246 SGT524246 RWX524246 RNB524246 RDF524246 QTJ524246 QJN524246 PZR524246 PPV524246 PFZ524246 OWD524246 OMH524246 OCL524246 NSP524246 NIT524246 MYX524246 MPB524246 MFF524246 LVJ524246 LLN524246 LBR524246 KRV524246 KHZ524246 JYD524246 JOH524246 JEL524246 IUP524246 IKT524246 IAX524246 HRB524246 HHF524246 GXJ524246 GNN524246 GDR524246 FTV524246 FJZ524246 FAD524246 EQH524246 EGL524246 DWP524246 DMT524246 DCX524246 CTB524246 CJF524246 BZJ524246 BPN524246 BFR524246 AVV524246 ALZ524246 ACD524246 SH524246 IL524246 WUX458710 WLB458710 WBF458710 VRJ458710 VHN458710 UXR458710 UNV458710 UDZ458710 TUD458710 TKH458710 TAL458710 SQP458710 SGT458710 RWX458710 RNB458710 RDF458710 QTJ458710 QJN458710 PZR458710 PPV458710 PFZ458710 OWD458710 OMH458710 OCL458710 NSP458710 NIT458710 MYX458710 MPB458710 MFF458710 LVJ458710 LLN458710 LBR458710 KRV458710 KHZ458710 JYD458710 JOH458710 JEL458710 IUP458710 IKT458710 IAX458710 HRB458710 HHF458710 GXJ458710 GNN458710 GDR458710 FTV458710 FJZ458710 FAD458710 EQH458710 EGL458710 DWP458710 DMT458710 DCX458710 CTB458710 CJF458710 BZJ458710 BPN458710 BFR458710 AVV458710 ALZ458710 ACD458710 SH458710 IL458710 WUX393174 WLB393174 WBF393174 VRJ393174 VHN393174 UXR393174 UNV393174 UDZ393174 TUD393174 TKH393174 TAL393174 SQP393174 SGT393174 RWX393174 RNB393174 RDF393174 QTJ393174 QJN393174 PZR393174 PPV393174 PFZ393174 OWD393174 OMH393174 OCL393174 NSP393174 NIT393174 MYX393174 MPB393174 MFF393174 LVJ393174 LLN393174 LBR393174 KRV393174 KHZ393174 JYD393174 JOH393174 JEL393174 IUP393174 IKT393174 IAX393174 HRB393174 HHF393174 GXJ393174 GNN393174 GDR393174 FTV393174 FJZ393174 FAD393174 EQH393174 EGL393174 DWP393174 DMT393174 DCX393174 CTB393174 CJF393174 BZJ393174 BPN393174 BFR393174 AVV393174 ALZ393174 ACD393174 SH393174 IL393174 WUX327638 WLB327638 WBF327638 VRJ327638 VHN327638 UXR327638 UNV327638 UDZ327638 TUD327638 TKH327638 TAL327638 SQP327638 SGT327638 RWX327638 RNB327638 RDF327638 QTJ327638 QJN327638 PZR327638 PPV327638 PFZ327638 OWD327638 OMH327638 OCL327638 NSP327638 NIT327638 MYX327638 MPB327638 MFF327638 LVJ327638 LLN327638 LBR327638 KRV327638 KHZ327638 JYD327638 JOH327638 JEL327638 IUP327638 IKT327638 IAX327638 HRB327638 HHF327638 GXJ327638 GNN327638 GDR327638 FTV327638 FJZ327638 FAD327638 EQH327638 EGL327638 DWP327638 DMT327638 DCX327638 CTB327638 CJF327638 BZJ327638 BPN327638 BFR327638 AVV327638 ALZ327638 ACD327638 SH327638 IL327638 WUX262102 WLB262102 WBF262102 VRJ262102 VHN262102 UXR262102 UNV262102 UDZ262102 TUD262102 TKH262102 TAL262102 SQP262102 SGT262102 RWX262102 RNB262102 RDF262102 QTJ262102 QJN262102 PZR262102 PPV262102 PFZ262102 OWD262102 OMH262102 OCL262102 NSP262102 NIT262102 MYX262102 MPB262102 MFF262102 LVJ262102 LLN262102 LBR262102 KRV262102 KHZ262102 JYD262102 JOH262102 JEL262102 IUP262102 IKT262102 IAX262102 HRB262102 HHF262102 GXJ262102 GNN262102 GDR262102 FTV262102 FJZ262102 FAD262102 EQH262102 EGL262102 DWP262102 DMT262102 DCX262102 CTB262102 CJF262102 BZJ262102 BPN262102 BFR262102 AVV262102 ALZ262102 ACD262102 SH262102 IL262102 WUX196566 WLB196566 WBF196566 VRJ196566 VHN196566 UXR196566 UNV196566 UDZ196566 TUD196566 TKH196566 TAL196566 SQP196566 SGT196566 RWX196566 RNB196566 RDF196566 QTJ196566 QJN196566 PZR196566 PPV196566 PFZ196566 OWD196566 OMH196566 OCL196566 NSP196566 NIT196566 MYX196566 MPB196566 MFF196566 LVJ196566 LLN196566 LBR196566 KRV196566 KHZ196566 JYD196566 JOH196566 JEL196566 IUP196566 IKT196566 IAX196566 HRB196566 HHF196566 GXJ196566 GNN196566 GDR196566 FTV196566 FJZ196566 FAD196566 EQH196566 EGL196566 DWP196566 DMT196566 DCX196566 CTB196566 CJF196566 BZJ196566 BPN196566 BFR196566 AVV196566 ALZ196566 ACD196566 SH196566 IL196566 WUX131030 WLB131030 WBF131030 VRJ131030 VHN131030 UXR131030 UNV131030 UDZ131030 TUD131030 TKH131030 TAL131030 SQP131030 SGT131030 RWX131030 RNB131030 RDF131030 QTJ131030 QJN131030 PZR131030 PPV131030 PFZ131030 OWD131030 OMH131030 OCL131030 NSP131030 NIT131030 MYX131030 MPB131030 MFF131030 LVJ131030 LLN131030 LBR131030 KRV131030 KHZ131030 JYD131030 JOH131030 JEL131030 IUP131030 IKT131030 IAX131030 HRB131030 HHF131030 GXJ131030 GNN131030 GDR131030 FTV131030 FJZ131030 FAD131030 EQH131030 EGL131030 DWP131030 DMT131030 DCX131030 CTB131030 CJF131030 BZJ131030 BPN131030 BFR131030 AVV131030 ALZ131030 ACD131030 SH131030 IL131030 WUX65494 WLB65494 WBF65494 VRJ65494 VHN65494 UXR65494 UNV65494 UDZ65494 TUD65494 TKH65494 TAL65494 SQP65494 SGT65494 RWX65494 RNB65494 RDF65494 QTJ65494 QJN65494 PZR65494 PPV65494 PFZ65494 OWD65494 OMH65494 OCL65494 NSP65494 NIT65494 MYX65494 MPB65494 MFF65494 LVJ65494 LLN65494 LBR65494 KRV65494 KHZ65494 JYD65494 JOH65494 JEL65494 IUP65494 IKT65494 IAX65494 HRB65494 HHF65494 GXJ65494 GNN65494 GDR65494 FTV65494 FJZ65494 FAD65494 EQH65494 EGL65494 DWP65494 DMT65494 DCX65494 CTB65494 CJF65494 BZJ65494 BPN65494 BFR65494 AVV65494 ALZ65494 ACD65494 SH65494 IL65494 WUU982998 WKY982998 WBC982998 VRG982998 VHK982998 UXO982998 UNS982998 UDW982998 TUA982998 TKE982998 TAI982998 SQM982998 SGQ982998 RWU982998 RMY982998 RDC982998 QTG982998 QJK982998 PZO982998 PPS982998 PFW982998 OWA982998 OME982998 OCI982998 NSM982998 NIQ982998 MYU982998 MOY982998 MFC982998 LVG982998 LLK982998 LBO982998 KRS982998 KHW982998 JYA982998 JOE982998 JEI982998 IUM982998 IKQ982998 IAU982998 HQY982998 HHC982998 GXG982998 GNK982998 GDO982998 FTS982998 FJW982998 FAA982998 EQE982998 EGI982998 DWM982998 DMQ982998 DCU982998 CSY982998 CJC982998 BZG982998 BPK982998 BFO982998 AVS982998 ALW982998 ACA982998 SE982998 II982998 WUU917462 WKY917462 WBC917462 VRG917462 VHK917462 UXO917462 UNS917462 UDW917462 TUA917462 TKE917462 TAI917462 SQM917462 SGQ917462 RWU917462 RMY917462 RDC917462 QTG917462 QJK917462 PZO917462 PPS917462 PFW917462 OWA917462 OME917462 OCI917462 NSM917462 NIQ917462 MYU917462 MOY917462 MFC917462 LVG917462 LLK917462 LBO917462 KRS917462 KHW917462 JYA917462 JOE917462 JEI917462 IUM917462 IKQ917462 IAU917462 HQY917462 HHC917462 GXG917462 GNK917462 GDO917462 FTS917462 FJW917462 FAA917462 EQE917462 EGI917462 DWM917462 DMQ917462 DCU917462 CSY917462 CJC917462 BZG917462 BPK917462 BFO917462 AVS917462 ALW917462 ACA917462 SE917462 II917462 WUU851926 WKY851926 WBC851926 VRG851926 VHK851926 UXO851926 UNS851926 UDW851926 TUA851926 TKE851926 TAI851926 SQM851926 SGQ851926 RWU851926 RMY851926 RDC851926 QTG851926 QJK851926 PZO851926 PPS851926 PFW851926 OWA851926 OME851926 OCI851926 NSM851926 NIQ851926 MYU851926 MOY851926 MFC851926 LVG851926 LLK851926 LBO851926 KRS851926 KHW851926 JYA851926 JOE851926 JEI851926 IUM851926 IKQ851926 IAU851926 HQY851926 HHC851926 GXG851926 GNK851926 GDO851926 FTS851926 FJW851926 FAA851926 EQE851926 EGI851926 DWM851926 DMQ851926 DCU851926 CSY851926 CJC851926 BZG851926 BPK851926 BFO851926 AVS851926 ALW851926 ACA851926 SE851926 II851926 WUU786390 WKY786390 WBC786390 VRG786390 VHK786390 UXO786390 UNS786390 UDW786390 TUA786390 TKE786390 TAI786390 SQM786390 SGQ786390 RWU786390 RMY786390 RDC786390 QTG786390 QJK786390 PZO786390 PPS786390 PFW786390 OWA786390 OME786390 OCI786390 NSM786390 NIQ786390 MYU786390 MOY786390 MFC786390 LVG786390 LLK786390 LBO786390 KRS786390 KHW786390 JYA786390 JOE786390 JEI786390 IUM786390 IKQ786390 IAU786390 HQY786390 HHC786390 GXG786390 GNK786390 GDO786390 FTS786390 FJW786390 FAA786390 EQE786390 EGI786390 DWM786390 DMQ786390 DCU786390 CSY786390 CJC786390 BZG786390 BPK786390 BFO786390 AVS786390 ALW786390 ACA786390 SE786390 II786390 WUU720854 WKY720854 WBC720854 VRG720854 VHK720854 UXO720854 UNS720854 UDW720854 TUA720854 TKE720854 TAI720854 SQM720854 SGQ720854 RWU720854 RMY720854 RDC720854 QTG720854 QJK720854 PZO720854 PPS720854 PFW720854 OWA720854 OME720854 OCI720854 NSM720854 NIQ720854 MYU720854 MOY720854 MFC720854 LVG720854 LLK720854 LBO720854 KRS720854 KHW720854 JYA720854 JOE720854 JEI720854 IUM720854 IKQ720854 IAU720854 HQY720854 HHC720854 GXG720854 GNK720854 GDO720854 FTS720854 FJW720854 FAA720854 EQE720854 EGI720854 DWM720854 DMQ720854 DCU720854 CSY720854 CJC720854 BZG720854 BPK720854 BFO720854 AVS720854 ALW720854 ACA720854 SE720854 II720854 WUU655318 WKY655318 WBC655318 VRG655318 VHK655318 UXO655318 UNS655318 UDW655318 TUA655318 TKE655318 TAI655318 SQM655318 SGQ655318 RWU655318 RMY655318 RDC655318 QTG655318 QJK655318 PZO655318 PPS655318 PFW655318 OWA655318 OME655318 OCI655318 NSM655318 NIQ655318 MYU655318 MOY655318 MFC655318 LVG655318 LLK655318 LBO655318 KRS655318 KHW655318 JYA655318 JOE655318 JEI655318 IUM655318 IKQ655318 IAU655318 HQY655318 HHC655318 GXG655318 GNK655318 GDO655318 FTS655318 FJW655318 FAA655318 EQE655318 EGI655318 DWM655318 DMQ655318 DCU655318 CSY655318 CJC655318 BZG655318 BPK655318 BFO655318 AVS655318 ALW655318 ACA655318 SE655318 II655318 WUU589782 WKY589782 WBC589782 VRG589782 VHK589782 UXO589782 UNS589782 UDW589782 TUA589782 TKE589782 TAI589782 SQM589782 SGQ589782 RWU589782 RMY589782 RDC589782 QTG589782 QJK589782 PZO589782 PPS589782 PFW589782 OWA589782 OME589782 OCI589782 NSM589782 NIQ589782 MYU589782 MOY589782 MFC589782 LVG589782 LLK589782 LBO589782 KRS589782 KHW589782 JYA589782 JOE589782 JEI589782 IUM589782 IKQ589782 IAU589782 HQY589782 HHC589782 GXG589782 GNK589782 GDO589782 FTS589782 FJW589782 FAA589782 EQE589782 EGI589782 DWM589782 DMQ589782 DCU589782 CSY589782 CJC589782 BZG589782 BPK589782 BFO589782 AVS589782 ALW589782 ACA589782 SE589782 II589782 WUU524246 WKY524246 WBC524246 VRG524246 VHK524246 UXO524246 UNS524246 UDW524246 TUA524246 TKE524246 TAI524246 SQM524246 SGQ524246 RWU524246 RMY524246 RDC524246 QTG524246 QJK524246 PZO524246 PPS524246 PFW524246 OWA524246 OME524246 OCI524246 NSM524246 NIQ524246 MYU524246 MOY524246 MFC524246 LVG524246 LLK524246 LBO524246 KRS524246 KHW524246 JYA524246 JOE524246 JEI524246 IUM524246 IKQ524246 IAU524246 HQY524246 HHC524246 GXG524246 GNK524246 GDO524246 FTS524246 FJW524246 FAA524246 EQE524246 EGI524246 DWM524246 DMQ524246 DCU524246 CSY524246 CJC524246 BZG524246 BPK524246 BFO524246 AVS524246 ALW524246 ACA524246 SE524246 II524246 WUU458710 WKY458710 WBC458710 VRG458710 VHK458710 UXO458710 UNS458710 UDW458710 TUA458710 TKE458710 TAI458710 SQM458710 SGQ458710 RWU458710 RMY458710 RDC458710 QTG458710 QJK458710 PZO458710 PPS458710 PFW458710 OWA458710 OME458710 OCI458710 NSM458710 NIQ458710 MYU458710 MOY458710 MFC458710 LVG458710 LLK458710 LBO458710 KRS458710 KHW458710 JYA458710 JOE458710 JEI458710 IUM458710 IKQ458710 IAU458710 HQY458710 HHC458710 GXG458710 GNK458710 GDO458710 FTS458710 FJW458710 FAA458710 EQE458710 EGI458710 DWM458710 DMQ458710 DCU458710 CSY458710 CJC458710 BZG458710 BPK458710 BFO458710 AVS458710 ALW458710 ACA458710 SE458710 II458710 WUU393174 WKY393174 WBC393174 VRG393174 VHK393174 UXO393174 UNS393174 UDW393174 TUA393174 TKE393174 TAI393174 SQM393174 SGQ393174 RWU393174 RMY393174 RDC393174 QTG393174 QJK393174 PZO393174 PPS393174 PFW393174 OWA393174 OME393174 OCI393174 NSM393174 NIQ393174 MYU393174 MOY393174 MFC393174 LVG393174 LLK393174 LBO393174 KRS393174 KHW393174 JYA393174 JOE393174 JEI393174 IUM393174 IKQ393174 IAU393174 HQY393174 HHC393174 GXG393174 GNK393174 GDO393174 FTS393174 FJW393174 FAA393174 EQE393174 EGI393174 DWM393174 DMQ393174 DCU393174 CSY393174 CJC393174 BZG393174 BPK393174 BFO393174 AVS393174 ALW393174 ACA393174 SE393174 II393174 WUU327638 WKY327638 WBC327638 VRG327638 VHK327638 UXO327638 UNS327638 UDW327638 TUA327638 TKE327638 TAI327638 SQM327638 SGQ327638 RWU327638 RMY327638 RDC327638 QTG327638 QJK327638 PZO327638 PPS327638 PFW327638 OWA327638 OME327638 OCI327638 NSM327638 NIQ327638 MYU327638 MOY327638 MFC327638 LVG327638 LLK327638 LBO327638 KRS327638 KHW327638 JYA327638 JOE327638 JEI327638 IUM327638 IKQ327638 IAU327638 HQY327638 HHC327638 GXG327638 GNK327638 GDO327638 FTS327638 FJW327638 FAA327638 EQE327638 EGI327638 DWM327638 DMQ327638 DCU327638 CSY327638 CJC327638 BZG327638 BPK327638 BFO327638 AVS327638 ALW327638 ACA327638 SE327638 II327638 WUU262102 WKY262102 WBC262102 VRG262102 VHK262102 UXO262102 UNS262102 UDW262102 TUA262102 TKE262102 TAI262102 SQM262102 SGQ262102 RWU262102 RMY262102 RDC262102 QTG262102 QJK262102 PZO262102 PPS262102 PFW262102 OWA262102 OME262102 OCI262102 NSM262102 NIQ262102 MYU262102 MOY262102 MFC262102 LVG262102 LLK262102 LBO262102 KRS262102 KHW262102 JYA262102 JOE262102 JEI262102 IUM262102 IKQ262102 IAU262102 HQY262102 HHC262102 GXG262102 GNK262102 GDO262102 FTS262102 FJW262102 FAA262102 EQE262102 EGI262102 DWM262102 DMQ262102 DCU262102 CSY262102 CJC262102 BZG262102 BPK262102 BFO262102 AVS262102 ALW262102 ACA262102 SE262102 II262102 WUU196566 WKY196566 WBC196566 VRG196566 VHK196566 UXO196566 UNS196566 UDW196566 TUA196566 TKE196566 TAI196566 SQM196566 SGQ196566 RWU196566 RMY196566 RDC196566 QTG196566 QJK196566 PZO196566 PPS196566 PFW196566 OWA196566 OME196566 OCI196566 NSM196566 NIQ196566 MYU196566 MOY196566 MFC196566 LVG196566 LLK196566 LBO196566 KRS196566 KHW196566 JYA196566 JOE196566 JEI196566 IUM196566 IKQ196566 IAU196566 HQY196566 HHC196566 GXG196566 GNK196566 GDO196566 FTS196566 FJW196566 FAA196566 EQE196566 EGI196566 DWM196566 DMQ196566 DCU196566 CSY196566 CJC196566 BZG196566 BPK196566 BFO196566 AVS196566 ALW196566 ACA196566 SE196566 II196566 WUU131030 WKY131030 WBC131030 VRG131030 VHK131030 UXO131030 UNS131030 UDW131030 TUA131030 TKE131030 TAI131030 SQM131030 SGQ131030 RWU131030 RMY131030 RDC131030 QTG131030 QJK131030 PZO131030 PPS131030 PFW131030 OWA131030 OME131030 OCI131030 NSM131030 NIQ131030 MYU131030 MOY131030 MFC131030 LVG131030 LLK131030 LBO131030 KRS131030 KHW131030 JYA131030 JOE131030 JEI131030 IUM131030 IKQ131030 IAU131030 HQY131030 HHC131030 GXG131030 GNK131030 GDO131030 FTS131030 FJW131030 FAA131030 EQE131030 EGI131030 DWM131030 DMQ131030 DCU131030 CSY131030 CJC131030 BZG131030 BPK131030 BFO131030 AVS131030 ALW131030 ACA131030 SE131030 II131030 WUU65494 WKY65494 WBC65494 VRG65494 VHK65494 UXO65494 UNS65494 UDW65494 TUA65494 TKE65494 TAI65494 SQM65494 SGQ65494 RWU65494 RMY65494 RDC65494 QTG65494 QJK65494 PZO65494 PPS65494 PFW65494 OWA65494 OME65494 OCI65494 NSM65494 NIQ65494 MYU65494 MOY65494 MFC65494 LVG65494 LLK65494 LBO65494 KRS65494 KHW65494 JYA65494 JOE65494 JEI65494 IUM65494 IKQ65494 IAU65494 HQY65494 HHC65494 GXG65494 GNK65494 GDO65494 FTS65494 FJW65494 FAA65494 EQE65494 EGI65494 DWM65494 DMQ65494 DCU65494 CSY65494 CJC65494 BZG65494 BPK65494 BFO65494 AVS65494 ALW65494 ACA65494 SE65494" xr:uid="{00000000-0002-0000-0100-000001000000}">
      <formula1>Tenors</formula1>
    </dataValidation>
    <dataValidation type="list" allowBlank="1" showInputMessage="1" showErrorMessage="1" sqref="II65499 II17 SE17 ACA17 ALW17 AVS17 BFO17 BPK17 BZG17 CJC17 CSY17 DCU17 DMQ17 DWM17 EGI17 EQE17 FAA17 FJW17 FTS17 GDO17 GNK17 GXG17 HHC17 HQY17 IAU17 IKQ17 IUM17 JEI17 JOE17 JYA17 KHW17 KRS17 LBO17 LLK17 LVG17 MFC17 MOY17 MYU17 NIQ17 NSM17 OCI17 OME17 OWA17 PFW17 PPS17 PZO17 QJK17 QTG17 RDC17 RMY17 RWU17 SGQ17 SQM17 TAI17 TKE17 TUA17 UDW17 UNS17 UXO17 VHK17 VRG17 WBC17 WKY17 WUU17 IH16 SD16 ABZ16 ALV16 AVR16 BFN16 BPJ16 BZF16 CJB16 CSX16 DCT16 DMP16 DWL16 EGH16 EQD16 EZZ16 FJV16 FTR16 GDN16 GNJ16 GXF16 HHB16 HQX16 IAT16 IKP16 IUL16 JEH16 JOD16 JXZ16 KHV16 KRR16 LBN16 LLJ16 LVF16 MFB16 MOX16 MYT16 NIP16 NSL16 OCH16 OMD16 OVZ16 PFV16 PPR16 PZN16 QJJ16 QTF16 RDB16 RMX16 RWT16 SGP16 SQL16 TAH16 TKD16 TTZ16 UDV16 UNR16 UXN16 VHJ16 VRF16 WBB16 WKX16 WUT16 IL17 SH17 ACD17 ALZ17 AVV17 BFR17 BPN17 BZJ17 CJF17 CTB17 DCX17 DMT17 DWP17 EGL17 EQH17 FAD17 FJZ17 FTV17 GDR17 GNN17 GXJ17 HHF17 HRB17 IAX17 IKT17 IUP17 JEL17 JOH17 JYD17 KHZ17 KRV17 LBR17 LLN17 LVJ17 MFF17 MPB17 MYX17 NIT17 NSP17 OCL17 OMH17 OWD17 PFZ17 PPV17 PZR17 QJN17 QTJ17 RDF17 RNB17 RWX17 SGT17 SQP17 TAL17 TKH17 TUD17 UDZ17 UNV17 UXR17 VHN17 VRJ17 WBF17 WLB17 WUX17 IK16 SG16 ACC16 ALY16 AVU16 BFQ16 BPM16 BZI16 CJE16 CTA16 DCW16 DMS16 DWO16 EGK16 EQG16 FAC16 FJY16 FTU16 GDQ16 GNM16 GXI16 HHE16 HRA16 IAW16 IKS16 IUO16 JEK16 JOG16 JYC16 KHY16 KRU16 LBQ16 LLM16 LVI16 MFE16 MPA16 MYW16 NIS16 NSO16 OCK16 OMG16 OWC16 PFY16 PPU16 PZQ16 QJM16 QTI16 RDE16 RNA16 RWW16 SGS16 SQO16 TAK16 TKG16 TUC16 UDY16 UNU16 UXQ16 VHM16 VRI16 WBE16 WLA16 WUW16 E14:F14 H14:I14 F65496 F131032 F196568 F262104 F327640 F393176 F458712 F524248 F589784 F655320 F720856 F786392 F851928 F917464 F983000 E65495 E131031 E196567 E262103 E327639 E393175 E458711 E524247 E589783 E655319 E720855 E786391 E851927 E917463 E982999 I65496 I131032 I196568 I262104 I327640 I393176 I458712 I524248 I589784 I655320 I720856 I786392 I851928 I917464 I983000 H65495 H131031 H196567 H262103 H327639 H393175 H458711 H524247 H589783 H655319 H720855 H786391 H851927 H917463 H982999 WUW983002 WLA983002 WBE983002 VRI983002 VHM983002 UXQ983002 UNU983002 UDY983002 TUC983002 TKG983002 TAK983002 SQO983002 SGS983002 RWW983002 RNA983002 RDE983002 QTI983002 QJM983002 PZQ983002 PPU983002 PFY983002 OWC983002 OMG983002 OCK983002 NSO983002 NIS983002 MYW983002 MPA983002 MFE983002 LVI983002 LLM983002 LBQ983002 KRU983002 KHY983002 JYC983002 JOG983002 JEK983002 IUO983002 IKS983002 IAW983002 HRA983002 HHE983002 GXI983002 GNM983002 GDQ983002 FTU983002 FJY983002 FAC983002 EQG983002 EGK983002 DWO983002 DMS983002 DCW983002 CTA983002 CJE983002 BZI983002 BPM983002 BFQ983002 AVU983002 ALY983002 ACC983002 SG983002 IK983002 WUW917466 WLA917466 WBE917466 VRI917466 VHM917466 UXQ917466 UNU917466 UDY917466 TUC917466 TKG917466 TAK917466 SQO917466 SGS917466 RWW917466 RNA917466 RDE917466 QTI917466 QJM917466 PZQ917466 PPU917466 PFY917466 OWC917466 OMG917466 OCK917466 NSO917466 NIS917466 MYW917466 MPA917466 MFE917466 LVI917466 LLM917466 LBQ917466 KRU917466 KHY917466 JYC917466 JOG917466 JEK917466 IUO917466 IKS917466 IAW917466 HRA917466 HHE917466 GXI917466 GNM917466 GDQ917466 FTU917466 FJY917466 FAC917466 EQG917466 EGK917466 DWO917466 DMS917466 DCW917466 CTA917466 CJE917466 BZI917466 BPM917466 BFQ917466 AVU917466 ALY917466 ACC917466 SG917466 IK917466 WUW851930 WLA851930 WBE851930 VRI851930 VHM851930 UXQ851930 UNU851930 UDY851930 TUC851930 TKG851930 TAK851930 SQO851930 SGS851930 RWW851930 RNA851930 RDE851930 QTI851930 QJM851930 PZQ851930 PPU851930 PFY851930 OWC851930 OMG851930 OCK851930 NSO851930 NIS851930 MYW851930 MPA851930 MFE851930 LVI851930 LLM851930 LBQ851930 KRU851930 KHY851930 JYC851930 JOG851930 JEK851930 IUO851930 IKS851930 IAW851930 HRA851930 HHE851930 GXI851930 GNM851930 GDQ851930 FTU851930 FJY851930 FAC851930 EQG851930 EGK851930 DWO851930 DMS851930 DCW851930 CTA851930 CJE851930 BZI851930 BPM851930 BFQ851930 AVU851930 ALY851930 ACC851930 SG851930 IK851930 WUW786394 WLA786394 WBE786394 VRI786394 VHM786394 UXQ786394 UNU786394 UDY786394 TUC786394 TKG786394 TAK786394 SQO786394 SGS786394 RWW786394 RNA786394 RDE786394 QTI786394 QJM786394 PZQ786394 PPU786394 PFY786394 OWC786394 OMG786394 OCK786394 NSO786394 NIS786394 MYW786394 MPA786394 MFE786394 LVI786394 LLM786394 LBQ786394 KRU786394 KHY786394 JYC786394 JOG786394 JEK786394 IUO786394 IKS786394 IAW786394 HRA786394 HHE786394 GXI786394 GNM786394 GDQ786394 FTU786394 FJY786394 FAC786394 EQG786394 EGK786394 DWO786394 DMS786394 DCW786394 CTA786394 CJE786394 BZI786394 BPM786394 BFQ786394 AVU786394 ALY786394 ACC786394 SG786394 IK786394 WUW720858 WLA720858 WBE720858 VRI720858 VHM720858 UXQ720858 UNU720858 UDY720858 TUC720858 TKG720858 TAK720858 SQO720858 SGS720858 RWW720858 RNA720858 RDE720858 QTI720858 QJM720858 PZQ720858 PPU720858 PFY720858 OWC720858 OMG720858 OCK720858 NSO720858 NIS720858 MYW720858 MPA720858 MFE720858 LVI720858 LLM720858 LBQ720858 KRU720858 KHY720858 JYC720858 JOG720858 JEK720858 IUO720858 IKS720858 IAW720858 HRA720858 HHE720858 GXI720858 GNM720858 GDQ720858 FTU720858 FJY720858 FAC720858 EQG720858 EGK720858 DWO720858 DMS720858 DCW720858 CTA720858 CJE720858 BZI720858 BPM720858 BFQ720858 AVU720858 ALY720858 ACC720858 SG720858 IK720858 WUW655322 WLA655322 WBE655322 VRI655322 VHM655322 UXQ655322 UNU655322 UDY655322 TUC655322 TKG655322 TAK655322 SQO655322 SGS655322 RWW655322 RNA655322 RDE655322 QTI655322 QJM655322 PZQ655322 PPU655322 PFY655322 OWC655322 OMG655322 OCK655322 NSO655322 NIS655322 MYW655322 MPA655322 MFE655322 LVI655322 LLM655322 LBQ655322 KRU655322 KHY655322 JYC655322 JOG655322 JEK655322 IUO655322 IKS655322 IAW655322 HRA655322 HHE655322 GXI655322 GNM655322 GDQ655322 FTU655322 FJY655322 FAC655322 EQG655322 EGK655322 DWO655322 DMS655322 DCW655322 CTA655322 CJE655322 BZI655322 BPM655322 BFQ655322 AVU655322 ALY655322 ACC655322 SG655322 IK655322 WUW589786 WLA589786 WBE589786 VRI589786 VHM589786 UXQ589786 UNU589786 UDY589786 TUC589786 TKG589786 TAK589786 SQO589786 SGS589786 RWW589786 RNA589786 RDE589786 QTI589786 QJM589786 PZQ589786 PPU589786 PFY589786 OWC589786 OMG589786 OCK589786 NSO589786 NIS589786 MYW589786 MPA589786 MFE589786 LVI589786 LLM589786 LBQ589786 KRU589786 KHY589786 JYC589786 JOG589786 JEK589786 IUO589786 IKS589786 IAW589786 HRA589786 HHE589786 GXI589786 GNM589786 GDQ589786 FTU589786 FJY589786 FAC589786 EQG589786 EGK589786 DWO589786 DMS589786 DCW589786 CTA589786 CJE589786 BZI589786 BPM589786 BFQ589786 AVU589786 ALY589786 ACC589786 SG589786 IK589786 WUW524250 WLA524250 WBE524250 VRI524250 VHM524250 UXQ524250 UNU524250 UDY524250 TUC524250 TKG524250 TAK524250 SQO524250 SGS524250 RWW524250 RNA524250 RDE524250 QTI524250 QJM524250 PZQ524250 PPU524250 PFY524250 OWC524250 OMG524250 OCK524250 NSO524250 NIS524250 MYW524250 MPA524250 MFE524250 LVI524250 LLM524250 LBQ524250 KRU524250 KHY524250 JYC524250 JOG524250 JEK524250 IUO524250 IKS524250 IAW524250 HRA524250 HHE524250 GXI524250 GNM524250 GDQ524250 FTU524250 FJY524250 FAC524250 EQG524250 EGK524250 DWO524250 DMS524250 DCW524250 CTA524250 CJE524250 BZI524250 BPM524250 BFQ524250 AVU524250 ALY524250 ACC524250 SG524250 IK524250 WUW458714 WLA458714 WBE458714 VRI458714 VHM458714 UXQ458714 UNU458714 UDY458714 TUC458714 TKG458714 TAK458714 SQO458714 SGS458714 RWW458714 RNA458714 RDE458714 QTI458714 QJM458714 PZQ458714 PPU458714 PFY458714 OWC458714 OMG458714 OCK458714 NSO458714 NIS458714 MYW458714 MPA458714 MFE458714 LVI458714 LLM458714 LBQ458714 KRU458714 KHY458714 JYC458714 JOG458714 JEK458714 IUO458714 IKS458714 IAW458714 HRA458714 HHE458714 GXI458714 GNM458714 GDQ458714 FTU458714 FJY458714 FAC458714 EQG458714 EGK458714 DWO458714 DMS458714 DCW458714 CTA458714 CJE458714 BZI458714 BPM458714 BFQ458714 AVU458714 ALY458714 ACC458714 SG458714 IK458714 WUW393178 WLA393178 WBE393178 VRI393178 VHM393178 UXQ393178 UNU393178 UDY393178 TUC393178 TKG393178 TAK393178 SQO393178 SGS393178 RWW393178 RNA393178 RDE393178 QTI393178 QJM393178 PZQ393178 PPU393178 PFY393178 OWC393178 OMG393178 OCK393178 NSO393178 NIS393178 MYW393178 MPA393178 MFE393178 LVI393178 LLM393178 LBQ393178 KRU393178 KHY393178 JYC393178 JOG393178 JEK393178 IUO393178 IKS393178 IAW393178 HRA393178 HHE393178 GXI393178 GNM393178 GDQ393178 FTU393178 FJY393178 FAC393178 EQG393178 EGK393178 DWO393178 DMS393178 DCW393178 CTA393178 CJE393178 BZI393178 BPM393178 BFQ393178 AVU393178 ALY393178 ACC393178 SG393178 IK393178 WUW327642 WLA327642 WBE327642 VRI327642 VHM327642 UXQ327642 UNU327642 UDY327642 TUC327642 TKG327642 TAK327642 SQO327642 SGS327642 RWW327642 RNA327642 RDE327642 QTI327642 QJM327642 PZQ327642 PPU327642 PFY327642 OWC327642 OMG327642 OCK327642 NSO327642 NIS327642 MYW327642 MPA327642 MFE327642 LVI327642 LLM327642 LBQ327642 KRU327642 KHY327642 JYC327642 JOG327642 JEK327642 IUO327642 IKS327642 IAW327642 HRA327642 HHE327642 GXI327642 GNM327642 GDQ327642 FTU327642 FJY327642 FAC327642 EQG327642 EGK327642 DWO327642 DMS327642 DCW327642 CTA327642 CJE327642 BZI327642 BPM327642 BFQ327642 AVU327642 ALY327642 ACC327642 SG327642 IK327642 WUW262106 WLA262106 WBE262106 VRI262106 VHM262106 UXQ262106 UNU262106 UDY262106 TUC262106 TKG262106 TAK262106 SQO262106 SGS262106 RWW262106 RNA262106 RDE262106 QTI262106 QJM262106 PZQ262106 PPU262106 PFY262106 OWC262106 OMG262106 OCK262106 NSO262106 NIS262106 MYW262106 MPA262106 MFE262106 LVI262106 LLM262106 LBQ262106 KRU262106 KHY262106 JYC262106 JOG262106 JEK262106 IUO262106 IKS262106 IAW262106 HRA262106 HHE262106 GXI262106 GNM262106 GDQ262106 FTU262106 FJY262106 FAC262106 EQG262106 EGK262106 DWO262106 DMS262106 DCW262106 CTA262106 CJE262106 BZI262106 BPM262106 BFQ262106 AVU262106 ALY262106 ACC262106 SG262106 IK262106 WUW196570 WLA196570 WBE196570 VRI196570 VHM196570 UXQ196570 UNU196570 UDY196570 TUC196570 TKG196570 TAK196570 SQO196570 SGS196570 RWW196570 RNA196570 RDE196570 QTI196570 QJM196570 PZQ196570 PPU196570 PFY196570 OWC196570 OMG196570 OCK196570 NSO196570 NIS196570 MYW196570 MPA196570 MFE196570 LVI196570 LLM196570 LBQ196570 KRU196570 KHY196570 JYC196570 JOG196570 JEK196570 IUO196570 IKS196570 IAW196570 HRA196570 HHE196570 GXI196570 GNM196570 GDQ196570 FTU196570 FJY196570 FAC196570 EQG196570 EGK196570 DWO196570 DMS196570 DCW196570 CTA196570 CJE196570 BZI196570 BPM196570 BFQ196570 AVU196570 ALY196570 ACC196570 SG196570 IK196570 WUW131034 WLA131034 WBE131034 VRI131034 VHM131034 UXQ131034 UNU131034 UDY131034 TUC131034 TKG131034 TAK131034 SQO131034 SGS131034 RWW131034 RNA131034 RDE131034 QTI131034 QJM131034 PZQ131034 PPU131034 PFY131034 OWC131034 OMG131034 OCK131034 NSO131034 NIS131034 MYW131034 MPA131034 MFE131034 LVI131034 LLM131034 LBQ131034 KRU131034 KHY131034 JYC131034 JOG131034 JEK131034 IUO131034 IKS131034 IAW131034 HRA131034 HHE131034 GXI131034 GNM131034 GDQ131034 FTU131034 FJY131034 FAC131034 EQG131034 EGK131034 DWO131034 DMS131034 DCW131034 CTA131034 CJE131034 BZI131034 BPM131034 BFQ131034 AVU131034 ALY131034 ACC131034 SG131034 IK131034 WUW65498 WLA65498 WBE65498 VRI65498 VHM65498 UXQ65498 UNU65498 UDY65498 TUC65498 TKG65498 TAK65498 SQO65498 SGS65498 RWW65498 RNA65498 RDE65498 QTI65498 QJM65498 PZQ65498 PPU65498 PFY65498 OWC65498 OMG65498 OCK65498 NSO65498 NIS65498 MYW65498 MPA65498 MFE65498 LVI65498 LLM65498 LBQ65498 KRU65498 KHY65498 JYC65498 JOG65498 JEK65498 IUO65498 IKS65498 IAW65498 HRA65498 HHE65498 GXI65498 GNM65498 GDQ65498 FTU65498 FJY65498 FAC65498 EQG65498 EGK65498 DWO65498 DMS65498 DCW65498 CTA65498 CJE65498 BZI65498 BPM65498 BFQ65498 AVU65498 ALY65498 ACC65498 SG65498 IK65498 WUX983003 WLB983003 WBF983003 VRJ983003 VHN983003 UXR983003 UNV983003 UDZ983003 TUD983003 TKH983003 TAL983003 SQP983003 SGT983003 RWX983003 RNB983003 RDF983003 QTJ983003 QJN983003 PZR983003 PPV983003 PFZ983003 OWD983003 OMH983003 OCL983003 NSP983003 NIT983003 MYX983003 MPB983003 MFF983003 LVJ983003 LLN983003 LBR983003 KRV983003 KHZ983003 JYD983003 JOH983003 JEL983003 IUP983003 IKT983003 IAX983003 HRB983003 HHF983003 GXJ983003 GNN983003 GDR983003 FTV983003 FJZ983003 FAD983003 EQH983003 EGL983003 DWP983003 DMT983003 DCX983003 CTB983003 CJF983003 BZJ983003 BPN983003 BFR983003 AVV983003 ALZ983003 ACD983003 SH983003 IL983003 WUX917467 WLB917467 WBF917467 VRJ917467 VHN917467 UXR917467 UNV917467 UDZ917467 TUD917467 TKH917467 TAL917467 SQP917467 SGT917467 RWX917467 RNB917467 RDF917467 QTJ917467 QJN917467 PZR917467 PPV917467 PFZ917467 OWD917467 OMH917467 OCL917467 NSP917467 NIT917467 MYX917467 MPB917467 MFF917467 LVJ917467 LLN917467 LBR917467 KRV917467 KHZ917467 JYD917467 JOH917467 JEL917467 IUP917467 IKT917467 IAX917467 HRB917467 HHF917467 GXJ917467 GNN917467 GDR917467 FTV917467 FJZ917467 FAD917467 EQH917467 EGL917467 DWP917467 DMT917467 DCX917467 CTB917467 CJF917467 BZJ917467 BPN917467 BFR917467 AVV917467 ALZ917467 ACD917467 SH917467 IL917467 WUX851931 WLB851931 WBF851931 VRJ851931 VHN851931 UXR851931 UNV851931 UDZ851931 TUD851931 TKH851931 TAL851931 SQP851931 SGT851931 RWX851931 RNB851931 RDF851931 QTJ851931 QJN851931 PZR851931 PPV851931 PFZ851931 OWD851931 OMH851931 OCL851931 NSP851931 NIT851931 MYX851931 MPB851931 MFF851931 LVJ851931 LLN851931 LBR851931 KRV851931 KHZ851931 JYD851931 JOH851931 JEL851931 IUP851931 IKT851931 IAX851931 HRB851931 HHF851931 GXJ851931 GNN851931 GDR851931 FTV851931 FJZ851931 FAD851931 EQH851931 EGL851931 DWP851931 DMT851931 DCX851931 CTB851931 CJF851931 BZJ851931 BPN851931 BFR851931 AVV851931 ALZ851931 ACD851931 SH851931 IL851931 WUX786395 WLB786395 WBF786395 VRJ786395 VHN786395 UXR786395 UNV786395 UDZ786395 TUD786395 TKH786395 TAL786395 SQP786395 SGT786395 RWX786395 RNB786395 RDF786395 QTJ786395 QJN786395 PZR786395 PPV786395 PFZ786395 OWD786395 OMH786395 OCL786395 NSP786395 NIT786395 MYX786395 MPB786395 MFF786395 LVJ786395 LLN786395 LBR786395 KRV786395 KHZ786395 JYD786395 JOH786395 JEL786395 IUP786395 IKT786395 IAX786395 HRB786395 HHF786395 GXJ786395 GNN786395 GDR786395 FTV786395 FJZ786395 FAD786395 EQH786395 EGL786395 DWP786395 DMT786395 DCX786395 CTB786395 CJF786395 BZJ786395 BPN786395 BFR786395 AVV786395 ALZ786395 ACD786395 SH786395 IL786395 WUX720859 WLB720859 WBF720859 VRJ720859 VHN720859 UXR720859 UNV720859 UDZ720859 TUD720859 TKH720859 TAL720859 SQP720859 SGT720859 RWX720859 RNB720859 RDF720859 QTJ720859 QJN720859 PZR720859 PPV720859 PFZ720859 OWD720859 OMH720859 OCL720859 NSP720859 NIT720859 MYX720859 MPB720859 MFF720859 LVJ720859 LLN720859 LBR720859 KRV720859 KHZ720859 JYD720859 JOH720859 JEL720859 IUP720859 IKT720859 IAX720859 HRB720859 HHF720859 GXJ720859 GNN720859 GDR720859 FTV720859 FJZ720859 FAD720859 EQH720859 EGL720859 DWP720859 DMT720859 DCX720859 CTB720859 CJF720859 BZJ720859 BPN720859 BFR720859 AVV720859 ALZ720859 ACD720859 SH720859 IL720859 WUX655323 WLB655323 WBF655323 VRJ655323 VHN655323 UXR655323 UNV655323 UDZ655323 TUD655323 TKH655323 TAL655323 SQP655323 SGT655323 RWX655323 RNB655323 RDF655323 QTJ655323 QJN655323 PZR655323 PPV655323 PFZ655323 OWD655323 OMH655323 OCL655323 NSP655323 NIT655323 MYX655323 MPB655323 MFF655323 LVJ655323 LLN655323 LBR655323 KRV655323 KHZ655323 JYD655323 JOH655323 JEL655323 IUP655323 IKT655323 IAX655323 HRB655323 HHF655323 GXJ655323 GNN655323 GDR655323 FTV655323 FJZ655323 FAD655323 EQH655323 EGL655323 DWP655323 DMT655323 DCX655323 CTB655323 CJF655323 BZJ655323 BPN655323 BFR655323 AVV655323 ALZ655323 ACD655323 SH655323 IL655323 WUX589787 WLB589787 WBF589787 VRJ589787 VHN589787 UXR589787 UNV589787 UDZ589787 TUD589787 TKH589787 TAL589787 SQP589787 SGT589787 RWX589787 RNB589787 RDF589787 QTJ589787 QJN589787 PZR589787 PPV589787 PFZ589787 OWD589787 OMH589787 OCL589787 NSP589787 NIT589787 MYX589787 MPB589787 MFF589787 LVJ589787 LLN589787 LBR589787 KRV589787 KHZ589787 JYD589787 JOH589787 JEL589787 IUP589787 IKT589787 IAX589787 HRB589787 HHF589787 GXJ589787 GNN589787 GDR589787 FTV589787 FJZ589787 FAD589787 EQH589787 EGL589787 DWP589787 DMT589787 DCX589787 CTB589787 CJF589787 BZJ589787 BPN589787 BFR589787 AVV589787 ALZ589787 ACD589787 SH589787 IL589787 WUX524251 WLB524251 WBF524251 VRJ524251 VHN524251 UXR524251 UNV524251 UDZ524251 TUD524251 TKH524251 TAL524251 SQP524251 SGT524251 RWX524251 RNB524251 RDF524251 QTJ524251 QJN524251 PZR524251 PPV524251 PFZ524251 OWD524251 OMH524251 OCL524251 NSP524251 NIT524251 MYX524251 MPB524251 MFF524251 LVJ524251 LLN524251 LBR524251 KRV524251 KHZ524251 JYD524251 JOH524251 JEL524251 IUP524251 IKT524251 IAX524251 HRB524251 HHF524251 GXJ524251 GNN524251 GDR524251 FTV524251 FJZ524251 FAD524251 EQH524251 EGL524251 DWP524251 DMT524251 DCX524251 CTB524251 CJF524251 BZJ524251 BPN524251 BFR524251 AVV524251 ALZ524251 ACD524251 SH524251 IL524251 WUX458715 WLB458715 WBF458715 VRJ458715 VHN458715 UXR458715 UNV458715 UDZ458715 TUD458715 TKH458715 TAL458715 SQP458715 SGT458715 RWX458715 RNB458715 RDF458715 QTJ458715 QJN458715 PZR458715 PPV458715 PFZ458715 OWD458715 OMH458715 OCL458715 NSP458715 NIT458715 MYX458715 MPB458715 MFF458715 LVJ458715 LLN458715 LBR458715 KRV458715 KHZ458715 JYD458715 JOH458715 JEL458715 IUP458715 IKT458715 IAX458715 HRB458715 HHF458715 GXJ458715 GNN458715 GDR458715 FTV458715 FJZ458715 FAD458715 EQH458715 EGL458715 DWP458715 DMT458715 DCX458715 CTB458715 CJF458715 BZJ458715 BPN458715 BFR458715 AVV458715 ALZ458715 ACD458715 SH458715 IL458715 WUX393179 WLB393179 WBF393179 VRJ393179 VHN393179 UXR393179 UNV393179 UDZ393179 TUD393179 TKH393179 TAL393179 SQP393179 SGT393179 RWX393179 RNB393179 RDF393179 QTJ393179 QJN393179 PZR393179 PPV393179 PFZ393179 OWD393179 OMH393179 OCL393179 NSP393179 NIT393179 MYX393179 MPB393179 MFF393179 LVJ393179 LLN393179 LBR393179 KRV393179 KHZ393179 JYD393179 JOH393179 JEL393179 IUP393179 IKT393179 IAX393179 HRB393179 HHF393179 GXJ393179 GNN393179 GDR393179 FTV393179 FJZ393179 FAD393179 EQH393179 EGL393179 DWP393179 DMT393179 DCX393179 CTB393179 CJF393179 BZJ393179 BPN393179 BFR393179 AVV393179 ALZ393179 ACD393179 SH393179 IL393179 WUX327643 WLB327643 WBF327643 VRJ327643 VHN327643 UXR327643 UNV327643 UDZ327643 TUD327643 TKH327643 TAL327643 SQP327643 SGT327643 RWX327643 RNB327643 RDF327643 QTJ327643 QJN327643 PZR327643 PPV327643 PFZ327643 OWD327643 OMH327643 OCL327643 NSP327643 NIT327643 MYX327643 MPB327643 MFF327643 LVJ327643 LLN327643 LBR327643 KRV327643 KHZ327643 JYD327643 JOH327643 JEL327643 IUP327643 IKT327643 IAX327643 HRB327643 HHF327643 GXJ327643 GNN327643 GDR327643 FTV327643 FJZ327643 FAD327643 EQH327643 EGL327643 DWP327643 DMT327643 DCX327643 CTB327643 CJF327643 BZJ327643 BPN327643 BFR327643 AVV327643 ALZ327643 ACD327643 SH327643 IL327643 WUX262107 WLB262107 WBF262107 VRJ262107 VHN262107 UXR262107 UNV262107 UDZ262107 TUD262107 TKH262107 TAL262107 SQP262107 SGT262107 RWX262107 RNB262107 RDF262107 QTJ262107 QJN262107 PZR262107 PPV262107 PFZ262107 OWD262107 OMH262107 OCL262107 NSP262107 NIT262107 MYX262107 MPB262107 MFF262107 LVJ262107 LLN262107 LBR262107 KRV262107 KHZ262107 JYD262107 JOH262107 JEL262107 IUP262107 IKT262107 IAX262107 HRB262107 HHF262107 GXJ262107 GNN262107 GDR262107 FTV262107 FJZ262107 FAD262107 EQH262107 EGL262107 DWP262107 DMT262107 DCX262107 CTB262107 CJF262107 BZJ262107 BPN262107 BFR262107 AVV262107 ALZ262107 ACD262107 SH262107 IL262107 WUX196571 WLB196571 WBF196571 VRJ196571 VHN196571 UXR196571 UNV196571 UDZ196571 TUD196571 TKH196571 TAL196571 SQP196571 SGT196571 RWX196571 RNB196571 RDF196571 QTJ196571 QJN196571 PZR196571 PPV196571 PFZ196571 OWD196571 OMH196571 OCL196571 NSP196571 NIT196571 MYX196571 MPB196571 MFF196571 LVJ196571 LLN196571 LBR196571 KRV196571 KHZ196571 JYD196571 JOH196571 JEL196571 IUP196571 IKT196571 IAX196571 HRB196571 HHF196571 GXJ196571 GNN196571 GDR196571 FTV196571 FJZ196571 FAD196571 EQH196571 EGL196571 DWP196571 DMT196571 DCX196571 CTB196571 CJF196571 BZJ196571 BPN196571 BFR196571 AVV196571 ALZ196571 ACD196571 SH196571 IL196571 WUX131035 WLB131035 WBF131035 VRJ131035 VHN131035 UXR131035 UNV131035 UDZ131035 TUD131035 TKH131035 TAL131035 SQP131035 SGT131035 RWX131035 RNB131035 RDF131035 QTJ131035 QJN131035 PZR131035 PPV131035 PFZ131035 OWD131035 OMH131035 OCL131035 NSP131035 NIT131035 MYX131035 MPB131035 MFF131035 LVJ131035 LLN131035 LBR131035 KRV131035 KHZ131035 JYD131035 JOH131035 JEL131035 IUP131035 IKT131035 IAX131035 HRB131035 HHF131035 GXJ131035 GNN131035 GDR131035 FTV131035 FJZ131035 FAD131035 EQH131035 EGL131035 DWP131035 DMT131035 DCX131035 CTB131035 CJF131035 BZJ131035 BPN131035 BFR131035 AVV131035 ALZ131035 ACD131035 SH131035 IL131035 WUX65499 WLB65499 WBF65499 VRJ65499 VHN65499 UXR65499 UNV65499 UDZ65499 TUD65499 TKH65499 TAL65499 SQP65499 SGT65499 RWX65499 RNB65499 RDF65499 QTJ65499 QJN65499 PZR65499 PPV65499 PFZ65499 OWD65499 OMH65499 OCL65499 NSP65499 NIT65499 MYX65499 MPB65499 MFF65499 LVJ65499 LLN65499 LBR65499 KRV65499 KHZ65499 JYD65499 JOH65499 JEL65499 IUP65499 IKT65499 IAX65499 HRB65499 HHF65499 GXJ65499 GNN65499 GDR65499 FTV65499 FJZ65499 FAD65499 EQH65499 EGL65499 DWP65499 DMT65499 DCX65499 CTB65499 CJF65499 BZJ65499 BPN65499 BFR65499 AVV65499 ALZ65499 ACD65499 SH65499 IL65499 WUT983002 WKX983002 WBB983002 VRF983002 VHJ983002 UXN983002 UNR983002 UDV983002 TTZ983002 TKD983002 TAH983002 SQL983002 SGP983002 RWT983002 RMX983002 RDB983002 QTF983002 QJJ983002 PZN983002 PPR983002 PFV983002 OVZ983002 OMD983002 OCH983002 NSL983002 NIP983002 MYT983002 MOX983002 MFB983002 LVF983002 LLJ983002 LBN983002 KRR983002 KHV983002 JXZ983002 JOD983002 JEH983002 IUL983002 IKP983002 IAT983002 HQX983002 HHB983002 GXF983002 GNJ983002 GDN983002 FTR983002 FJV983002 EZZ983002 EQD983002 EGH983002 DWL983002 DMP983002 DCT983002 CSX983002 CJB983002 BZF983002 BPJ983002 BFN983002 AVR983002 ALV983002 ABZ983002 SD983002 IH983002 WUT917466 WKX917466 WBB917466 VRF917466 VHJ917466 UXN917466 UNR917466 UDV917466 TTZ917466 TKD917466 TAH917466 SQL917466 SGP917466 RWT917466 RMX917466 RDB917466 QTF917466 QJJ917466 PZN917466 PPR917466 PFV917466 OVZ917466 OMD917466 OCH917466 NSL917466 NIP917466 MYT917466 MOX917466 MFB917466 LVF917466 LLJ917466 LBN917466 KRR917466 KHV917466 JXZ917466 JOD917466 JEH917466 IUL917466 IKP917466 IAT917466 HQX917466 HHB917466 GXF917466 GNJ917466 GDN917466 FTR917466 FJV917466 EZZ917466 EQD917466 EGH917466 DWL917466 DMP917466 DCT917466 CSX917466 CJB917466 BZF917466 BPJ917466 BFN917466 AVR917466 ALV917466 ABZ917466 SD917466 IH917466 WUT851930 WKX851930 WBB851930 VRF851930 VHJ851930 UXN851930 UNR851930 UDV851930 TTZ851930 TKD851930 TAH851930 SQL851930 SGP851930 RWT851930 RMX851930 RDB851930 QTF851930 QJJ851930 PZN851930 PPR851930 PFV851930 OVZ851930 OMD851930 OCH851930 NSL851930 NIP851930 MYT851930 MOX851930 MFB851930 LVF851930 LLJ851930 LBN851930 KRR851930 KHV851930 JXZ851930 JOD851930 JEH851930 IUL851930 IKP851930 IAT851930 HQX851930 HHB851930 GXF851930 GNJ851930 GDN851930 FTR851930 FJV851930 EZZ851930 EQD851930 EGH851930 DWL851930 DMP851930 DCT851930 CSX851930 CJB851930 BZF851930 BPJ851930 BFN851930 AVR851930 ALV851930 ABZ851930 SD851930 IH851930 WUT786394 WKX786394 WBB786394 VRF786394 VHJ786394 UXN786394 UNR786394 UDV786394 TTZ786394 TKD786394 TAH786394 SQL786394 SGP786394 RWT786394 RMX786394 RDB786394 QTF786394 QJJ786394 PZN786394 PPR786394 PFV786394 OVZ786394 OMD786394 OCH786394 NSL786394 NIP786394 MYT786394 MOX786394 MFB786394 LVF786394 LLJ786394 LBN786394 KRR786394 KHV786394 JXZ786394 JOD786394 JEH786394 IUL786394 IKP786394 IAT786394 HQX786394 HHB786394 GXF786394 GNJ786394 GDN786394 FTR786394 FJV786394 EZZ786394 EQD786394 EGH786394 DWL786394 DMP786394 DCT786394 CSX786394 CJB786394 BZF786394 BPJ786394 BFN786394 AVR786394 ALV786394 ABZ786394 SD786394 IH786394 WUT720858 WKX720858 WBB720858 VRF720858 VHJ720858 UXN720858 UNR720858 UDV720858 TTZ720858 TKD720858 TAH720858 SQL720858 SGP720858 RWT720858 RMX720858 RDB720858 QTF720858 QJJ720858 PZN720858 PPR720858 PFV720858 OVZ720858 OMD720858 OCH720858 NSL720858 NIP720858 MYT720858 MOX720858 MFB720858 LVF720858 LLJ720858 LBN720858 KRR720858 KHV720858 JXZ720858 JOD720858 JEH720858 IUL720858 IKP720858 IAT720858 HQX720858 HHB720858 GXF720858 GNJ720858 GDN720858 FTR720858 FJV720858 EZZ720858 EQD720858 EGH720858 DWL720858 DMP720858 DCT720858 CSX720858 CJB720858 BZF720858 BPJ720858 BFN720858 AVR720858 ALV720858 ABZ720858 SD720858 IH720858 WUT655322 WKX655322 WBB655322 VRF655322 VHJ655322 UXN655322 UNR655322 UDV655322 TTZ655322 TKD655322 TAH655322 SQL655322 SGP655322 RWT655322 RMX655322 RDB655322 QTF655322 QJJ655322 PZN655322 PPR655322 PFV655322 OVZ655322 OMD655322 OCH655322 NSL655322 NIP655322 MYT655322 MOX655322 MFB655322 LVF655322 LLJ655322 LBN655322 KRR655322 KHV655322 JXZ655322 JOD655322 JEH655322 IUL655322 IKP655322 IAT655322 HQX655322 HHB655322 GXF655322 GNJ655322 GDN655322 FTR655322 FJV655322 EZZ655322 EQD655322 EGH655322 DWL655322 DMP655322 DCT655322 CSX655322 CJB655322 BZF655322 BPJ655322 BFN655322 AVR655322 ALV655322 ABZ655322 SD655322 IH655322 WUT589786 WKX589786 WBB589786 VRF589786 VHJ589786 UXN589786 UNR589786 UDV589786 TTZ589786 TKD589786 TAH589786 SQL589786 SGP589786 RWT589786 RMX589786 RDB589786 QTF589786 QJJ589786 PZN589786 PPR589786 PFV589786 OVZ589786 OMD589786 OCH589786 NSL589786 NIP589786 MYT589786 MOX589786 MFB589786 LVF589786 LLJ589786 LBN589786 KRR589786 KHV589786 JXZ589786 JOD589786 JEH589786 IUL589786 IKP589786 IAT589786 HQX589786 HHB589786 GXF589786 GNJ589786 GDN589786 FTR589786 FJV589786 EZZ589786 EQD589786 EGH589786 DWL589786 DMP589786 DCT589786 CSX589786 CJB589786 BZF589786 BPJ589786 BFN589786 AVR589786 ALV589786 ABZ589786 SD589786 IH589786 WUT524250 WKX524250 WBB524250 VRF524250 VHJ524250 UXN524250 UNR524250 UDV524250 TTZ524250 TKD524250 TAH524250 SQL524250 SGP524250 RWT524250 RMX524250 RDB524250 QTF524250 QJJ524250 PZN524250 PPR524250 PFV524250 OVZ524250 OMD524250 OCH524250 NSL524250 NIP524250 MYT524250 MOX524250 MFB524250 LVF524250 LLJ524250 LBN524250 KRR524250 KHV524250 JXZ524250 JOD524250 JEH524250 IUL524250 IKP524250 IAT524250 HQX524250 HHB524250 GXF524250 GNJ524250 GDN524250 FTR524250 FJV524250 EZZ524250 EQD524250 EGH524250 DWL524250 DMP524250 DCT524250 CSX524250 CJB524250 BZF524250 BPJ524250 BFN524250 AVR524250 ALV524250 ABZ524250 SD524250 IH524250 WUT458714 WKX458714 WBB458714 VRF458714 VHJ458714 UXN458714 UNR458714 UDV458714 TTZ458714 TKD458714 TAH458714 SQL458714 SGP458714 RWT458714 RMX458714 RDB458714 QTF458714 QJJ458714 PZN458714 PPR458714 PFV458714 OVZ458714 OMD458714 OCH458714 NSL458714 NIP458714 MYT458714 MOX458714 MFB458714 LVF458714 LLJ458714 LBN458714 KRR458714 KHV458714 JXZ458714 JOD458714 JEH458714 IUL458714 IKP458714 IAT458714 HQX458714 HHB458714 GXF458714 GNJ458714 GDN458714 FTR458714 FJV458714 EZZ458714 EQD458714 EGH458714 DWL458714 DMP458714 DCT458714 CSX458714 CJB458714 BZF458714 BPJ458714 BFN458714 AVR458714 ALV458714 ABZ458714 SD458714 IH458714 WUT393178 WKX393178 WBB393178 VRF393178 VHJ393178 UXN393178 UNR393178 UDV393178 TTZ393178 TKD393178 TAH393178 SQL393178 SGP393178 RWT393178 RMX393178 RDB393178 QTF393178 QJJ393178 PZN393178 PPR393178 PFV393178 OVZ393178 OMD393178 OCH393178 NSL393178 NIP393178 MYT393178 MOX393178 MFB393178 LVF393178 LLJ393178 LBN393178 KRR393178 KHV393178 JXZ393178 JOD393178 JEH393178 IUL393178 IKP393178 IAT393178 HQX393178 HHB393178 GXF393178 GNJ393178 GDN393178 FTR393178 FJV393178 EZZ393178 EQD393178 EGH393178 DWL393178 DMP393178 DCT393178 CSX393178 CJB393178 BZF393178 BPJ393178 BFN393178 AVR393178 ALV393178 ABZ393178 SD393178 IH393178 WUT327642 WKX327642 WBB327642 VRF327642 VHJ327642 UXN327642 UNR327642 UDV327642 TTZ327642 TKD327642 TAH327642 SQL327642 SGP327642 RWT327642 RMX327642 RDB327642 QTF327642 QJJ327642 PZN327642 PPR327642 PFV327642 OVZ327642 OMD327642 OCH327642 NSL327642 NIP327642 MYT327642 MOX327642 MFB327642 LVF327642 LLJ327642 LBN327642 KRR327642 KHV327642 JXZ327642 JOD327642 JEH327642 IUL327642 IKP327642 IAT327642 HQX327642 HHB327642 GXF327642 GNJ327642 GDN327642 FTR327642 FJV327642 EZZ327642 EQD327642 EGH327642 DWL327642 DMP327642 DCT327642 CSX327642 CJB327642 BZF327642 BPJ327642 BFN327642 AVR327642 ALV327642 ABZ327642 SD327642 IH327642 WUT262106 WKX262106 WBB262106 VRF262106 VHJ262106 UXN262106 UNR262106 UDV262106 TTZ262106 TKD262106 TAH262106 SQL262106 SGP262106 RWT262106 RMX262106 RDB262106 QTF262106 QJJ262106 PZN262106 PPR262106 PFV262106 OVZ262106 OMD262106 OCH262106 NSL262106 NIP262106 MYT262106 MOX262106 MFB262106 LVF262106 LLJ262106 LBN262106 KRR262106 KHV262106 JXZ262106 JOD262106 JEH262106 IUL262106 IKP262106 IAT262106 HQX262106 HHB262106 GXF262106 GNJ262106 GDN262106 FTR262106 FJV262106 EZZ262106 EQD262106 EGH262106 DWL262106 DMP262106 DCT262106 CSX262106 CJB262106 BZF262106 BPJ262106 BFN262106 AVR262106 ALV262106 ABZ262106 SD262106 IH262106 WUT196570 WKX196570 WBB196570 VRF196570 VHJ196570 UXN196570 UNR196570 UDV196570 TTZ196570 TKD196570 TAH196570 SQL196570 SGP196570 RWT196570 RMX196570 RDB196570 QTF196570 QJJ196570 PZN196570 PPR196570 PFV196570 OVZ196570 OMD196570 OCH196570 NSL196570 NIP196570 MYT196570 MOX196570 MFB196570 LVF196570 LLJ196570 LBN196570 KRR196570 KHV196570 JXZ196570 JOD196570 JEH196570 IUL196570 IKP196570 IAT196570 HQX196570 HHB196570 GXF196570 GNJ196570 GDN196570 FTR196570 FJV196570 EZZ196570 EQD196570 EGH196570 DWL196570 DMP196570 DCT196570 CSX196570 CJB196570 BZF196570 BPJ196570 BFN196570 AVR196570 ALV196570 ABZ196570 SD196570 IH196570 WUT131034 WKX131034 WBB131034 VRF131034 VHJ131034 UXN131034 UNR131034 UDV131034 TTZ131034 TKD131034 TAH131034 SQL131034 SGP131034 RWT131034 RMX131034 RDB131034 QTF131034 QJJ131034 PZN131034 PPR131034 PFV131034 OVZ131034 OMD131034 OCH131034 NSL131034 NIP131034 MYT131034 MOX131034 MFB131034 LVF131034 LLJ131034 LBN131034 KRR131034 KHV131034 JXZ131034 JOD131034 JEH131034 IUL131034 IKP131034 IAT131034 HQX131034 HHB131034 GXF131034 GNJ131034 GDN131034 FTR131034 FJV131034 EZZ131034 EQD131034 EGH131034 DWL131034 DMP131034 DCT131034 CSX131034 CJB131034 BZF131034 BPJ131034 BFN131034 AVR131034 ALV131034 ABZ131034 SD131034 IH131034 WUT65498 WKX65498 WBB65498 VRF65498 VHJ65498 UXN65498 UNR65498 UDV65498 TTZ65498 TKD65498 TAH65498 SQL65498 SGP65498 RWT65498 RMX65498 RDB65498 QTF65498 QJJ65498 PZN65498 PPR65498 PFV65498 OVZ65498 OMD65498 OCH65498 NSL65498 NIP65498 MYT65498 MOX65498 MFB65498 LVF65498 LLJ65498 LBN65498 KRR65498 KHV65498 JXZ65498 JOD65498 JEH65498 IUL65498 IKP65498 IAT65498 HQX65498 HHB65498 GXF65498 GNJ65498 GDN65498 FTR65498 FJV65498 EZZ65498 EQD65498 EGH65498 DWL65498 DMP65498 DCT65498 CSX65498 CJB65498 BZF65498 BPJ65498 BFN65498 AVR65498 ALV65498 ABZ65498 SD65498 IH65498 WUU983003 WKY983003 WBC983003 VRG983003 VHK983003 UXO983003 UNS983003 UDW983003 TUA983003 TKE983003 TAI983003 SQM983003 SGQ983003 RWU983003 RMY983003 RDC983003 QTG983003 QJK983003 PZO983003 PPS983003 PFW983003 OWA983003 OME983003 OCI983003 NSM983003 NIQ983003 MYU983003 MOY983003 MFC983003 LVG983003 LLK983003 LBO983003 KRS983003 KHW983003 JYA983003 JOE983003 JEI983003 IUM983003 IKQ983003 IAU983003 HQY983003 HHC983003 GXG983003 GNK983003 GDO983003 FTS983003 FJW983003 FAA983003 EQE983003 EGI983003 DWM983003 DMQ983003 DCU983003 CSY983003 CJC983003 BZG983003 BPK983003 BFO983003 AVS983003 ALW983003 ACA983003 SE983003 II983003 WUU917467 WKY917467 WBC917467 VRG917467 VHK917467 UXO917467 UNS917467 UDW917467 TUA917467 TKE917467 TAI917467 SQM917467 SGQ917467 RWU917467 RMY917467 RDC917467 QTG917467 QJK917467 PZO917467 PPS917467 PFW917467 OWA917467 OME917467 OCI917467 NSM917467 NIQ917467 MYU917467 MOY917467 MFC917467 LVG917467 LLK917467 LBO917467 KRS917467 KHW917467 JYA917467 JOE917467 JEI917467 IUM917467 IKQ917467 IAU917467 HQY917467 HHC917467 GXG917467 GNK917467 GDO917467 FTS917467 FJW917467 FAA917467 EQE917467 EGI917467 DWM917467 DMQ917467 DCU917467 CSY917467 CJC917467 BZG917467 BPK917467 BFO917467 AVS917467 ALW917467 ACA917467 SE917467 II917467 WUU851931 WKY851931 WBC851931 VRG851931 VHK851931 UXO851931 UNS851931 UDW851931 TUA851931 TKE851931 TAI851931 SQM851931 SGQ851931 RWU851931 RMY851931 RDC851931 QTG851931 QJK851931 PZO851931 PPS851931 PFW851931 OWA851931 OME851931 OCI851931 NSM851931 NIQ851931 MYU851931 MOY851931 MFC851931 LVG851931 LLK851931 LBO851931 KRS851931 KHW851931 JYA851931 JOE851931 JEI851931 IUM851931 IKQ851931 IAU851931 HQY851931 HHC851931 GXG851931 GNK851931 GDO851931 FTS851931 FJW851931 FAA851931 EQE851931 EGI851931 DWM851931 DMQ851931 DCU851931 CSY851931 CJC851931 BZG851931 BPK851931 BFO851931 AVS851931 ALW851931 ACA851931 SE851931 II851931 WUU786395 WKY786395 WBC786395 VRG786395 VHK786395 UXO786395 UNS786395 UDW786395 TUA786395 TKE786395 TAI786395 SQM786395 SGQ786395 RWU786395 RMY786395 RDC786395 QTG786395 QJK786395 PZO786395 PPS786395 PFW786395 OWA786395 OME786395 OCI786395 NSM786395 NIQ786395 MYU786395 MOY786395 MFC786395 LVG786395 LLK786395 LBO786395 KRS786395 KHW786395 JYA786395 JOE786395 JEI786395 IUM786395 IKQ786395 IAU786395 HQY786395 HHC786395 GXG786395 GNK786395 GDO786395 FTS786395 FJW786395 FAA786395 EQE786395 EGI786395 DWM786395 DMQ786395 DCU786395 CSY786395 CJC786395 BZG786395 BPK786395 BFO786395 AVS786395 ALW786395 ACA786395 SE786395 II786395 WUU720859 WKY720859 WBC720859 VRG720859 VHK720859 UXO720859 UNS720859 UDW720859 TUA720859 TKE720859 TAI720859 SQM720859 SGQ720859 RWU720859 RMY720859 RDC720859 QTG720859 QJK720859 PZO720859 PPS720859 PFW720859 OWA720859 OME720859 OCI720859 NSM720859 NIQ720859 MYU720859 MOY720859 MFC720859 LVG720859 LLK720859 LBO720859 KRS720859 KHW720859 JYA720859 JOE720859 JEI720859 IUM720859 IKQ720859 IAU720859 HQY720859 HHC720859 GXG720859 GNK720859 GDO720859 FTS720859 FJW720859 FAA720859 EQE720859 EGI720859 DWM720859 DMQ720859 DCU720859 CSY720859 CJC720859 BZG720859 BPK720859 BFO720859 AVS720859 ALW720859 ACA720859 SE720859 II720859 WUU655323 WKY655323 WBC655323 VRG655323 VHK655323 UXO655323 UNS655323 UDW655323 TUA655323 TKE655323 TAI655323 SQM655323 SGQ655323 RWU655323 RMY655323 RDC655323 QTG655323 QJK655323 PZO655323 PPS655323 PFW655323 OWA655323 OME655323 OCI655323 NSM655323 NIQ655323 MYU655323 MOY655323 MFC655323 LVG655323 LLK655323 LBO655323 KRS655323 KHW655323 JYA655323 JOE655323 JEI655323 IUM655323 IKQ655323 IAU655323 HQY655323 HHC655323 GXG655323 GNK655323 GDO655323 FTS655323 FJW655323 FAA655323 EQE655323 EGI655323 DWM655323 DMQ655323 DCU655323 CSY655323 CJC655323 BZG655323 BPK655323 BFO655323 AVS655323 ALW655323 ACA655323 SE655323 II655323 WUU589787 WKY589787 WBC589787 VRG589787 VHK589787 UXO589787 UNS589787 UDW589787 TUA589787 TKE589787 TAI589787 SQM589787 SGQ589787 RWU589787 RMY589787 RDC589787 QTG589787 QJK589787 PZO589787 PPS589787 PFW589787 OWA589787 OME589787 OCI589787 NSM589787 NIQ589787 MYU589787 MOY589787 MFC589787 LVG589787 LLK589787 LBO589787 KRS589787 KHW589787 JYA589787 JOE589787 JEI589787 IUM589787 IKQ589787 IAU589787 HQY589787 HHC589787 GXG589787 GNK589787 GDO589787 FTS589787 FJW589787 FAA589787 EQE589787 EGI589787 DWM589787 DMQ589787 DCU589787 CSY589787 CJC589787 BZG589787 BPK589787 BFO589787 AVS589787 ALW589787 ACA589787 SE589787 II589787 WUU524251 WKY524251 WBC524251 VRG524251 VHK524251 UXO524251 UNS524251 UDW524251 TUA524251 TKE524251 TAI524251 SQM524251 SGQ524251 RWU524251 RMY524251 RDC524251 QTG524251 QJK524251 PZO524251 PPS524251 PFW524251 OWA524251 OME524251 OCI524251 NSM524251 NIQ524251 MYU524251 MOY524251 MFC524251 LVG524251 LLK524251 LBO524251 KRS524251 KHW524251 JYA524251 JOE524251 JEI524251 IUM524251 IKQ524251 IAU524251 HQY524251 HHC524251 GXG524251 GNK524251 GDO524251 FTS524251 FJW524251 FAA524251 EQE524251 EGI524251 DWM524251 DMQ524251 DCU524251 CSY524251 CJC524251 BZG524251 BPK524251 BFO524251 AVS524251 ALW524251 ACA524251 SE524251 II524251 WUU458715 WKY458715 WBC458715 VRG458715 VHK458715 UXO458715 UNS458715 UDW458715 TUA458715 TKE458715 TAI458715 SQM458715 SGQ458715 RWU458715 RMY458715 RDC458715 QTG458715 QJK458715 PZO458715 PPS458715 PFW458715 OWA458715 OME458715 OCI458715 NSM458715 NIQ458715 MYU458715 MOY458715 MFC458715 LVG458715 LLK458715 LBO458715 KRS458715 KHW458715 JYA458715 JOE458715 JEI458715 IUM458715 IKQ458715 IAU458715 HQY458715 HHC458715 GXG458715 GNK458715 GDO458715 FTS458715 FJW458715 FAA458715 EQE458715 EGI458715 DWM458715 DMQ458715 DCU458715 CSY458715 CJC458715 BZG458715 BPK458715 BFO458715 AVS458715 ALW458715 ACA458715 SE458715 II458715 WUU393179 WKY393179 WBC393179 VRG393179 VHK393179 UXO393179 UNS393179 UDW393179 TUA393179 TKE393179 TAI393179 SQM393179 SGQ393179 RWU393179 RMY393179 RDC393179 QTG393179 QJK393179 PZO393179 PPS393179 PFW393179 OWA393179 OME393179 OCI393179 NSM393179 NIQ393179 MYU393179 MOY393179 MFC393179 LVG393179 LLK393179 LBO393179 KRS393179 KHW393179 JYA393179 JOE393179 JEI393179 IUM393179 IKQ393179 IAU393179 HQY393179 HHC393179 GXG393179 GNK393179 GDO393179 FTS393179 FJW393179 FAA393179 EQE393179 EGI393179 DWM393179 DMQ393179 DCU393179 CSY393179 CJC393179 BZG393179 BPK393179 BFO393179 AVS393179 ALW393179 ACA393179 SE393179 II393179 WUU327643 WKY327643 WBC327643 VRG327643 VHK327643 UXO327643 UNS327643 UDW327643 TUA327643 TKE327643 TAI327643 SQM327643 SGQ327643 RWU327643 RMY327643 RDC327643 QTG327643 QJK327643 PZO327643 PPS327643 PFW327643 OWA327643 OME327643 OCI327643 NSM327643 NIQ327643 MYU327643 MOY327643 MFC327643 LVG327643 LLK327643 LBO327643 KRS327643 KHW327643 JYA327643 JOE327643 JEI327643 IUM327643 IKQ327643 IAU327643 HQY327643 HHC327643 GXG327643 GNK327643 GDO327643 FTS327643 FJW327643 FAA327643 EQE327643 EGI327643 DWM327643 DMQ327643 DCU327643 CSY327643 CJC327643 BZG327643 BPK327643 BFO327643 AVS327643 ALW327643 ACA327643 SE327643 II327643 WUU262107 WKY262107 WBC262107 VRG262107 VHK262107 UXO262107 UNS262107 UDW262107 TUA262107 TKE262107 TAI262107 SQM262107 SGQ262107 RWU262107 RMY262107 RDC262107 QTG262107 QJK262107 PZO262107 PPS262107 PFW262107 OWA262107 OME262107 OCI262107 NSM262107 NIQ262107 MYU262107 MOY262107 MFC262107 LVG262107 LLK262107 LBO262107 KRS262107 KHW262107 JYA262107 JOE262107 JEI262107 IUM262107 IKQ262107 IAU262107 HQY262107 HHC262107 GXG262107 GNK262107 GDO262107 FTS262107 FJW262107 FAA262107 EQE262107 EGI262107 DWM262107 DMQ262107 DCU262107 CSY262107 CJC262107 BZG262107 BPK262107 BFO262107 AVS262107 ALW262107 ACA262107 SE262107 II262107 WUU196571 WKY196571 WBC196571 VRG196571 VHK196571 UXO196571 UNS196571 UDW196571 TUA196571 TKE196571 TAI196571 SQM196571 SGQ196571 RWU196571 RMY196571 RDC196571 QTG196571 QJK196571 PZO196571 PPS196571 PFW196571 OWA196571 OME196571 OCI196571 NSM196571 NIQ196571 MYU196571 MOY196571 MFC196571 LVG196571 LLK196571 LBO196571 KRS196571 KHW196571 JYA196571 JOE196571 JEI196571 IUM196571 IKQ196571 IAU196571 HQY196571 HHC196571 GXG196571 GNK196571 GDO196571 FTS196571 FJW196571 FAA196571 EQE196571 EGI196571 DWM196571 DMQ196571 DCU196571 CSY196571 CJC196571 BZG196571 BPK196571 BFO196571 AVS196571 ALW196571 ACA196571 SE196571 II196571 WUU131035 WKY131035 WBC131035 VRG131035 VHK131035 UXO131035 UNS131035 UDW131035 TUA131035 TKE131035 TAI131035 SQM131035 SGQ131035 RWU131035 RMY131035 RDC131035 QTG131035 QJK131035 PZO131035 PPS131035 PFW131035 OWA131035 OME131035 OCI131035 NSM131035 NIQ131035 MYU131035 MOY131035 MFC131035 LVG131035 LLK131035 LBO131035 KRS131035 KHW131035 JYA131035 JOE131035 JEI131035 IUM131035 IKQ131035 IAU131035 HQY131035 HHC131035 GXG131035 GNK131035 GDO131035 FTS131035 FJW131035 FAA131035 EQE131035 EGI131035 DWM131035 DMQ131035 DCU131035 CSY131035 CJC131035 BZG131035 BPK131035 BFO131035 AVS131035 ALW131035 ACA131035 SE131035 II131035 WUU65499 WKY65499 WBC65499 VRG65499 VHK65499 UXO65499 UNS65499 UDW65499 TUA65499 TKE65499 TAI65499 SQM65499 SGQ65499 RWU65499 RMY65499 RDC65499 QTG65499 QJK65499 PZO65499 PPS65499 PFW65499 OWA65499 OME65499 OCI65499 NSM65499 NIQ65499 MYU65499 MOY65499 MFC65499 LVG65499 LLK65499 LBO65499 KRS65499 KHW65499 JYA65499 JOE65499 JEI65499 IUM65499 IKQ65499 IAU65499 HQY65499 HHC65499 GXG65499 GNK65499 GDO65499 FTS65499 FJW65499 FAA65499 EQE65499 EGI65499 DWM65499 DMQ65499 DCU65499 CSY65499 CJC65499 BZG65499 BPK65499 BFO65499 AVS65499 ALW65499 ACA65499 SE65499" xr:uid="{00000000-0002-0000-0100-000002000000}">
      <formula1>RollConvention</formula1>
    </dataValidation>
    <dataValidation type="list" allowBlank="1" showInputMessage="1" showErrorMessage="1" sqref="II65490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F65487 F131023 F196559 F262095 F327631 F393167 F458703 F524239 F589775 F655311 F720847 F786383 F851919 F917455 F982991 WUU982994 WKY982994 WBC982994 VRG982994 VHK982994 UXO982994 UNS982994 UDW982994 TUA982994 TKE982994 TAI982994 SQM982994 SGQ982994 RWU982994 RMY982994 RDC982994 QTG982994 QJK982994 PZO982994 PPS982994 PFW982994 OWA982994 OME982994 OCI982994 NSM982994 NIQ982994 MYU982994 MOY982994 MFC982994 LVG982994 LLK982994 LBO982994 KRS982994 KHW982994 JYA982994 JOE982994 JEI982994 IUM982994 IKQ982994 IAU982994 HQY982994 HHC982994 GXG982994 GNK982994 GDO982994 FTS982994 FJW982994 FAA982994 EQE982994 EGI982994 DWM982994 DMQ982994 DCU982994 CSY982994 CJC982994 BZG982994 BPK982994 BFO982994 AVS982994 ALW982994 ACA982994 SE982994 II982994 WUU917458 WKY917458 WBC917458 VRG917458 VHK917458 UXO917458 UNS917458 UDW917458 TUA917458 TKE917458 TAI917458 SQM917458 SGQ917458 RWU917458 RMY917458 RDC917458 QTG917458 QJK917458 PZO917458 PPS917458 PFW917458 OWA917458 OME917458 OCI917458 NSM917458 NIQ917458 MYU917458 MOY917458 MFC917458 LVG917458 LLK917458 LBO917458 KRS917458 KHW917458 JYA917458 JOE917458 JEI917458 IUM917458 IKQ917458 IAU917458 HQY917458 HHC917458 GXG917458 GNK917458 GDO917458 FTS917458 FJW917458 FAA917458 EQE917458 EGI917458 DWM917458 DMQ917458 DCU917458 CSY917458 CJC917458 BZG917458 BPK917458 BFO917458 AVS917458 ALW917458 ACA917458 SE917458 II917458 WUU851922 WKY851922 WBC851922 VRG851922 VHK851922 UXO851922 UNS851922 UDW851922 TUA851922 TKE851922 TAI851922 SQM851922 SGQ851922 RWU851922 RMY851922 RDC851922 QTG851922 QJK851922 PZO851922 PPS851922 PFW851922 OWA851922 OME851922 OCI851922 NSM851922 NIQ851922 MYU851922 MOY851922 MFC851922 LVG851922 LLK851922 LBO851922 KRS851922 KHW851922 JYA851922 JOE851922 JEI851922 IUM851922 IKQ851922 IAU851922 HQY851922 HHC851922 GXG851922 GNK851922 GDO851922 FTS851922 FJW851922 FAA851922 EQE851922 EGI851922 DWM851922 DMQ851922 DCU851922 CSY851922 CJC851922 BZG851922 BPK851922 BFO851922 AVS851922 ALW851922 ACA851922 SE851922 II851922 WUU786386 WKY786386 WBC786386 VRG786386 VHK786386 UXO786386 UNS786386 UDW786386 TUA786386 TKE786386 TAI786386 SQM786386 SGQ786386 RWU786386 RMY786386 RDC786386 QTG786386 QJK786386 PZO786386 PPS786386 PFW786386 OWA786386 OME786386 OCI786386 NSM786386 NIQ786386 MYU786386 MOY786386 MFC786386 LVG786386 LLK786386 LBO786386 KRS786386 KHW786386 JYA786386 JOE786386 JEI786386 IUM786386 IKQ786386 IAU786386 HQY786386 HHC786386 GXG786386 GNK786386 GDO786386 FTS786386 FJW786386 FAA786386 EQE786386 EGI786386 DWM786386 DMQ786386 DCU786386 CSY786386 CJC786386 BZG786386 BPK786386 BFO786386 AVS786386 ALW786386 ACA786386 SE786386 II786386 WUU720850 WKY720850 WBC720850 VRG720850 VHK720850 UXO720850 UNS720850 UDW720850 TUA720850 TKE720850 TAI720850 SQM720850 SGQ720850 RWU720850 RMY720850 RDC720850 QTG720850 QJK720850 PZO720850 PPS720850 PFW720850 OWA720850 OME720850 OCI720850 NSM720850 NIQ720850 MYU720850 MOY720850 MFC720850 LVG720850 LLK720850 LBO720850 KRS720850 KHW720850 JYA720850 JOE720850 JEI720850 IUM720850 IKQ720850 IAU720850 HQY720850 HHC720850 GXG720850 GNK720850 GDO720850 FTS720850 FJW720850 FAA720850 EQE720850 EGI720850 DWM720850 DMQ720850 DCU720850 CSY720850 CJC720850 BZG720850 BPK720850 BFO720850 AVS720850 ALW720850 ACA720850 SE720850 II720850 WUU655314 WKY655314 WBC655314 VRG655314 VHK655314 UXO655314 UNS655314 UDW655314 TUA655314 TKE655314 TAI655314 SQM655314 SGQ655314 RWU655314 RMY655314 RDC655314 QTG655314 QJK655314 PZO655314 PPS655314 PFW655314 OWA655314 OME655314 OCI655314 NSM655314 NIQ655314 MYU655314 MOY655314 MFC655314 LVG655314 LLK655314 LBO655314 KRS655314 KHW655314 JYA655314 JOE655314 JEI655314 IUM655314 IKQ655314 IAU655314 HQY655314 HHC655314 GXG655314 GNK655314 GDO655314 FTS655314 FJW655314 FAA655314 EQE655314 EGI655314 DWM655314 DMQ655314 DCU655314 CSY655314 CJC655314 BZG655314 BPK655314 BFO655314 AVS655314 ALW655314 ACA655314 SE655314 II655314 WUU589778 WKY589778 WBC589778 VRG589778 VHK589778 UXO589778 UNS589778 UDW589778 TUA589778 TKE589778 TAI589778 SQM589778 SGQ589778 RWU589778 RMY589778 RDC589778 QTG589778 QJK589778 PZO589778 PPS589778 PFW589778 OWA589778 OME589778 OCI589778 NSM589778 NIQ589778 MYU589778 MOY589778 MFC589778 LVG589778 LLK589778 LBO589778 KRS589778 KHW589778 JYA589778 JOE589778 JEI589778 IUM589778 IKQ589778 IAU589778 HQY589778 HHC589778 GXG589778 GNK589778 GDO589778 FTS589778 FJW589778 FAA589778 EQE589778 EGI589778 DWM589778 DMQ589778 DCU589778 CSY589778 CJC589778 BZG589778 BPK589778 BFO589778 AVS589778 ALW589778 ACA589778 SE589778 II589778 WUU524242 WKY524242 WBC524242 VRG524242 VHK524242 UXO524242 UNS524242 UDW524242 TUA524242 TKE524242 TAI524242 SQM524242 SGQ524242 RWU524242 RMY524242 RDC524242 QTG524242 QJK524242 PZO524242 PPS524242 PFW524242 OWA524242 OME524242 OCI524242 NSM524242 NIQ524242 MYU524242 MOY524242 MFC524242 LVG524242 LLK524242 LBO524242 KRS524242 KHW524242 JYA524242 JOE524242 JEI524242 IUM524242 IKQ524242 IAU524242 HQY524242 HHC524242 GXG524242 GNK524242 GDO524242 FTS524242 FJW524242 FAA524242 EQE524242 EGI524242 DWM524242 DMQ524242 DCU524242 CSY524242 CJC524242 BZG524242 BPK524242 BFO524242 AVS524242 ALW524242 ACA524242 SE524242 II524242 WUU458706 WKY458706 WBC458706 VRG458706 VHK458706 UXO458706 UNS458706 UDW458706 TUA458706 TKE458706 TAI458706 SQM458706 SGQ458706 RWU458706 RMY458706 RDC458706 QTG458706 QJK458706 PZO458706 PPS458706 PFW458706 OWA458706 OME458706 OCI458706 NSM458706 NIQ458706 MYU458706 MOY458706 MFC458706 LVG458706 LLK458706 LBO458706 KRS458706 KHW458706 JYA458706 JOE458706 JEI458706 IUM458706 IKQ458706 IAU458706 HQY458706 HHC458706 GXG458706 GNK458706 GDO458706 FTS458706 FJW458706 FAA458706 EQE458706 EGI458706 DWM458706 DMQ458706 DCU458706 CSY458706 CJC458706 BZG458706 BPK458706 BFO458706 AVS458706 ALW458706 ACA458706 SE458706 II458706 WUU393170 WKY393170 WBC393170 VRG393170 VHK393170 UXO393170 UNS393170 UDW393170 TUA393170 TKE393170 TAI393170 SQM393170 SGQ393170 RWU393170 RMY393170 RDC393170 QTG393170 QJK393170 PZO393170 PPS393170 PFW393170 OWA393170 OME393170 OCI393170 NSM393170 NIQ393170 MYU393170 MOY393170 MFC393170 LVG393170 LLK393170 LBO393170 KRS393170 KHW393170 JYA393170 JOE393170 JEI393170 IUM393170 IKQ393170 IAU393170 HQY393170 HHC393170 GXG393170 GNK393170 GDO393170 FTS393170 FJW393170 FAA393170 EQE393170 EGI393170 DWM393170 DMQ393170 DCU393170 CSY393170 CJC393170 BZG393170 BPK393170 BFO393170 AVS393170 ALW393170 ACA393170 SE393170 II393170 WUU327634 WKY327634 WBC327634 VRG327634 VHK327634 UXO327634 UNS327634 UDW327634 TUA327634 TKE327634 TAI327634 SQM327634 SGQ327634 RWU327634 RMY327634 RDC327634 QTG327634 QJK327634 PZO327634 PPS327634 PFW327634 OWA327634 OME327634 OCI327634 NSM327634 NIQ327634 MYU327634 MOY327634 MFC327634 LVG327634 LLK327634 LBO327634 KRS327634 KHW327634 JYA327634 JOE327634 JEI327634 IUM327634 IKQ327634 IAU327634 HQY327634 HHC327634 GXG327634 GNK327634 GDO327634 FTS327634 FJW327634 FAA327634 EQE327634 EGI327634 DWM327634 DMQ327634 DCU327634 CSY327634 CJC327634 BZG327634 BPK327634 BFO327634 AVS327634 ALW327634 ACA327634 SE327634 II327634 WUU262098 WKY262098 WBC262098 VRG262098 VHK262098 UXO262098 UNS262098 UDW262098 TUA262098 TKE262098 TAI262098 SQM262098 SGQ262098 RWU262098 RMY262098 RDC262098 QTG262098 QJK262098 PZO262098 PPS262098 PFW262098 OWA262098 OME262098 OCI262098 NSM262098 NIQ262098 MYU262098 MOY262098 MFC262098 LVG262098 LLK262098 LBO262098 KRS262098 KHW262098 JYA262098 JOE262098 JEI262098 IUM262098 IKQ262098 IAU262098 HQY262098 HHC262098 GXG262098 GNK262098 GDO262098 FTS262098 FJW262098 FAA262098 EQE262098 EGI262098 DWM262098 DMQ262098 DCU262098 CSY262098 CJC262098 BZG262098 BPK262098 BFO262098 AVS262098 ALW262098 ACA262098 SE262098 II262098 WUU196562 WKY196562 WBC196562 VRG196562 VHK196562 UXO196562 UNS196562 UDW196562 TUA196562 TKE196562 TAI196562 SQM196562 SGQ196562 RWU196562 RMY196562 RDC196562 QTG196562 QJK196562 PZO196562 PPS196562 PFW196562 OWA196562 OME196562 OCI196562 NSM196562 NIQ196562 MYU196562 MOY196562 MFC196562 LVG196562 LLK196562 LBO196562 KRS196562 KHW196562 JYA196562 JOE196562 JEI196562 IUM196562 IKQ196562 IAU196562 HQY196562 HHC196562 GXG196562 GNK196562 GDO196562 FTS196562 FJW196562 FAA196562 EQE196562 EGI196562 DWM196562 DMQ196562 DCU196562 CSY196562 CJC196562 BZG196562 BPK196562 BFO196562 AVS196562 ALW196562 ACA196562 SE196562 II196562 WUU131026 WKY131026 WBC131026 VRG131026 VHK131026 UXO131026 UNS131026 UDW131026 TUA131026 TKE131026 TAI131026 SQM131026 SGQ131026 RWU131026 RMY131026 RDC131026 QTG131026 QJK131026 PZO131026 PPS131026 PFW131026 OWA131026 OME131026 OCI131026 NSM131026 NIQ131026 MYU131026 MOY131026 MFC131026 LVG131026 LLK131026 LBO131026 KRS131026 KHW131026 JYA131026 JOE131026 JEI131026 IUM131026 IKQ131026 IAU131026 HQY131026 HHC131026 GXG131026 GNK131026 GDO131026 FTS131026 FJW131026 FAA131026 EQE131026 EGI131026 DWM131026 DMQ131026 DCU131026 CSY131026 CJC131026 BZG131026 BPK131026 BFO131026 AVS131026 ALW131026 ACA131026 SE131026 II131026 WUU65490 WKY65490 WBC65490 VRG65490 VHK65490 UXO65490 UNS65490 UDW65490 TUA65490 TKE65490 TAI65490 SQM65490 SGQ65490 RWU65490 RMY65490 RDC65490 QTG65490 QJK65490 PZO65490 PPS65490 PFW65490 OWA65490 OME65490 OCI65490 NSM65490 NIQ65490 MYU65490 MOY65490 MFC65490 LVG65490 LLK65490 LBO65490 KRS65490 KHW65490 JYA65490 JOE65490 JEI65490 IUM65490 IKQ65490 IAU65490 HQY65490 HHC65490 GXG65490 GNK65490 GDO65490 FTS65490 FJW65490 FAA65490 EQE65490 EGI65490 DWM65490 DMQ65490 DCU65490 CSY65490 CJC65490 BZG65490 BPK65490 BFO65490 AVS65490 ALW65490 ACA65490 SE65490" xr:uid="{00000000-0002-0000-0100-000003000000}">
      <formula1>curve_makers</formula1>
    </dataValidation>
    <dataValidation type="list" allowBlank="1" showInputMessage="1" showErrorMessage="1" sqref="IK65506 SG24 ACC24 ALY24 AVU24 BFQ24 BPM24 BZI24 CJE24 CTA24 DCW24 DMS24 DWO24 EGK24 EQG24 FAC24 FJY24 FTU24 GDQ24 GNM24 GXI24 HHE24 HRA24 IAW24 IKS24 IUO24 JEK24 JOG24 JYC24 KHY24 KRU24 LBQ24 LLM24 LVI24 MFE24 MPA24 MYW24 NIS24 NSO24 OCK24 OMG24 OWC24 PFY24 PPU24 PZQ24 QJM24 QTI24 RDE24 RNA24 RWW24 SGS24 SQO24 TAK24 TKG24 TUC24 UDY24 UNU24 UXQ24 VHM24 VRI24 WBE24 WLA24 WUW24 IK24 IK26:IK28 SG26:SG28 ACC26:ACC28 ALY26:ALY28 AVU26:AVU28 BFQ26:BFQ28 BPM26:BPM28 BZI26:BZI28 CJE26:CJE28 CTA26:CTA28 DCW26:DCW28 DMS26:DMS28 DWO26:DWO28 EGK26:EGK28 EQG26:EQG28 FAC26:FAC28 FJY26:FJY28 FTU26:FTU28 GDQ26:GDQ28 GNM26:GNM28 GXI26:GXI28 HHE26:HHE28 HRA26:HRA28 IAW26:IAW28 IKS26:IKS28 IUO26:IUO28 JEK26:JEK28 JOG26:JOG28 JYC26:JYC28 KHY26:KHY28 KRU26:KRU28 LBQ26:LBQ28 LLM26:LLM28 LVI26:LVI28 MFE26:MFE28 MPA26:MPA28 MYW26:MYW28 NIS26:NIS28 NSO26:NSO28 OCK26:OCK28 OMG26:OMG28 OWC26:OWC28 PFY26:PFY28 PPU26:PPU28 PZQ26:PZQ28 QJM26:QJM28 QTI26:QTI28 RDE26:RDE28 RNA26:RNA28 RWW26:RWW28 SGS26:SGS28 SQO26:SQO28 TAK26:TAK28 TKG26:TKG28 TUC26:TUC28 UDY26:UDY28 UNU26:UNU28 UXQ26:UXQ28 VHM26:VHM28 VRI26:VRI28 WBE26:WBE28 WLA26:WLA28 WUW26:WUW28 IH24 SD24 ABZ24 ALV24 AVR24 BFN24 BPJ24 BZF24 CJB24 CSX24 DCT24 DMP24 DWL24 EGH24 EQD24 EZZ24 FJV24 FTR24 GDN24 GNJ24 GXF24 HHB24 HQX24 IAT24 IKP24 IUL24 JEH24 JOD24 JXZ24 KHV24 KRR24 LBN24 LLJ24 LVF24 MFB24 MOX24 MYT24 NIP24 NSL24 OCH24 OMD24 OVZ24 PFV24 PPR24 PZN24 QJJ24 QTF24 RDB24 RMX24 RWT24 SGP24 SQL24 TAH24 TKD24 TTZ24 UDV24 UNR24 UXN24 VHJ24 VRF24 WBB24 WKX24 WUT24 IH26:IH28 SD26:SD28 ABZ26:ABZ28 ALV26:ALV28 AVR26:AVR28 BFN26:BFN28 BPJ26:BPJ28 BZF26:BZF28 CJB26:CJB28 CSX26:CSX28 DCT26:DCT28 DMP26:DMP28 DWL26:DWL28 EGH26:EGH28 EQD26:EQD28 EZZ26:EZZ28 FJV26:FJV28 FTR26:FTR28 GDN26:GDN28 GNJ26:GNJ28 GXF26:GXF28 HHB26:HHB28 HQX26:HQX28 IAT26:IAT28 IKP26:IKP28 IUL26:IUL28 JEH26:JEH28 JOD26:JOD28 JXZ26:JXZ28 KHV26:KHV28 KRR26:KRR28 LBN26:LBN28 LLJ26:LLJ28 LVF26:LVF28 MFB26:MFB28 MOX26:MOX28 MYT26:MYT28 NIP26:NIP28 NSL26:NSL28 OCH26:OCH28 OMD26:OMD28 OVZ26:OVZ28 PFV26:PFV28 PPR26:PPR28 PZN26:PZN28 QJJ26:QJJ28 QTF26:QTF28 RDB26:RDB28 RMX26:RMX28 RWT26:RWT28 SGP26:SGP28 SQL26:SQL28 TAH26:TAH28 TKD26:TKD28 TTZ26:TTZ28 UDV26:UDV28 UNR26:UNR28 UXN26:UXN28 VHJ26:VHJ28 VRF26:VRF28 WBB26:WBB28 WKX26:WKX28 WUT26:WUT28 H24:H25 E22 E24:E25 H22 H65503 H131039 H196575 H262111 H327647 H393183 H458719 H524255 H589791 H655327 H720863 H786399 H851935 H917471 H983007 H65505 H131041 H196577 H262113 H327649 H393185 H458721 H524257 H589793 H655329 H720865 H786401 H851937 H917473 H983009 E65503 E131039 E196575 E262111 E327647 E393183 E458719 E524255 E589791 E655327 E720863 E786399 E851935 E917471 E983007 E65505 E131041 E196577 E262113 E327649 E393185 E458721 E524257 E589793 E655329 E720865 E786401 E851937 E917473 E983009 WUT983012 WKX983012 WBB983012 VRF983012 VHJ983012 UXN983012 UNR983012 UDV983012 TTZ983012 TKD983012 TAH983012 SQL983012 SGP983012 RWT983012 RMX983012 RDB983012 QTF983012 QJJ983012 PZN983012 PPR983012 PFV983012 OVZ983012 OMD983012 OCH983012 NSL983012 NIP983012 MYT983012 MOX983012 MFB983012 LVF983012 LLJ983012 LBN983012 KRR983012 KHV983012 JXZ983012 JOD983012 JEH983012 IUL983012 IKP983012 IAT983012 HQX983012 HHB983012 GXF983012 GNJ983012 GDN983012 FTR983012 FJV983012 EZZ983012 EQD983012 EGH983012 DWL983012 DMP983012 DCT983012 CSX983012 CJB983012 BZF983012 BPJ983012 BFN983012 AVR983012 ALV983012 ABZ983012 SD983012 IH983012 WUT917476 WKX917476 WBB917476 VRF917476 VHJ917476 UXN917476 UNR917476 UDV917476 TTZ917476 TKD917476 TAH917476 SQL917476 SGP917476 RWT917476 RMX917476 RDB917476 QTF917476 QJJ917476 PZN917476 PPR917476 PFV917476 OVZ917476 OMD917476 OCH917476 NSL917476 NIP917476 MYT917476 MOX917476 MFB917476 LVF917476 LLJ917476 LBN917476 KRR917476 KHV917476 JXZ917476 JOD917476 JEH917476 IUL917476 IKP917476 IAT917476 HQX917476 HHB917476 GXF917476 GNJ917476 GDN917476 FTR917476 FJV917476 EZZ917476 EQD917476 EGH917476 DWL917476 DMP917476 DCT917476 CSX917476 CJB917476 BZF917476 BPJ917476 BFN917476 AVR917476 ALV917476 ABZ917476 SD917476 IH917476 WUT851940 WKX851940 WBB851940 VRF851940 VHJ851940 UXN851940 UNR851940 UDV851940 TTZ851940 TKD851940 TAH851940 SQL851940 SGP851940 RWT851940 RMX851940 RDB851940 QTF851940 QJJ851940 PZN851940 PPR851940 PFV851940 OVZ851940 OMD851940 OCH851940 NSL851940 NIP851940 MYT851940 MOX851940 MFB851940 LVF851940 LLJ851940 LBN851940 KRR851940 KHV851940 JXZ851940 JOD851940 JEH851940 IUL851940 IKP851940 IAT851940 HQX851940 HHB851940 GXF851940 GNJ851940 GDN851940 FTR851940 FJV851940 EZZ851940 EQD851940 EGH851940 DWL851940 DMP851940 DCT851940 CSX851940 CJB851940 BZF851940 BPJ851940 BFN851940 AVR851940 ALV851940 ABZ851940 SD851940 IH851940 WUT786404 WKX786404 WBB786404 VRF786404 VHJ786404 UXN786404 UNR786404 UDV786404 TTZ786404 TKD786404 TAH786404 SQL786404 SGP786404 RWT786404 RMX786404 RDB786404 QTF786404 QJJ786404 PZN786404 PPR786404 PFV786404 OVZ786404 OMD786404 OCH786404 NSL786404 NIP786404 MYT786404 MOX786404 MFB786404 LVF786404 LLJ786404 LBN786404 KRR786404 KHV786404 JXZ786404 JOD786404 JEH786404 IUL786404 IKP786404 IAT786404 HQX786404 HHB786404 GXF786404 GNJ786404 GDN786404 FTR786404 FJV786404 EZZ786404 EQD786404 EGH786404 DWL786404 DMP786404 DCT786404 CSX786404 CJB786404 BZF786404 BPJ786404 BFN786404 AVR786404 ALV786404 ABZ786404 SD786404 IH786404 WUT720868 WKX720868 WBB720868 VRF720868 VHJ720868 UXN720868 UNR720868 UDV720868 TTZ720868 TKD720868 TAH720868 SQL720868 SGP720868 RWT720868 RMX720868 RDB720868 QTF720868 QJJ720868 PZN720868 PPR720868 PFV720868 OVZ720868 OMD720868 OCH720868 NSL720868 NIP720868 MYT720868 MOX720868 MFB720868 LVF720868 LLJ720868 LBN720868 KRR720868 KHV720868 JXZ720868 JOD720868 JEH720868 IUL720868 IKP720868 IAT720868 HQX720868 HHB720868 GXF720868 GNJ720868 GDN720868 FTR720868 FJV720868 EZZ720868 EQD720868 EGH720868 DWL720868 DMP720868 DCT720868 CSX720868 CJB720868 BZF720868 BPJ720868 BFN720868 AVR720868 ALV720868 ABZ720868 SD720868 IH720868 WUT655332 WKX655332 WBB655332 VRF655332 VHJ655332 UXN655332 UNR655332 UDV655332 TTZ655332 TKD655332 TAH655332 SQL655332 SGP655332 RWT655332 RMX655332 RDB655332 QTF655332 QJJ655332 PZN655332 PPR655332 PFV655332 OVZ655332 OMD655332 OCH655332 NSL655332 NIP655332 MYT655332 MOX655332 MFB655332 LVF655332 LLJ655332 LBN655332 KRR655332 KHV655332 JXZ655332 JOD655332 JEH655332 IUL655332 IKP655332 IAT655332 HQX655332 HHB655332 GXF655332 GNJ655332 GDN655332 FTR655332 FJV655332 EZZ655332 EQD655332 EGH655332 DWL655332 DMP655332 DCT655332 CSX655332 CJB655332 BZF655332 BPJ655332 BFN655332 AVR655332 ALV655332 ABZ655332 SD655332 IH655332 WUT589796 WKX589796 WBB589796 VRF589796 VHJ589796 UXN589796 UNR589796 UDV589796 TTZ589796 TKD589796 TAH589796 SQL589796 SGP589796 RWT589796 RMX589796 RDB589796 QTF589796 QJJ589796 PZN589796 PPR589796 PFV589796 OVZ589796 OMD589796 OCH589796 NSL589796 NIP589796 MYT589796 MOX589796 MFB589796 LVF589796 LLJ589796 LBN589796 KRR589796 KHV589796 JXZ589796 JOD589796 JEH589796 IUL589796 IKP589796 IAT589796 HQX589796 HHB589796 GXF589796 GNJ589796 GDN589796 FTR589796 FJV589796 EZZ589796 EQD589796 EGH589796 DWL589796 DMP589796 DCT589796 CSX589796 CJB589796 BZF589796 BPJ589796 BFN589796 AVR589796 ALV589796 ABZ589796 SD589796 IH589796 WUT524260 WKX524260 WBB524260 VRF524260 VHJ524260 UXN524260 UNR524260 UDV524260 TTZ524260 TKD524260 TAH524260 SQL524260 SGP524260 RWT524260 RMX524260 RDB524260 QTF524260 QJJ524260 PZN524260 PPR524260 PFV524260 OVZ524260 OMD524260 OCH524260 NSL524260 NIP524260 MYT524260 MOX524260 MFB524260 LVF524260 LLJ524260 LBN524260 KRR524260 KHV524260 JXZ524260 JOD524260 JEH524260 IUL524260 IKP524260 IAT524260 HQX524260 HHB524260 GXF524260 GNJ524260 GDN524260 FTR524260 FJV524260 EZZ524260 EQD524260 EGH524260 DWL524260 DMP524260 DCT524260 CSX524260 CJB524260 BZF524260 BPJ524260 BFN524260 AVR524260 ALV524260 ABZ524260 SD524260 IH524260 WUT458724 WKX458724 WBB458724 VRF458724 VHJ458724 UXN458724 UNR458724 UDV458724 TTZ458724 TKD458724 TAH458724 SQL458724 SGP458724 RWT458724 RMX458724 RDB458724 QTF458724 QJJ458724 PZN458724 PPR458724 PFV458724 OVZ458724 OMD458724 OCH458724 NSL458724 NIP458724 MYT458724 MOX458724 MFB458724 LVF458724 LLJ458724 LBN458724 KRR458724 KHV458724 JXZ458724 JOD458724 JEH458724 IUL458724 IKP458724 IAT458724 HQX458724 HHB458724 GXF458724 GNJ458724 GDN458724 FTR458724 FJV458724 EZZ458724 EQD458724 EGH458724 DWL458724 DMP458724 DCT458724 CSX458724 CJB458724 BZF458724 BPJ458724 BFN458724 AVR458724 ALV458724 ABZ458724 SD458724 IH458724 WUT393188 WKX393188 WBB393188 VRF393188 VHJ393188 UXN393188 UNR393188 UDV393188 TTZ393188 TKD393188 TAH393188 SQL393188 SGP393188 RWT393188 RMX393188 RDB393188 QTF393188 QJJ393188 PZN393188 PPR393188 PFV393188 OVZ393188 OMD393188 OCH393188 NSL393188 NIP393188 MYT393188 MOX393188 MFB393188 LVF393188 LLJ393188 LBN393188 KRR393188 KHV393188 JXZ393188 JOD393188 JEH393188 IUL393188 IKP393188 IAT393188 HQX393188 HHB393188 GXF393188 GNJ393188 GDN393188 FTR393188 FJV393188 EZZ393188 EQD393188 EGH393188 DWL393188 DMP393188 DCT393188 CSX393188 CJB393188 BZF393188 BPJ393188 BFN393188 AVR393188 ALV393188 ABZ393188 SD393188 IH393188 WUT327652 WKX327652 WBB327652 VRF327652 VHJ327652 UXN327652 UNR327652 UDV327652 TTZ327652 TKD327652 TAH327652 SQL327652 SGP327652 RWT327652 RMX327652 RDB327652 QTF327652 QJJ327652 PZN327652 PPR327652 PFV327652 OVZ327652 OMD327652 OCH327652 NSL327652 NIP327652 MYT327652 MOX327652 MFB327652 LVF327652 LLJ327652 LBN327652 KRR327652 KHV327652 JXZ327652 JOD327652 JEH327652 IUL327652 IKP327652 IAT327652 HQX327652 HHB327652 GXF327652 GNJ327652 GDN327652 FTR327652 FJV327652 EZZ327652 EQD327652 EGH327652 DWL327652 DMP327652 DCT327652 CSX327652 CJB327652 BZF327652 BPJ327652 BFN327652 AVR327652 ALV327652 ABZ327652 SD327652 IH327652 WUT262116 WKX262116 WBB262116 VRF262116 VHJ262116 UXN262116 UNR262116 UDV262116 TTZ262116 TKD262116 TAH262116 SQL262116 SGP262116 RWT262116 RMX262116 RDB262116 QTF262116 QJJ262116 PZN262116 PPR262116 PFV262116 OVZ262116 OMD262116 OCH262116 NSL262116 NIP262116 MYT262116 MOX262116 MFB262116 LVF262116 LLJ262116 LBN262116 KRR262116 KHV262116 JXZ262116 JOD262116 JEH262116 IUL262116 IKP262116 IAT262116 HQX262116 HHB262116 GXF262116 GNJ262116 GDN262116 FTR262116 FJV262116 EZZ262116 EQD262116 EGH262116 DWL262116 DMP262116 DCT262116 CSX262116 CJB262116 BZF262116 BPJ262116 BFN262116 AVR262116 ALV262116 ABZ262116 SD262116 IH262116 WUT196580 WKX196580 WBB196580 VRF196580 VHJ196580 UXN196580 UNR196580 UDV196580 TTZ196580 TKD196580 TAH196580 SQL196580 SGP196580 RWT196580 RMX196580 RDB196580 QTF196580 QJJ196580 PZN196580 PPR196580 PFV196580 OVZ196580 OMD196580 OCH196580 NSL196580 NIP196580 MYT196580 MOX196580 MFB196580 LVF196580 LLJ196580 LBN196580 KRR196580 KHV196580 JXZ196580 JOD196580 JEH196580 IUL196580 IKP196580 IAT196580 HQX196580 HHB196580 GXF196580 GNJ196580 GDN196580 FTR196580 FJV196580 EZZ196580 EQD196580 EGH196580 DWL196580 DMP196580 DCT196580 CSX196580 CJB196580 BZF196580 BPJ196580 BFN196580 AVR196580 ALV196580 ABZ196580 SD196580 IH196580 WUT131044 WKX131044 WBB131044 VRF131044 VHJ131044 UXN131044 UNR131044 UDV131044 TTZ131044 TKD131044 TAH131044 SQL131044 SGP131044 RWT131044 RMX131044 RDB131044 QTF131044 QJJ131044 PZN131044 PPR131044 PFV131044 OVZ131044 OMD131044 OCH131044 NSL131044 NIP131044 MYT131044 MOX131044 MFB131044 LVF131044 LLJ131044 LBN131044 KRR131044 KHV131044 JXZ131044 JOD131044 JEH131044 IUL131044 IKP131044 IAT131044 HQX131044 HHB131044 GXF131044 GNJ131044 GDN131044 FTR131044 FJV131044 EZZ131044 EQD131044 EGH131044 DWL131044 DMP131044 DCT131044 CSX131044 CJB131044 BZF131044 BPJ131044 BFN131044 AVR131044 ALV131044 ABZ131044 SD131044 IH131044 WUT65508 WKX65508 WBB65508 VRF65508 VHJ65508 UXN65508 UNR65508 UDV65508 TTZ65508 TKD65508 TAH65508 SQL65508 SGP65508 RWT65508 RMX65508 RDB65508 QTF65508 QJJ65508 PZN65508 PPR65508 PFV65508 OVZ65508 OMD65508 OCH65508 NSL65508 NIP65508 MYT65508 MOX65508 MFB65508 LVF65508 LLJ65508 LBN65508 KRR65508 KHV65508 JXZ65508 JOD65508 JEH65508 IUL65508 IKP65508 IAT65508 HQX65508 HHB65508 GXF65508 GNJ65508 GDN65508 FTR65508 FJV65508 EZZ65508 EQD65508 EGH65508 DWL65508 DMP65508 DCT65508 CSX65508 CJB65508 BZF65508 BPJ65508 BFN65508 AVR65508 ALV65508 ABZ65508 SD65508 IH65508 WUT983010 WKX983010 WBB983010 VRF983010 VHJ983010 UXN983010 UNR983010 UDV983010 TTZ983010 TKD983010 TAH983010 SQL983010 SGP983010 RWT983010 RMX983010 RDB983010 QTF983010 QJJ983010 PZN983010 PPR983010 PFV983010 OVZ983010 OMD983010 OCH983010 NSL983010 NIP983010 MYT983010 MOX983010 MFB983010 LVF983010 LLJ983010 LBN983010 KRR983010 KHV983010 JXZ983010 JOD983010 JEH983010 IUL983010 IKP983010 IAT983010 HQX983010 HHB983010 GXF983010 GNJ983010 GDN983010 FTR983010 FJV983010 EZZ983010 EQD983010 EGH983010 DWL983010 DMP983010 DCT983010 CSX983010 CJB983010 BZF983010 BPJ983010 BFN983010 AVR983010 ALV983010 ABZ983010 SD983010 IH983010 WUT917474 WKX917474 WBB917474 VRF917474 VHJ917474 UXN917474 UNR917474 UDV917474 TTZ917474 TKD917474 TAH917474 SQL917474 SGP917474 RWT917474 RMX917474 RDB917474 QTF917474 QJJ917474 PZN917474 PPR917474 PFV917474 OVZ917474 OMD917474 OCH917474 NSL917474 NIP917474 MYT917474 MOX917474 MFB917474 LVF917474 LLJ917474 LBN917474 KRR917474 KHV917474 JXZ917474 JOD917474 JEH917474 IUL917474 IKP917474 IAT917474 HQX917474 HHB917474 GXF917474 GNJ917474 GDN917474 FTR917474 FJV917474 EZZ917474 EQD917474 EGH917474 DWL917474 DMP917474 DCT917474 CSX917474 CJB917474 BZF917474 BPJ917474 BFN917474 AVR917474 ALV917474 ABZ917474 SD917474 IH917474 WUT851938 WKX851938 WBB851938 VRF851938 VHJ851938 UXN851938 UNR851938 UDV851938 TTZ851938 TKD851938 TAH851938 SQL851938 SGP851938 RWT851938 RMX851938 RDB851938 QTF851938 QJJ851938 PZN851938 PPR851938 PFV851938 OVZ851938 OMD851938 OCH851938 NSL851938 NIP851938 MYT851938 MOX851938 MFB851938 LVF851938 LLJ851938 LBN851938 KRR851938 KHV851938 JXZ851938 JOD851938 JEH851938 IUL851938 IKP851938 IAT851938 HQX851938 HHB851938 GXF851938 GNJ851938 GDN851938 FTR851938 FJV851938 EZZ851938 EQD851938 EGH851938 DWL851938 DMP851938 DCT851938 CSX851938 CJB851938 BZF851938 BPJ851938 BFN851938 AVR851938 ALV851938 ABZ851938 SD851938 IH851938 WUT786402 WKX786402 WBB786402 VRF786402 VHJ786402 UXN786402 UNR786402 UDV786402 TTZ786402 TKD786402 TAH786402 SQL786402 SGP786402 RWT786402 RMX786402 RDB786402 QTF786402 QJJ786402 PZN786402 PPR786402 PFV786402 OVZ786402 OMD786402 OCH786402 NSL786402 NIP786402 MYT786402 MOX786402 MFB786402 LVF786402 LLJ786402 LBN786402 KRR786402 KHV786402 JXZ786402 JOD786402 JEH786402 IUL786402 IKP786402 IAT786402 HQX786402 HHB786402 GXF786402 GNJ786402 GDN786402 FTR786402 FJV786402 EZZ786402 EQD786402 EGH786402 DWL786402 DMP786402 DCT786402 CSX786402 CJB786402 BZF786402 BPJ786402 BFN786402 AVR786402 ALV786402 ABZ786402 SD786402 IH786402 WUT720866 WKX720866 WBB720866 VRF720866 VHJ720866 UXN720866 UNR720866 UDV720866 TTZ720866 TKD720866 TAH720866 SQL720866 SGP720866 RWT720866 RMX720866 RDB720866 QTF720866 QJJ720866 PZN720866 PPR720866 PFV720866 OVZ720866 OMD720866 OCH720866 NSL720866 NIP720866 MYT720866 MOX720866 MFB720866 LVF720866 LLJ720866 LBN720866 KRR720866 KHV720866 JXZ720866 JOD720866 JEH720866 IUL720866 IKP720866 IAT720866 HQX720866 HHB720866 GXF720866 GNJ720866 GDN720866 FTR720866 FJV720866 EZZ720866 EQD720866 EGH720866 DWL720866 DMP720866 DCT720866 CSX720866 CJB720866 BZF720866 BPJ720866 BFN720866 AVR720866 ALV720866 ABZ720866 SD720866 IH720866 WUT655330 WKX655330 WBB655330 VRF655330 VHJ655330 UXN655330 UNR655330 UDV655330 TTZ655330 TKD655330 TAH655330 SQL655330 SGP655330 RWT655330 RMX655330 RDB655330 QTF655330 QJJ655330 PZN655330 PPR655330 PFV655330 OVZ655330 OMD655330 OCH655330 NSL655330 NIP655330 MYT655330 MOX655330 MFB655330 LVF655330 LLJ655330 LBN655330 KRR655330 KHV655330 JXZ655330 JOD655330 JEH655330 IUL655330 IKP655330 IAT655330 HQX655330 HHB655330 GXF655330 GNJ655330 GDN655330 FTR655330 FJV655330 EZZ655330 EQD655330 EGH655330 DWL655330 DMP655330 DCT655330 CSX655330 CJB655330 BZF655330 BPJ655330 BFN655330 AVR655330 ALV655330 ABZ655330 SD655330 IH655330 WUT589794 WKX589794 WBB589794 VRF589794 VHJ589794 UXN589794 UNR589794 UDV589794 TTZ589794 TKD589794 TAH589794 SQL589794 SGP589794 RWT589794 RMX589794 RDB589794 QTF589794 QJJ589794 PZN589794 PPR589794 PFV589794 OVZ589794 OMD589794 OCH589794 NSL589794 NIP589794 MYT589794 MOX589794 MFB589794 LVF589794 LLJ589794 LBN589794 KRR589794 KHV589794 JXZ589794 JOD589794 JEH589794 IUL589794 IKP589794 IAT589794 HQX589794 HHB589794 GXF589794 GNJ589794 GDN589794 FTR589794 FJV589794 EZZ589794 EQD589794 EGH589794 DWL589794 DMP589794 DCT589794 CSX589794 CJB589794 BZF589794 BPJ589794 BFN589794 AVR589794 ALV589794 ABZ589794 SD589794 IH589794 WUT524258 WKX524258 WBB524258 VRF524258 VHJ524258 UXN524258 UNR524258 UDV524258 TTZ524258 TKD524258 TAH524258 SQL524258 SGP524258 RWT524258 RMX524258 RDB524258 QTF524258 QJJ524258 PZN524258 PPR524258 PFV524258 OVZ524258 OMD524258 OCH524258 NSL524258 NIP524258 MYT524258 MOX524258 MFB524258 LVF524258 LLJ524258 LBN524258 KRR524258 KHV524258 JXZ524258 JOD524258 JEH524258 IUL524258 IKP524258 IAT524258 HQX524258 HHB524258 GXF524258 GNJ524258 GDN524258 FTR524258 FJV524258 EZZ524258 EQD524258 EGH524258 DWL524258 DMP524258 DCT524258 CSX524258 CJB524258 BZF524258 BPJ524258 BFN524258 AVR524258 ALV524258 ABZ524258 SD524258 IH524258 WUT458722 WKX458722 WBB458722 VRF458722 VHJ458722 UXN458722 UNR458722 UDV458722 TTZ458722 TKD458722 TAH458722 SQL458722 SGP458722 RWT458722 RMX458722 RDB458722 QTF458722 QJJ458722 PZN458722 PPR458722 PFV458722 OVZ458722 OMD458722 OCH458722 NSL458722 NIP458722 MYT458722 MOX458722 MFB458722 LVF458722 LLJ458722 LBN458722 KRR458722 KHV458722 JXZ458722 JOD458722 JEH458722 IUL458722 IKP458722 IAT458722 HQX458722 HHB458722 GXF458722 GNJ458722 GDN458722 FTR458722 FJV458722 EZZ458722 EQD458722 EGH458722 DWL458722 DMP458722 DCT458722 CSX458722 CJB458722 BZF458722 BPJ458722 BFN458722 AVR458722 ALV458722 ABZ458722 SD458722 IH458722 WUT393186 WKX393186 WBB393186 VRF393186 VHJ393186 UXN393186 UNR393186 UDV393186 TTZ393186 TKD393186 TAH393186 SQL393186 SGP393186 RWT393186 RMX393186 RDB393186 QTF393186 QJJ393186 PZN393186 PPR393186 PFV393186 OVZ393186 OMD393186 OCH393186 NSL393186 NIP393186 MYT393186 MOX393186 MFB393186 LVF393186 LLJ393186 LBN393186 KRR393186 KHV393186 JXZ393186 JOD393186 JEH393186 IUL393186 IKP393186 IAT393186 HQX393186 HHB393186 GXF393186 GNJ393186 GDN393186 FTR393186 FJV393186 EZZ393186 EQD393186 EGH393186 DWL393186 DMP393186 DCT393186 CSX393186 CJB393186 BZF393186 BPJ393186 BFN393186 AVR393186 ALV393186 ABZ393186 SD393186 IH393186 WUT327650 WKX327650 WBB327650 VRF327650 VHJ327650 UXN327650 UNR327650 UDV327650 TTZ327650 TKD327650 TAH327650 SQL327650 SGP327650 RWT327650 RMX327650 RDB327650 QTF327650 QJJ327650 PZN327650 PPR327650 PFV327650 OVZ327650 OMD327650 OCH327650 NSL327650 NIP327650 MYT327650 MOX327650 MFB327650 LVF327650 LLJ327650 LBN327650 KRR327650 KHV327650 JXZ327650 JOD327650 JEH327650 IUL327650 IKP327650 IAT327650 HQX327650 HHB327650 GXF327650 GNJ327650 GDN327650 FTR327650 FJV327650 EZZ327650 EQD327650 EGH327650 DWL327650 DMP327650 DCT327650 CSX327650 CJB327650 BZF327650 BPJ327650 BFN327650 AVR327650 ALV327650 ABZ327650 SD327650 IH327650 WUT262114 WKX262114 WBB262114 VRF262114 VHJ262114 UXN262114 UNR262114 UDV262114 TTZ262114 TKD262114 TAH262114 SQL262114 SGP262114 RWT262114 RMX262114 RDB262114 QTF262114 QJJ262114 PZN262114 PPR262114 PFV262114 OVZ262114 OMD262114 OCH262114 NSL262114 NIP262114 MYT262114 MOX262114 MFB262114 LVF262114 LLJ262114 LBN262114 KRR262114 KHV262114 JXZ262114 JOD262114 JEH262114 IUL262114 IKP262114 IAT262114 HQX262114 HHB262114 GXF262114 GNJ262114 GDN262114 FTR262114 FJV262114 EZZ262114 EQD262114 EGH262114 DWL262114 DMP262114 DCT262114 CSX262114 CJB262114 BZF262114 BPJ262114 BFN262114 AVR262114 ALV262114 ABZ262114 SD262114 IH262114 WUT196578 WKX196578 WBB196578 VRF196578 VHJ196578 UXN196578 UNR196578 UDV196578 TTZ196578 TKD196578 TAH196578 SQL196578 SGP196578 RWT196578 RMX196578 RDB196578 QTF196578 QJJ196578 PZN196578 PPR196578 PFV196578 OVZ196578 OMD196578 OCH196578 NSL196578 NIP196578 MYT196578 MOX196578 MFB196578 LVF196578 LLJ196578 LBN196578 KRR196578 KHV196578 JXZ196578 JOD196578 JEH196578 IUL196578 IKP196578 IAT196578 HQX196578 HHB196578 GXF196578 GNJ196578 GDN196578 FTR196578 FJV196578 EZZ196578 EQD196578 EGH196578 DWL196578 DMP196578 DCT196578 CSX196578 CJB196578 BZF196578 BPJ196578 BFN196578 AVR196578 ALV196578 ABZ196578 SD196578 IH196578 WUT131042 WKX131042 WBB131042 VRF131042 VHJ131042 UXN131042 UNR131042 UDV131042 TTZ131042 TKD131042 TAH131042 SQL131042 SGP131042 RWT131042 RMX131042 RDB131042 QTF131042 QJJ131042 PZN131042 PPR131042 PFV131042 OVZ131042 OMD131042 OCH131042 NSL131042 NIP131042 MYT131042 MOX131042 MFB131042 LVF131042 LLJ131042 LBN131042 KRR131042 KHV131042 JXZ131042 JOD131042 JEH131042 IUL131042 IKP131042 IAT131042 HQX131042 HHB131042 GXF131042 GNJ131042 GDN131042 FTR131042 FJV131042 EZZ131042 EQD131042 EGH131042 DWL131042 DMP131042 DCT131042 CSX131042 CJB131042 BZF131042 BPJ131042 BFN131042 AVR131042 ALV131042 ABZ131042 SD131042 IH131042 WUT65506 WKX65506 WBB65506 VRF65506 VHJ65506 UXN65506 UNR65506 UDV65506 TTZ65506 TKD65506 TAH65506 SQL65506 SGP65506 RWT65506 RMX65506 RDB65506 QTF65506 QJJ65506 PZN65506 PPR65506 PFV65506 OVZ65506 OMD65506 OCH65506 NSL65506 NIP65506 MYT65506 MOX65506 MFB65506 LVF65506 LLJ65506 LBN65506 KRR65506 KHV65506 JXZ65506 JOD65506 JEH65506 IUL65506 IKP65506 IAT65506 HQX65506 HHB65506 GXF65506 GNJ65506 GDN65506 FTR65506 FJV65506 EZZ65506 EQD65506 EGH65506 DWL65506 DMP65506 DCT65506 CSX65506 CJB65506 BZF65506 BPJ65506 BFN65506 AVR65506 ALV65506 ABZ65506 SD65506 IH65506 WUW983012 WLA983012 WBE983012 VRI983012 VHM983012 UXQ983012 UNU983012 UDY983012 TUC983012 TKG983012 TAK983012 SQO983012 SGS983012 RWW983012 RNA983012 RDE983012 QTI983012 QJM983012 PZQ983012 PPU983012 PFY983012 OWC983012 OMG983012 OCK983012 NSO983012 NIS983012 MYW983012 MPA983012 MFE983012 LVI983012 LLM983012 LBQ983012 KRU983012 KHY983012 JYC983012 JOG983012 JEK983012 IUO983012 IKS983012 IAW983012 HRA983012 HHE983012 GXI983012 GNM983012 GDQ983012 FTU983012 FJY983012 FAC983012 EQG983012 EGK983012 DWO983012 DMS983012 DCW983012 CTA983012 CJE983012 BZI983012 BPM983012 BFQ983012 AVU983012 ALY983012 ACC983012 SG983012 IK983012 WUW917476 WLA917476 WBE917476 VRI917476 VHM917476 UXQ917476 UNU917476 UDY917476 TUC917476 TKG917476 TAK917476 SQO917476 SGS917476 RWW917476 RNA917476 RDE917476 QTI917476 QJM917476 PZQ917476 PPU917476 PFY917476 OWC917476 OMG917476 OCK917476 NSO917476 NIS917476 MYW917476 MPA917476 MFE917476 LVI917476 LLM917476 LBQ917476 KRU917476 KHY917476 JYC917476 JOG917476 JEK917476 IUO917476 IKS917476 IAW917476 HRA917476 HHE917476 GXI917476 GNM917476 GDQ917476 FTU917476 FJY917476 FAC917476 EQG917476 EGK917476 DWO917476 DMS917476 DCW917476 CTA917476 CJE917476 BZI917476 BPM917476 BFQ917476 AVU917476 ALY917476 ACC917476 SG917476 IK917476 WUW851940 WLA851940 WBE851940 VRI851940 VHM851940 UXQ851940 UNU851940 UDY851940 TUC851940 TKG851940 TAK851940 SQO851940 SGS851940 RWW851940 RNA851940 RDE851940 QTI851940 QJM851940 PZQ851940 PPU851940 PFY851940 OWC851940 OMG851940 OCK851940 NSO851940 NIS851940 MYW851940 MPA851940 MFE851940 LVI851940 LLM851940 LBQ851940 KRU851940 KHY851940 JYC851940 JOG851940 JEK851940 IUO851940 IKS851940 IAW851940 HRA851940 HHE851940 GXI851940 GNM851940 GDQ851940 FTU851940 FJY851940 FAC851940 EQG851940 EGK851940 DWO851940 DMS851940 DCW851940 CTA851940 CJE851940 BZI851940 BPM851940 BFQ851940 AVU851940 ALY851940 ACC851940 SG851940 IK851940 WUW786404 WLA786404 WBE786404 VRI786404 VHM786404 UXQ786404 UNU786404 UDY786404 TUC786404 TKG786404 TAK786404 SQO786404 SGS786404 RWW786404 RNA786404 RDE786404 QTI786404 QJM786404 PZQ786404 PPU786404 PFY786404 OWC786404 OMG786404 OCK786404 NSO786404 NIS786404 MYW786404 MPA786404 MFE786404 LVI786404 LLM786404 LBQ786404 KRU786404 KHY786404 JYC786404 JOG786404 JEK786404 IUO786404 IKS786404 IAW786404 HRA786404 HHE786404 GXI786404 GNM786404 GDQ786404 FTU786404 FJY786404 FAC786404 EQG786404 EGK786404 DWO786404 DMS786404 DCW786404 CTA786404 CJE786404 BZI786404 BPM786404 BFQ786404 AVU786404 ALY786404 ACC786404 SG786404 IK786404 WUW720868 WLA720868 WBE720868 VRI720868 VHM720868 UXQ720868 UNU720868 UDY720868 TUC720868 TKG720868 TAK720868 SQO720868 SGS720868 RWW720868 RNA720868 RDE720868 QTI720868 QJM720868 PZQ720868 PPU720868 PFY720868 OWC720868 OMG720868 OCK720868 NSO720868 NIS720868 MYW720868 MPA720868 MFE720868 LVI720868 LLM720868 LBQ720868 KRU720868 KHY720868 JYC720868 JOG720868 JEK720868 IUO720868 IKS720868 IAW720868 HRA720868 HHE720868 GXI720868 GNM720868 GDQ720868 FTU720868 FJY720868 FAC720868 EQG720868 EGK720868 DWO720868 DMS720868 DCW720868 CTA720868 CJE720868 BZI720868 BPM720868 BFQ720868 AVU720868 ALY720868 ACC720868 SG720868 IK720868 WUW655332 WLA655332 WBE655332 VRI655332 VHM655332 UXQ655332 UNU655332 UDY655332 TUC655332 TKG655332 TAK655332 SQO655332 SGS655332 RWW655332 RNA655332 RDE655332 QTI655332 QJM655332 PZQ655332 PPU655332 PFY655332 OWC655332 OMG655332 OCK655332 NSO655332 NIS655332 MYW655332 MPA655332 MFE655332 LVI655332 LLM655332 LBQ655332 KRU655332 KHY655332 JYC655332 JOG655332 JEK655332 IUO655332 IKS655332 IAW655332 HRA655332 HHE655332 GXI655332 GNM655332 GDQ655332 FTU655332 FJY655332 FAC655332 EQG655332 EGK655332 DWO655332 DMS655332 DCW655332 CTA655332 CJE655332 BZI655332 BPM655332 BFQ655332 AVU655332 ALY655332 ACC655332 SG655332 IK655332 WUW589796 WLA589796 WBE589796 VRI589796 VHM589796 UXQ589796 UNU589796 UDY589796 TUC589796 TKG589796 TAK589796 SQO589796 SGS589796 RWW589796 RNA589796 RDE589796 QTI589796 QJM589796 PZQ589796 PPU589796 PFY589796 OWC589796 OMG589796 OCK589796 NSO589796 NIS589796 MYW589796 MPA589796 MFE589796 LVI589796 LLM589796 LBQ589796 KRU589796 KHY589796 JYC589796 JOG589796 JEK589796 IUO589796 IKS589796 IAW589796 HRA589796 HHE589796 GXI589796 GNM589796 GDQ589796 FTU589796 FJY589796 FAC589796 EQG589796 EGK589796 DWO589796 DMS589796 DCW589796 CTA589796 CJE589796 BZI589796 BPM589796 BFQ589796 AVU589796 ALY589796 ACC589796 SG589796 IK589796 WUW524260 WLA524260 WBE524260 VRI524260 VHM524260 UXQ524260 UNU524260 UDY524260 TUC524260 TKG524260 TAK524260 SQO524260 SGS524260 RWW524260 RNA524260 RDE524260 QTI524260 QJM524260 PZQ524260 PPU524260 PFY524260 OWC524260 OMG524260 OCK524260 NSO524260 NIS524260 MYW524260 MPA524260 MFE524260 LVI524260 LLM524260 LBQ524260 KRU524260 KHY524260 JYC524260 JOG524260 JEK524260 IUO524260 IKS524260 IAW524260 HRA524260 HHE524260 GXI524260 GNM524260 GDQ524260 FTU524260 FJY524260 FAC524260 EQG524260 EGK524260 DWO524260 DMS524260 DCW524260 CTA524260 CJE524260 BZI524260 BPM524260 BFQ524260 AVU524260 ALY524260 ACC524260 SG524260 IK524260 WUW458724 WLA458724 WBE458724 VRI458724 VHM458724 UXQ458724 UNU458724 UDY458724 TUC458724 TKG458724 TAK458724 SQO458724 SGS458724 RWW458724 RNA458724 RDE458724 QTI458724 QJM458724 PZQ458724 PPU458724 PFY458724 OWC458724 OMG458724 OCK458724 NSO458724 NIS458724 MYW458724 MPA458724 MFE458724 LVI458724 LLM458724 LBQ458724 KRU458724 KHY458724 JYC458724 JOG458724 JEK458724 IUO458724 IKS458724 IAW458724 HRA458724 HHE458724 GXI458724 GNM458724 GDQ458724 FTU458724 FJY458724 FAC458724 EQG458724 EGK458724 DWO458724 DMS458724 DCW458724 CTA458724 CJE458724 BZI458724 BPM458724 BFQ458724 AVU458724 ALY458724 ACC458724 SG458724 IK458724 WUW393188 WLA393188 WBE393188 VRI393188 VHM393188 UXQ393188 UNU393188 UDY393188 TUC393188 TKG393188 TAK393188 SQO393188 SGS393188 RWW393188 RNA393188 RDE393188 QTI393188 QJM393188 PZQ393188 PPU393188 PFY393188 OWC393188 OMG393188 OCK393188 NSO393188 NIS393188 MYW393188 MPA393188 MFE393188 LVI393188 LLM393188 LBQ393188 KRU393188 KHY393188 JYC393188 JOG393188 JEK393188 IUO393188 IKS393188 IAW393188 HRA393188 HHE393188 GXI393188 GNM393188 GDQ393188 FTU393188 FJY393188 FAC393188 EQG393188 EGK393188 DWO393188 DMS393188 DCW393188 CTA393188 CJE393188 BZI393188 BPM393188 BFQ393188 AVU393188 ALY393188 ACC393188 SG393188 IK393188 WUW327652 WLA327652 WBE327652 VRI327652 VHM327652 UXQ327652 UNU327652 UDY327652 TUC327652 TKG327652 TAK327652 SQO327652 SGS327652 RWW327652 RNA327652 RDE327652 QTI327652 QJM327652 PZQ327652 PPU327652 PFY327652 OWC327652 OMG327652 OCK327652 NSO327652 NIS327652 MYW327652 MPA327652 MFE327652 LVI327652 LLM327652 LBQ327652 KRU327652 KHY327652 JYC327652 JOG327652 JEK327652 IUO327652 IKS327652 IAW327652 HRA327652 HHE327652 GXI327652 GNM327652 GDQ327652 FTU327652 FJY327652 FAC327652 EQG327652 EGK327652 DWO327652 DMS327652 DCW327652 CTA327652 CJE327652 BZI327652 BPM327652 BFQ327652 AVU327652 ALY327652 ACC327652 SG327652 IK327652 WUW262116 WLA262116 WBE262116 VRI262116 VHM262116 UXQ262116 UNU262116 UDY262116 TUC262116 TKG262116 TAK262116 SQO262116 SGS262116 RWW262116 RNA262116 RDE262116 QTI262116 QJM262116 PZQ262116 PPU262116 PFY262116 OWC262116 OMG262116 OCK262116 NSO262116 NIS262116 MYW262116 MPA262116 MFE262116 LVI262116 LLM262116 LBQ262116 KRU262116 KHY262116 JYC262116 JOG262116 JEK262116 IUO262116 IKS262116 IAW262116 HRA262116 HHE262116 GXI262116 GNM262116 GDQ262116 FTU262116 FJY262116 FAC262116 EQG262116 EGK262116 DWO262116 DMS262116 DCW262116 CTA262116 CJE262116 BZI262116 BPM262116 BFQ262116 AVU262116 ALY262116 ACC262116 SG262116 IK262116 WUW196580 WLA196580 WBE196580 VRI196580 VHM196580 UXQ196580 UNU196580 UDY196580 TUC196580 TKG196580 TAK196580 SQO196580 SGS196580 RWW196580 RNA196580 RDE196580 QTI196580 QJM196580 PZQ196580 PPU196580 PFY196580 OWC196580 OMG196580 OCK196580 NSO196580 NIS196580 MYW196580 MPA196580 MFE196580 LVI196580 LLM196580 LBQ196580 KRU196580 KHY196580 JYC196580 JOG196580 JEK196580 IUO196580 IKS196580 IAW196580 HRA196580 HHE196580 GXI196580 GNM196580 GDQ196580 FTU196580 FJY196580 FAC196580 EQG196580 EGK196580 DWO196580 DMS196580 DCW196580 CTA196580 CJE196580 BZI196580 BPM196580 BFQ196580 AVU196580 ALY196580 ACC196580 SG196580 IK196580 WUW131044 WLA131044 WBE131044 VRI131044 VHM131044 UXQ131044 UNU131044 UDY131044 TUC131044 TKG131044 TAK131044 SQO131044 SGS131044 RWW131044 RNA131044 RDE131044 QTI131044 QJM131044 PZQ131044 PPU131044 PFY131044 OWC131044 OMG131044 OCK131044 NSO131044 NIS131044 MYW131044 MPA131044 MFE131044 LVI131044 LLM131044 LBQ131044 KRU131044 KHY131044 JYC131044 JOG131044 JEK131044 IUO131044 IKS131044 IAW131044 HRA131044 HHE131044 GXI131044 GNM131044 GDQ131044 FTU131044 FJY131044 FAC131044 EQG131044 EGK131044 DWO131044 DMS131044 DCW131044 CTA131044 CJE131044 BZI131044 BPM131044 BFQ131044 AVU131044 ALY131044 ACC131044 SG131044 IK131044 WUW65508 WLA65508 WBE65508 VRI65508 VHM65508 UXQ65508 UNU65508 UDY65508 TUC65508 TKG65508 TAK65508 SQO65508 SGS65508 RWW65508 RNA65508 RDE65508 QTI65508 QJM65508 PZQ65508 PPU65508 PFY65508 OWC65508 OMG65508 OCK65508 NSO65508 NIS65508 MYW65508 MPA65508 MFE65508 LVI65508 LLM65508 LBQ65508 KRU65508 KHY65508 JYC65508 JOG65508 JEK65508 IUO65508 IKS65508 IAW65508 HRA65508 HHE65508 GXI65508 GNM65508 GDQ65508 FTU65508 FJY65508 FAC65508 EQG65508 EGK65508 DWO65508 DMS65508 DCW65508 CTA65508 CJE65508 BZI65508 BPM65508 BFQ65508 AVU65508 ALY65508 ACC65508 SG65508 IK65508 WUW983010 WLA983010 WBE983010 VRI983010 VHM983010 UXQ983010 UNU983010 UDY983010 TUC983010 TKG983010 TAK983010 SQO983010 SGS983010 RWW983010 RNA983010 RDE983010 QTI983010 QJM983010 PZQ983010 PPU983010 PFY983010 OWC983010 OMG983010 OCK983010 NSO983010 NIS983010 MYW983010 MPA983010 MFE983010 LVI983010 LLM983010 LBQ983010 KRU983010 KHY983010 JYC983010 JOG983010 JEK983010 IUO983010 IKS983010 IAW983010 HRA983010 HHE983010 GXI983010 GNM983010 GDQ983010 FTU983010 FJY983010 FAC983010 EQG983010 EGK983010 DWO983010 DMS983010 DCW983010 CTA983010 CJE983010 BZI983010 BPM983010 BFQ983010 AVU983010 ALY983010 ACC983010 SG983010 IK983010 WUW917474 WLA917474 WBE917474 VRI917474 VHM917474 UXQ917474 UNU917474 UDY917474 TUC917474 TKG917474 TAK917474 SQO917474 SGS917474 RWW917474 RNA917474 RDE917474 QTI917474 QJM917474 PZQ917474 PPU917474 PFY917474 OWC917474 OMG917474 OCK917474 NSO917474 NIS917474 MYW917474 MPA917474 MFE917474 LVI917474 LLM917474 LBQ917474 KRU917474 KHY917474 JYC917474 JOG917474 JEK917474 IUO917474 IKS917474 IAW917474 HRA917474 HHE917474 GXI917474 GNM917474 GDQ917474 FTU917474 FJY917474 FAC917474 EQG917474 EGK917474 DWO917474 DMS917474 DCW917474 CTA917474 CJE917474 BZI917474 BPM917474 BFQ917474 AVU917474 ALY917474 ACC917474 SG917474 IK917474 WUW851938 WLA851938 WBE851938 VRI851938 VHM851938 UXQ851938 UNU851938 UDY851938 TUC851938 TKG851938 TAK851938 SQO851938 SGS851938 RWW851938 RNA851938 RDE851938 QTI851938 QJM851938 PZQ851938 PPU851938 PFY851938 OWC851938 OMG851938 OCK851938 NSO851938 NIS851938 MYW851938 MPA851938 MFE851938 LVI851938 LLM851938 LBQ851938 KRU851938 KHY851938 JYC851938 JOG851938 JEK851938 IUO851938 IKS851938 IAW851938 HRA851938 HHE851938 GXI851938 GNM851938 GDQ851938 FTU851938 FJY851938 FAC851938 EQG851938 EGK851938 DWO851938 DMS851938 DCW851938 CTA851938 CJE851938 BZI851938 BPM851938 BFQ851938 AVU851938 ALY851938 ACC851938 SG851938 IK851938 WUW786402 WLA786402 WBE786402 VRI786402 VHM786402 UXQ786402 UNU786402 UDY786402 TUC786402 TKG786402 TAK786402 SQO786402 SGS786402 RWW786402 RNA786402 RDE786402 QTI786402 QJM786402 PZQ786402 PPU786402 PFY786402 OWC786402 OMG786402 OCK786402 NSO786402 NIS786402 MYW786402 MPA786402 MFE786402 LVI786402 LLM786402 LBQ786402 KRU786402 KHY786402 JYC786402 JOG786402 JEK786402 IUO786402 IKS786402 IAW786402 HRA786402 HHE786402 GXI786402 GNM786402 GDQ786402 FTU786402 FJY786402 FAC786402 EQG786402 EGK786402 DWO786402 DMS786402 DCW786402 CTA786402 CJE786402 BZI786402 BPM786402 BFQ786402 AVU786402 ALY786402 ACC786402 SG786402 IK786402 WUW720866 WLA720866 WBE720866 VRI720866 VHM720866 UXQ720866 UNU720866 UDY720866 TUC720866 TKG720866 TAK720866 SQO720866 SGS720866 RWW720866 RNA720866 RDE720866 QTI720866 QJM720866 PZQ720866 PPU720866 PFY720866 OWC720866 OMG720866 OCK720866 NSO720866 NIS720866 MYW720866 MPA720866 MFE720866 LVI720866 LLM720866 LBQ720866 KRU720866 KHY720866 JYC720866 JOG720866 JEK720866 IUO720866 IKS720866 IAW720866 HRA720866 HHE720866 GXI720866 GNM720866 GDQ720866 FTU720866 FJY720866 FAC720866 EQG720866 EGK720866 DWO720866 DMS720866 DCW720866 CTA720866 CJE720866 BZI720866 BPM720866 BFQ720866 AVU720866 ALY720866 ACC720866 SG720866 IK720866 WUW655330 WLA655330 WBE655330 VRI655330 VHM655330 UXQ655330 UNU655330 UDY655330 TUC655330 TKG655330 TAK655330 SQO655330 SGS655330 RWW655330 RNA655330 RDE655330 QTI655330 QJM655330 PZQ655330 PPU655330 PFY655330 OWC655330 OMG655330 OCK655330 NSO655330 NIS655330 MYW655330 MPA655330 MFE655330 LVI655330 LLM655330 LBQ655330 KRU655330 KHY655330 JYC655330 JOG655330 JEK655330 IUO655330 IKS655330 IAW655330 HRA655330 HHE655330 GXI655330 GNM655330 GDQ655330 FTU655330 FJY655330 FAC655330 EQG655330 EGK655330 DWO655330 DMS655330 DCW655330 CTA655330 CJE655330 BZI655330 BPM655330 BFQ655330 AVU655330 ALY655330 ACC655330 SG655330 IK655330 WUW589794 WLA589794 WBE589794 VRI589794 VHM589794 UXQ589794 UNU589794 UDY589794 TUC589794 TKG589794 TAK589794 SQO589794 SGS589794 RWW589794 RNA589794 RDE589794 QTI589794 QJM589794 PZQ589794 PPU589794 PFY589794 OWC589794 OMG589794 OCK589794 NSO589794 NIS589794 MYW589794 MPA589794 MFE589794 LVI589794 LLM589794 LBQ589794 KRU589794 KHY589794 JYC589794 JOG589794 JEK589794 IUO589794 IKS589794 IAW589794 HRA589794 HHE589794 GXI589794 GNM589794 GDQ589794 FTU589794 FJY589794 FAC589794 EQG589794 EGK589794 DWO589794 DMS589794 DCW589794 CTA589794 CJE589794 BZI589794 BPM589794 BFQ589794 AVU589794 ALY589794 ACC589794 SG589794 IK589794 WUW524258 WLA524258 WBE524258 VRI524258 VHM524258 UXQ524258 UNU524258 UDY524258 TUC524258 TKG524258 TAK524258 SQO524258 SGS524258 RWW524258 RNA524258 RDE524258 QTI524258 QJM524258 PZQ524258 PPU524258 PFY524258 OWC524258 OMG524258 OCK524258 NSO524258 NIS524258 MYW524258 MPA524258 MFE524258 LVI524258 LLM524258 LBQ524258 KRU524258 KHY524258 JYC524258 JOG524258 JEK524258 IUO524258 IKS524258 IAW524258 HRA524258 HHE524258 GXI524258 GNM524258 GDQ524258 FTU524258 FJY524258 FAC524258 EQG524258 EGK524258 DWO524258 DMS524258 DCW524258 CTA524258 CJE524258 BZI524258 BPM524258 BFQ524258 AVU524258 ALY524258 ACC524258 SG524258 IK524258 WUW458722 WLA458722 WBE458722 VRI458722 VHM458722 UXQ458722 UNU458722 UDY458722 TUC458722 TKG458722 TAK458722 SQO458722 SGS458722 RWW458722 RNA458722 RDE458722 QTI458722 QJM458722 PZQ458722 PPU458722 PFY458722 OWC458722 OMG458722 OCK458722 NSO458722 NIS458722 MYW458722 MPA458722 MFE458722 LVI458722 LLM458722 LBQ458722 KRU458722 KHY458722 JYC458722 JOG458722 JEK458722 IUO458722 IKS458722 IAW458722 HRA458722 HHE458722 GXI458722 GNM458722 GDQ458722 FTU458722 FJY458722 FAC458722 EQG458722 EGK458722 DWO458722 DMS458722 DCW458722 CTA458722 CJE458722 BZI458722 BPM458722 BFQ458722 AVU458722 ALY458722 ACC458722 SG458722 IK458722 WUW393186 WLA393186 WBE393186 VRI393186 VHM393186 UXQ393186 UNU393186 UDY393186 TUC393186 TKG393186 TAK393186 SQO393186 SGS393186 RWW393186 RNA393186 RDE393186 QTI393186 QJM393186 PZQ393186 PPU393186 PFY393186 OWC393186 OMG393186 OCK393186 NSO393186 NIS393186 MYW393186 MPA393186 MFE393186 LVI393186 LLM393186 LBQ393186 KRU393186 KHY393186 JYC393186 JOG393186 JEK393186 IUO393186 IKS393186 IAW393186 HRA393186 HHE393186 GXI393186 GNM393186 GDQ393186 FTU393186 FJY393186 FAC393186 EQG393186 EGK393186 DWO393186 DMS393186 DCW393186 CTA393186 CJE393186 BZI393186 BPM393186 BFQ393186 AVU393186 ALY393186 ACC393186 SG393186 IK393186 WUW327650 WLA327650 WBE327650 VRI327650 VHM327650 UXQ327650 UNU327650 UDY327650 TUC327650 TKG327650 TAK327650 SQO327650 SGS327650 RWW327650 RNA327650 RDE327650 QTI327650 QJM327650 PZQ327650 PPU327650 PFY327650 OWC327650 OMG327650 OCK327650 NSO327650 NIS327650 MYW327650 MPA327650 MFE327650 LVI327650 LLM327650 LBQ327650 KRU327650 KHY327650 JYC327650 JOG327650 JEK327650 IUO327650 IKS327650 IAW327650 HRA327650 HHE327650 GXI327650 GNM327650 GDQ327650 FTU327650 FJY327650 FAC327650 EQG327650 EGK327650 DWO327650 DMS327650 DCW327650 CTA327650 CJE327650 BZI327650 BPM327650 BFQ327650 AVU327650 ALY327650 ACC327650 SG327650 IK327650 WUW262114 WLA262114 WBE262114 VRI262114 VHM262114 UXQ262114 UNU262114 UDY262114 TUC262114 TKG262114 TAK262114 SQO262114 SGS262114 RWW262114 RNA262114 RDE262114 QTI262114 QJM262114 PZQ262114 PPU262114 PFY262114 OWC262114 OMG262114 OCK262114 NSO262114 NIS262114 MYW262114 MPA262114 MFE262114 LVI262114 LLM262114 LBQ262114 KRU262114 KHY262114 JYC262114 JOG262114 JEK262114 IUO262114 IKS262114 IAW262114 HRA262114 HHE262114 GXI262114 GNM262114 GDQ262114 FTU262114 FJY262114 FAC262114 EQG262114 EGK262114 DWO262114 DMS262114 DCW262114 CTA262114 CJE262114 BZI262114 BPM262114 BFQ262114 AVU262114 ALY262114 ACC262114 SG262114 IK262114 WUW196578 WLA196578 WBE196578 VRI196578 VHM196578 UXQ196578 UNU196578 UDY196578 TUC196578 TKG196578 TAK196578 SQO196578 SGS196578 RWW196578 RNA196578 RDE196578 QTI196578 QJM196578 PZQ196578 PPU196578 PFY196578 OWC196578 OMG196578 OCK196578 NSO196578 NIS196578 MYW196578 MPA196578 MFE196578 LVI196578 LLM196578 LBQ196578 KRU196578 KHY196578 JYC196578 JOG196578 JEK196578 IUO196578 IKS196578 IAW196578 HRA196578 HHE196578 GXI196578 GNM196578 GDQ196578 FTU196578 FJY196578 FAC196578 EQG196578 EGK196578 DWO196578 DMS196578 DCW196578 CTA196578 CJE196578 BZI196578 BPM196578 BFQ196578 AVU196578 ALY196578 ACC196578 SG196578 IK196578 WUW131042 WLA131042 WBE131042 VRI131042 VHM131042 UXQ131042 UNU131042 UDY131042 TUC131042 TKG131042 TAK131042 SQO131042 SGS131042 RWW131042 RNA131042 RDE131042 QTI131042 QJM131042 PZQ131042 PPU131042 PFY131042 OWC131042 OMG131042 OCK131042 NSO131042 NIS131042 MYW131042 MPA131042 MFE131042 LVI131042 LLM131042 LBQ131042 KRU131042 KHY131042 JYC131042 JOG131042 JEK131042 IUO131042 IKS131042 IAW131042 HRA131042 HHE131042 GXI131042 GNM131042 GDQ131042 FTU131042 FJY131042 FAC131042 EQG131042 EGK131042 DWO131042 DMS131042 DCW131042 CTA131042 CJE131042 BZI131042 BPM131042 BFQ131042 AVU131042 ALY131042 ACC131042 SG131042 IK131042 WUW65506 WLA65506 WBE65506 VRI65506 VHM65506 UXQ65506 UNU65506 UDY65506 TUC65506 TKG65506 TAK65506 SQO65506 SGS65506 RWW65506 RNA65506 RDE65506 QTI65506 QJM65506 PZQ65506 PPU65506 PFY65506 OWC65506 OMG65506 OCK65506 NSO65506 NIS65506 MYW65506 MPA65506 MFE65506 LVI65506 LLM65506 LBQ65506 KRU65506 KHY65506 JYC65506 JOG65506 JEK65506 IUO65506 IKS65506 IAW65506 HRA65506 HHE65506 GXI65506 GNM65506 GDQ65506 FTU65506 FJY65506 FAC65506 EQG65506 EGK65506 DWO65506 DMS65506 DCW65506 CTA65506 CJE65506 BZI65506 BPM65506 BFQ65506 AVU65506 ALY65506 ACC65506 SG65506" xr:uid="{00000000-0002-0000-0100-000004000000}">
      <formula1>BusDayConvValues</formula1>
    </dataValidation>
    <dataValidation type="list" allowBlank="1" showInputMessage="1" showErrorMessage="1" sqref="IK65505 IK23 SG23 ACC23 ALY23 AVU23 BFQ23 BPM23 BZI23 CJE23 CTA23 DCW23 DMS23 DWO23 EGK23 EQG23 FAC23 FJY23 FTU23 GDQ23 GNM23 GXI23 HHE23 HRA23 IAW23 IKS23 IUO23 JEK23 JOG23 JYC23 KHY23 KRU23 LBQ23 LLM23 LVI23 MFE23 MPA23 MYW23 NIS23 NSO23 OCK23 OMG23 OWC23 PFY23 PPU23 PZQ23 QJM23 QTI23 RDE23 RNA23 RWW23 SGS23 SQO23 TAK23 TKG23 TUC23 UDY23 UNU23 UXQ23 VHM23 VRI23 WBE23 WLA23 WUW23 IK25 SG25 ACC25 ALY25 AVU25 BFQ25 BPM25 BZI25 CJE25 CTA25 DCW25 DMS25 DWO25 EGK25 EQG25 FAC25 FJY25 FTU25 GDQ25 GNM25 GXI25 HHE25 HRA25 IAW25 IKS25 IUO25 JEK25 JOG25 JYC25 KHY25 KRU25 LBQ25 LLM25 LVI25 MFE25 MPA25 MYW25 NIS25 NSO25 OCK25 OMG25 OWC25 PFY25 PPU25 PZQ25 QJM25 QTI25 RDE25 RNA25 RWW25 SGS25 SQO25 TAK25 TKG25 TUC25 UDY25 UNU25 UXQ25 VHM25 VRI25 WBE25 WLA25 WUW25 IH23 SD23 ABZ23 ALV23 AVR23 BFN23 BPJ23 BZF23 CJB23 CSX23 DCT23 DMP23 DWL23 EGH23 EQD23 EZZ23 FJV23 FTR23 GDN23 GNJ23 GXF23 HHB23 HQX23 IAT23 IKP23 IUL23 JEH23 JOD23 JXZ23 KHV23 KRR23 LBN23 LLJ23 LVF23 MFB23 MOX23 MYT23 NIP23 NSL23 OCH23 OMD23 OVZ23 PFV23 PPR23 PZN23 QJJ23 QTF23 RDB23 RMX23 RWT23 SGP23 SQL23 TAH23 TKD23 TTZ23 UDV23 UNR23 UXN23 VHJ23 VRF23 WBB23 WKX23 WUT23 IH25 SD25 ABZ25 ALV25 AVR25 BFN25 BPJ25 BZF25 CJB25 CSX25 DCT25 DMP25 DWL25 EGH25 EQD25 EZZ25 FJV25 FTR25 GDN25 GNJ25 GXF25 HHB25 HQX25 IAT25 IKP25 IUL25 JEH25 JOD25 JXZ25 KHV25 KRR25 LBN25 LLJ25 LVF25 MFB25 MOX25 MYT25 NIP25 NSL25 OCH25 OMD25 OVZ25 PFV25 PPR25 PZN25 QJJ25 QTF25 RDB25 RMX25 RWT25 SGP25 SQL25 TAH25 TKD25 TTZ25 UDV25 UNR25 UXN25 VHJ25 VRF25 WBB25 WKX25 WUT25 H23 E21 E23 H21 H65502 H131038 H196574 H262110 H327646 H393182 H458718 H524254 H589790 H655326 H720862 H786398 H851934 H917470 H983006 H65504 H131040 H196576 H262112 H327648 H393184 H458720 H524256 H589792 H655328 H720864 H786400 H851936 H917472 H983008 E65502 E131038 E196574 E262110 E327646 E393182 E458718 E524254 E589790 E655326 E720862 E786398 E851934 E917470 E983006 E65504 E131040 E196576 E262112 E327648 E393184 E458720 E524256 E589792 E655328 E720864 E786400 E851936 E917472 E983008 WUT983011 WKX983011 WBB983011 VRF983011 VHJ983011 UXN983011 UNR983011 UDV983011 TTZ983011 TKD983011 TAH983011 SQL983011 SGP983011 RWT983011 RMX983011 RDB983011 QTF983011 QJJ983011 PZN983011 PPR983011 PFV983011 OVZ983011 OMD983011 OCH983011 NSL983011 NIP983011 MYT983011 MOX983011 MFB983011 LVF983011 LLJ983011 LBN983011 KRR983011 KHV983011 JXZ983011 JOD983011 JEH983011 IUL983011 IKP983011 IAT983011 HQX983011 HHB983011 GXF983011 GNJ983011 GDN983011 FTR983011 FJV983011 EZZ983011 EQD983011 EGH983011 DWL983011 DMP983011 DCT983011 CSX983011 CJB983011 BZF983011 BPJ983011 BFN983011 AVR983011 ALV983011 ABZ983011 SD983011 IH983011 WUT917475 WKX917475 WBB917475 VRF917475 VHJ917475 UXN917475 UNR917475 UDV917475 TTZ917475 TKD917475 TAH917475 SQL917475 SGP917475 RWT917475 RMX917475 RDB917475 QTF917475 QJJ917475 PZN917475 PPR917475 PFV917475 OVZ917475 OMD917475 OCH917475 NSL917475 NIP917475 MYT917475 MOX917475 MFB917475 LVF917475 LLJ917475 LBN917475 KRR917475 KHV917475 JXZ917475 JOD917475 JEH917475 IUL917475 IKP917475 IAT917475 HQX917475 HHB917475 GXF917475 GNJ917475 GDN917475 FTR917475 FJV917475 EZZ917475 EQD917475 EGH917475 DWL917475 DMP917475 DCT917475 CSX917475 CJB917475 BZF917475 BPJ917475 BFN917475 AVR917475 ALV917475 ABZ917475 SD917475 IH917475 WUT851939 WKX851939 WBB851939 VRF851939 VHJ851939 UXN851939 UNR851939 UDV851939 TTZ851939 TKD851939 TAH851939 SQL851939 SGP851939 RWT851939 RMX851939 RDB851939 QTF851939 QJJ851939 PZN851939 PPR851939 PFV851939 OVZ851939 OMD851939 OCH851939 NSL851939 NIP851939 MYT851939 MOX851939 MFB851939 LVF851939 LLJ851939 LBN851939 KRR851939 KHV851939 JXZ851939 JOD851939 JEH851939 IUL851939 IKP851939 IAT851939 HQX851939 HHB851939 GXF851939 GNJ851939 GDN851939 FTR851939 FJV851939 EZZ851939 EQD851939 EGH851939 DWL851939 DMP851939 DCT851939 CSX851939 CJB851939 BZF851939 BPJ851939 BFN851939 AVR851939 ALV851939 ABZ851939 SD851939 IH851939 WUT786403 WKX786403 WBB786403 VRF786403 VHJ786403 UXN786403 UNR786403 UDV786403 TTZ786403 TKD786403 TAH786403 SQL786403 SGP786403 RWT786403 RMX786403 RDB786403 QTF786403 QJJ786403 PZN786403 PPR786403 PFV786403 OVZ786403 OMD786403 OCH786403 NSL786403 NIP786403 MYT786403 MOX786403 MFB786403 LVF786403 LLJ786403 LBN786403 KRR786403 KHV786403 JXZ786403 JOD786403 JEH786403 IUL786403 IKP786403 IAT786403 HQX786403 HHB786403 GXF786403 GNJ786403 GDN786403 FTR786403 FJV786403 EZZ786403 EQD786403 EGH786403 DWL786403 DMP786403 DCT786403 CSX786403 CJB786403 BZF786403 BPJ786403 BFN786403 AVR786403 ALV786403 ABZ786403 SD786403 IH786403 WUT720867 WKX720867 WBB720867 VRF720867 VHJ720867 UXN720867 UNR720867 UDV720867 TTZ720867 TKD720867 TAH720867 SQL720867 SGP720867 RWT720867 RMX720867 RDB720867 QTF720867 QJJ720867 PZN720867 PPR720867 PFV720867 OVZ720867 OMD720867 OCH720867 NSL720867 NIP720867 MYT720867 MOX720867 MFB720867 LVF720867 LLJ720867 LBN720867 KRR720867 KHV720867 JXZ720867 JOD720867 JEH720867 IUL720867 IKP720867 IAT720867 HQX720867 HHB720867 GXF720867 GNJ720867 GDN720867 FTR720867 FJV720867 EZZ720867 EQD720867 EGH720867 DWL720867 DMP720867 DCT720867 CSX720867 CJB720867 BZF720867 BPJ720867 BFN720867 AVR720867 ALV720867 ABZ720867 SD720867 IH720867 WUT655331 WKX655331 WBB655331 VRF655331 VHJ655331 UXN655331 UNR655331 UDV655331 TTZ655331 TKD655331 TAH655331 SQL655331 SGP655331 RWT655331 RMX655331 RDB655331 QTF655331 QJJ655331 PZN655331 PPR655331 PFV655331 OVZ655331 OMD655331 OCH655331 NSL655331 NIP655331 MYT655331 MOX655331 MFB655331 LVF655331 LLJ655331 LBN655331 KRR655331 KHV655331 JXZ655331 JOD655331 JEH655331 IUL655331 IKP655331 IAT655331 HQX655331 HHB655331 GXF655331 GNJ655331 GDN655331 FTR655331 FJV655331 EZZ655331 EQD655331 EGH655331 DWL655331 DMP655331 DCT655331 CSX655331 CJB655331 BZF655331 BPJ655331 BFN655331 AVR655331 ALV655331 ABZ655331 SD655331 IH655331 WUT589795 WKX589795 WBB589795 VRF589795 VHJ589795 UXN589795 UNR589795 UDV589795 TTZ589795 TKD589795 TAH589795 SQL589795 SGP589795 RWT589795 RMX589795 RDB589795 QTF589795 QJJ589795 PZN589795 PPR589795 PFV589795 OVZ589795 OMD589795 OCH589795 NSL589795 NIP589795 MYT589795 MOX589795 MFB589795 LVF589795 LLJ589795 LBN589795 KRR589795 KHV589795 JXZ589795 JOD589795 JEH589795 IUL589795 IKP589795 IAT589795 HQX589795 HHB589795 GXF589795 GNJ589795 GDN589795 FTR589795 FJV589795 EZZ589795 EQD589795 EGH589795 DWL589795 DMP589795 DCT589795 CSX589795 CJB589795 BZF589795 BPJ589795 BFN589795 AVR589795 ALV589795 ABZ589795 SD589795 IH589795 WUT524259 WKX524259 WBB524259 VRF524259 VHJ524259 UXN524259 UNR524259 UDV524259 TTZ524259 TKD524259 TAH524259 SQL524259 SGP524259 RWT524259 RMX524259 RDB524259 QTF524259 QJJ524259 PZN524259 PPR524259 PFV524259 OVZ524259 OMD524259 OCH524259 NSL524259 NIP524259 MYT524259 MOX524259 MFB524259 LVF524259 LLJ524259 LBN524259 KRR524259 KHV524259 JXZ524259 JOD524259 JEH524259 IUL524259 IKP524259 IAT524259 HQX524259 HHB524259 GXF524259 GNJ524259 GDN524259 FTR524259 FJV524259 EZZ524259 EQD524259 EGH524259 DWL524259 DMP524259 DCT524259 CSX524259 CJB524259 BZF524259 BPJ524259 BFN524259 AVR524259 ALV524259 ABZ524259 SD524259 IH524259 WUT458723 WKX458723 WBB458723 VRF458723 VHJ458723 UXN458723 UNR458723 UDV458723 TTZ458723 TKD458723 TAH458723 SQL458723 SGP458723 RWT458723 RMX458723 RDB458723 QTF458723 QJJ458723 PZN458723 PPR458723 PFV458723 OVZ458723 OMD458723 OCH458723 NSL458723 NIP458723 MYT458723 MOX458723 MFB458723 LVF458723 LLJ458723 LBN458723 KRR458723 KHV458723 JXZ458723 JOD458723 JEH458723 IUL458723 IKP458723 IAT458723 HQX458723 HHB458723 GXF458723 GNJ458723 GDN458723 FTR458723 FJV458723 EZZ458723 EQD458723 EGH458723 DWL458723 DMP458723 DCT458723 CSX458723 CJB458723 BZF458723 BPJ458723 BFN458723 AVR458723 ALV458723 ABZ458723 SD458723 IH458723 WUT393187 WKX393187 WBB393187 VRF393187 VHJ393187 UXN393187 UNR393187 UDV393187 TTZ393187 TKD393187 TAH393187 SQL393187 SGP393187 RWT393187 RMX393187 RDB393187 QTF393187 QJJ393187 PZN393187 PPR393187 PFV393187 OVZ393187 OMD393187 OCH393187 NSL393187 NIP393187 MYT393187 MOX393187 MFB393187 LVF393187 LLJ393187 LBN393187 KRR393187 KHV393187 JXZ393187 JOD393187 JEH393187 IUL393187 IKP393187 IAT393187 HQX393187 HHB393187 GXF393187 GNJ393187 GDN393187 FTR393187 FJV393187 EZZ393187 EQD393187 EGH393187 DWL393187 DMP393187 DCT393187 CSX393187 CJB393187 BZF393187 BPJ393187 BFN393187 AVR393187 ALV393187 ABZ393187 SD393187 IH393187 WUT327651 WKX327651 WBB327651 VRF327651 VHJ327651 UXN327651 UNR327651 UDV327651 TTZ327651 TKD327651 TAH327651 SQL327651 SGP327651 RWT327651 RMX327651 RDB327651 QTF327651 QJJ327651 PZN327651 PPR327651 PFV327651 OVZ327651 OMD327651 OCH327651 NSL327651 NIP327651 MYT327651 MOX327651 MFB327651 LVF327651 LLJ327651 LBN327651 KRR327651 KHV327651 JXZ327651 JOD327651 JEH327651 IUL327651 IKP327651 IAT327651 HQX327651 HHB327651 GXF327651 GNJ327651 GDN327651 FTR327651 FJV327651 EZZ327651 EQD327651 EGH327651 DWL327651 DMP327651 DCT327651 CSX327651 CJB327651 BZF327651 BPJ327651 BFN327651 AVR327651 ALV327651 ABZ327651 SD327651 IH327651 WUT262115 WKX262115 WBB262115 VRF262115 VHJ262115 UXN262115 UNR262115 UDV262115 TTZ262115 TKD262115 TAH262115 SQL262115 SGP262115 RWT262115 RMX262115 RDB262115 QTF262115 QJJ262115 PZN262115 PPR262115 PFV262115 OVZ262115 OMD262115 OCH262115 NSL262115 NIP262115 MYT262115 MOX262115 MFB262115 LVF262115 LLJ262115 LBN262115 KRR262115 KHV262115 JXZ262115 JOD262115 JEH262115 IUL262115 IKP262115 IAT262115 HQX262115 HHB262115 GXF262115 GNJ262115 GDN262115 FTR262115 FJV262115 EZZ262115 EQD262115 EGH262115 DWL262115 DMP262115 DCT262115 CSX262115 CJB262115 BZF262115 BPJ262115 BFN262115 AVR262115 ALV262115 ABZ262115 SD262115 IH262115 WUT196579 WKX196579 WBB196579 VRF196579 VHJ196579 UXN196579 UNR196579 UDV196579 TTZ196579 TKD196579 TAH196579 SQL196579 SGP196579 RWT196579 RMX196579 RDB196579 QTF196579 QJJ196579 PZN196579 PPR196579 PFV196579 OVZ196579 OMD196579 OCH196579 NSL196579 NIP196579 MYT196579 MOX196579 MFB196579 LVF196579 LLJ196579 LBN196579 KRR196579 KHV196579 JXZ196579 JOD196579 JEH196579 IUL196579 IKP196579 IAT196579 HQX196579 HHB196579 GXF196579 GNJ196579 GDN196579 FTR196579 FJV196579 EZZ196579 EQD196579 EGH196579 DWL196579 DMP196579 DCT196579 CSX196579 CJB196579 BZF196579 BPJ196579 BFN196579 AVR196579 ALV196579 ABZ196579 SD196579 IH196579 WUT131043 WKX131043 WBB131043 VRF131043 VHJ131043 UXN131043 UNR131043 UDV131043 TTZ131043 TKD131043 TAH131043 SQL131043 SGP131043 RWT131043 RMX131043 RDB131043 QTF131043 QJJ131043 PZN131043 PPR131043 PFV131043 OVZ131043 OMD131043 OCH131043 NSL131043 NIP131043 MYT131043 MOX131043 MFB131043 LVF131043 LLJ131043 LBN131043 KRR131043 KHV131043 JXZ131043 JOD131043 JEH131043 IUL131043 IKP131043 IAT131043 HQX131043 HHB131043 GXF131043 GNJ131043 GDN131043 FTR131043 FJV131043 EZZ131043 EQD131043 EGH131043 DWL131043 DMP131043 DCT131043 CSX131043 CJB131043 BZF131043 BPJ131043 BFN131043 AVR131043 ALV131043 ABZ131043 SD131043 IH131043 WUT65507 WKX65507 WBB65507 VRF65507 VHJ65507 UXN65507 UNR65507 UDV65507 TTZ65507 TKD65507 TAH65507 SQL65507 SGP65507 RWT65507 RMX65507 RDB65507 QTF65507 QJJ65507 PZN65507 PPR65507 PFV65507 OVZ65507 OMD65507 OCH65507 NSL65507 NIP65507 MYT65507 MOX65507 MFB65507 LVF65507 LLJ65507 LBN65507 KRR65507 KHV65507 JXZ65507 JOD65507 JEH65507 IUL65507 IKP65507 IAT65507 HQX65507 HHB65507 GXF65507 GNJ65507 GDN65507 FTR65507 FJV65507 EZZ65507 EQD65507 EGH65507 DWL65507 DMP65507 DCT65507 CSX65507 CJB65507 BZF65507 BPJ65507 BFN65507 AVR65507 ALV65507 ABZ65507 SD65507 IH65507 WUT983009 WKX983009 WBB983009 VRF983009 VHJ983009 UXN983009 UNR983009 UDV983009 TTZ983009 TKD983009 TAH983009 SQL983009 SGP983009 RWT983009 RMX983009 RDB983009 QTF983009 QJJ983009 PZN983009 PPR983009 PFV983009 OVZ983009 OMD983009 OCH983009 NSL983009 NIP983009 MYT983009 MOX983009 MFB983009 LVF983009 LLJ983009 LBN983009 KRR983009 KHV983009 JXZ983009 JOD983009 JEH983009 IUL983009 IKP983009 IAT983009 HQX983009 HHB983009 GXF983009 GNJ983009 GDN983009 FTR983009 FJV983009 EZZ983009 EQD983009 EGH983009 DWL983009 DMP983009 DCT983009 CSX983009 CJB983009 BZF983009 BPJ983009 BFN983009 AVR983009 ALV983009 ABZ983009 SD983009 IH983009 WUT917473 WKX917473 WBB917473 VRF917473 VHJ917473 UXN917473 UNR917473 UDV917473 TTZ917473 TKD917473 TAH917473 SQL917473 SGP917473 RWT917473 RMX917473 RDB917473 QTF917473 QJJ917473 PZN917473 PPR917473 PFV917473 OVZ917473 OMD917473 OCH917473 NSL917473 NIP917473 MYT917473 MOX917473 MFB917473 LVF917473 LLJ917473 LBN917473 KRR917473 KHV917473 JXZ917473 JOD917473 JEH917473 IUL917473 IKP917473 IAT917473 HQX917473 HHB917473 GXF917473 GNJ917473 GDN917473 FTR917473 FJV917473 EZZ917473 EQD917473 EGH917473 DWL917473 DMP917473 DCT917473 CSX917473 CJB917473 BZF917473 BPJ917473 BFN917473 AVR917473 ALV917473 ABZ917473 SD917473 IH917473 WUT851937 WKX851937 WBB851937 VRF851937 VHJ851937 UXN851937 UNR851937 UDV851937 TTZ851937 TKD851937 TAH851937 SQL851937 SGP851937 RWT851937 RMX851937 RDB851937 QTF851937 QJJ851937 PZN851937 PPR851937 PFV851937 OVZ851937 OMD851937 OCH851937 NSL851937 NIP851937 MYT851937 MOX851937 MFB851937 LVF851937 LLJ851937 LBN851937 KRR851937 KHV851937 JXZ851937 JOD851937 JEH851937 IUL851937 IKP851937 IAT851937 HQX851937 HHB851937 GXF851937 GNJ851937 GDN851937 FTR851937 FJV851937 EZZ851937 EQD851937 EGH851937 DWL851937 DMP851937 DCT851937 CSX851937 CJB851937 BZF851937 BPJ851937 BFN851937 AVR851937 ALV851937 ABZ851937 SD851937 IH851937 WUT786401 WKX786401 WBB786401 VRF786401 VHJ786401 UXN786401 UNR786401 UDV786401 TTZ786401 TKD786401 TAH786401 SQL786401 SGP786401 RWT786401 RMX786401 RDB786401 QTF786401 QJJ786401 PZN786401 PPR786401 PFV786401 OVZ786401 OMD786401 OCH786401 NSL786401 NIP786401 MYT786401 MOX786401 MFB786401 LVF786401 LLJ786401 LBN786401 KRR786401 KHV786401 JXZ786401 JOD786401 JEH786401 IUL786401 IKP786401 IAT786401 HQX786401 HHB786401 GXF786401 GNJ786401 GDN786401 FTR786401 FJV786401 EZZ786401 EQD786401 EGH786401 DWL786401 DMP786401 DCT786401 CSX786401 CJB786401 BZF786401 BPJ786401 BFN786401 AVR786401 ALV786401 ABZ786401 SD786401 IH786401 WUT720865 WKX720865 WBB720865 VRF720865 VHJ720865 UXN720865 UNR720865 UDV720865 TTZ720865 TKD720865 TAH720865 SQL720865 SGP720865 RWT720865 RMX720865 RDB720865 QTF720865 QJJ720865 PZN720865 PPR720865 PFV720865 OVZ720865 OMD720865 OCH720865 NSL720865 NIP720865 MYT720865 MOX720865 MFB720865 LVF720865 LLJ720865 LBN720865 KRR720865 KHV720865 JXZ720865 JOD720865 JEH720865 IUL720865 IKP720865 IAT720865 HQX720865 HHB720865 GXF720865 GNJ720865 GDN720865 FTR720865 FJV720865 EZZ720865 EQD720865 EGH720865 DWL720865 DMP720865 DCT720865 CSX720865 CJB720865 BZF720865 BPJ720865 BFN720865 AVR720865 ALV720865 ABZ720865 SD720865 IH720865 WUT655329 WKX655329 WBB655329 VRF655329 VHJ655329 UXN655329 UNR655329 UDV655329 TTZ655329 TKD655329 TAH655329 SQL655329 SGP655329 RWT655329 RMX655329 RDB655329 QTF655329 QJJ655329 PZN655329 PPR655329 PFV655329 OVZ655329 OMD655329 OCH655329 NSL655329 NIP655329 MYT655329 MOX655329 MFB655329 LVF655329 LLJ655329 LBN655329 KRR655329 KHV655329 JXZ655329 JOD655329 JEH655329 IUL655329 IKP655329 IAT655329 HQX655329 HHB655329 GXF655329 GNJ655329 GDN655329 FTR655329 FJV655329 EZZ655329 EQD655329 EGH655329 DWL655329 DMP655329 DCT655329 CSX655329 CJB655329 BZF655329 BPJ655329 BFN655329 AVR655329 ALV655329 ABZ655329 SD655329 IH655329 WUT589793 WKX589793 WBB589793 VRF589793 VHJ589793 UXN589793 UNR589793 UDV589793 TTZ589793 TKD589793 TAH589793 SQL589793 SGP589793 RWT589793 RMX589793 RDB589793 QTF589793 QJJ589793 PZN589793 PPR589793 PFV589793 OVZ589793 OMD589793 OCH589793 NSL589793 NIP589793 MYT589793 MOX589793 MFB589793 LVF589793 LLJ589793 LBN589793 KRR589793 KHV589793 JXZ589793 JOD589793 JEH589793 IUL589793 IKP589793 IAT589793 HQX589793 HHB589793 GXF589793 GNJ589793 GDN589793 FTR589793 FJV589793 EZZ589793 EQD589793 EGH589793 DWL589793 DMP589793 DCT589793 CSX589793 CJB589793 BZF589793 BPJ589793 BFN589793 AVR589793 ALV589793 ABZ589793 SD589793 IH589793 WUT524257 WKX524257 WBB524257 VRF524257 VHJ524257 UXN524257 UNR524257 UDV524257 TTZ524257 TKD524257 TAH524257 SQL524257 SGP524257 RWT524257 RMX524257 RDB524257 QTF524257 QJJ524257 PZN524257 PPR524257 PFV524257 OVZ524257 OMD524257 OCH524257 NSL524257 NIP524257 MYT524257 MOX524257 MFB524257 LVF524257 LLJ524257 LBN524257 KRR524257 KHV524257 JXZ524257 JOD524257 JEH524257 IUL524257 IKP524257 IAT524257 HQX524257 HHB524257 GXF524257 GNJ524257 GDN524257 FTR524257 FJV524257 EZZ524257 EQD524257 EGH524257 DWL524257 DMP524257 DCT524257 CSX524257 CJB524257 BZF524257 BPJ524257 BFN524257 AVR524257 ALV524257 ABZ524257 SD524257 IH524257 WUT458721 WKX458721 WBB458721 VRF458721 VHJ458721 UXN458721 UNR458721 UDV458721 TTZ458721 TKD458721 TAH458721 SQL458721 SGP458721 RWT458721 RMX458721 RDB458721 QTF458721 QJJ458721 PZN458721 PPR458721 PFV458721 OVZ458721 OMD458721 OCH458721 NSL458721 NIP458721 MYT458721 MOX458721 MFB458721 LVF458721 LLJ458721 LBN458721 KRR458721 KHV458721 JXZ458721 JOD458721 JEH458721 IUL458721 IKP458721 IAT458721 HQX458721 HHB458721 GXF458721 GNJ458721 GDN458721 FTR458721 FJV458721 EZZ458721 EQD458721 EGH458721 DWL458721 DMP458721 DCT458721 CSX458721 CJB458721 BZF458721 BPJ458721 BFN458721 AVR458721 ALV458721 ABZ458721 SD458721 IH458721 WUT393185 WKX393185 WBB393185 VRF393185 VHJ393185 UXN393185 UNR393185 UDV393185 TTZ393185 TKD393185 TAH393185 SQL393185 SGP393185 RWT393185 RMX393185 RDB393185 QTF393185 QJJ393185 PZN393185 PPR393185 PFV393185 OVZ393185 OMD393185 OCH393185 NSL393185 NIP393185 MYT393185 MOX393185 MFB393185 LVF393185 LLJ393185 LBN393185 KRR393185 KHV393185 JXZ393185 JOD393185 JEH393185 IUL393185 IKP393185 IAT393185 HQX393185 HHB393185 GXF393185 GNJ393185 GDN393185 FTR393185 FJV393185 EZZ393185 EQD393185 EGH393185 DWL393185 DMP393185 DCT393185 CSX393185 CJB393185 BZF393185 BPJ393185 BFN393185 AVR393185 ALV393185 ABZ393185 SD393185 IH393185 WUT327649 WKX327649 WBB327649 VRF327649 VHJ327649 UXN327649 UNR327649 UDV327649 TTZ327649 TKD327649 TAH327649 SQL327649 SGP327649 RWT327649 RMX327649 RDB327649 QTF327649 QJJ327649 PZN327649 PPR327649 PFV327649 OVZ327649 OMD327649 OCH327649 NSL327649 NIP327649 MYT327649 MOX327649 MFB327649 LVF327649 LLJ327649 LBN327649 KRR327649 KHV327649 JXZ327649 JOD327649 JEH327649 IUL327649 IKP327649 IAT327649 HQX327649 HHB327649 GXF327649 GNJ327649 GDN327649 FTR327649 FJV327649 EZZ327649 EQD327649 EGH327649 DWL327649 DMP327649 DCT327649 CSX327649 CJB327649 BZF327649 BPJ327649 BFN327649 AVR327649 ALV327649 ABZ327649 SD327649 IH327649 WUT262113 WKX262113 WBB262113 VRF262113 VHJ262113 UXN262113 UNR262113 UDV262113 TTZ262113 TKD262113 TAH262113 SQL262113 SGP262113 RWT262113 RMX262113 RDB262113 QTF262113 QJJ262113 PZN262113 PPR262113 PFV262113 OVZ262113 OMD262113 OCH262113 NSL262113 NIP262113 MYT262113 MOX262113 MFB262113 LVF262113 LLJ262113 LBN262113 KRR262113 KHV262113 JXZ262113 JOD262113 JEH262113 IUL262113 IKP262113 IAT262113 HQX262113 HHB262113 GXF262113 GNJ262113 GDN262113 FTR262113 FJV262113 EZZ262113 EQD262113 EGH262113 DWL262113 DMP262113 DCT262113 CSX262113 CJB262113 BZF262113 BPJ262113 BFN262113 AVR262113 ALV262113 ABZ262113 SD262113 IH262113 WUT196577 WKX196577 WBB196577 VRF196577 VHJ196577 UXN196577 UNR196577 UDV196577 TTZ196577 TKD196577 TAH196577 SQL196577 SGP196577 RWT196577 RMX196577 RDB196577 QTF196577 QJJ196577 PZN196577 PPR196577 PFV196577 OVZ196577 OMD196577 OCH196577 NSL196577 NIP196577 MYT196577 MOX196577 MFB196577 LVF196577 LLJ196577 LBN196577 KRR196577 KHV196577 JXZ196577 JOD196577 JEH196577 IUL196577 IKP196577 IAT196577 HQX196577 HHB196577 GXF196577 GNJ196577 GDN196577 FTR196577 FJV196577 EZZ196577 EQD196577 EGH196577 DWL196577 DMP196577 DCT196577 CSX196577 CJB196577 BZF196577 BPJ196577 BFN196577 AVR196577 ALV196577 ABZ196577 SD196577 IH196577 WUT131041 WKX131041 WBB131041 VRF131041 VHJ131041 UXN131041 UNR131041 UDV131041 TTZ131041 TKD131041 TAH131041 SQL131041 SGP131041 RWT131041 RMX131041 RDB131041 QTF131041 QJJ131041 PZN131041 PPR131041 PFV131041 OVZ131041 OMD131041 OCH131041 NSL131041 NIP131041 MYT131041 MOX131041 MFB131041 LVF131041 LLJ131041 LBN131041 KRR131041 KHV131041 JXZ131041 JOD131041 JEH131041 IUL131041 IKP131041 IAT131041 HQX131041 HHB131041 GXF131041 GNJ131041 GDN131041 FTR131041 FJV131041 EZZ131041 EQD131041 EGH131041 DWL131041 DMP131041 DCT131041 CSX131041 CJB131041 BZF131041 BPJ131041 BFN131041 AVR131041 ALV131041 ABZ131041 SD131041 IH131041 WUT65505 WKX65505 WBB65505 VRF65505 VHJ65505 UXN65505 UNR65505 UDV65505 TTZ65505 TKD65505 TAH65505 SQL65505 SGP65505 RWT65505 RMX65505 RDB65505 QTF65505 QJJ65505 PZN65505 PPR65505 PFV65505 OVZ65505 OMD65505 OCH65505 NSL65505 NIP65505 MYT65505 MOX65505 MFB65505 LVF65505 LLJ65505 LBN65505 KRR65505 KHV65505 JXZ65505 JOD65505 JEH65505 IUL65505 IKP65505 IAT65505 HQX65505 HHB65505 GXF65505 GNJ65505 GDN65505 FTR65505 FJV65505 EZZ65505 EQD65505 EGH65505 DWL65505 DMP65505 DCT65505 CSX65505 CJB65505 BZF65505 BPJ65505 BFN65505 AVR65505 ALV65505 ABZ65505 SD65505 IH65505 WUW983011 WLA983011 WBE983011 VRI983011 VHM983011 UXQ983011 UNU983011 UDY983011 TUC983011 TKG983011 TAK983011 SQO983011 SGS983011 RWW983011 RNA983011 RDE983011 QTI983011 QJM983011 PZQ983011 PPU983011 PFY983011 OWC983011 OMG983011 OCK983011 NSO983011 NIS983011 MYW983011 MPA983011 MFE983011 LVI983011 LLM983011 LBQ983011 KRU983011 KHY983011 JYC983011 JOG983011 JEK983011 IUO983011 IKS983011 IAW983011 HRA983011 HHE983011 GXI983011 GNM983011 GDQ983011 FTU983011 FJY983011 FAC983011 EQG983011 EGK983011 DWO983011 DMS983011 DCW983011 CTA983011 CJE983011 BZI983011 BPM983011 BFQ983011 AVU983011 ALY983011 ACC983011 SG983011 IK983011 WUW917475 WLA917475 WBE917475 VRI917475 VHM917475 UXQ917475 UNU917475 UDY917475 TUC917475 TKG917475 TAK917475 SQO917475 SGS917475 RWW917475 RNA917475 RDE917475 QTI917475 QJM917475 PZQ917475 PPU917475 PFY917475 OWC917475 OMG917475 OCK917475 NSO917475 NIS917475 MYW917475 MPA917475 MFE917475 LVI917475 LLM917475 LBQ917475 KRU917475 KHY917475 JYC917475 JOG917475 JEK917475 IUO917475 IKS917475 IAW917475 HRA917475 HHE917475 GXI917475 GNM917475 GDQ917475 FTU917475 FJY917475 FAC917475 EQG917475 EGK917475 DWO917475 DMS917475 DCW917475 CTA917475 CJE917475 BZI917475 BPM917475 BFQ917475 AVU917475 ALY917475 ACC917475 SG917475 IK917475 WUW851939 WLA851939 WBE851939 VRI851939 VHM851939 UXQ851939 UNU851939 UDY851939 TUC851939 TKG851939 TAK851939 SQO851939 SGS851939 RWW851939 RNA851939 RDE851939 QTI851939 QJM851939 PZQ851939 PPU851939 PFY851939 OWC851939 OMG851939 OCK851939 NSO851939 NIS851939 MYW851939 MPA851939 MFE851939 LVI851939 LLM851939 LBQ851939 KRU851939 KHY851939 JYC851939 JOG851939 JEK851939 IUO851939 IKS851939 IAW851939 HRA851939 HHE851939 GXI851939 GNM851939 GDQ851939 FTU851939 FJY851939 FAC851939 EQG851939 EGK851939 DWO851939 DMS851939 DCW851939 CTA851939 CJE851939 BZI851939 BPM851939 BFQ851939 AVU851939 ALY851939 ACC851939 SG851939 IK851939 WUW786403 WLA786403 WBE786403 VRI786403 VHM786403 UXQ786403 UNU786403 UDY786403 TUC786403 TKG786403 TAK786403 SQO786403 SGS786403 RWW786403 RNA786403 RDE786403 QTI786403 QJM786403 PZQ786403 PPU786403 PFY786403 OWC786403 OMG786403 OCK786403 NSO786403 NIS786403 MYW786403 MPA786403 MFE786403 LVI786403 LLM786403 LBQ786403 KRU786403 KHY786403 JYC786403 JOG786403 JEK786403 IUO786403 IKS786403 IAW786403 HRA786403 HHE786403 GXI786403 GNM786403 GDQ786403 FTU786403 FJY786403 FAC786403 EQG786403 EGK786403 DWO786403 DMS786403 DCW786403 CTA786403 CJE786403 BZI786403 BPM786403 BFQ786403 AVU786403 ALY786403 ACC786403 SG786403 IK786403 WUW720867 WLA720867 WBE720867 VRI720867 VHM720867 UXQ720867 UNU720867 UDY720867 TUC720867 TKG720867 TAK720867 SQO720867 SGS720867 RWW720867 RNA720867 RDE720867 QTI720867 QJM720867 PZQ720867 PPU720867 PFY720867 OWC720867 OMG720867 OCK720867 NSO720867 NIS720867 MYW720867 MPA720867 MFE720867 LVI720867 LLM720867 LBQ720867 KRU720867 KHY720867 JYC720867 JOG720867 JEK720867 IUO720867 IKS720867 IAW720867 HRA720867 HHE720867 GXI720867 GNM720867 GDQ720867 FTU720867 FJY720867 FAC720867 EQG720867 EGK720867 DWO720867 DMS720867 DCW720867 CTA720867 CJE720867 BZI720867 BPM720867 BFQ720867 AVU720867 ALY720867 ACC720867 SG720867 IK720867 WUW655331 WLA655331 WBE655331 VRI655331 VHM655331 UXQ655331 UNU655331 UDY655331 TUC655331 TKG655331 TAK655331 SQO655331 SGS655331 RWW655331 RNA655331 RDE655331 QTI655331 QJM655331 PZQ655331 PPU655331 PFY655331 OWC655331 OMG655331 OCK655331 NSO655331 NIS655331 MYW655331 MPA655331 MFE655331 LVI655331 LLM655331 LBQ655331 KRU655331 KHY655331 JYC655331 JOG655331 JEK655331 IUO655331 IKS655331 IAW655331 HRA655331 HHE655331 GXI655331 GNM655331 GDQ655331 FTU655331 FJY655331 FAC655331 EQG655331 EGK655331 DWO655331 DMS655331 DCW655331 CTA655331 CJE655331 BZI655331 BPM655331 BFQ655331 AVU655331 ALY655331 ACC655331 SG655331 IK655331 WUW589795 WLA589795 WBE589795 VRI589795 VHM589795 UXQ589795 UNU589795 UDY589795 TUC589795 TKG589795 TAK589795 SQO589795 SGS589795 RWW589795 RNA589795 RDE589795 QTI589795 QJM589795 PZQ589795 PPU589795 PFY589795 OWC589795 OMG589795 OCK589795 NSO589795 NIS589795 MYW589795 MPA589795 MFE589795 LVI589795 LLM589795 LBQ589795 KRU589795 KHY589795 JYC589795 JOG589795 JEK589795 IUO589795 IKS589795 IAW589795 HRA589795 HHE589795 GXI589795 GNM589795 GDQ589795 FTU589795 FJY589795 FAC589795 EQG589795 EGK589795 DWO589795 DMS589795 DCW589795 CTA589795 CJE589795 BZI589795 BPM589795 BFQ589795 AVU589795 ALY589795 ACC589795 SG589795 IK589795 WUW524259 WLA524259 WBE524259 VRI524259 VHM524259 UXQ524259 UNU524259 UDY524259 TUC524259 TKG524259 TAK524259 SQO524259 SGS524259 RWW524259 RNA524259 RDE524259 QTI524259 QJM524259 PZQ524259 PPU524259 PFY524259 OWC524259 OMG524259 OCK524259 NSO524259 NIS524259 MYW524259 MPA524259 MFE524259 LVI524259 LLM524259 LBQ524259 KRU524259 KHY524259 JYC524259 JOG524259 JEK524259 IUO524259 IKS524259 IAW524259 HRA524259 HHE524259 GXI524259 GNM524259 GDQ524259 FTU524259 FJY524259 FAC524259 EQG524259 EGK524259 DWO524259 DMS524259 DCW524259 CTA524259 CJE524259 BZI524259 BPM524259 BFQ524259 AVU524259 ALY524259 ACC524259 SG524259 IK524259 WUW458723 WLA458723 WBE458723 VRI458723 VHM458723 UXQ458723 UNU458723 UDY458723 TUC458723 TKG458723 TAK458723 SQO458723 SGS458723 RWW458723 RNA458723 RDE458723 QTI458723 QJM458723 PZQ458723 PPU458723 PFY458723 OWC458723 OMG458723 OCK458723 NSO458723 NIS458723 MYW458723 MPA458723 MFE458723 LVI458723 LLM458723 LBQ458723 KRU458723 KHY458723 JYC458723 JOG458723 JEK458723 IUO458723 IKS458723 IAW458723 HRA458723 HHE458723 GXI458723 GNM458723 GDQ458723 FTU458723 FJY458723 FAC458723 EQG458723 EGK458723 DWO458723 DMS458723 DCW458723 CTA458723 CJE458723 BZI458723 BPM458723 BFQ458723 AVU458723 ALY458723 ACC458723 SG458723 IK458723 WUW393187 WLA393187 WBE393187 VRI393187 VHM393187 UXQ393187 UNU393187 UDY393187 TUC393187 TKG393187 TAK393187 SQO393187 SGS393187 RWW393187 RNA393187 RDE393187 QTI393187 QJM393187 PZQ393187 PPU393187 PFY393187 OWC393187 OMG393187 OCK393187 NSO393187 NIS393187 MYW393187 MPA393187 MFE393187 LVI393187 LLM393187 LBQ393187 KRU393187 KHY393187 JYC393187 JOG393187 JEK393187 IUO393187 IKS393187 IAW393187 HRA393187 HHE393187 GXI393187 GNM393187 GDQ393187 FTU393187 FJY393187 FAC393187 EQG393187 EGK393187 DWO393187 DMS393187 DCW393187 CTA393187 CJE393187 BZI393187 BPM393187 BFQ393187 AVU393187 ALY393187 ACC393187 SG393187 IK393187 WUW327651 WLA327651 WBE327651 VRI327651 VHM327651 UXQ327651 UNU327651 UDY327651 TUC327651 TKG327651 TAK327651 SQO327651 SGS327651 RWW327651 RNA327651 RDE327651 QTI327651 QJM327651 PZQ327651 PPU327651 PFY327651 OWC327651 OMG327651 OCK327651 NSO327651 NIS327651 MYW327651 MPA327651 MFE327651 LVI327651 LLM327651 LBQ327651 KRU327651 KHY327651 JYC327651 JOG327651 JEK327651 IUO327651 IKS327651 IAW327651 HRA327651 HHE327651 GXI327651 GNM327651 GDQ327651 FTU327651 FJY327651 FAC327651 EQG327651 EGK327651 DWO327651 DMS327651 DCW327651 CTA327651 CJE327651 BZI327651 BPM327651 BFQ327651 AVU327651 ALY327651 ACC327651 SG327651 IK327651 WUW262115 WLA262115 WBE262115 VRI262115 VHM262115 UXQ262115 UNU262115 UDY262115 TUC262115 TKG262115 TAK262115 SQO262115 SGS262115 RWW262115 RNA262115 RDE262115 QTI262115 QJM262115 PZQ262115 PPU262115 PFY262115 OWC262115 OMG262115 OCK262115 NSO262115 NIS262115 MYW262115 MPA262115 MFE262115 LVI262115 LLM262115 LBQ262115 KRU262115 KHY262115 JYC262115 JOG262115 JEK262115 IUO262115 IKS262115 IAW262115 HRA262115 HHE262115 GXI262115 GNM262115 GDQ262115 FTU262115 FJY262115 FAC262115 EQG262115 EGK262115 DWO262115 DMS262115 DCW262115 CTA262115 CJE262115 BZI262115 BPM262115 BFQ262115 AVU262115 ALY262115 ACC262115 SG262115 IK262115 WUW196579 WLA196579 WBE196579 VRI196579 VHM196579 UXQ196579 UNU196579 UDY196579 TUC196579 TKG196579 TAK196579 SQO196579 SGS196579 RWW196579 RNA196579 RDE196579 QTI196579 QJM196579 PZQ196579 PPU196579 PFY196579 OWC196579 OMG196579 OCK196579 NSO196579 NIS196579 MYW196579 MPA196579 MFE196579 LVI196579 LLM196579 LBQ196579 KRU196579 KHY196579 JYC196579 JOG196579 JEK196579 IUO196579 IKS196579 IAW196579 HRA196579 HHE196579 GXI196579 GNM196579 GDQ196579 FTU196579 FJY196579 FAC196579 EQG196579 EGK196579 DWO196579 DMS196579 DCW196579 CTA196579 CJE196579 BZI196579 BPM196579 BFQ196579 AVU196579 ALY196579 ACC196579 SG196579 IK196579 WUW131043 WLA131043 WBE131043 VRI131043 VHM131043 UXQ131043 UNU131043 UDY131043 TUC131043 TKG131043 TAK131043 SQO131043 SGS131043 RWW131043 RNA131043 RDE131043 QTI131043 QJM131043 PZQ131043 PPU131043 PFY131043 OWC131043 OMG131043 OCK131043 NSO131043 NIS131043 MYW131043 MPA131043 MFE131043 LVI131043 LLM131043 LBQ131043 KRU131043 KHY131043 JYC131043 JOG131043 JEK131043 IUO131043 IKS131043 IAW131043 HRA131043 HHE131043 GXI131043 GNM131043 GDQ131043 FTU131043 FJY131043 FAC131043 EQG131043 EGK131043 DWO131043 DMS131043 DCW131043 CTA131043 CJE131043 BZI131043 BPM131043 BFQ131043 AVU131043 ALY131043 ACC131043 SG131043 IK131043 WUW65507 WLA65507 WBE65507 VRI65507 VHM65507 UXQ65507 UNU65507 UDY65507 TUC65507 TKG65507 TAK65507 SQO65507 SGS65507 RWW65507 RNA65507 RDE65507 QTI65507 QJM65507 PZQ65507 PPU65507 PFY65507 OWC65507 OMG65507 OCK65507 NSO65507 NIS65507 MYW65507 MPA65507 MFE65507 LVI65507 LLM65507 LBQ65507 KRU65507 KHY65507 JYC65507 JOG65507 JEK65507 IUO65507 IKS65507 IAW65507 HRA65507 HHE65507 GXI65507 GNM65507 GDQ65507 FTU65507 FJY65507 FAC65507 EQG65507 EGK65507 DWO65507 DMS65507 DCW65507 CTA65507 CJE65507 BZI65507 BPM65507 BFQ65507 AVU65507 ALY65507 ACC65507 SG65507 IK65507 WUW983009 WLA983009 WBE983009 VRI983009 VHM983009 UXQ983009 UNU983009 UDY983009 TUC983009 TKG983009 TAK983009 SQO983009 SGS983009 RWW983009 RNA983009 RDE983009 QTI983009 QJM983009 PZQ983009 PPU983009 PFY983009 OWC983009 OMG983009 OCK983009 NSO983009 NIS983009 MYW983009 MPA983009 MFE983009 LVI983009 LLM983009 LBQ983009 KRU983009 KHY983009 JYC983009 JOG983009 JEK983009 IUO983009 IKS983009 IAW983009 HRA983009 HHE983009 GXI983009 GNM983009 GDQ983009 FTU983009 FJY983009 FAC983009 EQG983009 EGK983009 DWO983009 DMS983009 DCW983009 CTA983009 CJE983009 BZI983009 BPM983009 BFQ983009 AVU983009 ALY983009 ACC983009 SG983009 IK983009 WUW917473 WLA917473 WBE917473 VRI917473 VHM917473 UXQ917473 UNU917473 UDY917473 TUC917473 TKG917473 TAK917473 SQO917473 SGS917473 RWW917473 RNA917473 RDE917473 QTI917473 QJM917473 PZQ917473 PPU917473 PFY917473 OWC917473 OMG917473 OCK917473 NSO917473 NIS917473 MYW917473 MPA917473 MFE917473 LVI917473 LLM917473 LBQ917473 KRU917473 KHY917473 JYC917473 JOG917473 JEK917473 IUO917473 IKS917473 IAW917473 HRA917473 HHE917473 GXI917473 GNM917473 GDQ917473 FTU917473 FJY917473 FAC917473 EQG917473 EGK917473 DWO917473 DMS917473 DCW917473 CTA917473 CJE917473 BZI917473 BPM917473 BFQ917473 AVU917473 ALY917473 ACC917473 SG917473 IK917473 WUW851937 WLA851937 WBE851937 VRI851937 VHM851937 UXQ851937 UNU851937 UDY851937 TUC851937 TKG851937 TAK851937 SQO851937 SGS851937 RWW851937 RNA851937 RDE851937 QTI851937 QJM851937 PZQ851937 PPU851937 PFY851937 OWC851937 OMG851937 OCK851937 NSO851937 NIS851937 MYW851937 MPA851937 MFE851937 LVI851937 LLM851937 LBQ851937 KRU851937 KHY851937 JYC851937 JOG851937 JEK851937 IUO851937 IKS851937 IAW851937 HRA851937 HHE851937 GXI851937 GNM851937 GDQ851937 FTU851937 FJY851937 FAC851937 EQG851937 EGK851937 DWO851937 DMS851937 DCW851937 CTA851937 CJE851937 BZI851937 BPM851937 BFQ851937 AVU851937 ALY851937 ACC851937 SG851937 IK851937 WUW786401 WLA786401 WBE786401 VRI786401 VHM786401 UXQ786401 UNU786401 UDY786401 TUC786401 TKG786401 TAK786401 SQO786401 SGS786401 RWW786401 RNA786401 RDE786401 QTI786401 QJM786401 PZQ786401 PPU786401 PFY786401 OWC786401 OMG786401 OCK786401 NSO786401 NIS786401 MYW786401 MPA786401 MFE786401 LVI786401 LLM786401 LBQ786401 KRU786401 KHY786401 JYC786401 JOG786401 JEK786401 IUO786401 IKS786401 IAW786401 HRA786401 HHE786401 GXI786401 GNM786401 GDQ786401 FTU786401 FJY786401 FAC786401 EQG786401 EGK786401 DWO786401 DMS786401 DCW786401 CTA786401 CJE786401 BZI786401 BPM786401 BFQ786401 AVU786401 ALY786401 ACC786401 SG786401 IK786401 WUW720865 WLA720865 WBE720865 VRI720865 VHM720865 UXQ720865 UNU720865 UDY720865 TUC720865 TKG720865 TAK720865 SQO720865 SGS720865 RWW720865 RNA720865 RDE720865 QTI720865 QJM720865 PZQ720865 PPU720865 PFY720865 OWC720865 OMG720865 OCK720865 NSO720865 NIS720865 MYW720865 MPA720865 MFE720865 LVI720865 LLM720865 LBQ720865 KRU720865 KHY720865 JYC720865 JOG720865 JEK720865 IUO720865 IKS720865 IAW720865 HRA720865 HHE720865 GXI720865 GNM720865 GDQ720865 FTU720865 FJY720865 FAC720865 EQG720865 EGK720865 DWO720865 DMS720865 DCW720865 CTA720865 CJE720865 BZI720865 BPM720865 BFQ720865 AVU720865 ALY720865 ACC720865 SG720865 IK720865 WUW655329 WLA655329 WBE655329 VRI655329 VHM655329 UXQ655329 UNU655329 UDY655329 TUC655329 TKG655329 TAK655329 SQO655329 SGS655329 RWW655329 RNA655329 RDE655329 QTI655329 QJM655329 PZQ655329 PPU655329 PFY655329 OWC655329 OMG655329 OCK655329 NSO655329 NIS655329 MYW655329 MPA655329 MFE655329 LVI655329 LLM655329 LBQ655329 KRU655329 KHY655329 JYC655329 JOG655329 JEK655329 IUO655329 IKS655329 IAW655329 HRA655329 HHE655329 GXI655329 GNM655329 GDQ655329 FTU655329 FJY655329 FAC655329 EQG655329 EGK655329 DWO655329 DMS655329 DCW655329 CTA655329 CJE655329 BZI655329 BPM655329 BFQ655329 AVU655329 ALY655329 ACC655329 SG655329 IK655329 WUW589793 WLA589793 WBE589793 VRI589793 VHM589793 UXQ589793 UNU589793 UDY589793 TUC589793 TKG589793 TAK589793 SQO589793 SGS589793 RWW589793 RNA589793 RDE589793 QTI589793 QJM589793 PZQ589793 PPU589793 PFY589793 OWC589793 OMG589793 OCK589793 NSO589793 NIS589793 MYW589793 MPA589793 MFE589793 LVI589793 LLM589793 LBQ589793 KRU589793 KHY589793 JYC589793 JOG589793 JEK589793 IUO589793 IKS589793 IAW589793 HRA589793 HHE589793 GXI589793 GNM589793 GDQ589793 FTU589793 FJY589793 FAC589793 EQG589793 EGK589793 DWO589793 DMS589793 DCW589793 CTA589793 CJE589793 BZI589793 BPM589793 BFQ589793 AVU589793 ALY589793 ACC589793 SG589793 IK589793 WUW524257 WLA524257 WBE524257 VRI524257 VHM524257 UXQ524257 UNU524257 UDY524257 TUC524257 TKG524257 TAK524257 SQO524257 SGS524257 RWW524257 RNA524257 RDE524257 QTI524257 QJM524257 PZQ524257 PPU524257 PFY524257 OWC524257 OMG524257 OCK524257 NSO524257 NIS524257 MYW524257 MPA524257 MFE524257 LVI524257 LLM524257 LBQ524257 KRU524257 KHY524257 JYC524257 JOG524257 JEK524257 IUO524257 IKS524257 IAW524257 HRA524257 HHE524257 GXI524257 GNM524257 GDQ524257 FTU524257 FJY524257 FAC524257 EQG524257 EGK524257 DWO524257 DMS524257 DCW524257 CTA524257 CJE524257 BZI524257 BPM524257 BFQ524257 AVU524257 ALY524257 ACC524257 SG524257 IK524257 WUW458721 WLA458721 WBE458721 VRI458721 VHM458721 UXQ458721 UNU458721 UDY458721 TUC458721 TKG458721 TAK458721 SQO458721 SGS458721 RWW458721 RNA458721 RDE458721 QTI458721 QJM458721 PZQ458721 PPU458721 PFY458721 OWC458721 OMG458721 OCK458721 NSO458721 NIS458721 MYW458721 MPA458721 MFE458721 LVI458721 LLM458721 LBQ458721 KRU458721 KHY458721 JYC458721 JOG458721 JEK458721 IUO458721 IKS458721 IAW458721 HRA458721 HHE458721 GXI458721 GNM458721 GDQ458721 FTU458721 FJY458721 FAC458721 EQG458721 EGK458721 DWO458721 DMS458721 DCW458721 CTA458721 CJE458721 BZI458721 BPM458721 BFQ458721 AVU458721 ALY458721 ACC458721 SG458721 IK458721 WUW393185 WLA393185 WBE393185 VRI393185 VHM393185 UXQ393185 UNU393185 UDY393185 TUC393185 TKG393185 TAK393185 SQO393185 SGS393185 RWW393185 RNA393185 RDE393185 QTI393185 QJM393185 PZQ393185 PPU393185 PFY393185 OWC393185 OMG393185 OCK393185 NSO393185 NIS393185 MYW393185 MPA393185 MFE393185 LVI393185 LLM393185 LBQ393185 KRU393185 KHY393185 JYC393185 JOG393185 JEK393185 IUO393185 IKS393185 IAW393185 HRA393185 HHE393185 GXI393185 GNM393185 GDQ393185 FTU393185 FJY393185 FAC393185 EQG393185 EGK393185 DWO393185 DMS393185 DCW393185 CTA393185 CJE393185 BZI393185 BPM393185 BFQ393185 AVU393185 ALY393185 ACC393185 SG393185 IK393185 WUW327649 WLA327649 WBE327649 VRI327649 VHM327649 UXQ327649 UNU327649 UDY327649 TUC327649 TKG327649 TAK327649 SQO327649 SGS327649 RWW327649 RNA327649 RDE327649 QTI327649 QJM327649 PZQ327649 PPU327649 PFY327649 OWC327649 OMG327649 OCK327649 NSO327649 NIS327649 MYW327649 MPA327649 MFE327649 LVI327649 LLM327649 LBQ327649 KRU327649 KHY327649 JYC327649 JOG327649 JEK327649 IUO327649 IKS327649 IAW327649 HRA327649 HHE327649 GXI327649 GNM327649 GDQ327649 FTU327649 FJY327649 FAC327649 EQG327649 EGK327649 DWO327649 DMS327649 DCW327649 CTA327649 CJE327649 BZI327649 BPM327649 BFQ327649 AVU327649 ALY327649 ACC327649 SG327649 IK327649 WUW262113 WLA262113 WBE262113 VRI262113 VHM262113 UXQ262113 UNU262113 UDY262113 TUC262113 TKG262113 TAK262113 SQO262113 SGS262113 RWW262113 RNA262113 RDE262113 QTI262113 QJM262113 PZQ262113 PPU262113 PFY262113 OWC262113 OMG262113 OCK262113 NSO262113 NIS262113 MYW262113 MPA262113 MFE262113 LVI262113 LLM262113 LBQ262113 KRU262113 KHY262113 JYC262113 JOG262113 JEK262113 IUO262113 IKS262113 IAW262113 HRA262113 HHE262113 GXI262113 GNM262113 GDQ262113 FTU262113 FJY262113 FAC262113 EQG262113 EGK262113 DWO262113 DMS262113 DCW262113 CTA262113 CJE262113 BZI262113 BPM262113 BFQ262113 AVU262113 ALY262113 ACC262113 SG262113 IK262113 WUW196577 WLA196577 WBE196577 VRI196577 VHM196577 UXQ196577 UNU196577 UDY196577 TUC196577 TKG196577 TAK196577 SQO196577 SGS196577 RWW196577 RNA196577 RDE196577 QTI196577 QJM196577 PZQ196577 PPU196577 PFY196577 OWC196577 OMG196577 OCK196577 NSO196577 NIS196577 MYW196577 MPA196577 MFE196577 LVI196577 LLM196577 LBQ196577 KRU196577 KHY196577 JYC196577 JOG196577 JEK196577 IUO196577 IKS196577 IAW196577 HRA196577 HHE196577 GXI196577 GNM196577 GDQ196577 FTU196577 FJY196577 FAC196577 EQG196577 EGK196577 DWO196577 DMS196577 DCW196577 CTA196577 CJE196577 BZI196577 BPM196577 BFQ196577 AVU196577 ALY196577 ACC196577 SG196577 IK196577 WUW131041 WLA131041 WBE131041 VRI131041 VHM131041 UXQ131041 UNU131041 UDY131041 TUC131041 TKG131041 TAK131041 SQO131041 SGS131041 RWW131041 RNA131041 RDE131041 QTI131041 QJM131041 PZQ131041 PPU131041 PFY131041 OWC131041 OMG131041 OCK131041 NSO131041 NIS131041 MYW131041 MPA131041 MFE131041 LVI131041 LLM131041 LBQ131041 KRU131041 KHY131041 JYC131041 JOG131041 JEK131041 IUO131041 IKS131041 IAW131041 HRA131041 HHE131041 GXI131041 GNM131041 GDQ131041 FTU131041 FJY131041 FAC131041 EQG131041 EGK131041 DWO131041 DMS131041 DCW131041 CTA131041 CJE131041 BZI131041 BPM131041 BFQ131041 AVU131041 ALY131041 ACC131041 SG131041 IK131041 WUW65505 WLA65505 WBE65505 VRI65505 VHM65505 UXQ65505 UNU65505 UDY65505 TUC65505 TKG65505 TAK65505 SQO65505 SGS65505 RWW65505 RNA65505 RDE65505 QTI65505 QJM65505 PZQ65505 PPU65505 PFY65505 OWC65505 OMG65505 OCK65505 NSO65505 NIS65505 MYW65505 MPA65505 MFE65505 LVI65505 LLM65505 LBQ65505 KRU65505 KHY65505 JYC65505 JOG65505 JEK65505 IUO65505 IKS65505 IAW65505 HRA65505 HHE65505 GXI65505 GNM65505 GDQ65505 FTU65505 FJY65505 FAC65505 EQG65505 EGK65505 DWO65505 DMS65505 DCW65505 CTA65505 CJE65505 BZI65505 BPM65505 BFQ65505 AVU65505 ALY65505 ACC65505 SG65505" xr:uid="{00000000-0002-0000-0100-000005000000}">
      <formula1>Calendars</formula1>
    </dataValidation>
    <dataValidation type="list" allowBlank="1" showInputMessage="1" showErrorMessage="1" sqref="IK65504 IK22 SG22 ACC22 ALY22 AVU22 BFQ22 BPM22 BZI22 CJE22 CTA22 DCW22 DMS22 DWO22 EGK22 EQG22 FAC22 FJY22 FTU22 GDQ22 GNM22 GXI22 HHE22 HRA22 IAW22 IKS22 IUO22 JEK22 JOG22 JYC22 KHY22 KRU22 LBQ22 LLM22 LVI22 MFE22 MPA22 MYW22 NIS22 NSO22 OCK22 OMG22 OWC22 PFY22 PPU22 PZQ22 QJM22 QTI22 RDE22 RNA22 RWW22 SGS22 SQO22 TAK22 TKG22 TUC22 UDY22 UNU22 UXQ22 VHM22 VRI22 WBE22 WLA22 WUW22 IH22 SD22 ABZ22 ALV22 AVR22 BFN22 BPJ22 BZF22 CJB22 CSX22 DCT22 DMP22 DWL22 EGH22 EQD22 EZZ22 FJV22 FTR22 GDN22 GNJ22 GXF22 HHB22 HQX22 IAT22 IKP22 IUL22 JEH22 JOD22 JXZ22 KHV22 KRR22 LBN22 LLJ22 LVF22 MFB22 MOX22 MYT22 NIP22 NSL22 OCH22 OMD22 OVZ22 PFV22 PPR22 PZN22 QJJ22 QTF22 RDB22 RMX22 RWT22 SGP22 SQL22 TAH22 TKD22 TTZ22 UDV22 UNR22 UXN22 VHJ22 VRF22 WBB22 WKX22 WUT22 E20 H20 H65501 H131037 H196573 H262109 H327645 H393181 H458717 H524253 H589789 H655325 H720861 H786397 H851933 H917469 H983005 E65501 E131037 E196573 E262109 E327645 E393181 E458717 E524253 E589789 E655325 E720861 E786397 E851933 E917469 E983005 WUT983008 WKX983008 WBB983008 VRF983008 VHJ983008 UXN983008 UNR983008 UDV983008 TTZ983008 TKD983008 TAH983008 SQL983008 SGP983008 RWT983008 RMX983008 RDB983008 QTF983008 QJJ983008 PZN983008 PPR983008 PFV983008 OVZ983008 OMD983008 OCH983008 NSL983008 NIP983008 MYT983008 MOX983008 MFB983008 LVF983008 LLJ983008 LBN983008 KRR983008 KHV983008 JXZ983008 JOD983008 JEH983008 IUL983008 IKP983008 IAT983008 HQX983008 HHB983008 GXF983008 GNJ983008 GDN983008 FTR983008 FJV983008 EZZ983008 EQD983008 EGH983008 DWL983008 DMP983008 DCT983008 CSX983008 CJB983008 BZF983008 BPJ983008 BFN983008 AVR983008 ALV983008 ABZ983008 SD983008 IH983008 WUT917472 WKX917472 WBB917472 VRF917472 VHJ917472 UXN917472 UNR917472 UDV917472 TTZ917472 TKD917472 TAH917472 SQL917472 SGP917472 RWT917472 RMX917472 RDB917472 QTF917472 QJJ917472 PZN917472 PPR917472 PFV917472 OVZ917472 OMD917472 OCH917472 NSL917472 NIP917472 MYT917472 MOX917472 MFB917472 LVF917472 LLJ917472 LBN917472 KRR917472 KHV917472 JXZ917472 JOD917472 JEH917472 IUL917472 IKP917472 IAT917472 HQX917472 HHB917472 GXF917472 GNJ917472 GDN917472 FTR917472 FJV917472 EZZ917472 EQD917472 EGH917472 DWL917472 DMP917472 DCT917472 CSX917472 CJB917472 BZF917472 BPJ917472 BFN917472 AVR917472 ALV917472 ABZ917472 SD917472 IH917472 WUT851936 WKX851936 WBB851936 VRF851936 VHJ851936 UXN851936 UNR851936 UDV851936 TTZ851936 TKD851936 TAH851936 SQL851936 SGP851936 RWT851936 RMX851936 RDB851936 QTF851936 QJJ851936 PZN851936 PPR851936 PFV851936 OVZ851936 OMD851936 OCH851936 NSL851936 NIP851936 MYT851936 MOX851936 MFB851936 LVF851936 LLJ851936 LBN851936 KRR851936 KHV851936 JXZ851936 JOD851936 JEH851936 IUL851936 IKP851936 IAT851936 HQX851936 HHB851936 GXF851936 GNJ851936 GDN851936 FTR851936 FJV851936 EZZ851936 EQD851936 EGH851936 DWL851936 DMP851936 DCT851936 CSX851936 CJB851936 BZF851936 BPJ851936 BFN851936 AVR851936 ALV851936 ABZ851936 SD851936 IH851936 WUT786400 WKX786400 WBB786400 VRF786400 VHJ786400 UXN786400 UNR786400 UDV786400 TTZ786400 TKD786400 TAH786400 SQL786400 SGP786400 RWT786400 RMX786400 RDB786400 QTF786400 QJJ786400 PZN786400 PPR786400 PFV786400 OVZ786400 OMD786400 OCH786400 NSL786400 NIP786400 MYT786400 MOX786400 MFB786400 LVF786400 LLJ786400 LBN786400 KRR786400 KHV786400 JXZ786400 JOD786400 JEH786400 IUL786400 IKP786400 IAT786400 HQX786400 HHB786400 GXF786400 GNJ786400 GDN786400 FTR786400 FJV786400 EZZ786400 EQD786400 EGH786400 DWL786400 DMP786400 DCT786400 CSX786400 CJB786400 BZF786400 BPJ786400 BFN786400 AVR786400 ALV786400 ABZ786400 SD786400 IH786400 WUT720864 WKX720864 WBB720864 VRF720864 VHJ720864 UXN720864 UNR720864 UDV720864 TTZ720864 TKD720864 TAH720864 SQL720864 SGP720864 RWT720864 RMX720864 RDB720864 QTF720864 QJJ720864 PZN720864 PPR720864 PFV720864 OVZ720864 OMD720864 OCH720864 NSL720864 NIP720864 MYT720864 MOX720864 MFB720864 LVF720864 LLJ720864 LBN720864 KRR720864 KHV720864 JXZ720864 JOD720864 JEH720864 IUL720864 IKP720864 IAT720864 HQX720864 HHB720864 GXF720864 GNJ720864 GDN720864 FTR720864 FJV720864 EZZ720864 EQD720864 EGH720864 DWL720864 DMP720864 DCT720864 CSX720864 CJB720864 BZF720864 BPJ720864 BFN720864 AVR720864 ALV720864 ABZ720864 SD720864 IH720864 WUT655328 WKX655328 WBB655328 VRF655328 VHJ655328 UXN655328 UNR655328 UDV655328 TTZ655328 TKD655328 TAH655328 SQL655328 SGP655328 RWT655328 RMX655328 RDB655328 QTF655328 QJJ655328 PZN655328 PPR655328 PFV655328 OVZ655328 OMD655328 OCH655328 NSL655328 NIP655328 MYT655328 MOX655328 MFB655328 LVF655328 LLJ655328 LBN655328 KRR655328 KHV655328 JXZ655328 JOD655328 JEH655328 IUL655328 IKP655328 IAT655328 HQX655328 HHB655328 GXF655328 GNJ655328 GDN655328 FTR655328 FJV655328 EZZ655328 EQD655328 EGH655328 DWL655328 DMP655328 DCT655328 CSX655328 CJB655328 BZF655328 BPJ655328 BFN655328 AVR655328 ALV655328 ABZ655328 SD655328 IH655328 WUT589792 WKX589792 WBB589792 VRF589792 VHJ589792 UXN589792 UNR589792 UDV589792 TTZ589792 TKD589792 TAH589792 SQL589792 SGP589792 RWT589792 RMX589792 RDB589792 QTF589792 QJJ589792 PZN589792 PPR589792 PFV589792 OVZ589792 OMD589792 OCH589792 NSL589792 NIP589792 MYT589792 MOX589792 MFB589792 LVF589792 LLJ589792 LBN589792 KRR589792 KHV589792 JXZ589792 JOD589792 JEH589792 IUL589792 IKP589792 IAT589792 HQX589792 HHB589792 GXF589792 GNJ589792 GDN589792 FTR589792 FJV589792 EZZ589792 EQD589792 EGH589792 DWL589792 DMP589792 DCT589792 CSX589792 CJB589792 BZF589792 BPJ589792 BFN589792 AVR589792 ALV589792 ABZ589792 SD589792 IH589792 WUT524256 WKX524256 WBB524256 VRF524256 VHJ524256 UXN524256 UNR524256 UDV524256 TTZ524256 TKD524256 TAH524256 SQL524256 SGP524256 RWT524256 RMX524256 RDB524256 QTF524256 QJJ524256 PZN524256 PPR524256 PFV524256 OVZ524256 OMD524256 OCH524256 NSL524256 NIP524256 MYT524256 MOX524256 MFB524256 LVF524256 LLJ524256 LBN524256 KRR524256 KHV524256 JXZ524256 JOD524256 JEH524256 IUL524256 IKP524256 IAT524256 HQX524256 HHB524256 GXF524256 GNJ524256 GDN524256 FTR524256 FJV524256 EZZ524256 EQD524256 EGH524256 DWL524256 DMP524256 DCT524256 CSX524256 CJB524256 BZF524256 BPJ524256 BFN524256 AVR524256 ALV524256 ABZ524256 SD524256 IH524256 WUT458720 WKX458720 WBB458720 VRF458720 VHJ458720 UXN458720 UNR458720 UDV458720 TTZ458720 TKD458720 TAH458720 SQL458720 SGP458720 RWT458720 RMX458720 RDB458720 QTF458720 QJJ458720 PZN458720 PPR458720 PFV458720 OVZ458720 OMD458720 OCH458720 NSL458720 NIP458720 MYT458720 MOX458720 MFB458720 LVF458720 LLJ458720 LBN458720 KRR458720 KHV458720 JXZ458720 JOD458720 JEH458720 IUL458720 IKP458720 IAT458720 HQX458720 HHB458720 GXF458720 GNJ458720 GDN458720 FTR458720 FJV458720 EZZ458720 EQD458720 EGH458720 DWL458720 DMP458720 DCT458720 CSX458720 CJB458720 BZF458720 BPJ458720 BFN458720 AVR458720 ALV458720 ABZ458720 SD458720 IH458720 WUT393184 WKX393184 WBB393184 VRF393184 VHJ393184 UXN393184 UNR393184 UDV393184 TTZ393184 TKD393184 TAH393184 SQL393184 SGP393184 RWT393184 RMX393184 RDB393184 QTF393184 QJJ393184 PZN393184 PPR393184 PFV393184 OVZ393184 OMD393184 OCH393184 NSL393184 NIP393184 MYT393184 MOX393184 MFB393184 LVF393184 LLJ393184 LBN393184 KRR393184 KHV393184 JXZ393184 JOD393184 JEH393184 IUL393184 IKP393184 IAT393184 HQX393184 HHB393184 GXF393184 GNJ393184 GDN393184 FTR393184 FJV393184 EZZ393184 EQD393184 EGH393184 DWL393184 DMP393184 DCT393184 CSX393184 CJB393184 BZF393184 BPJ393184 BFN393184 AVR393184 ALV393184 ABZ393184 SD393184 IH393184 WUT327648 WKX327648 WBB327648 VRF327648 VHJ327648 UXN327648 UNR327648 UDV327648 TTZ327648 TKD327648 TAH327648 SQL327648 SGP327648 RWT327648 RMX327648 RDB327648 QTF327648 QJJ327648 PZN327648 PPR327648 PFV327648 OVZ327648 OMD327648 OCH327648 NSL327648 NIP327648 MYT327648 MOX327648 MFB327648 LVF327648 LLJ327648 LBN327648 KRR327648 KHV327648 JXZ327648 JOD327648 JEH327648 IUL327648 IKP327648 IAT327648 HQX327648 HHB327648 GXF327648 GNJ327648 GDN327648 FTR327648 FJV327648 EZZ327648 EQD327648 EGH327648 DWL327648 DMP327648 DCT327648 CSX327648 CJB327648 BZF327648 BPJ327648 BFN327648 AVR327648 ALV327648 ABZ327648 SD327648 IH327648 WUT262112 WKX262112 WBB262112 VRF262112 VHJ262112 UXN262112 UNR262112 UDV262112 TTZ262112 TKD262112 TAH262112 SQL262112 SGP262112 RWT262112 RMX262112 RDB262112 QTF262112 QJJ262112 PZN262112 PPR262112 PFV262112 OVZ262112 OMD262112 OCH262112 NSL262112 NIP262112 MYT262112 MOX262112 MFB262112 LVF262112 LLJ262112 LBN262112 KRR262112 KHV262112 JXZ262112 JOD262112 JEH262112 IUL262112 IKP262112 IAT262112 HQX262112 HHB262112 GXF262112 GNJ262112 GDN262112 FTR262112 FJV262112 EZZ262112 EQD262112 EGH262112 DWL262112 DMP262112 DCT262112 CSX262112 CJB262112 BZF262112 BPJ262112 BFN262112 AVR262112 ALV262112 ABZ262112 SD262112 IH262112 WUT196576 WKX196576 WBB196576 VRF196576 VHJ196576 UXN196576 UNR196576 UDV196576 TTZ196576 TKD196576 TAH196576 SQL196576 SGP196576 RWT196576 RMX196576 RDB196576 QTF196576 QJJ196576 PZN196576 PPR196576 PFV196576 OVZ196576 OMD196576 OCH196576 NSL196576 NIP196576 MYT196576 MOX196576 MFB196576 LVF196576 LLJ196576 LBN196576 KRR196576 KHV196576 JXZ196576 JOD196576 JEH196576 IUL196576 IKP196576 IAT196576 HQX196576 HHB196576 GXF196576 GNJ196576 GDN196576 FTR196576 FJV196576 EZZ196576 EQD196576 EGH196576 DWL196576 DMP196576 DCT196576 CSX196576 CJB196576 BZF196576 BPJ196576 BFN196576 AVR196576 ALV196576 ABZ196576 SD196576 IH196576 WUT131040 WKX131040 WBB131040 VRF131040 VHJ131040 UXN131040 UNR131040 UDV131040 TTZ131040 TKD131040 TAH131040 SQL131040 SGP131040 RWT131040 RMX131040 RDB131040 QTF131040 QJJ131040 PZN131040 PPR131040 PFV131040 OVZ131040 OMD131040 OCH131040 NSL131040 NIP131040 MYT131040 MOX131040 MFB131040 LVF131040 LLJ131040 LBN131040 KRR131040 KHV131040 JXZ131040 JOD131040 JEH131040 IUL131040 IKP131040 IAT131040 HQX131040 HHB131040 GXF131040 GNJ131040 GDN131040 FTR131040 FJV131040 EZZ131040 EQD131040 EGH131040 DWL131040 DMP131040 DCT131040 CSX131040 CJB131040 BZF131040 BPJ131040 BFN131040 AVR131040 ALV131040 ABZ131040 SD131040 IH131040 WUT65504 WKX65504 WBB65504 VRF65504 VHJ65504 UXN65504 UNR65504 UDV65504 TTZ65504 TKD65504 TAH65504 SQL65504 SGP65504 RWT65504 RMX65504 RDB65504 QTF65504 QJJ65504 PZN65504 PPR65504 PFV65504 OVZ65504 OMD65504 OCH65504 NSL65504 NIP65504 MYT65504 MOX65504 MFB65504 LVF65504 LLJ65504 LBN65504 KRR65504 KHV65504 JXZ65504 JOD65504 JEH65504 IUL65504 IKP65504 IAT65504 HQX65504 HHB65504 GXF65504 GNJ65504 GDN65504 FTR65504 FJV65504 EZZ65504 EQD65504 EGH65504 DWL65504 DMP65504 DCT65504 CSX65504 CJB65504 BZF65504 BPJ65504 BFN65504 AVR65504 ALV65504 ABZ65504 SD65504 IH65504 WUW983008 WLA983008 WBE983008 VRI983008 VHM983008 UXQ983008 UNU983008 UDY983008 TUC983008 TKG983008 TAK983008 SQO983008 SGS983008 RWW983008 RNA983008 RDE983008 QTI983008 QJM983008 PZQ983008 PPU983008 PFY983008 OWC983008 OMG983008 OCK983008 NSO983008 NIS983008 MYW983008 MPA983008 MFE983008 LVI983008 LLM983008 LBQ983008 KRU983008 KHY983008 JYC983008 JOG983008 JEK983008 IUO983008 IKS983008 IAW983008 HRA983008 HHE983008 GXI983008 GNM983008 GDQ983008 FTU983008 FJY983008 FAC983008 EQG983008 EGK983008 DWO983008 DMS983008 DCW983008 CTA983008 CJE983008 BZI983008 BPM983008 BFQ983008 AVU983008 ALY983008 ACC983008 SG983008 IK983008 WUW917472 WLA917472 WBE917472 VRI917472 VHM917472 UXQ917472 UNU917472 UDY917472 TUC917472 TKG917472 TAK917472 SQO917472 SGS917472 RWW917472 RNA917472 RDE917472 QTI917472 QJM917472 PZQ917472 PPU917472 PFY917472 OWC917472 OMG917472 OCK917472 NSO917472 NIS917472 MYW917472 MPA917472 MFE917472 LVI917472 LLM917472 LBQ917472 KRU917472 KHY917472 JYC917472 JOG917472 JEK917472 IUO917472 IKS917472 IAW917472 HRA917472 HHE917472 GXI917472 GNM917472 GDQ917472 FTU917472 FJY917472 FAC917472 EQG917472 EGK917472 DWO917472 DMS917472 DCW917472 CTA917472 CJE917472 BZI917472 BPM917472 BFQ917472 AVU917472 ALY917472 ACC917472 SG917472 IK917472 WUW851936 WLA851936 WBE851936 VRI851936 VHM851936 UXQ851936 UNU851936 UDY851936 TUC851936 TKG851936 TAK851936 SQO851936 SGS851936 RWW851936 RNA851936 RDE851936 QTI851936 QJM851936 PZQ851936 PPU851936 PFY851936 OWC851936 OMG851936 OCK851936 NSO851936 NIS851936 MYW851936 MPA851936 MFE851936 LVI851936 LLM851936 LBQ851936 KRU851936 KHY851936 JYC851936 JOG851936 JEK851936 IUO851936 IKS851936 IAW851936 HRA851936 HHE851936 GXI851936 GNM851936 GDQ851936 FTU851936 FJY851936 FAC851936 EQG851936 EGK851936 DWO851936 DMS851936 DCW851936 CTA851936 CJE851936 BZI851936 BPM851936 BFQ851936 AVU851936 ALY851936 ACC851936 SG851936 IK851936 WUW786400 WLA786400 WBE786400 VRI786400 VHM786400 UXQ786400 UNU786400 UDY786400 TUC786400 TKG786400 TAK786400 SQO786400 SGS786400 RWW786400 RNA786400 RDE786400 QTI786400 QJM786400 PZQ786400 PPU786400 PFY786400 OWC786400 OMG786400 OCK786400 NSO786400 NIS786400 MYW786400 MPA786400 MFE786400 LVI786400 LLM786400 LBQ786400 KRU786400 KHY786400 JYC786400 JOG786400 JEK786400 IUO786400 IKS786400 IAW786400 HRA786400 HHE786400 GXI786400 GNM786400 GDQ786400 FTU786400 FJY786400 FAC786400 EQG786400 EGK786400 DWO786400 DMS786400 DCW786400 CTA786400 CJE786400 BZI786400 BPM786400 BFQ786400 AVU786400 ALY786400 ACC786400 SG786400 IK786400 WUW720864 WLA720864 WBE720864 VRI720864 VHM720864 UXQ720864 UNU720864 UDY720864 TUC720864 TKG720864 TAK720864 SQO720864 SGS720864 RWW720864 RNA720864 RDE720864 QTI720864 QJM720864 PZQ720864 PPU720864 PFY720864 OWC720864 OMG720864 OCK720864 NSO720864 NIS720864 MYW720864 MPA720864 MFE720864 LVI720864 LLM720864 LBQ720864 KRU720864 KHY720864 JYC720864 JOG720864 JEK720864 IUO720864 IKS720864 IAW720864 HRA720864 HHE720864 GXI720864 GNM720864 GDQ720864 FTU720864 FJY720864 FAC720864 EQG720864 EGK720864 DWO720864 DMS720864 DCW720864 CTA720864 CJE720864 BZI720864 BPM720864 BFQ720864 AVU720864 ALY720864 ACC720864 SG720864 IK720864 WUW655328 WLA655328 WBE655328 VRI655328 VHM655328 UXQ655328 UNU655328 UDY655328 TUC655328 TKG655328 TAK655328 SQO655328 SGS655328 RWW655328 RNA655328 RDE655328 QTI655328 QJM655328 PZQ655328 PPU655328 PFY655328 OWC655328 OMG655328 OCK655328 NSO655328 NIS655328 MYW655328 MPA655328 MFE655328 LVI655328 LLM655328 LBQ655328 KRU655328 KHY655328 JYC655328 JOG655328 JEK655328 IUO655328 IKS655328 IAW655328 HRA655328 HHE655328 GXI655328 GNM655328 GDQ655328 FTU655328 FJY655328 FAC655328 EQG655328 EGK655328 DWO655328 DMS655328 DCW655328 CTA655328 CJE655328 BZI655328 BPM655328 BFQ655328 AVU655328 ALY655328 ACC655328 SG655328 IK655328 WUW589792 WLA589792 WBE589792 VRI589792 VHM589792 UXQ589792 UNU589792 UDY589792 TUC589792 TKG589792 TAK589792 SQO589792 SGS589792 RWW589792 RNA589792 RDE589792 QTI589792 QJM589792 PZQ589792 PPU589792 PFY589792 OWC589792 OMG589792 OCK589792 NSO589792 NIS589792 MYW589792 MPA589792 MFE589792 LVI589792 LLM589792 LBQ589792 KRU589792 KHY589792 JYC589792 JOG589792 JEK589792 IUO589792 IKS589792 IAW589792 HRA589792 HHE589792 GXI589792 GNM589792 GDQ589792 FTU589792 FJY589792 FAC589792 EQG589792 EGK589792 DWO589792 DMS589792 DCW589792 CTA589792 CJE589792 BZI589792 BPM589792 BFQ589792 AVU589792 ALY589792 ACC589792 SG589792 IK589792 WUW524256 WLA524256 WBE524256 VRI524256 VHM524256 UXQ524256 UNU524256 UDY524256 TUC524256 TKG524256 TAK524256 SQO524256 SGS524256 RWW524256 RNA524256 RDE524256 QTI524256 QJM524256 PZQ524256 PPU524256 PFY524256 OWC524256 OMG524256 OCK524256 NSO524256 NIS524256 MYW524256 MPA524256 MFE524256 LVI524256 LLM524256 LBQ524256 KRU524256 KHY524256 JYC524256 JOG524256 JEK524256 IUO524256 IKS524256 IAW524256 HRA524256 HHE524256 GXI524256 GNM524256 GDQ524256 FTU524256 FJY524256 FAC524256 EQG524256 EGK524256 DWO524256 DMS524256 DCW524256 CTA524256 CJE524256 BZI524256 BPM524256 BFQ524256 AVU524256 ALY524256 ACC524256 SG524256 IK524256 WUW458720 WLA458720 WBE458720 VRI458720 VHM458720 UXQ458720 UNU458720 UDY458720 TUC458720 TKG458720 TAK458720 SQO458720 SGS458720 RWW458720 RNA458720 RDE458720 QTI458720 QJM458720 PZQ458720 PPU458720 PFY458720 OWC458720 OMG458720 OCK458720 NSO458720 NIS458720 MYW458720 MPA458720 MFE458720 LVI458720 LLM458720 LBQ458720 KRU458720 KHY458720 JYC458720 JOG458720 JEK458720 IUO458720 IKS458720 IAW458720 HRA458720 HHE458720 GXI458720 GNM458720 GDQ458720 FTU458720 FJY458720 FAC458720 EQG458720 EGK458720 DWO458720 DMS458720 DCW458720 CTA458720 CJE458720 BZI458720 BPM458720 BFQ458720 AVU458720 ALY458720 ACC458720 SG458720 IK458720 WUW393184 WLA393184 WBE393184 VRI393184 VHM393184 UXQ393184 UNU393184 UDY393184 TUC393184 TKG393184 TAK393184 SQO393184 SGS393184 RWW393184 RNA393184 RDE393184 QTI393184 QJM393184 PZQ393184 PPU393184 PFY393184 OWC393184 OMG393184 OCK393184 NSO393184 NIS393184 MYW393184 MPA393184 MFE393184 LVI393184 LLM393184 LBQ393184 KRU393184 KHY393184 JYC393184 JOG393184 JEK393184 IUO393184 IKS393184 IAW393184 HRA393184 HHE393184 GXI393184 GNM393184 GDQ393184 FTU393184 FJY393184 FAC393184 EQG393184 EGK393184 DWO393184 DMS393184 DCW393184 CTA393184 CJE393184 BZI393184 BPM393184 BFQ393184 AVU393184 ALY393184 ACC393184 SG393184 IK393184 WUW327648 WLA327648 WBE327648 VRI327648 VHM327648 UXQ327648 UNU327648 UDY327648 TUC327648 TKG327648 TAK327648 SQO327648 SGS327648 RWW327648 RNA327648 RDE327648 QTI327648 QJM327648 PZQ327648 PPU327648 PFY327648 OWC327648 OMG327648 OCK327648 NSO327648 NIS327648 MYW327648 MPA327648 MFE327648 LVI327648 LLM327648 LBQ327648 KRU327648 KHY327648 JYC327648 JOG327648 JEK327648 IUO327648 IKS327648 IAW327648 HRA327648 HHE327648 GXI327648 GNM327648 GDQ327648 FTU327648 FJY327648 FAC327648 EQG327648 EGK327648 DWO327648 DMS327648 DCW327648 CTA327648 CJE327648 BZI327648 BPM327648 BFQ327648 AVU327648 ALY327648 ACC327648 SG327648 IK327648 WUW262112 WLA262112 WBE262112 VRI262112 VHM262112 UXQ262112 UNU262112 UDY262112 TUC262112 TKG262112 TAK262112 SQO262112 SGS262112 RWW262112 RNA262112 RDE262112 QTI262112 QJM262112 PZQ262112 PPU262112 PFY262112 OWC262112 OMG262112 OCK262112 NSO262112 NIS262112 MYW262112 MPA262112 MFE262112 LVI262112 LLM262112 LBQ262112 KRU262112 KHY262112 JYC262112 JOG262112 JEK262112 IUO262112 IKS262112 IAW262112 HRA262112 HHE262112 GXI262112 GNM262112 GDQ262112 FTU262112 FJY262112 FAC262112 EQG262112 EGK262112 DWO262112 DMS262112 DCW262112 CTA262112 CJE262112 BZI262112 BPM262112 BFQ262112 AVU262112 ALY262112 ACC262112 SG262112 IK262112 WUW196576 WLA196576 WBE196576 VRI196576 VHM196576 UXQ196576 UNU196576 UDY196576 TUC196576 TKG196576 TAK196576 SQO196576 SGS196576 RWW196576 RNA196576 RDE196576 QTI196576 QJM196576 PZQ196576 PPU196576 PFY196576 OWC196576 OMG196576 OCK196576 NSO196576 NIS196576 MYW196576 MPA196576 MFE196576 LVI196576 LLM196576 LBQ196576 KRU196576 KHY196576 JYC196576 JOG196576 JEK196576 IUO196576 IKS196576 IAW196576 HRA196576 HHE196576 GXI196576 GNM196576 GDQ196576 FTU196576 FJY196576 FAC196576 EQG196576 EGK196576 DWO196576 DMS196576 DCW196576 CTA196576 CJE196576 BZI196576 BPM196576 BFQ196576 AVU196576 ALY196576 ACC196576 SG196576 IK196576 WUW131040 WLA131040 WBE131040 VRI131040 VHM131040 UXQ131040 UNU131040 UDY131040 TUC131040 TKG131040 TAK131040 SQO131040 SGS131040 RWW131040 RNA131040 RDE131040 QTI131040 QJM131040 PZQ131040 PPU131040 PFY131040 OWC131040 OMG131040 OCK131040 NSO131040 NIS131040 MYW131040 MPA131040 MFE131040 LVI131040 LLM131040 LBQ131040 KRU131040 KHY131040 JYC131040 JOG131040 JEK131040 IUO131040 IKS131040 IAW131040 HRA131040 HHE131040 GXI131040 GNM131040 GDQ131040 FTU131040 FJY131040 FAC131040 EQG131040 EGK131040 DWO131040 DMS131040 DCW131040 CTA131040 CJE131040 BZI131040 BPM131040 BFQ131040 AVU131040 ALY131040 ACC131040 SG131040 IK131040 WUW65504 WLA65504 WBE65504 VRI65504 VHM65504 UXQ65504 UNU65504 UDY65504 TUC65504 TKG65504 TAK65504 SQO65504 SGS65504 RWW65504 RNA65504 RDE65504 QTI65504 QJM65504 PZQ65504 PPU65504 PFY65504 OWC65504 OMG65504 OCK65504 NSO65504 NIS65504 MYW65504 MPA65504 MFE65504 LVI65504 LLM65504 LBQ65504 KRU65504 KHY65504 JYC65504 JOG65504 JEK65504 IUO65504 IKS65504 IAW65504 HRA65504 HHE65504 GXI65504 GNM65504 GDQ65504 FTU65504 FJY65504 FAC65504 EQG65504 EGK65504 DWO65504 DMS65504 DCW65504 CTA65504 CJE65504 BZI65504 BPM65504 BFQ65504 AVU65504 ALY65504 ACC65504 SG65504" xr:uid="{00000000-0002-0000-0100-000006000000}">
      <formula1>DayCountConventions</formula1>
    </dataValidation>
    <dataValidation type="list" allowBlank="1" showInputMessage="1" showErrorMessage="1" sqref="IK65499 IK17 SG17 ACC17 ALY17 AVU17 BFQ17 BPM17 BZI17 CJE17 CTA17 DCW17 DMS17 DWO17 EGK17 EQG17 FAC17 FJY17 FTU17 GDQ17 GNM17 GXI17 HHE17 HRA17 IAW17 IKS17 IUO17 JEK17 JOG17 JYC17 KHY17 KRU17 LBQ17 LLM17 LVI17 MFE17 MPA17 MYW17 NIS17 NSO17 OCK17 OMG17 OWC17 PFY17 PPU17 PZQ17 QJM17 QTI17 RDE17 RNA17 RWW17 SGS17 SQO17 TAK17 TKG17 TUC17 UDY17 UNU17 UXQ17 VHM17 VRI17 WBE17 WLA17 WUW17 IH17 SD17 ABZ17 ALV17 AVR17 BFN17 BPJ17 BZF17 CJB17 CSX17 DCT17 DMP17 DWL17 EGH17 EQD17 EZZ17 FJV17 FTR17 GDN17 GNJ17 GXF17 HHB17 HQX17 IAT17 IKP17 IUL17 JEH17 JOD17 JXZ17 KHV17 KRR17 LBN17 LLJ17 LVF17 MFB17 MOX17 MYT17 NIP17 NSL17 OCH17 OMD17 OVZ17 PFV17 PPR17 PZN17 QJJ17 QTF17 RDB17 RMX17 RWT17 SGP17 SQL17 TAH17 TKD17 TTZ17 UDV17 UNR17 UXN17 VHJ17 VRF17 WBB17 WKX17 WUT17 E15 H15 H65496 H131032 H196568 H262104 H327640 H393176 H458712 H524248 H589784 H655320 H720856 H786392 H851928 H917464 H983000 E65496 E131032 E196568 E262104 E327640 E393176 E458712 E524248 E589784 E655320 E720856 E786392 E851928 E917464 E983000 WUT983003 WKX983003 WBB983003 VRF983003 VHJ983003 UXN983003 UNR983003 UDV983003 TTZ983003 TKD983003 TAH983003 SQL983003 SGP983003 RWT983003 RMX983003 RDB983003 QTF983003 QJJ983003 PZN983003 PPR983003 PFV983003 OVZ983003 OMD983003 OCH983003 NSL983003 NIP983003 MYT983003 MOX983003 MFB983003 LVF983003 LLJ983003 LBN983003 KRR983003 KHV983003 JXZ983003 JOD983003 JEH983003 IUL983003 IKP983003 IAT983003 HQX983003 HHB983003 GXF983003 GNJ983003 GDN983003 FTR983003 FJV983003 EZZ983003 EQD983003 EGH983003 DWL983003 DMP983003 DCT983003 CSX983003 CJB983003 BZF983003 BPJ983003 BFN983003 AVR983003 ALV983003 ABZ983003 SD983003 IH983003 WUT917467 WKX917467 WBB917467 VRF917467 VHJ917467 UXN917467 UNR917467 UDV917467 TTZ917467 TKD917467 TAH917467 SQL917467 SGP917467 RWT917467 RMX917467 RDB917467 QTF917467 QJJ917467 PZN917467 PPR917467 PFV917467 OVZ917467 OMD917467 OCH917467 NSL917467 NIP917467 MYT917467 MOX917467 MFB917467 LVF917467 LLJ917467 LBN917467 KRR917467 KHV917467 JXZ917467 JOD917467 JEH917467 IUL917467 IKP917467 IAT917467 HQX917467 HHB917467 GXF917467 GNJ917467 GDN917467 FTR917467 FJV917467 EZZ917467 EQD917467 EGH917467 DWL917467 DMP917467 DCT917467 CSX917467 CJB917467 BZF917467 BPJ917467 BFN917467 AVR917467 ALV917467 ABZ917467 SD917467 IH917467 WUT851931 WKX851931 WBB851931 VRF851931 VHJ851931 UXN851931 UNR851931 UDV851931 TTZ851931 TKD851931 TAH851931 SQL851931 SGP851931 RWT851931 RMX851931 RDB851931 QTF851931 QJJ851931 PZN851931 PPR851931 PFV851931 OVZ851931 OMD851931 OCH851931 NSL851931 NIP851931 MYT851931 MOX851931 MFB851931 LVF851931 LLJ851931 LBN851931 KRR851931 KHV851931 JXZ851931 JOD851931 JEH851931 IUL851931 IKP851931 IAT851931 HQX851931 HHB851931 GXF851931 GNJ851931 GDN851931 FTR851931 FJV851931 EZZ851931 EQD851931 EGH851931 DWL851931 DMP851931 DCT851931 CSX851931 CJB851931 BZF851931 BPJ851931 BFN851931 AVR851931 ALV851931 ABZ851931 SD851931 IH851931 WUT786395 WKX786395 WBB786395 VRF786395 VHJ786395 UXN786395 UNR786395 UDV786395 TTZ786395 TKD786395 TAH786395 SQL786395 SGP786395 RWT786395 RMX786395 RDB786395 QTF786395 QJJ786395 PZN786395 PPR786395 PFV786395 OVZ786395 OMD786395 OCH786395 NSL786395 NIP786395 MYT786395 MOX786395 MFB786395 LVF786395 LLJ786395 LBN786395 KRR786395 KHV786395 JXZ786395 JOD786395 JEH786395 IUL786395 IKP786395 IAT786395 HQX786395 HHB786395 GXF786395 GNJ786395 GDN786395 FTR786395 FJV786395 EZZ786395 EQD786395 EGH786395 DWL786395 DMP786395 DCT786395 CSX786395 CJB786395 BZF786395 BPJ786395 BFN786395 AVR786395 ALV786395 ABZ786395 SD786395 IH786395 WUT720859 WKX720859 WBB720859 VRF720859 VHJ720859 UXN720859 UNR720859 UDV720859 TTZ720859 TKD720859 TAH720859 SQL720859 SGP720859 RWT720859 RMX720859 RDB720859 QTF720859 QJJ720859 PZN720859 PPR720859 PFV720859 OVZ720859 OMD720859 OCH720859 NSL720859 NIP720859 MYT720859 MOX720859 MFB720859 LVF720859 LLJ720859 LBN720859 KRR720859 KHV720859 JXZ720859 JOD720859 JEH720859 IUL720859 IKP720859 IAT720859 HQX720859 HHB720859 GXF720859 GNJ720859 GDN720859 FTR720859 FJV720859 EZZ720859 EQD720859 EGH720859 DWL720859 DMP720859 DCT720859 CSX720859 CJB720859 BZF720859 BPJ720859 BFN720859 AVR720859 ALV720859 ABZ720859 SD720859 IH720859 WUT655323 WKX655323 WBB655323 VRF655323 VHJ655323 UXN655323 UNR655323 UDV655323 TTZ655323 TKD655323 TAH655323 SQL655323 SGP655323 RWT655323 RMX655323 RDB655323 QTF655323 QJJ655323 PZN655323 PPR655323 PFV655323 OVZ655323 OMD655323 OCH655323 NSL655323 NIP655323 MYT655323 MOX655323 MFB655323 LVF655323 LLJ655323 LBN655323 KRR655323 KHV655323 JXZ655323 JOD655323 JEH655323 IUL655323 IKP655323 IAT655323 HQX655323 HHB655323 GXF655323 GNJ655323 GDN655323 FTR655323 FJV655323 EZZ655323 EQD655323 EGH655323 DWL655323 DMP655323 DCT655323 CSX655323 CJB655323 BZF655323 BPJ655323 BFN655323 AVR655323 ALV655323 ABZ655323 SD655323 IH655323 WUT589787 WKX589787 WBB589787 VRF589787 VHJ589787 UXN589787 UNR589787 UDV589787 TTZ589787 TKD589787 TAH589787 SQL589787 SGP589787 RWT589787 RMX589787 RDB589787 QTF589787 QJJ589787 PZN589787 PPR589787 PFV589787 OVZ589787 OMD589787 OCH589787 NSL589787 NIP589787 MYT589787 MOX589787 MFB589787 LVF589787 LLJ589787 LBN589787 KRR589787 KHV589787 JXZ589787 JOD589787 JEH589787 IUL589787 IKP589787 IAT589787 HQX589787 HHB589787 GXF589787 GNJ589787 GDN589787 FTR589787 FJV589787 EZZ589787 EQD589787 EGH589787 DWL589787 DMP589787 DCT589787 CSX589787 CJB589787 BZF589787 BPJ589787 BFN589787 AVR589787 ALV589787 ABZ589787 SD589787 IH589787 WUT524251 WKX524251 WBB524251 VRF524251 VHJ524251 UXN524251 UNR524251 UDV524251 TTZ524251 TKD524251 TAH524251 SQL524251 SGP524251 RWT524251 RMX524251 RDB524251 QTF524251 QJJ524251 PZN524251 PPR524251 PFV524251 OVZ524251 OMD524251 OCH524251 NSL524251 NIP524251 MYT524251 MOX524251 MFB524251 LVF524251 LLJ524251 LBN524251 KRR524251 KHV524251 JXZ524251 JOD524251 JEH524251 IUL524251 IKP524251 IAT524251 HQX524251 HHB524251 GXF524251 GNJ524251 GDN524251 FTR524251 FJV524251 EZZ524251 EQD524251 EGH524251 DWL524251 DMP524251 DCT524251 CSX524251 CJB524251 BZF524251 BPJ524251 BFN524251 AVR524251 ALV524251 ABZ524251 SD524251 IH524251 WUT458715 WKX458715 WBB458715 VRF458715 VHJ458715 UXN458715 UNR458715 UDV458715 TTZ458715 TKD458715 TAH458715 SQL458715 SGP458715 RWT458715 RMX458715 RDB458715 QTF458715 QJJ458715 PZN458715 PPR458715 PFV458715 OVZ458715 OMD458715 OCH458715 NSL458715 NIP458715 MYT458715 MOX458715 MFB458715 LVF458715 LLJ458715 LBN458715 KRR458715 KHV458715 JXZ458715 JOD458715 JEH458715 IUL458715 IKP458715 IAT458715 HQX458715 HHB458715 GXF458715 GNJ458715 GDN458715 FTR458715 FJV458715 EZZ458715 EQD458715 EGH458715 DWL458715 DMP458715 DCT458715 CSX458715 CJB458715 BZF458715 BPJ458715 BFN458715 AVR458715 ALV458715 ABZ458715 SD458715 IH458715 WUT393179 WKX393179 WBB393179 VRF393179 VHJ393179 UXN393179 UNR393179 UDV393179 TTZ393179 TKD393179 TAH393179 SQL393179 SGP393179 RWT393179 RMX393179 RDB393179 QTF393179 QJJ393179 PZN393179 PPR393179 PFV393179 OVZ393179 OMD393179 OCH393179 NSL393179 NIP393179 MYT393179 MOX393179 MFB393179 LVF393179 LLJ393179 LBN393179 KRR393179 KHV393179 JXZ393179 JOD393179 JEH393179 IUL393179 IKP393179 IAT393179 HQX393179 HHB393179 GXF393179 GNJ393179 GDN393179 FTR393179 FJV393179 EZZ393179 EQD393179 EGH393179 DWL393179 DMP393179 DCT393179 CSX393179 CJB393179 BZF393179 BPJ393179 BFN393179 AVR393179 ALV393179 ABZ393179 SD393179 IH393179 WUT327643 WKX327643 WBB327643 VRF327643 VHJ327643 UXN327643 UNR327643 UDV327643 TTZ327643 TKD327643 TAH327643 SQL327643 SGP327643 RWT327643 RMX327643 RDB327643 QTF327643 QJJ327643 PZN327643 PPR327643 PFV327643 OVZ327643 OMD327643 OCH327643 NSL327643 NIP327643 MYT327643 MOX327643 MFB327643 LVF327643 LLJ327643 LBN327643 KRR327643 KHV327643 JXZ327643 JOD327643 JEH327643 IUL327643 IKP327643 IAT327643 HQX327643 HHB327643 GXF327643 GNJ327643 GDN327643 FTR327643 FJV327643 EZZ327643 EQD327643 EGH327643 DWL327643 DMP327643 DCT327643 CSX327643 CJB327643 BZF327643 BPJ327643 BFN327643 AVR327643 ALV327643 ABZ327643 SD327643 IH327643 WUT262107 WKX262107 WBB262107 VRF262107 VHJ262107 UXN262107 UNR262107 UDV262107 TTZ262107 TKD262107 TAH262107 SQL262107 SGP262107 RWT262107 RMX262107 RDB262107 QTF262107 QJJ262107 PZN262107 PPR262107 PFV262107 OVZ262107 OMD262107 OCH262107 NSL262107 NIP262107 MYT262107 MOX262107 MFB262107 LVF262107 LLJ262107 LBN262107 KRR262107 KHV262107 JXZ262107 JOD262107 JEH262107 IUL262107 IKP262107 IAT262107 HQX262107 HHB262107 GXF262107 GNJ262107 GDN262107 FTR262107 FJV262107 EZZ262107 EQD262107 EGH262107 DWL262107 DMP262107 DCT262107 CSX262107 CJB262107 BZF262107 BPJ262107 BFN262107 AVR262107 ALV262107 ABZ262107 SD262107 IH262107 WUT196571 WKX196571 WBB196571 VRF196571 VHJ196571 UXN196571 UNR196571 UDV196571 TTZ196571 TKD196571 TAH196571 SQL196571 SGP196571 RWT196571 RMX196571 RDB196571 QTF196571 QJJ196571 PZN196571 PPR196571 PFV196571 OVZ196571 OMD196571 OCH196571 NSL196571 NIP196571 MYT196571 MOX196571 MFB196571 LVF196571 LLJ196571 LBN196571 KRR196571 KHV196571 JXZ196571 JOD196571 JEH196571 IUL196571 IKP196571 IAT196571 HQX196571 HHB196571 GXF196571 GNJ196571 GDN196571 FTR196571 FJV196571 EZZ196571 EQD196571 EGH196571 DWL196571 DMP196571 DCT196571 CSX196571 CJB196571 BZF196571 BPJ196571 BFN196571 AVR196571 ALV196571 ABZ196571 SD196571 IH196571 WUT131035 WKX131035 WBB131035 VRF131035 VHJ131035 UXN131035 UNR131035 UDV131035 TTZ131035 TKD131035 TAH131035 SQL131035 SGP131035 RWT131035 RMX131035 RDB131035 QTF131035 QJJ131035 PZN131035 PPR131035 PFV131035 OVZ131035 OMD131035 OCH131035 NSL131035 NIP131035 MYT131035 MOX131035 MFB131035 LVF131035 LLJ131035 LBN131035 KRR131035 KHV131035 JXZ131035 JOD131035 JEH131035 IUL131035 IKP131035 IAT131035 HQX131035 HHB131035 GXF131035 GNJ131035 GDN131035 FTR131035 FJV131035 EZZ131035 EQD131035 EGH131035 DWL131035 DMP131035 DCT131035 CSX131035 CJB131035 BZF131035 BPJ131035 BFN131035 AVR131035 ALV131035 ABZ131035 SD131035 IH131035 WUT65499 WKX65499 WBB65499 VRF65499 VHJ65499 UXN65499 UNR65499 UDV65499 TTZ65499 TKD65499 TAH65499 SQL65499 SGP65499 RWT65499 RMX65499 RDB65499 QTF65499 QJJ65499 PZN65499 PPR65499 PFV65499 OVZ65499 OMD65499 OCH65499 NSL65499 NIP65499 MYT65499 MOX65499 MFB65499 LVF65499 LLJ65499 LBN65499 KRR65499 KHV65499 JXZ65499 JOD65499 JEH65499 IUL65499 IKP65499 IAT65499 HQX65499 HHB65499 GXF65499 GNJ65499 GDN65499 FTR65499 FJV65499 EZZ65499 EQD65499 EGH65499 DWL65499 DMP65499 DCT65499 CSX65499 CJB65499 BZF65499 BPJ65499 BFN65499 AVR65499 ALV65499 ABZ65499 SD65499 IH65499 WUW983003 WLA983003 WBE983003 VRI983003 VHM983003 UXQ983003 UNU983003 UDY983003 TUC983003 TKG983003 TAK983003 SQO983003 SGS983003 RWW983003 RNA983003 RDE983003 QTI983003 QJM983003 PZQ983003 PPU983003 PFY983003 OWC983003 OMG983003 OCK983003 NSO983003 NIS983003 MYW983003 MPA983003 MFE983003 LVI983003 LLM983003 LBQ983003 KRU983003 KHY983003 JYC983003 JOG983003 JEK983003 IUO983003 IKS983003 IAW983003 HRA983003 HHE983003 GXI983003 GNM983003 GDQ983003 FTU983003 FJY983003 FAC983003 EQG983003 EGK983003 DWO983003 DMS983003 DCW983003 CTA983003 CJE983003 BZI983003 BPM983003 BFQ983003 AVU983003 ALY983003 ACC983003 SG983003 IK983003 WUW917467 WLA917467 WBE917467 VRI917467 VHM917467 UXQ917467 UNU917467 UDY917467 TUC917467 TKG917467 TAK917467 SQO917467 SGS917467 RWW917467 RNA917467 RDE917467 QTI917467 QJM917467 PZQ917467 PPU917467 PFY917467 OWC917467 OMG917467 OCK917467 NSO917467 NIS917467 MYW917467 MPA917467 MFE917467 LVI917467 LLM917467 LBQ917467 KRU917467 KHY917467 JYC917467 JOG917467 JEK917467 IUO917467 IKS917467 IAW917467 HRA917467 HHE917467 GXI917467 GNM917467 GDQ917467 FTU917467 FJY917467 FAC917467 EQG917467 EGK917467 DWO917467 DMS917467 DCW917467 CTA917467 CJE917467 BZI917467 BPM917467 BFQ917467 AVU917467 ALY917467 ACC917467 SG917467 IK917467 WUW851931 WLA851931 WBE851931 VRI851931 VHM851931 UXQ851931 UNU851931 UDY851931 TUC851931 TKG851931 TAK851931 SQO851931 SGS851931 RWW851931 RNA851931 RDE851931 QTI851931 QJM851931 PZQ851931 PPU851931 PFY851931 OWC851931 OMG851931 OCK851931 NSO851931 NIS851931 MYW851931 MPA851931 MFE851931 LVI851931 LLM851931 LBQ851931 KRU851931 KHY851931 JYC851931 JOG851931 JEK851931 IUO851931 IKS851931 IAW851931 HRA851931 HHE851931 GXI851931 GNM851931 GDQ851931 FTU851931 FJY851931 FAC851931 EQG851931 EGK851931 DWO851931 DMS851931 DCW851931 CTA851931 CJE851931 BZI851931 BPM851931 BFQ851931 AVU851931 ALY851931 ACC851931 SG851931 IK851931 WUW786395 WLA786395 WBE786395 VRI786395 VHM786395 UXQ786395 UNU786395 UDY786395 TUC786395 TKG786395 TAK786395 SQO786395 SGS786395 RWW786395 RNA786395 RDE786395 QTI786395 QJM786395 PZQ786395 PPU786395 PFY786395 OWC786395 OMG786395 OCK786395 NSO786395 NIS786395 MYW786395 MPA786395 MFE786395 LVI786395 LLM786395 LBQ786395 KRU786395 KHY786395 JYC786395 JOG786395 JEK786395 IUO786395 IKS786395 IAW786395 HRA786395 HHE786395 GXI786395 GNM786395 GDQ786395 FTU786395 FJY786395 FAC786395 EQG786395 EGK786395 DWO786395 DMS786395 DCW786395 CTA786395 CJE786395 BZI786395 BPM786395 BFQ786395 AVU786395 ALY786395 ACC786395 SG786395 IK786395 WUW720859 WLA720859 WBE720859 VRI720859 VHM720859 UXQ720859 UNU720859 UDY720859 TUC720859 TKG720859 TAK720859 SQO720859 SGS720859 RWW720859 RNA720859 RDE720859 QTI720859 QJM720859 PZQ720859 PPU720859 PFY720859 OWC720859 OMG720859 OCK720859 NSO720859 NIS720859 MYW720859 MPA720859 MFE720859 LVI720859 LLM720859 LBQ720859 KRU720859 KHY720859 JYC720859 JOG720859 JEK720859 IUO720859 IKS720859 IAW720859 HRA720859 HHE720859 GXI720859 GNM720859 GDQ720859 FTU720859 FJY720859 FAC720859 EQG720859 EGK720859 DWO720859 DMS720859 DCW720859 CTA720859 CJE720859 BZI720859 BPM720859 BFQ720859 AVU720859 ALY720859 ACC720859 SG720859 IK720859 WUW655323 WLA655323 WBE655323 VRI655323 VHM655323 UXQ655323 UNU655323 UDY655323 TUC655323 TKG655323 TAK655323 SQO655323 SGS655323 RWW655323 RNA655323 RDE655323 QTI655323 QJM655323 PZQ655323 PPU655323 PFY655323 OWC655323 OMG655323 OCK655323 NSO655323 NIS655323 MYW655323 MPA655323 MFE655323 LVI655323 LLM655323 LBQ655323 KRU655323 KHY655323 JYC655323 JOG655323 JEK655323 IUO655323 IKS655323 IAW655323 HRA655323 HHE655323 GXI655323 GNM655323 GDQ655323 FTU655323 FJY655323 FAC655323 EQG655323 EGK655323 DWO655323 DMS655323 DCW655323 CTA655323 CJE655323 BZI655323 BPM655323 BFQ655323 AVU655323 ALY655323 ACC655323 SG655323 IK655323 WUW589787 WLA589787 WBE589787 VRI589787 VHM589787 UXQ589787 UNU589787 UDY589787 TUC589787 TKG589787 TAK589787 SQO589787 SGS589787 RWW589787 RNA589787 RDE589787 QTI589787 QJM589787 PZQ589787 PPU589787 PFY589787 OWC589787 OMG589787 OCK589787 NSO589787 NIS589787 MYW589787 MPA589787 MFE589787 LVI589787 LLM589787 LBQ589787 KRU589787 KHY589787 JYC589787 JOG589787 JEK589787 IUO589787 IKS589787 IAW589787 HRA589787 HHE589787 GXI589787 GNM589787 GDQ589787 FTU589787 FJY589787 FAC589787 EQG589787 EGK589787 DWO589787 DMS589787 DCW589787 CTA589787 CJE589787 BZI589787 BPM589787 BFQ589787 AVU589787 ALY589787 ACC589787 SG589787 IK589787 WUW524251 WLA524251 WBE524251 VRI524251 VHM524251 UXQ524251 UNU524251 UDY524251 TUC524251 TKG524251 TAK524251 SQO524251 SGS524251 RWW524251 RNA524251 RDE524251 QTI524251 QJM524251 PZQ524251 PPU524251 PFY524251 OWC524251 OMG524251 OCK524251 NSO524251 NIS524251 MYW524251 MPA524251 MFE524251 LVI524251 LLM524251 LBQ524251 KRU524251 KHY524251 JYC524251 JOG524251 JEK524251 IUO524251 IKS524251 IAW524251 HRA524251 HHE524251 GXI524251 GNM524251 GDQ524251 FTU524251 FJY524251 FAC524251 EQG524251 EGK524251 DWO524251 DMS524251 DCW524251 CTA524251 CJE524251 BZI524251 BPM524251 BFQ524251 AVU524251 ALY524251 ACC524251 SG524251 IK524251 WUW458715 WLA458715 WBE458715 VRI458715 VHM458715 UXQ458715 UNU458715 UDY458715 TUC458715 TKG458715 TAK458715 SQO458715 SGS458715 RWW458715 RNA458715 RDE458715 QTI458715 QJM458715 PZQ458715 PPU458715 PFY458715 OWC458715 OMG458715 OCK458715 NSO458715 NIS458715 MYW458715 MPA458715 MFE458715 LVI458715 LLM458715 LBQ458715 KRU458715 KHY458715 JYC458715 JOG458715 JEK458715 IUO458715 IKS458715 IAW458715 HRA458715 HHE458715 GXI458715 GNM458715 GDQ458715 FTU458715 FJY458715 FAC458715 EQG458715 EGK458715 DWO458715 DMS458715 DCW458715 CTA458715 CJE458715 BZI458715 BPM458715 BFQ458715 AVU458715 ALY458715 ACC458715 SG458715 IK458715 WUW393179 WLA393179 WBE393179 VRI393179 VHM393179 UXQ393179 UNU393179 UDY393179 TUC393179 TKG393179 TAK393179 SQO393179 SGS393179 RWW393179 RNA393179 RDE393179 QTI393179 QJM393179 PZQ393179 PPU393179 PFY393179 OWC393179 OMG393179 OCK393179 NSO393179 NIS393179 MYW393179 MPA393179 MFE393179 LVI393179 LLM393179 LBQ393179 KRU393179 KHY393179 JYC393179 JOG393179 JEK393179 IUO393179 IKS393179 IAW393179 HRA393179 HHE393179 GXI393179 GNM393179 GDQ393179 FTU393179 FJY393179 FAC393179 EQG393179 EGK393179 DWO393179 DMS393179 DCW393179 CTA393179 CJE393179 BZI393179 BPM393179 BFQ393179 AVU393179 ALY393179 ACC393179 SG393179 IK393179 WUW327643 WLA327643 WBE327643 VRI327643 VHM327643 UXQ327643 UNU327643 UDY327643 TUC327643 TKG327643 TAK327643 SQO327643 SGS327643 RWW327643 RNA327643 RDE327643 QTI327643 QJM327643 PZQ327643 PPU327643 PFY327643 OWC327643 OMG327643 OCK327643 NSO327643 NIS327643 MYW327643 MPA327643 MFE327643 LVI327643 LLM327643 LBQ327643 KRU327643 KHY327643 JYC327643 JOG327643 JEK327643 IUO327643 IKS327643 IAW327643 HRA327643 HHE327643 GXI327643 GNM327643 GDQ327643 FTU327643 FJY327643 FAC327643 EQG327643 EGK327643 DWO327643 DMS327643 DCW327643 CTA327643 CJE327643 BZI327643 BPM327643 BFQ327643 AVU327643 ALY327643 ACC327643 SG327643 IK327643 WUW262107 WLA262107 WBE262107 VRI262107 VHM262107 UXQ262107 UNU262107 UDY262107 TUC262107 TKG262107 TAK262107 SQO262107 SGS262107 RWW262107 RNA262107 RDE262107 QTI262107 QJM262107 PZQ262107 PPU262107 PFY262107 OWC262107 OMG262107 OCK262107 NSO262107 NIS262107 MYW262107 MPA262107 MFE262107 LVI262107 LLM262107 LBQ262107 KRU262107 KHY262107 JYC262107 JOG262107 JEK262107 IUO262107 IKS262107 IAW262107 HRA262107 HHE262107 GXI262107 GNM262107 GDQ262107 FTU262107 FJY262107 FAC262107 EQG262107 EGK262107 DWO262107 DMS262107 DCW262107 CTA262107 CJE262107 BZI262107 BPM262107 BFQ262107 AVU262107 ALY262107 ACC262107 SG262107 IK262107 WUW196571 WLA196571 WBE196571 VRI196571 VHM196571 UXQ196571 UNU196571 UDY196571 TUC196571 TKG196571 TAK196571 SQO196571 SGS196571 RWW196571 RNA196571 RDE196571 QTI196571 QJM196571 PZQ196571 PPU196571 PFY196571 OWC196571 OMG196571 OCK196571 NSO196571 NIS196571 MYW196571 MPA196571 MFE196571 LVI196571 LLM196571 LBQ196571 KRU196571 KHY196571 JYC196571 JOG196571 JEK196571 IUO196571 IKS196571 IAW196571 HRA196571 HHE196571 GXI196571 GNM196571 GDQ196571 FTU196571 FJY196571 FAC196571 EQG196571 EGK196571 DWO196571 DMS196571 DCW196571 CTA196571 CJE196571 BZI196571 BPM196571 BFQ196571 AVU196571 ALY196571 ACC196571 SG196571 IK196571 WUW131035 WLA131035 WBE131035 VRI131035 VHM131035 UXQ131035 UNU131035 UDY131035 TUC131035 TKG131035 TAK131035 SQO131035 SGS131035 RWW131035 RNA131035 RDE131035 QTI131035 QJM131035 PZQ131035 PPU131035 PFY131035 OWC131035 OMG131035 OCK131035 NSO131035 NIS131035 MYW131035 MPA131035 MFE131035 LVI131035 LLM131035 LBQ131035 KRU131035 KHY131035 JYC131035 JOG131035 JEK131035 IUO131035 IKS131035 IAW131035 HRA131035 HHE131035 GXI131035 GNM131035 GDQ131035 FTU131035 FJY131035 FAC131035 EQG131035 EGK131035 DWO131035 DMS131035 DCW131035 CTA131035 CJE131035 BZI131035 BPM131035 BFQ131035 AVU131035 ALY131035 ACC131035 SG131035 IK131035 WUW65499 WLA65499 WBE65499 VRI65499 VHM65499 UXQ65499 UNU65499 UDY65499 TUC65499 TKG65499 TAK65499 SQO65499 SGS65499 RWW65499 RNA65499 RDE65499 QTI65499 QJM65499 PZQ65499 PPU65499 PFY65499 OWC65499 OMG65499 OCK65499 NSO65499 NIS65499 MYW65499 MPA65499 MFE65499 LVI65499 LLM65499 LBQ65499 KRU65499 KHY65499 JYC65499 JOG65499 JEK65499 IUO65499 IKS65499 IAW65499 HRA65499 HHE65499 GXI65499 GNM65499 GDQ65499 FTU65499 FJY65499 FAC65499 EQG65499 EGK65499 DWO65499 DMS65499 DCW65499 CTA65499 CJE65499 BZI65499 BPM65499 BFQ65499 AVU65499 ALY65499 ACC65499 SG65499" xr:uid="{00000000-0002-0000-0100-000007000000}">
      <formula1>LegType</formula1>
    </dataValidation>
    <dataValidation type="list" allowBlank="1" showInputMessage="1" showErrorMessage="1" sqref="IK65495 IK11 SG11 ACC11 ALY11 AVU11 BFQ11 BPM11 BZI11 CJE11 CTA11 DCW11 DMS11 DWO11 EGK11 EQG11 FAC11 FJY11 FTU11 GDQ11 GNM11 GXI11 HHE11 HRA11 IAW11 IKS11 IUO11 JEK11 JOG11 JYC11 KHY11 KRU11 LBQ11 LLM11 LVI11 MFE11 MPA11 MYW11 NIS11 NSO11 OCK11 OMG11 OWC11 PFY11 PPU11 PZQ11 QJM11 QTI11 RDE11 RNA11 RWW11 SGS11 SQO11 TAK11 TKG11 TUC11 UDY11 UNU11 UXQ11 VHM11 VRI11 WBE11 WLA11 WUW11 IH11 SD11 ABZ11 ALV11 AVR11 BFN11 BPJ11 BZF11 CJB11 CSX11 DCT11 DMP11 DWL11 EGH11 EQD11 EZZ11 FJV11 FTR11 GDN11 GNJ11 GXF11 HHB11 HQX11 IAT11 IKP11 IUL11 JEH11 JOD11 JXZ11 KHV11 KRR11 LBN11 LLJ11 LVF11 MFB11 MOX11 MYT11 NIP11 NSL11 OCH11 OMD11 OVZ11 PFV11 PPR11 PZN11 QJJ11 QTF11 RDB11 RMX11 RWT11 SGP11 SQL11 TAH11 TKD11 TTZ11 UDV11 UNR11 UXN11 VHJ11 VRF11 WBB11 WKX11 WUT11 E11 H11 H65492 H131028 H196564 H262100 H327636 H393172 H458708 H524244 H589780 H655316 H720852 H786388 H851924 H917460 H982996 E65492 E131028 E196564 E262100 E327636 E393172 E458708 E524244 E589780 E655316 E720852 E786388 E851924 E917460 E982996 WUT982999 WKX982999 WBB982999 VRF982999 VHJ982999 UXN982999 UNR982999 UDV982999 TTZ982999 TKD982999 TAH982999 SQL982999 SGP982999 RWT982999 RMX982999 RDB982999 QTF982999 QJJ982999 PZN982999 PPR982999 PFV982999 OVZ982999 OMD982999 OCH982999 NSL982999 NIP982999 MYT982999 MOX982999 MFB982999 LVF982999 LLJ982999 LBN982999 KRR982999 KHV982999 JXZ982999 JOD982999 JEH982999 IUL982999 IKP982999 IAT982999 HQX982999 HHB982999 GXF982999 GNJ982999 GDN982999 FTR982999 FJV982999 EZZ982999 EQD982999 EGH982999 DWL982999 DMP982999 DCT982999 CSX982999 CJB982999 BZF982999 BPJ982999 BFN982999 AVR982999 ALV982999 ABZ982999 SD982999 IH982999 WUT917463 WKX917463 WBB917463 VRF917463 VHJ917463 UXN917463 UNR917463 UDV917463 TTZ917463 TKD917463 TAH917463 SQL917463 SGP917463 RWT917463 RMX917463 RDB917463 QTF917463 QJJ917463 PZN917463 PPR917463 PFV917463 OVZ917463 OMD917463 OCH917463 NSL917463 NIP917463 MYT917463 MOX917463 MFB917463 LVF917463 LLJ917463 LBN917463 KRR917463 KHV917463 JXZ917463 JOD917463 JEH917463 IUL917463 IKP917463 IAT917463 HQX917463 HHB917463 GXF917463 GNJ917463 GDN917463 FTR917463 FJV917463 EZZ917463 EQD917463 EGH917463 DWL917463 DMP917463 DCT917463 CSX917463 CJB917463 BZF917463 BPJ917463 BFN917463 AVR917463 ALV917463 ABZ917463 SD917463 IH917463 WUT851927 WKX851927 WBB851927 VRF851927 VHJ851927 UXN851927 UNR851927 UDV851927 TTZ851927 TKD851927 TAH851927 SQL851927 SGP851927 RWT851927 RMX851927 RDB851927 QTF851927 QJJ851927 PZN851927 PPR851927 PFV851927 OVZ851927 OMD851927 OCH851927 NSL851927 NIP851927 MYT851927 MOX851927 MFB851927 LVF851927 LLJ851927 LBN851927 KRR851927 KHV851927 JXZ851927 JOD851927 JEH851927 IUL851927 IKP851927 IAT851927 HQX851927 HHB851927 GXF851927 GNJ851927 GDN851927 FTR851927 FJV851927 EZZ851927 EQD851927 EGH851927 DWL851927 DMP851927 DCT851927 CSX851927 CJB851927 BZF851927 BPJ851927 BFN851927 AVR851927 ALV851927 ABZ851927 SD851927 IH851927 WUT786391 WKX786391 WBB786391 VRF786391 VHJ786391 UXN786391 UNR786391 UDV786391 TTZ786391 TKD786391 TAH786391 SQL786391 SGP786391 RWT786391 RMX786391 RDB786391 QTF786391 QJJ786391 PZN786391 PPR786391 PFV786391 OVZ786391 OMD786391 OCH786391 NSL786391 NIP786391 MYT786391 MOX786391 MFB786391 LVF786391 LLJ786391 LBN786391 KRR786391 KHV786391 JXZ786391 JOD786391 JEH786391 IUL786391 IKP786391 IAT786391 HQX786391 HHB786391 GXF786391 GNJ786391 GDN786391 FTR786391 FJV786391 EZZ786391 EQD786391 EGH786391 DWL786391 DMP786391 DCT786391 CSX786391 CJB786391 BZF786391 BPJ786391 BFN786391 AVR786391 ALV786391 ABZ786391 SD786391 IH786391 WUT720855 WKX720855 WBB720855 VRF720855 VHJ720855 UXN720855 UNR720855 UDV720855 TTZ720855 TKD720855 TAH720855 SQL720855 SGP720855 RWT720855 RMX720855 RDB720855 QTF720855 QJJ720855 PZN720855 PPR720855 PFV720855 OVZ720855 OMD720855 OCH720855 NSL720855 NIP720855 MYT720855 MOX720855 MFB720855 LVF720855 LLJ720855 LBN720855 KRR720855 KHV720855 JXZ720855 JOD720855 JEH720855 IUL720855 IKP720855 IAT720855 HQX720855 HHB720855 GXF720855 GNJ720855 GDN720855 FTR720855 FJV720855 EZZ720855 EQD720855 EGH720855 DWL720855 DMP720855 DCT720855 CSX720855 CJB720855 BZF720855 BPJ720855 BFN720855 AVR720855 ALV720855 ABZ720855 SD720855 IH720855 WUT655319 WKX655319 WBB655319 VRF655319 VHJ655319 UXN655319 UNR655319 UDV655319 TTZ655319 TKD655319 TAH655319 SQL655319 SGP655319 RWT655319 RMX655319 RDB655319 QTF655319 QJJ655319 PZN655319 PPR655319 PFV655319 OVZ655319 OMD655319 OCH655319 NSL655319 NIP655319 MYT655319 MOX655319 MFB655319 LVF655319 LLJ655319 LBN655319 KRR655319 KHV655319 JXZ655319 JOD655319 JEH655319 IUL655319 IKP655319 IAT655319 HQX655319 HHB655319 GXF655319 GNJ655319 GDN655319 FTR655319 FJV655319 EZZ655319 EQD655319 EGH655319 DWL655319 DMP655319 DCT655319 CSX655319 CJB655319 BZF655319 BPJ655319 BFN655319 AVR655319 ALV655319 ABZ655319 SD655319 IH655319 WUT589783 WKX589783 WBB589783 VRF589783 VHJ589783 UXN589783 UNR589783 UDV589783 TTZ589783 TKD589783 TAH589783 SQL589783 SGP589783 RWT589783 RMX589783 RDB589783 QTF589783 QJJ589783 PZN589783 PPR589783 PFV589783 OVZ589783 OMD589783 OCH589783 NSL589783 NIP589783 MYT589783 MOX589783 MFB589783 LVF589783 LLJ589783 LBN589783 KRR589783 KHV589783 JXZ589783 JOD589783 JEH589783 IUL589783 IKP589783 IAT589783 HQX589783 HHB589783 GXF589783 GNJ589783 GDN589783 FTR589783 FJV589783 EZZ589783 EQD589783 EGH589783 DWL589783 DMP589783 DCT589783 CSX589783 CJB589783 BZF589783 BPJ589783 BFN589783 AVR589783 ALV589783 ABZ589783 SD589783 IH589783 WUT524247 WKX524247 WBB524247 VRF524247 VHJ524247 UXN524247 UNR524247 UDV524247 TTZ524247 TKD524247 TAH524247 SQL524247 SGP524247 RWT524247 RMX524247 RDB524247 QTF524247 QJJ524247 PZN524247 PPR524247 PFV524247 OVZ524247 OMD524247 OCH524247 NSL524247 NIP524247 MYT524247 MOX524247 MFB524247 LVF524247 LLJ524247 LBN524247 KRR524247 KHV524247 JXZ524247 JOD524247 JEH524247 IUL524247 IKP524247 IAT524247 HQX524247 HHB524247 GXF524247 GNJ524247 GDN524247 FTR524247 FJV524247 EZZ524247 EQD524247 EGH524247 DWL524247 DMP524247 DCT524247 CSX524247 CJB524247 BZF524247 BPJ524247 BFN524247 AVR524247 ALV524247 ABZ524247 SD524247 IH524247 WUT458711 WKX458711 WBB458711 VRF458711 VHJ458711 UXN458711 UNR458711 UDV458711 TTZ458711 TKD458711 TAH458711 SQL458711 SGP458711 RWT458711 RMX458711 RDB458711 QTF458711 QJJ458711 PZN458711 PPR458711 PFV458711 OVZ458711 OMD458711 OCH458711 NSL458711 NIP458711 MYT458711 MOX458711 MFB458711 LVF458711 LLJ458711 LBN458711 KRR458711 KHV458711 JXZ458711 JOD458711 JEH458711 IUL458711 IKP458711 IAT458711 HQX458711 HHB458711 GXF458711 GNJ458711 GDN458711 FTR458711 FJV458711 EZZ458711 EQD458711 EGH458711 DWL458711 DMP458711 DCT458711 CSX458711 CJB458711 BZF458711 BPJ458711 BFN458711 AVR458711 ALV458711 ABZ458711 SD458711 IH458711 WUT393175 WKX393175 WBB393175 VRF393175 VHJ393175 UXN393175 UNR393175 UDV393175 TTZ393175 TKD393175 TAH393175 SQL393175 SGP393175 RWT393175 RMX393175 RDB393175 QTF393175 QJJ393175 PZN393175 PPR393175 PFV393175 OVZ393175 OMD393175 OCH393175 NSL393175 NIP393175 MYT393175 MOX393175 MFB393175 LVF393175 LLJ393175 LBN393175 KRR393175 KHV393175 JXZ393175 JOD393175 JEH393175 IUL393175 IKP393175 IAT393175 HQX393175 HHB393175 GXF393175 GNJ393175 GDN393175 FTR393175 FJV393175 EZZ393175 EQD393175 EGH393175 DWL393175 DMP393175 DCT393175 CSX393175 CJB393175 BZF393175 BPJ393175 BFN393175 AVR393175 ALV393175 ABZ393175 SD393175 IH393175 WUT327639 WKX327639 WBB327639 VRF327639 VHJ327639 UXN327639 UNR327639 UDV327639 TTZ327639 TKD327639 TAH327639 SQL327639 SGP327639 RWT327639 RMX327639 RDB327639 QTF327639 QJJ327639 PZN327639 PPR327639 PFV327639 OVZ327639 OMD327639 OCH327639 NSL327639 NIP327639 MYT327639 MOX327639 MFB327639 LVF327639 LLJ327639 LBN327639 KRR327639 KHV327639 JXZ327639 JOD327639 JEH327639 IUL327639 IKP327639 IAT327639 HQX327639 HHB327639 GXF327639 GNJ327639 GDN327639 FTR327639 FJV327639 EZZ327639 EQD327639 EGH327639 DWL327639 DMP327639 DCT327639 CSX327639 CJB327639 BZF327639 BPJ327639 BFN327639 AVR327639 ALV327639 ABZ327639 SD327639 IH327639 WUT262103 WKX262103 WBB262103 VRF262103 VHJ262103 UXN262103 UNR262103 UDV262103 TTZ262103 TKD262103 TAH262103 SQL262103 SGP262103 RWT262103 RMX262103 RDB262103 QTF262103 QJJ262103 PZN262103 PPR262103 PFV262103 OVZ262103 OMD262103 OCH262103 NSL262103 NIP262103 MYT262103 MOX262103 MFB262103 LVF262103 LLJ262103 LBN262103 KRR262103 KHV262103 JXZ262103 JOD262103 JEH262103 IUL262103 IKP262103 IAT262103 HQX262103 HHB262103 GXF262103 GNJ262103 GDN262103 FTR262103 FJV262103 EZZ262103 EQD262103 EGH262103 DWL262103 DMP262103 DCT262103 CSX262103 CJB262103 BZF262103 BPJ262103 BFN262103 AVR262103 ALV262103 ABZ262103 SD262103 IH262103 WUT196567 WKX196567 WBB196567 VRF196567 VHJ196567 UXN196567 UNR196567 UDV196567 TTZ196567 TKD196567 TAH196567 SQL196567 SGP196567 RWT196567 RMX196567 RDB196567 QTF196567 QJJ196567 PZN196567 PPR196567 PFV196567 OVZ196567 OMD196567 OCH196567 NSL196567 NIP196567 MYT196567 MOX196567 MFB196567 LVF196567 LLJ196567 LBN196567 KRR196567 KHV196567 JXZ196567 JOD196567 JEH196567 IUL196567 IKP196567 IAT196567 HQX196567 HHB196567 GXF196567 GNJ196567 GDN196567 FTR196567 FJV196567 EZZ196567 EQD196567 EGH196567 DWL196567 DMP196567 DCT196567 CSX196567 CJB196567 BZF196567 BPJ196567 BFN196567 AVR196567 ALV196567 ABZ196567 SD196567 IH196567 WUT131031 WKX131031 WBB131031 VRF131031 VHJ131031 UXN131031 UNR131031 UDV131031 TTZ131031 TKD131031 TAH131031 SQL131031 SGP131031 RWT131031 RMX131031 RDB131031 QTF131031 QJJ131031 PZN131031 PPR131031 PFV131031 OVZ131031 OMD131031 OCH131031 NSL131031 NIP131031 MYT131031 MOX131031 MFB131031 LVF131031 LLJ131031 LBN131031 KRR131031 KHV131031 JXZ131031 JOD131031 JEH131031 IUL131031 IKP131031 IAT131031 HQX131031 HHB131031 GXF131031 GNJ131031 GDN131031 FTR131031 FJV131031 EZZ131031 EQD131031 EGH131031 DWL131031 DMP131031 DCT131031 CSX131031 CJB131031 BZF131031 BPJ131031 BFN131031 AVR131031 ALV131031 ABZ131031 SD131031 IH131031 WUT65495 WKX65495 WBB65495 VRF65495 VHJ65495 UXN65495 UNR65495 UDV65495 TTZ65495 TKD65495 TAH65495 SQL65495 SGP65495 RWT65495 RMX65495 RDB65495 QTF65495 QJJ65495 PZN65495 PPR65495 PFV65495 OVZ65495 OMD65495 OCH65495 NSL65495 NIP65495 MYT65495 MOX65495 MFB65495 LVF65495 LLJ65495 LBN65495 KRR65495 KHV65495 JXZ65495 JOD65495 JEH65495 IUL65495 IKP65495 IAT65495 HQX65495 HHB65495 GXF65495 GNJ65495 GDN65495 FTR65495 FJV65495 EZZ65495 EQD65495 EGH65495 DWL65495 DMP65495 DCT65495 CSX65495 CJB65495 BZF65495 BPJ65495 BFN65495 AVR65495 ALV65495 ABZ65495 SD65495 IH65495 WUW982999 WLA982999 WBE982999 VRI982999 VHM982999 UXQ982999 UNU982999 UDY982999 TUC982999 TKG982999 TAK982999 SQO982999 SGS982999 RWW982999 RNA982999 RDE982999 QTI982999 QJM982999 PZQ982999 PPU982999 PFY982999 OWC982999 OMG982999 OCK982999 NSO982999 NIS982999 MYW982999 MPA982999 MFE982999 LVI982999 LLM982999 LBQ982999 KRU982999 KHY982999 JYC982999 JOG982999 JEK982999 IUO982999 IKS982999 IAW982999 HRA982999 HHE982999 GXI982999 GNM982999 GDQ982999 FTU982999 FJY982999 FAC982999 EQG982999 EGK982999 DWO982999 DMS982999 DCW982999 CTA982999 CJE982999 BZI982999 BPM982999 BFQ982999 AVU982999 ALY982999 ACC982999 SG982999 IK982999 WUW917463 WLA917463 WBE917463 VRI917463 VHM917463 UXQ917463 UNU917463 UDY917463 TUC917463 TKG917463 TAK917463 SQO917463 SGS917463 RWW917463 RNA917463 RDE917463 QTI917463 QJM917463 PZQ917463 PPU917463 PFY917463 OWC917463 OMG917463 OCK917463 NSO917463 NIS917463 MYW917463 MPA917463 MFE917463 LVI917463 LLM917463 LBQ917463 KRU917463 KHY917463 JYC917463 JOG917463 JEK917463 IUO917463 IKS917463 IAW917463 HRA917463 HHE917463 GXI917463 GNM917463 GDQ917463 FTU917463 FJY917463 FAC917463 EQG917463 EGK917463 DWO917463 DMS917463 DCW917463 CTA917463 CJE917463 BZI917463 BPM917463 BFQ917463 AVU917463 ALY917463 ACC917463 SG917463 IK917463 WUW851927 WLA851927 WBE851927 VRI851927 VHM851927 UXQ851927 UNU851927 UDY851927 TUC851927 TKG851927 TAK851927 SQO851927 SGS851927 RWW851927 RNA851927 RDE851927 QTI851927 QJM851927 PZQ851927 PPU851927 PFY851927 OWC851927 OMG851927 OCK851927 NSO851927 NIS851927 MYW851927 MPA851927 MFE851927 LVI851927 LLM851927 LBQ851927 KRU851927 KHY851927 JYC851927 JOG851927 JEK851927 IUO851927 IKS851927 IAW851927 HRA851927 HHE851927 GXI851927 GNM851927 GDQ851927 FTU851927 FJY851927 FAC851927 EQG851927 EGK851927 DWO851927 DMS851927 DCW851927 CTA851927 CJE851927 BZI851927 BPM851927 BFQ851927 AVU851927 ALY851927 ACC851927 SG851927 IK851927 WUW786391 WLA786391 WBE786391 VRI786391 VHM786391 UXQ786391 UNU786391 UDY786391 TUC786391 TKG786391 TAK786391 SQO786391 SGS786391 RWW786391 RNA786391 RDE786391 QTI786391 QJM786391 PZQ786391 PPU786391 PFY786391 OWC786391 OMG786391 OCK786391 NSO786391 NIS786391 MYW786391 MPA786391 MFE786391 LVI786391 LLM786391 LBQ786391 KRU786391 KHY786391 JYC786391 JOG786391 JEK786391 IUO786391 IKS786391 IAW786391 HRA786391 HHE786391 GXI786391 GNM786391 GDQ786391 FTU786391 FJY786391 FAC786391 EQG786391 EGK786391 DWO786391 DMS786391 DCW786391 CTA786391 CJE786391 BZI786391 BPM786391 BFQ786391 AVU786391 ALY786391 ACC786391 SG786391 IK786391 WUW720855 WLA720855 WBE720855 VRI720855 VHM720855 UXQ720855 UNU720855 UDY720855 TUC720855 TKG720855 TAK720855 SQO720855 SGS720855 RWW720855 RNA720855 RDE720855 QTI720855 QJM720855 PZQ720855 PPU720855 PFY720855 OWC720855 OMG720855 OCK720855 NSO720855 NIS720855 MYW720855 MPA720855 MFE720855 LVI720855 LLM720855 LBQ720855 KRU720855 KHY720855 JYC720855 JOG720855 JEK720855 IUO720855 IKS720855 IAW720855 HRA720855 HHE720855 GXI720855 GNM720855 GDQ720855 FTU720855 FJY720855 FAC720855 EQG720855 EGK720855 DWO720855 DMS720855 DCW720855 CTA720855 CJE720855 BZI720855 BPM720855 BFQ720855 AVU720855 ALY720855 ACC720855 SG720855 IK720855 WUW655319 WLA655319 WBE655319 VRI655319 VHM655319 UXQ655319 UNU655319 UDY655319 TUC655319 TKG655319 TAK655319 SQO655319 SGS655319 RWW655319 RNA655319 RDE655319 QTI655319 QJM655319 PZQ655319 PPU655319 PFY655319 OWC655319 OMG655319 OCK655319 NSO655319 NIS655319 MYW655319 MPA655319 MFE655319 LVI655319 LLM655319 LBQ655319 KRU655319 KHY655319 JYC655319 JOG655319 JEK655319 IUO655319 IKS655319 IAW655319 HRA655319 HHE655319 GXI655319 GNM655319 GDQ655319 FTU655319 FJY655319 FAC655319 EQG655319 EGK655319 DWO655319 DMS655319 DCW655319 CTA655319 CJE655319 BZI655319 BPM655319 BFQ655319 AVU655319 ALY655319 ACC655319 SG655319 IK655319 WUW589783 WLA589783 WBE589783 VRI589783 VHM589783 UXQ589783 UNU589783 UDY589783 TUC589783 TKG589783 TAK589783 SQO589783 SGS589783 RWW589783 RNA589783 RDE589783 QTI589783 QJM589783 PZQ589783 PPU589783 PFY589783 OWC589783 OMG589783 OCK589783 NSO589783 NIS589783 MYW589783 MPA589783 MFE589783 LVI589783 LLM589783 LBQ589783 KRU589783 KHY589783 JYC589783 JOG589783 JEK589783 IUO589783 IKS589783 IAW589783 HRA589783 HHE589783 GXI589783 GNM589783 GDQ589783 FTU589783 FJY589783 FAC589783 EQG589783 EGK589783 DWO589783 DMS589783 DCW589783 CTA589783 CJE589783 BZI589783 BPM589783 BFQ589783 AVU589783 ALY589783 ACC589783 SG589783 IK589783 WUW524247 WLA524247 WBE524247 VRI524247 VHM524247 UXQ524247 UNU524247 UDY524247 TUC524247 TKG524247 TAK524247 SQO524247 SGS524247 RWW524247 RNA524247 RDE524247 QTI524247 QJM524247 PZQ524247 PPU524247 PFY524247 OWC524247 OMG524247 OCK524247 NSO524247 NIS524247 MYW524247 MPA524247 MFE524247 LVI524247 LLM524247 LBQ524247 KRU524247 KHY524247 JYC524247 JOG524247 JEK524247 IUO524247 IKS524247 IAW524247 HRA524247 HHE524247 GXI524247 GNM524247 GDQ524247 FTU524247 FJY524247 FAC524247 EQG524247 EGK524247 DWO524247 DMS524247 DCW524247 CTA524247 CJE524247 BZI524247 BPM524247 BFQ524247 AVU524247 ALY524247 ACC524247 SG524247 IK524247 WUW458711 WLA458711 WBE458711 VRI458711 VHM458711 UXQ458711 UNU458711 UDY458711 TUC458711 TKG458711 TAK458711 SQO458711 SGS458711 RWW458711 RNA458711 RDE458711 QTI458711 QJM458711 PZQ458711 PPU458711 PFY458711 OWC458711 OMG458711 OCK458711 NSO458711 NIS458711 MYW458711 MPA458711 MFE458711 LVI458711 LLM458711 LBQ458711 KRU458711 KHY458711 JYC458711 JOG458711 JEK458711 IUO458711 IKS458711 IAW458711 HRA458711 HHE458711 GXI458711 GNM458711 GDQ458711 FTU458711 FJY458711 FAC458711 EQG458711 EGK458711 DWO458711 DMS458711 DCW458711 CTA458711 CJE458711 BZI458711 BPM458711 BFQ458711 AVU458711 ALY458711 ACC458711 SG458711 IK458711 WUW393175 WLA393175 WBE393175 VRI393175 VHM393175 UXQ393175 UNU393175 UDY393175 TUC393175 TKG393175 TAK393175 SQO393175 SGS393175 RWW393175 RNA393175 RDE393175 QTI393175 QJM393175 PZQ393175 PPU393175 PFY393175 OWC393175 OMG393175 OCK393175 NSO393175 NIS393175 MYW393175 MPA393175 MFE393175 LVI393175 LLM393175 LBQ393175 KRU393175 KHY393175 JYC393175 JOG393175 JEK393175 IUO393175 IKS393175 IAW393175 HRA393175 HHE393175 GXI393175 GNM393175 GDQ393175 FTU393175 FJY393175 FAC393175 EQG393175 EGK393175 DWO393175 DMS393175 DCW393175 CTA393175 CJE393175 BZI393175 BPM393175 BFQ393175 AVU393175 ALY393175 ACC393175 SG393175 IK393175 WUW327639 WLA327639 WBE327639 VRI327639 VHM327639 UXQ327639 UNU327639 UDY327639 TUC327639 TKG327639 TAK327639 SQO327639 SGS327639 RWW327639 RNA327639 RDE327639 QTI327639 QJM327639 PZQ327639 PPU327639 PFY327639 OWC327639 OMG327639 OCK327639 NSO327639 NIS327639 MYW327639 MPA327639 MFE327639 LVI327639 LLM327639 LBQ327639 KRU327639 KHY327639 JYC327639 JOG327639 JEK327639 IUO327639 IKS327639 IAW327639 HRA327639 HHE327639 GXI327639 GNM327639 GDQ327639 FTU327639 FJY327639 FAC327639 EQG327639 EGK327639 DWO327639 DMS327639 DCW327639 CTA327639 CJE327639 BZI327639 BPM327639 BFQ327639 AVU327639 ALY327639 ACC327639 SG327639 IK327639 WUW262103 WLA262103 WBE262103 VRI262103 VHM262103 UXQ262103 UNU262103 UDY262103 TUC262103 TKG262103 TAK262103 SQO262103 SGS262103 RWW262103 RNA262103 RDE262103 QTI262103 QJM262103 PZQ262103 PPU262103 PFY262103 OWC262103 OMG262103 OCK262103 NSO262103 NIS262103 MYW262103 MPA262103 MFE262103 LVI262103 LLM262103 LBQ262103 KRU262103 KHY262103 JYC262103 JOG262103 JEK262103 IUO262103 IKS262103 IAW262103 HRA262103 HHE262103 GXI262103 GNM262103 GDQ262103 FTU262103 FJY262103 FAC262103 EQG262103 EGK262103 DWO262103 DMS262103 DCW262103 CTA262103 CJE262103 BZI262103 BPM262103 BFQ262103 AVU262103 ALY262103 ACC262103 SG262103 IK262103 WUW196567 WLA196567 WBE196567 VRI196567 VHM196567 UXQ196567 UNU196567 UDY196567 TUC196567 TKG196567 TAK196567 SQO196567 SGS196567 RWW196567 RNA196567 RDE196567 QTI196567 QJM196567 PZQ196567 PPU196567 PFY196567 OWC196567 OMG196567 OCK196567 NSO196567 NIS196567 MYW196567 MPA196567 MFE196567 LVI196567 LLM196567 LBQ196567 KRU196567 KHY196567 JYC196567 JOG196567 JEK196567 IUO196567 IKS196567 IAW196567 HRA196567 HHE196567 GXI196567 GNM196567 GDQ196567 FTU196567 FJY196567 FAC196567 EQG196567 EGK196567 DWO196567 DMS196567 DCW196567 CTA196567 CJE196567 BZI196567 BPM196567 BFQ196567 AVU196567 ALY196567 ACC196567 SG196567 IK196567 WUW131031 WLA131031 WBE131031 VRI131031 VHM131031 UXQ131031 UNU131031 UDY131031 TUC131031 TKG131031 TAK131031 SQO131031 SGS131031 RWW131031 RNA131031 RDE131031 QTI131031 QJM131031 PZQ131031 PPU131031 PFY131031 OWC131031 OMG131031 OCK131031 NSO131031 NIS131031 MYW131031 MPA131031 MFE131031 LVI131031 LLM131031 LBQ131031 KRU131031 KHY131031 JYC131031 JOG131031 JEK131031 IUO131031 IKS131031 IAW131031 HRA131031 HHE131031 GXI131031 GNM131031 GDQ131031 FTU131031 FJY131031 FAC131031 EQG131031 EGK131031 DWO131031 DMS131031 DCW131031 CTA131031 CJE131031 BZI131031 BPM131031 BFQ131031 AVU131031 ALY131031 ACC131031 SG131031 IK131031 WUW65495 WLA65495 WBE65495 VRI65495 VHM65495 UXQ65495 UNU65495 UDY65495 TUC65495 TKG65495 TAK65495 SQO65495 SGS65495 RWW65495 RNA65495 RDE65495 QTI65495 QJM65495 PZQ65495 PPU65495 PFY65495 OWC65495 OMG65495 OCK65495 NSO65495 NIS65495 MYW65495 MPA65495 MFE65495 LVI65495 LLM65495 LBQ65495 KRU65495 KHY65495 JYC65495 JOG65495 JEK65495 IUO65495 IKS65495 IAW65495 HRA65495 HHE65495 GXI65495 GNM65495 GDQ65495 FTU65495 FJY65495 FAC65495 EQG65495 EGK65495 DWO65495 DMS65495 DCW65495 CTA65495 CJE65495 BZI65495 BPM65495 BFQ65495 AVU65495 ALY65495 ACC65495 SG65495" xr:uid="{00000000-0002-0000-0100-000008000000}">
      <formula1>SwapType</formula1>
    </dataValidation>
    <dataValidation type="list" allowBlank="1" showInputMessage="1" showErrorMessage="1" sqref="IK65497 IK15 SG15 ACC15 ALY15 AVU15 BFQ15 BPM15 BZI15 CJE15 CTA15 DCW15 DMS15 DWO15 EGK15 EQG15 FAC15 FJY15 FTU15 GDQ15 GNM15 GXI15 HHE15 HRA15 IAW15 IKS15 IUO15 JEK15 JOG15 JYC15 KHY15 KRU15 LBQ15 LLM15 LVI15 MFE15 MPA15 MYW15 NIS15 NSO15 OCK15 OMG15 OWC15 PFY15 PPU15 PZQ15 QJM15 QTI15 RDE15 RNA15 RWW15 SGS15 SQO15 TAK15 TKG15 TUC15 UDY15 UNU15 UXQ15 VHM15 VRI15 WBE15 WLA15 WUW15 IH15 SD15 ABZ15 ALV15 AVR15 BFN15 BPJ15 BZF15 CJB15 CSX15 DCT15 DMP15 DWL15 EGH15 EQD15 EZZ15 FJV15 FTR15 GDN15 GNJ15 GXF15 HHB15 HQX15 IAT15 IKP15 IUL15 JEH15 JOD15 JXZ15 KHV15 KRR15 LBN15 LLJ15 LVF15 MFB15 MOX15 MYT15 NIP15 NSL15 OCH15 OMD15 OVZ15 PFV15 PPR15 PZN15 QJJ15 QTF15 RDB15 RMX15 RWT15 SGP15 SQL15 TAH15 TKD15 TTZ15 UDV15 UNR15 UXN15 VHJ15 VRF15 WBB15 WKX15 WUT15 H65494 H131030 H196566 H262102 H327638 H393174 H458710 H524246 H589782 H655318 H720854 H786390 H851926 H917462 H982998 E65494 E131030 E196566 E262102 E327638 E393174 E458710 E524246 E589782 E655318 E720854 E786390 E851926 E917462 E982998 WUT983001 WKX983001 WBB983001 VRF983001 VHJ983001 UXN983001 UNR983001 UDV983001 TTZ983001 TKD983001 TAH983001 SQL983001 SGP983001 RWT983001 RMX983001 RDB983001 QTF983001 QJJ983001 PZN983001 PPR983001 PFV983001 OVZ983001 OMD983001 OCH983001 NSL983001 NIP983001 MYT983001 MOX983001 MFB983001 LVF983001 LLJ983001 LBN983001 KRR983001 KHV983001 JXZ983001 JOD983001 JEH983001 IUL983001 IKP983001 IAT983001 HQX983001 HHB983001 GXF983001 GNJ983001 GDN983001 FTR983001 FJV983001 EZZ983001 EQD983001 EGH983001 DWL983001 DMP983001 DCT983001 CSX983001 CJB983001 BZF983001 BPJ983001 BFN983001 AVR983001 ALV983001 ABZ983001 SD983001 IH983001 WUT917465 WKX917465 WBB917465 VRF917465 VHJ917465 UXN917465 UNR917465 UDV917465 TTZ917465 TKD917465 TAH917465 SQL917465 SGP917465 RWT917465 RMX917465 RDB917465 QTF917465 QJJ917465 PZN917465 PPR917465 PFV917465 OVZ917465 OMD917465 OCH917465 NSL917465 NIP917465 MYT917465 MOX917465 MFB917465 LVF917465 LLJ917465 LBN917465 KRR917465 KHV917465 JXZ917465 JOD917465 JEH917465 IUL917465 IKP917465 IAT917465 HQX917465 HHB917465 GXF917465 GNJ917465 GDN917465 FTR917465 FJV917465 EZZ917465 EQD917465 EGH917465 DWL917465 DMP917465 DCT917465 CSX917465 CJB917465 BZF917465 BPJ917465 BFN917465 AVR917465 ALV917465 ABZ917465 SD917465 IH917465 WUT851929 WKX851929 WBB851929 VRF851929 VHJ851929 UXN851929 UNR851929 UDV851929 TTZ851929 TKD851929 TAH851929 SQL851929 SGP851929 RWT851929 RMX851929 RDB851929 QTF851929 QJJ851929 PZN851929 PPR851929 PFV851929 OVZ851929 OMD851929 OCH851929 NSL851929 NIP851929 MYT851929 MOX851929 MFB851929 LVF851929 LLJ851929 LBN851929 KRR851929 KHV851929 JXZ851929 JOD851929 JEH851929 IUL851929 IKP851929 IAT851929 HQX851929 HHB851929 GXF851929 GNJ851929 GDN851929 FTR851929 FJV851929 EZZ851929 EQD851929 EGH851929 DWL851929 DMP851929 DCT851929 CSX851929 CJB851929 BZF851929 BPJ851929 BFN851929 AVR851929 ALV851929 ABZ851929 SD851929 IH851929 WUT786393 WKX786393 WBB786393 VRF786393 VHJ786393 UXN786393 UNR786393 UDV786393 TTZ786393 TKD786393 TAH786393 SQL786393 SGP786393 RWT786393 RMX786393 RDB786393 QTF786393 QJJ786393 PZN786393 PPR786393 PFV786393 OVZ786393 OMD786393 OCH786393 NSL786393 NIP786393 MYT786393 MOX786393 MFB786393 LVF786393 LLJ786393 LBN786393 KRR786393 KHV786393 JXZ786393 JOD786393 JEH786393 IUL786393 IKP786393 IAT786393 HQX786393 HHB786393 GXF786393 GNJ786393 GDN786393 FTR786393 FJV786393 EZZ786393 EQD786393 EGH786393 DWL786393 DMP786393 DCT786393 CSX786393 CJB786393 BZF786393 BPJ786393 BFN786393 AVR786393 ALV786393 ABZ786393 SD786393 IH786393 WUT720857 WKX720857 WBB720857 VRF720857 VHJ720857 UXN720857 UNR720857 UDV720857 TTZ720857 TKD720857 TAH720857 SQL720857 SGP720857 RWT720857 RMX720857 RDB720857 QTF720857 QJJ720857 PZN720857 PPR720857 PFV720857 OVZ720857 OMD720857 OCH720857 NSL720857 NIP720857 MYT720857 MOX720857 MFB720857 LVF720857 LLJ720857 LBN720857 KRR720857 KHV720857 JXZ720857 JOD720857 JEH720857 IUL720857 IKP720857 IAT720857 HQX720857 HHB720857 GXF720857 GNJ720857 GDN720857 FTR720857 FJV720857 EZZ720857 EQD720857 EGH720857 DWL720857 DMP720857 DCT720857 CSX720857 CJB720857 BZF720857 BPJ720857 BFN720857 AVR720857 ALV720857 ABZ720857 SD720857 IH720857 WUT655321 WKX655321 WBB655321 VRF655321 VHJ655321 UXN655321 UNR655321 UDV655321 TTZ655321 TKD655321 TAH655321 SQL655321 SGP655321 RWT655321 RMX655321 RDB655321 QTF655321 QJJ655321 PZN655321 PPR655321 PFV655321 OVZ655321 OMD655321 OCH655321 NSL655321 NIP655321 MYT655321 MOX655321 MFB655321 LVF655321 LLJ655321 LBN655321 KRR655321 KHV655321 JXZ655321 JOD655321 JEH655321 IUL655321 IKP655321 IAT655321 HQX655321 HHB655321 GXF655321 GNJ655321 GDN655321 FTR655321 FJV655321 EZZ655321 EQD655321 EGH655321 DWL655321 DMP655321 DCT655321 CSX655321 CJB655321 BZF655321 BPJ655321 BFN655321 AVR655321 ALV655321 ABZ655321 SD655321 IH655321 WUT589785 WKX589785 WBB589785 VRF589785 VHJ589785 UXN589785 UNR589785 UDV589785 TTZ589785 TKD589785 TAH589785 SQL589785 SGP589785 RWT589785 RMX589785 RDB589785 QTF589785 QJJ589785 PZN589785 PPR589785 PFV589785 OVZ589785 OMD589785 OCH589785 NSL589785 NIP589785 MYT589785 MOX589785 MFB589785 LVF589785 LLJ589785 LBN589785 KRR589785 KHV589785 JXZ589785 JOD589785 JEH589785 IUL589785 IKP589785 IAT589785 HQX589785 HHB589785 GXF589785 GNJ589785 GDN589785 FTR589785 FJV589785 EZZ589785 EQD589785 EGH589785 DWL589785 DMP589785 DCT589785 CSX589785 CJB589785 BZF589785 BPJ589785 BFN589785 AVR589785 ALV589785 ABZ589785 SD589785 IH589785 WUT524249 WKX524249 WBB524249 VRF524249 VHJ524249 UXN524249 UNR524249 UDV524249 TTZ524249 TKD524249 TAH524249 SQL524249 SGP524249 RWT524249 RMX524249 RDB524249 QTF524249 QJJ524249 PZN524249 PPR524249 PFV524249 OVZ524249 OMD524249 OCH524249 NSL524249 NIP524249 MYT524249 MOX524249 MFB524249 LVF524249 LLJ524249 LBN524249 KRR524249 KHV524249 JXZ524249 JOD524249 JEH524249 IUL524249 IKP524249 IAT524249 HQX524249 HHB524249 GXF524249 GNJ524249 GDN524249 FTR524249 FJV524249 EZZ524249 EQD524249 EGH524249 DWL524249 DMP524249 DCT524249 CSX524249 CJB524249 BZF524249 BPJ524249 BFN524249 AVR524249 ALV524249 ABZ524249 SD524249 IH524249 WUT458713 WKX458713 WBB458713 VRF458713 VHJ458713 UXN458713 UNR458713 UDV458713 TTZ458713 TKD458713 TAH458713 SQL458713 SGP458713 RWT458713 RMX458713 RDB458713 QTF458713 QJJ458713 PZN458713 PPR458713 PFV458713 OVZ458713 OMD458713 OCH458713 NSL458713 NIP458713 MYT458713 MOX458713 MFB458713 LVF458713 LLJ458713 LBN458713 KRR458713 KHV458713 JXZ458713 JOD458713 JEH458713 IUL458713 IKP458713 IAT458713 HQX458713 HHB458713 GXF458713 GNJ458713 GDN458713 FTR458713 FJV458713 EZZ458713 EQD458713 EGH458713 DWL458713 DMP458713 DCT458713 CSX458713 CJB458713 BZF458713 BPJ458713 BFN458713 AVR458713 ALV458713 ABZ458713 SD458713 IH458713 WUT393177 WKX393177 WBB393177 VRF393177 VHJ393177 UXN393177 UNR393177 UDV393177 TTZ393177 TKD393177 TAH393177 SQL393177 SGP393177 RWT393177 RMX393177 RDB393177 QTF393177 QJJ393177 PZN393177 PPR393177 PFV393177 OVZ393177 OMD393177 OCH393177 NSL393177 NIP393177 MYT393177 MOX393177 MFB393177 LVF393177 LLJ393177 LBN393177 KRR393177 KHV393177 JXZ393177 JOD393177 JEH393177 IUL393177 IKP393177 IAT393177 HQX393177 HHB393177 GXF393177 GNJ393177 GDN393177 FTR393177 FJV393177 EZZ393177 EQD393177 EGH393177 DWL393177 DMP393177 DCT393177 CSX393177 CJB393177 BZF393177 BPJ393177 BFN393177 AVR393177 ALV393177 ABZ393177 SD393177 IH393177 WUT327641 WKX327641 WBB327641 VRF327641 VHJ327641 UXN327641 UNR327641 UDV327641 TTZ327641 TKD327641 TAH327641 SQL327641 SGP327641 RWT327641 RMX327641 RDB327641 QTF327641 QJJ327641 PZN327641 PPR327641 PFV327641 OVZ327641 OMD327641 OCH327641 NSL327641 NIP327641 MYT327641 MOX327641 MFB327641 LVF327641 LLJ327641 LBN327641 KRR327641 KHV327641 JXZ327641 JOD327641 JEH327641 IUL327641 IKP327641 IAT327641 HQX327641 HHB327641 GXF327641 GNJ327641 GDN327641 FTR327641 FJV327641 EZZ327641 EQD327641 EGH327641 DWL327641 DMP327641 DCT327641 CSX327641 CJB327641 BZF327641 BPJ327641 BFN327641 AVR327641 ALV327641 ABZ327641 SD327641 IH327641 WUT262105 WKX262105 WBB262105 VRF262105 VHJ262105 UXN262105 UNR262105 UDV262105 TTZ262105 TKD262105 TAH262105 SQL262105 SGP262105 RWT262105 RMX262105 RDB262105 QTF262105 QJJ262105 PZN262105 PPR262105 PFV262105 OVZ262105 OMD262105 OCH262105 NSL262105 NIP262105 MYT262105 MOX262105 MFB262105 LVF262105 LLJ262105 LBN262105 KRR262105 KHV262105 JXZ262105 JOD262105 JEH262105 IUL262105 IKP262105 IAT262105 HQX262105 HHB262105 GXF262105 GNJ262105 GDN262105 FTR262105 FJV262105 EZZ262105 EQD262105 EGH262105 DWL262105 DMP262105 DCT262105 CSX262105 CJB262105 BZF262105 BPJ262105 BFN262105 AVR262105 ALV262105 ABZ262105 SD262105 IH262105 WUT196569 WKX196569 WBB196569 VRF196569 VHJ196569 UXN196569 UNR196569 UDV196569 TTZ196569 TKD196569 TAH196569 SQL196569 SGP196569 RWT196569 RMX196569 RDB196569 QTF196569 QJJ196569 PZN196569 PPR196569 PFV196569 OVZ196569 OMD196569 OCH196569 NSL196569 NIP196569 MYT196569 MOX196569 MFB196569 LVF196569 LLJ196569 LBN196569 KRR196569 KHV196569 JXZ196569 JOD196569 JEH196569 IUL196569 IKP196569 IAT196569 HQX196569 HHB196569 GXF196569 GNJ196569 GDN196569 FTR196569 FJV196569 EZZ196569 EQD196569 EGH196569 DWL196569 DMP196569 DCT196569 CSX196569 CJB196569 BZF196569 BPJ196569 BFN196569 AVR196569 ALV196569 ABZ196569 SD196569 IH196569 WUT131033 WKX131033 WBB131033 VRF131033 VHJ131033 UXN131033 UNR131033 UDV131033 TTZ131033 TKD131033 TAH131033 SQL131033 SGP131033 RWT131033 RMX131033 RDB131033 QTF131033 QJJ131033 PZN131033 PPR131033 PFV131033 OVZ131033 OMD131033 OCH131033 NSL131033 NIP131033 MYT131033 MOX131033 MFB131033 LVF131033 LLJ131033 LBN131033 KRR131033 KHV131033 JXZ131033 JOD131033 JEH131033 IUL131033 IKP131033 IAT131033 HQX131033 HHB131033 GXF131033 GNJ131033 GDN131033 FTR131033 FJV131033 EZZ131033 EQD131033 EGH131033 DWL131033 DMP131033 DCT131033 CSX131033 CJB131033 BZF131033 BPJ131033 BFN131033 AVR131033 ALV131033 ABZ131033 SD131033 IH131033 WUT65497 WKX65497 WBB65497 VRF65497 VHJ65497 UXN65497 UNR65497 UDV65497 TTZ65497 TKD65497 TAH65497 SQL65497 SGP65497 RWT65497 RMX65497 RDB65497 QTF65497 QJJ65497 PZN65497 PPR65497 PFV65497 OVZ65497 OMD65497 OCH65497 NSL65497 NIP65497 MYT65497 MOX65497 MFB65497 LVF65497 LLJ65497 LBN65497 KRR65497 KHV65497 JXZ65497 JOD65497 JEH65497 IUL65497 IKP65497 IAT65497 HQX65497 HHB65497 GXF65497 GNJ65497 GDN65497 FTR65497 FJV65497 EZZ65497 EQD65497 EGH65497 DWL65497 DMP65497 DCT65497 CSX65497 CJB65497 BZF65497 BPJ65497 BFN65497 AVR65497 ALV65497 ABZ65497 SD65497 IH65497 WUW983001 WLA983001 WBE983001 VRI983001 VHM983001 UXQ983001 UNU983001 UDY983001 TUC983001 TKG983001 TAK983001 SQO983001 SGS983001 RWW983001 RNA983001 RDE983001 QTI983001 QJM983001 PZQ983001 PPU983001 PFY983001 OWC983001 OMG983001 OCK983001 NSO983001 NIS983001 MYW983001 MPA983001 MFE983001 LVI983001 LLM983001 LBQ983001 KRU983001 KHY983001 JYC983001 JOG983001 JEK983001 IUO983001 IKS983001 IAW983001 HRA983001 HHE983001 GXI983001 GNM983001 GDQ983001 FTU983001 FJY983001 FAC983001 EQG983001 EGK983001 DWO983001 DMS983001 DCW983001 CTA983001 CJE983001 BZI983001 BPM983001 BFQ983001 AVU983001 ALY983001 ACC983001 SG983001 IK983001 WUW917465 WLA917465 WBE917465 VRI917465 VHM917465 UXQ917465 UNU917465 UDY917465 TUC917465 TKG917465 TAK917465 SQO917465 SGS917465 RWW917465 RNA917465 RDE917465 QTI917465 QJM917465 PZQ917465 PPU917465 PFY917465 OWC917465 OMG917465 OCK917465 NSO917465 NIS917465 MYW917465 MPA917465 MFE917465 LVI917465 LLM917465 LBQ917465 KRU917465 KHY917465 JYC917465 JOG917465 JEK917465 IUO917465 IKS917465 IAW917465 HRA917465 HHE917465 GXI917465 GNM917465 GDQ917465 FTU917465 FJY917465 FAC917465 EQG917465 EGK917465 DWO917465 DMS917465 DCW917465 CTA917465 CJE917465 BZI917465 BPM917465 BFQ917465 AVU917465 ALY917465 ACC917465 SG917465 IK917465 WUW851929 WLA851929 WBE851929 VRI851929 VHM851929 UXQ851929 UNU851929 UDY851929 TUC851929 TKG851929 TAK851929 SQO851929 SGS851929 RWW851929 RNA851929 RDE851929 QTI851929 QJM851929 PZQ851929 PPU851929 PFY851929 OWC851929 OMG851929 OCK851929 NSO851929 NIS851929 MYW851929 MPA851929 MFE851929 LVI851929 LLM851929 LBQ851929 KRU851929 KHY851929 JYC851929 JOG851929 JEK851929 IUO851929 IKS851929 IAW851929 HRA851929 HHE851929 GXI851929 GNM851929 GDQ851929 FTU851929 FJY851929 FAC851929 EQG851929 EGK851929 DWO851929 DMS851929 DCW851929 CTA851929 CJE851929 BZI851929 BPM851929 BFQ851929 AVU851929 ALY851929 ACC851929 SG851929 IK851929 WUW786393 WLA786393 WBE786393 VRI786393 VHM786393 UXQ786393 UNU786393 UDY786393 TUC786393 TKG786393 TAK786393 SQO786393 SGS786393 RWW786393 RNA786393 RDE786393 QTI786393 QJM786393 PZQ786393 PPU786393 PFY786393 OWC786393 OMG786393 OCK786393 NSO786393 NIS786393 MYW786393 MPA786393 MFE786393 LVI786393 LLM786393 LBQ786393 KRU786393 KHY786393 JYC786393 JOG786393 JEK786393 IUO786393 IKS786393 IAW786393 HRA786393 HHE786393 GXI786393 GNM786393 GDQ786393 FTU786393 FJY786393 FAC786393 EQG786393 EGK786393 DWO786393 DMS786393 DCW786393 CTA786393 CJE786393 BZI786393 BPM786393 BFQ786393 AVU786393 ALY786393 ACC786393 SG786393 IK786393 WUW720857 WLA720857 WBE720857 VRI720857 VHM720857 UXQ720857 UNU720857 UDY720857 TUC720857 TKG720857 TAK720857 SQO720857 SGS720857 RWW720857 RNA720857 RDE720857 QTI720857 QJM720857 PZQ720857 PPU720857 PFY720857 OWC720857 OMG720857 OCK720857 NSO720857 NIS720857 MYW720857 MPA720857 MFE720857 LVI720857 LLM720857 LBQ720857 KRU720857 KHY720857 JYC720857 JOG720857 JEK720857 IUO720857 IKS720857 IAW720857 HRA720857 HHE720857 GXI720857 GNM720857 GDQ720857 FTU720857 FJY720857 FAC720857 EQG720857 EGK720857 DWO720857 DMS720857 DCW720857 CTA720857 CJE720857 BZI720857 BPM720857 BFQ720857 AVU720857 ALY720857 ACC720857 SG720857 IK720857 WUW655321 WLA655321 WBE655321 VRI655321 VHM655321 UXQ655321 UNU655321 UDY655321 TUC655321 TKG655321 TAK655321 SQO655321 SGS655321 RWW655321 RNA655321 RDE655321 QTI655321 QJM655321 PZQ655321 PPU655321 PFY655321 OWC655321 OMG655321 OCK655321 NSO655321 NIS655321 MYW655321 MPA655321 MFE655321 LVI655321 LLM655321 LBQ655321 KRU655321 KHY655321 JYC655321 JOG655321 JEK655321 IUO655321 IKS655321 IAW655321 HRA655321 HHE655321 GXI655321 GNM655321 GDQ655321 FTU655321 FJY655321 FAC655321 EQG655321 EGK655321 DWO655321 DMS655321 DCW655321 CTA655321 CJE655321 BZI655321 BPM655321 BFQ655321 AVU655321 ALY655321 ACC655321 SG655321 IK655321 WUW589785 WLA589785 WBE589785 VRI589785 VHM589785 UXQ589785 UNU589785 UDY589785 TUC589785 TKG589785 TAK589785 SQO589785 SGS589785 RWW589785 RNA589785 RDE589785 QTI589785 QJM589785 PZQ589785 PPU589785 PFY589785 OWC589785 OMG589785 OCK589785 NSO589785 NIS589785 MYW589785 MPA589785 MFE589785 LVI589785 LLM589785 LBQ589785 KRU589785 KHY589785 JYC589785 JOG589785 JEK589785 IUO589785 IKS589785 IAW589785 HRA589785 HHE589785 GXI589785 GNM589785 GDQ589785 FTU589785 FJY589785 FAC589785 EQG589785 EGK589785 DWO589785 DMS589785 DCW589785 CTA589785 CJE589785 BZI589785 BPM589785 BFQ589785 AVU589785 ALY589785 ACC589785 SG589785 IK589785 WUW524249 WLA524249 WBE524249 VRI524249 VHM524249 UXQ524249 UNU524249 UDY524249 TUC524249 TKG524249 TAK524249 SQO524249 SGS524249 RWW524249 RNA524249 RDE524249 QTI524249 QJM524249 PZQ524249 PPU524249 PFY524249 OWC524249 OMG524249 OCK524249 NSO524249 NIS524249 MYW524249 MPA524249 MFE524249 LVI524249 LLM524249 LBQ524249 KRU524249 KHY524249 JYC524249 JOG524249 JEK524249 IUO524249 IKS524249 IAW524249 HRA524249 HHE524249 GXI524249 GNM524249 GDQ524249 FTU524249 FJY524249 FAC524249 EQG524249 EGK524249 DWO524249 DMS524249 DCW524249 CTA524249 CJE524249 BZI524249 BPM524249 BFQ524249 AVU524249 ALY524249 ACC524249 SG524249 IK524249 WUW458713 WLA458713 WBE458713 VRI458713 VHM458713 UXQ458713 UNU458713 UDY458713 TUC458713 TKG458713 TAK458713 SQO458713 SGS458713 RWW458713 RNA458713 RDE458713 QTI458713 QJM458713 PZQ458713 PPU458713 PFY458713 OWC458713 OMG458713 OCK458713 NSO458713 NIS458713 MYW458713 MPA458713 MFE458713 LVI458713 LLM458713 LBQ458713 KRU458713 KHY458713 JYC458713 JOG458713 JEK458713 IUO458713 IKS458713 IAW458713 HRA458713 HHE458713 GXI458713 GNM458713 GDQ458713 FTU458713 FJY458713 FAC458713 EQG458713 EGK458713 DWO458713 DMS458713 DCW458713 CTA458713 CJE458713 BZI458713 BPM458713 BFQ458713 AVU458713 ALY458713 ACC458713 SG458713 IK458713 WUW393177 WLA393177 WBE393177 VRI393177 VHM393177 UXQ393177 UNU393177 UDY393177 TUC393177 TKG393177 TAK393177 SQO393177 SGS393177 RWW393177 RNA393177 RDE393177 QTI393177 QJM393177 PZQ393177 PPU393177 PFY393177 OWC393177 OMG393177 OCK393177 NSO393177 NIS393177 MYW393177 MPA393177 MFE393177 LVI393177 LLM393177 LBQ393177 KRU393177 KHY393177 JYC393177 JOG393177 JEK393177 IUO393177 IKS393177 IAW393177 HRA393177 HHE393177 GXI393177 GNM393177 GDQ393177 FTU393177 FJY393177 FAC393177 EQG393177 EGK393177 DWO393177 DMS393177 DCW393177 CTA393177 CJE393177 BZI393177 BPM393177 BFQ393177 AVU393177 ALY393177 ACC393177 SG393177 IK393177 WUW327641 WLA327641 WBE327641 VRI327641 VHM327641 UXQ327641 UNU327641 UDY327641 TUC327641 TKG327641 TAK327641 SQO327641 SGS327641 RWW327641 RNA327641 RDE327641 QTI327641 QJM327641 PZQ327641 PPU327641 PFY327641 OWC327641 OMG327641 OCK327641 NSO327641 NIS327641 MYW327641 MPA327641 MFE327641 LVI327641 LLM327641 LBQ327641 KRU327641 KHY327641 JYC327641 JOG327641 JEK327641 IUO327641 IKS327641 IAW327641 HRA327641 HHE327641 GXI327641 GNM327641 GDQ327641 FTU327641 FJY327641 FAC327641 EQG327641 EGK327641 DWO327641 DMS327641 DCW327641 CTA327641 CJE327641 BZI327641 BPM327641 BFQ327641 AVU327641 ALY327641 ACC327641 SG327641 IK327641 WUW262105 WLA262105 WBE262105 VRI262105 VHM262105 UXQ262105 UNU262105 UDY262105 TUC262105 TKG262105 TAK262105 SQO262105 SGS262105 RWW262105 RNA262105 RDE262105 QTI262105 QJM262105 PZQ262105 PPU262105 PFY262105 OWC262105 OMG262105 OCK262105 NSO262105 NIS262105 MYW262105 MPA262105 MFE262105 LVI262105 LLM262105 LBQ262105 KRU262105 KHY262105 JYC262105 JOG262105 JEK262105 IUO262105 IKS262105 IAW262105 HRA262105 HHE262105 GXI262105 GNM262105 GDQ262105 FTU262105 FJY262105 FAC262105 EQG262105 EGK262105 DWO262105 DMS262105 DCW262105 CTA262105 CJE262105 BZI262105 BPM262105 BFQ262105 AVU262105 ALY262105 ACC262105 SG262105 IK262105 WUW196569 WLA196569 WBE196569 VRI196569 VHM196569 UXQ196569 UNU196569 UDY196569 TUC196569 TKG196569 TAK196569 SQO196569 SGS196569 RWW196569 RNA196569 RDE196569 QTI196569 QJM196569 PZQ196569 PPU196569 PFY196569 OWC196569 OMG196569 OCK196569 NSO196569 NIS196569 MYW196569 MPA196569 MFE196569 LVI196569 LLM196569 LBQ196569 KRU196569 KHY196569 JYC196569 JOG196569 JEK196569 IUO196569 IKS196569 IAW196569 HRA196569 HHE196569 GXI196569 GNM196569 GDQ196569 FTU196569 FJY196569 FAC196569 EQG196569 EGK196569 DWO196569 DMS196569 DCW196569 CTA196569 CJE196569 BZI196569 BPM196569 BFQ196569 AVU196569 ALY196569 ACC196569 SG196569 IK196569 WUW131033 WLA131033 WBE131033 VRI131033 VHM131033 UXQ131033 UNU131033 UDY131033 TUC131033 TKG131033 TAK131033 SQO131033 SGS131033 RWW131033 RNA131033 RDE131033 QTI131033 QJM131033 PZQ131033 PPU131033 PFY131033 OWC131033 OMG131033 OCK131033 NSO131033 NIS131033 MYW131033 MPA131033 MFE131033 LVI131033 LLM131033 LBQ131033 KRU131033 KHY131033 JYC131033 JOG131033 JEK131033 IUO131033 IKS131033 IAW131033 HRA131033 HHE131033 GXI131033 GNM131033 GDQ131033 FTU131033 FJY131033 FAC131033 EQG131033 EGK131033 DWO131033 DMS131033 DCW131033 CTA131033 CJE131033 BZI131033 BPM131033 BFQ131033 AVU131033 ALY131033 ACC131033 SG131033 IK131033 WUW65497 WLA65497 WBE65497 VRI65497 VHM65497 UXQ65497 UNU65497 UDY65497 TUC65497 TKG65497 TAK65497 SQO65497 SGS65497 RWW65497 RNA65497 RDE65497 QTI65497 QJM65497 PZQ65497 PPU65497 PFY65497 OWC65497 OMG65497 OCK65497 NSO65497 NIS65497 MYW65497 MPA65497 MFE65497 LVI65497 LLM65497 LBQ65497 KRU65497 KHY65497 JYC65497 JOG65497 JEK65497 IUO65497 IKS65497 IAW65497 HRA65497 HHE65497 GXI65497 GNM65497 GDQ65497 FTU65497 FJY65497 FAC65497 EQG65497 EGK65497 DWO65497 DMS65497 DCW65497 CTA65497 CJE65497 BZI65497 BPM65497 BFQ65497 AVU65497 ALY65497 ACC65497 SG65497" xr:uid="{00000000-0002-0000-0100-000009000000}">
      <formula1>FinalStub</formula1>
    </dataValidation>
    <dataValidation type="list" allowBlank="1" showInputMessage="1" showErrorMessage="1" sqref="IK65496 IK12:IK14 SG12:SG14 ACC12:ACC14 ALY12:ALY14 AVU12:AVU14 BFQ12:BFQ14 BPM12:BPM14 BZI12:BZI14 CJE12:CJE14 CTA12:CTA14 DCW12:DCW14 DMS12:DMS14 DWO12:DWO14 EGK12:EGK14 EQG12:EQG14 FAC12:FAC14 FJY12:FJY14 FTU12:FTU14 GDQ12:GDQ14 GNM12:GNM14 GXI12:GXI14 HHE12:HHE14 HRA12:HRA14 IAW12:IAW14 IKS12:IKS14 IUO12:IUO14 JEK12:JEK14 JOG12:JOG14 JYC12:JYC14 KHY12:KHY14 KRU12:KRU14 LBQ12:LBQ14 LLM12:LLM14 LVI12:LVI14 MFE12:MFE14 MPA12:MPA14 MYW12:MYW14 NIS12:NIS14 NSO12:NSO14 OCK12:OCK14 OMG12:OMG14 OWC12:OWC14 PFY12:PFY14 PPU12:PPU14 PZQ12:PZQ14 QJM12:QJM14 QTI12:QTI14 RDE12:RDE14 RNA12:RNA14 RWW12:RWW14 SGS12:SGS14 SQO12:SQO14 TAK12:TAK14 TKG12:TKG14 TUC12:TUC14 UDY12:UDY14 UNU12:UNU14 UXQ12:UXQ14 VHM12:VHM14 VRI12:VRI14 WBE12:WBE14 WLA12:WLA14 WUW12:WUW14 IH12:IH14 SD12:SD14 ABZ12:ABZ14 ALV12:ALV14 AVR12:AVR14 BFN12:BFN14 BPJ12:BPJ14 BZF12:BZF14 CJB12:CJB14 CSX12:CSX14 DCT12:DCT14 DMP12:DMP14 DWL12:DWL14 EGH12:EGH14 EQD12:EQD14 EZZ12:EZZ14 FJV12:FJV14 FTR12:FTR14 GDN12:GDN14 GNJ12:GNJ14 GXF12:GXF14 HHB12:HHB14 HQX12:HQX14 IAT12:IAT14 IKP12:IKP14 IUL12:IUL14 JEH12:JEH14 JOD12:JOD14 JXZ12:JXZ14 KHV12:KHV14 KRR12:KRR14 LBN12:LBN14 LLJ12:LLJ14 LVF12:LVF14 MFB12:MFB14 MOX12:MOX14 MYT12:MYT14 NIP12:NIP14 NSL12:NSL14 OCH12:OCH14 OMD12:OMD14 OVZ12:OVZ14 PFV12:PFV14 PPR12:PPR14 PZN12:PZN14 QJJ12:QJJ14 QTF12:QTF14 RDB12:RDB14 RMX12:RMX14 RWT12:RWT14 SGP12:SGP14 SQL12:SQL14 TAH12:TAH14 TKD12:TKD14 TTZ12:TTZ14 UDV12:UDV14 UNR12:UNR14 UXN12:UXN14 VHJ12:VHJ14 VRF12:VRF14 WBB12:WBB14 WKX12:WKX14 WUT12:WUT14 E12:E13 H12:H13 H65493 H131029 H196565 H262101 H327637 H393173 H458709 H524245 H589781 H655317 H720853 H786389 H851925 H917461 H982997 E65493 E131029 E196565 E262101 E327637 E393173 E458709 E524245 E589781 E655317 E720853 E786389 E851925 E917461 E982997 WUT983000 WKX983000 WBB983000 VRF983000 VHJ983000 UXN983000 UNR983000 UDV983000 TTZ983000 TKD983000 TAH983000 SQL983000 SGP983000 RWT983000 RMX983000 RDB983000 QTF983000 QJJ983000 PZN983000 PPR983000 PFV983000 OVZ983000 OMD983000 OCH983000 NSL983000 NIP983000 MYT983000 MOX983000 MFB983000 LVF983000 LLJ983000 LBN983000 KRR983000 KHV983000 JXZ983000 JOD983000 JEH983000 IUL983000 IKP983000 IAT983000 HQX983000 HHB983000 GXF983000 GNJ983000 GDN983000 FTR983000 FJV983000 EZZ983000 EQD983000 EGH983000 DWL983000 DMP983000 DCT983000 CSX983000 CJB983000 BZF983000 BPJ983000 BFN983000 AVR983000 ALV983000 ABZ983000 SD983000 IH983000 WUT917464 WKX917464 WBB917464 VRF917464 VHJ917464 UXN917464 UNR917464 UDV917464 TTZ917464 TKD917464 TAH917464 SQL917464 SGP917464 RWT917464 RMX917464 RDB917464 QTF917464 QJJ917464 PZN917464 PPR917464 PFV917464 OVZ917464 OMD917464 OCH917464 NSL917464 NIP917464 MYT917464 MOX917464 MFB917464 LVF917464 LLJ917464 LBN917464 KRR917464 KHV917464 JXZ917464 JOD917464 JEH917464 IUL917464 IKP917464 IAT917464 HQX917464 HHB917464 GXF917464 GNJ917464 GDN917464 FTR917464 FJV917464 EZZ917464 EQD917464 EGH917464 DWL917464 DMP917464 DCT917464 CSX917464 CJB917464 BZF917464 BPJ917464 BFN917464 AVR917464 ALV917464 ABZ917464 SD917464 IH917464 WUT851928 WKX851928 WBB851928 VRF851928 VHJ851928 UXN851928 UNR851928 UDV851928 TTZ851928 TKD851928 TAH851928 SQL851928 SGP851928 RWT851928 RMX851928 RDB851928 QTF851928 QJJ851928 PZN851928 PPR851928 PFV851928 OVZ851928 OMD851928 OCH851928 NSL851928 NIP851928 MYT851928 MOX851928 MFB851928 LVF851928 LLJ851928 LBN851928 KRR851928 KHV851928 JXZ851928 JOD851928 JEH851928 IUL851928 IKP851928 IAT851928 HQX851928 HHB851928 GXF851928 GNJ851928 GDN851928 FTR851928 FJV851928 EZZ851928 EQD851928 EGH851928 DWL851928 DMP851928 DCT851928 CSX851928 CJB851928 BZF851928 BPJ851928 BFN851928 AVR851928 ALV851928 ABZ851928 SD851928 IH851928 WUT786392 WKX786392 WBB786392 VRF786392 VHJ786392 UXN786392 UNR786392 UDV786392 TTZ786392 TKD786392 TAH786392 SQL786392 SGP786392 RWT786392 RMX786392 RDB786392 QTF786392 QJJ786392 PZN786392 PPR786392 PFV786392 OVZ786392 OMD786392 OCH786392 NSL786392 NIP786392 MYT786392 MOX786392 MFB786392 LVF786392 LLJ786392 LBN786392 KRR786392 KHV786392 JXZ786392 JOD786392 JEH786392 IUL786392 IKP786392 IAT786392 HQX786392 HHB786392 GXF786392 GNJ786392 GDN786392 FTR786392 FJV786392 EZZ786392 EQD786392 EGH786392 DWL786392 DMP786392 DCT786392 CSX786392 CJB786392 BZF786392 BPJ786392 BFN786392 AVR786392 ALV786392 ABZ786392 SD786392 IH786392 WUT720856 WKX720856 WBB720856 VRF720856 VHJ720856 UXN720856 UNR720856 UDV720856 TTZ720856 TKD720856 TAH720856 SQL720856 SGP720856 RWT720856 RMX720856 RDB720856 QTF720856 QJJ720856 PZN720856 PPR720856 PFV720856 OVZ720856 OMD720856 OCH720856 NSL720856 NIP720856 MYT720856 MOX720856 MFB720856 LVF720856 LLJ720856 LBN720856 KRR720856 KHV720856 JXZ720856 JOD720856 JEH720856 IUL720856 IKP720856 IAT720856 HQX720856 HHB720856 GXF720856 GNJ720856 GDN720856 FTR720856 FJV720856 EZZ720856 EQD720856 EGH720856 DWL720856 DMP720856 DCT720856 CSX720856 CJB720856 BZF720856 BPJ720856 BFN720856 AVR720856 ALV720856 ABZ720856 SD720856 IH720856 WUT655320 WKX655320 WBB655320 VRF655320 VHJ655320 UXN655320 UNR655320 UDV655320 TTZ655320 TKD655320 TAH655320 SQL655320 SGP655320 RWT655320 RMX655320 RDB655320 QTF655320 QJJ655320 PZN655320 PPR655320 PFV655320 OVZ655320 OMD655320 OCH655320 NSL655320 NIP655320 MYT655320 MOX655320 MFB655320 LVF655320 LLJ655320 LBN655320 KRR655320 KHV655320 JXZ655320 JOD655320 JEH655320 IUL655320 IKP655320 IAT655320 HQX655320 HHB655320 GXF655320 GNJ655320 GDN655320 FTR655320 FJV655320 EZZ655320 EQD655320 EGH655320 DWL655320 DMP655320 DCT655320 CSX655320 CJB655320 BZF655320 BPJ655320 BFN655320 AVR655320 ALV655320 ABZ655320 SD655320 IH655320 WUT589784 WKX589784 WBB589784 VRF589784 VHJ589784 UXN589784 UNR589784 UDV589784 TTZ589784 TKD589784 TAH589784 SQL589784 SGP589784 RWT589784 RMX589784 RDB589784 QTF589784 QJJ589784 PZN589784 PPR589784 PFV589784 OVZ589784 OMD589784 OCH589784 NSL589784 NIP589784 MYT589784 MOX589784 MFB589784 LVF589784 LLJ589784 LBN589784 KRR589784 KHV589784 JXZ589784 JOD589784 JEH589784 IUL589784 IKP589784 IAT589784 HQX589784 HHB589784 GXF589784 GNJ589784 GDN589784 FTR589784 FJV589784 EZZ589784 EQD589784 EGH589784 DWL589784 DMP589784 DCT589784 CSX589784 CJB589784 BZF589784 BPJ589784 BFN589784 AVR589784 ALV589784 ABZ589784 SD589784 IH589784 WUT524248 WKX524248 WBB524248 VRF524248 VHJ524248 UXN524248 UNR524248 UDV524248 TTZ524248 TKD524248 TAH524248 SQL524248 SGP524248 RWT524248 RMX524248 RDB524248 QTF524248 QJJ524248 PZN524248 PPR524248 PFV524248 OVZ524248 OMD524248 OCH524248 NSL524248 NIP524248 MYT524248 MOX524248 MFB524248 LVF524248 LLJ524248 LBN524248 KRR524248 KHV524248 JXZ524248 JOD524248 JEH524248 IUL524248 IKP524248 IAT524248 HQX524248 HHB524248 GXF524248 GNJ524248 GDN524248 FTR524248 FJV524248 EZZ524248 EQD524248 EGH524248 DWL524248 DMP524248 DCT524248 CSX524248 CJB524248 BZF524248 BPJ524248 BFN524248 AVR524248 ALV524248 ABZ524248 SD524248 IH524248 WUT458712 WKX458712 WBB458712 VRF458712 VHJ458712 UXN458712 UNR458712 UDV458712 TTZ458712 TKD458712 TAH458712 SQL458712 SGP458712 RWT458712 RMX458712 RDB458712 QTF458712 QJJ458712 PZN458712 PPR458712 PFV458712 OVZ458712 OMD458712 OCH458712 NSL458712 NIP458712 MYT458712 MOX458712 MFB458712 LVF458712 LLJ458712 LBN458712 KRR458712 KHV458712 JXZ458712 JOD458712 JEH458712 IUL458712 IKP458712 IAT458712 HQX458712 HHB458712 GXF458712 GNJ458712 GDN458712 FTR458712 FJV458712 EZZ458712 EQD458712 EGH458712 DWL458712 DMP458712 DCT458712 CSX458712 CJB458712 BZF458712 BPJ458712 BFN458712 AVR458712 ALV458712 ABZ458712 SD458712 IH458712 WUT393176 WKX393176 WBB393176 VRF393176 VHJ393176 UXN393176 UNR393176 UDV393176 TTZ393176 TKD393176 TAH393176 SQL393176 SGP393176 RWT393176 RMX393176 RDB393176 QTF393176 QJJ393176 PZN393176 PPR393176 PFV393176 OVZ393176 OMD393176 OCH393176 NSL393176 NIP393176 MYT393176 MOX393176 MFB393176 LVF393176 LLJ393176 LBN393176 KRR393176 KHV393176 JXZ393176 JOD393176 JEH393176 IUL393176 IKP393176 IAT393176 HQX393176 HHB393176 GXF393176 GNJ393176 GDN393176 FTR393176 FJV393176 EZZ393176 EQD393176 EGH393176 DWL393176 DMP393176 DCT393176 CSX393176 CJB393176 BZF393176 BPJ393176 BFN393176 AVR393176 ALV393176 ABZ393176 SD393176 IH393176 WUT327640 WKX327640 WBB327640 VRF327640 VHJ327640 UXN327640 UNR327640 UDV327640 TTZ327640 TKD327640 TAH327640 SQL327640 SGP327640 RWT327640 RMX327640 RDB327640 QTF327640 QJJ327640 PZN327640 PPR327640 PFV327640 OVZ327640 OMD327640 OCH327640 NSL327640 NIP327640 MYT327640 MOX327640 MFB327640 LVF327640 LLJ327640 LBN327640 KRR327640 KHV327640 JXZ327640 JOD327640 JEH327640 IUL327640 IKP327640 IAT327640 HQX327640 HHB327640 GXF327640 GNJ327640 GDN327640 FTR327640 FJV327640 EZZ327640 EQD327640 EGH327640 DWL327640 DMP327640 DCT327640 CSX327640 CJB327640 BZF327640 BPJ327640 BFN327640 AVR327640 ALV327640 ABZ327640 SD327640 IH327640 WUT262104 WKX262104 WBB262104 VRF262104 VHJ262104 UXN262104 UNR262104 UDV262104 TTZ262104 TKD262104 TAH262104 SQL262104 SGP262104 RWT262104 RMX262104 RDB262104 QTF262104 QJJ262104 PZN262104 PPR262104 PFV262104 OVZ262104 OMD262104 OCH262104 NSL262104 NIP262104 MYT262104 MOX262104 MFB262104 LVF262104 LLJ262104 LBN262104 KRR262104 KHV262104 JXZ262104 JOD262104 JEH262104 IUL262104 IKP262104 IAT262104 HQX262104 HHB262104 GXF262104 GNJ262104 GDN262104 FTR262104 FJV262104 EZZ262104 EQD262104 EGH262104 DWL262104 DMP262104 DCT262104 CSX262104 CJB262104 BZF262104 BPJ262104 BFN262104 AVR262104 ALV262104 ABZ262104 SD262104 IH262104 WUT196568 WKX196568 WBB196568 VRF196568 VHJ196568 UXN196568 UNR196568 UDV196568 TTZ196568 TKD196568 TAH196568 SQL196568 SGP196568 RWT196568 RMX196568 RDB196568 QTF196568 QJJ196568 PZN196568 PPR196568 PFV196568 OVZ196568 OMD196568 OCH196568 NSL196568 NIP196568 MYT196568 MOX196568 MFB196568 LVF196568 LLJ196568 LBN196568 KRR196568 KHV196568 JXZ196568 JOD196568 JEH196568 IUL196568 IKP196568 IAT196568 HQX196568 HHB196568 GXF196568 GNJ196568 GDN196568 FTR196568 FJV196568 EZZ196568 EQD196568 EGH196568 DWL196568 DMP196568 DCT196568 CSX196568 CJB196568 BZF196568 BPJ196568 BFN196568 AVR196568 ALV196568 ABZ196568 SD196568 IH196568 WUT131032 WKX131032 WBB131032 VRF131032 VHJ131032 UXN131032 UNR131032 UDV131032 TTZ131032 TKD131032 TAH131032 SQL131032 SGP131032 RWT131032 RMX131032 RDB131032 QTF131032 QJJ131032 PZN131032 PPR131032 PFV131032 OVZ131032 OMD131032 OCH131032 NSL131032 NIP131032 MYT131032 MOX131032 MFB131032 LVF131032 LLJ131032 LBN131032 KRR131032 KHV131032 JXZ131032 JOD131032 JEH131032 IUL131032 IKP131032 IAT131032 HQX131032 HHB131032 GXF131032 GNJ131032 GDN131032 FTR131032 FJV131032 EZZ131032 EQD131032 EGH131032 DWL131032 DMP131032 DCT131032 CSX131032 CJB131032 BZF131032 BPJ131032 BFN131032 AVR131032 ALV131032 ABZ131032 SD131032 IH131032 WUT65496 WKX65496 WBB65496 VRF65496 VHJ65496 UXN65496 UNR65496 UDV65496 TTZ65496 TKD65496 TAH65496 SQL65496 SGP65496 RWT65496 RMX65496 RDB65496 QTF65496 QJJ65496 PZN65496 PPR65496 PFV65496 OVZ65496 OMD65496 OCH65496 NSL65496 NIP65496 MYT65496 MOX65496 MFB65496 LVF65496 LLJ65496 LBN65496 KRR65496 KHV65496 JXZ65496 JOD65496 JEH65496 IUL65496 IKP65496 IAT65496 HQX65496 HHB65496 GXF65496 GNJ65496 GDN65496 FTR65496 FJV65496 EZZ65496 EQD65496 EGH65496 DWL65496 DMP65496 DCT65496 CSX65496 CJB65496 BZF65496 BPJ65496 BFN65496 AVR65496 ALV65496 ABZ65496 SD65496 IH65496 WUW983000 WLA983000 WBE983000 VRI983000 VHM983000 UXQ983000 UNU983000 UDY983000 TUC983000 TKG983000 TAK983000 SQO983000 SGS983000 RWW983000 RNA983000 RDE983000 QTI983000 QJM983000 PZQ983000 PPU983000 PFY983000 OWC983000 OMG983000 OCK983000 NSO983000 NIS983000 MYW983000 MPA983000 MFE983000 LVI983000 LLM983000 LBQ983000 KRU983000 KHY983000 JYC983000 JOG983000 JEK983000 IUO983000 IKS983000 IAW983000 HRA983000 HHE983000 GXI983000 GNM983000 GDQ983000 FTU983000 FJY983000 FAC983000 EQG983000 EGK983000 DWO983000 DMS983000 DCW983000 CTA983000 CJE983000 BZI983000 BPM983000 BFQ983000 AVU983000 ALY983000 ACC983000 SG983000 IK983000 WUW917464 WLA917464 WBE917464 VRI917464 VHM917464 UXQ917464 UNU917464 UDY917464 TUC917464 TKG917464 TAK917464 SQO917464 SGS917464 RWW917464 RNA917464 RDE917464 QTI917464 QJM917464 PZQ917464 PPU917464 PFY917464 OWC917464 OMG917464 OCK917464 NSO917464 NIS917464 MYW917464 MPA917464 MFE917464 LVI917464 LLM917464 LBQ917464 KRU917464 KHY917464 JYC917464 JOG917464 JEK917464 IUO917464 IKS917464 IAW917464 HRA917464 HHE917464 GXI917464 GNM917464 GDQ917464 FTU917464 FJY917464 FAC917464 EQG917464 EGK917464 DWO917464 DMS917464 DCW917464 CTA917464 CJE917464 BZI917464 BPM917464 BFQ917464 AVU917464 ALY917464 ACC917464 SG917464 IK917464 WUW851928 WLA851928 WBE851928 VRI851928 VHM851928 UXQ851928 UNU851928 UDY851928 TUC851928 TKG851928 TAK851928 SQO851928 SGS851928 RWW851928 RNA851928 RDE851928 QTI851928 QJM851928 PZQ851928 PPU851928 PFY851928 OWC851928 OMG851928 OCK851928 NSO851928 NIS851928 MYW851928 MPA851928 MFE851928 LVI851928 LLM851928 LBQ851928 KRU851928 KHY851928 JYC851928 JOG851928 JEK851928 IUO851928 IKS851928 IAW851928 HRA851928 HHE851928 GXI851928 GNM851928 GDQ851928 FTU851928 FJY851928 FAC851928 EQG851928 EGK851928 DWO851928 DMS851928 DCW851928 CTA851928 CJE851928 BZI851928 BPM851928 BFQ851928 AVU851928 ALY851928 ACC851928 SG851928 IK851928 WUW786392 WLA786392 WBE786392 VRI786392 VHM786392 UXQ786392 UNU786392 UDY786392 TUC786392 TKG786392 TAK786392 SQO786392 SGS786392 RWW786392 RNA786392 RDE786392 QTI786392 QJM786392 PZQ786392 PPU786392 PFY786392 OWC786392 OMG786392 OCK786392 NSO786392 NIS786392 MYW786392 MPA786392 MFE786392 LVI786392 LLM786392 LBQ786392 KRU786392 KHY786392 JYC786392 JOG786392 JEK786392 IUO786392 IKS786392 IAW786392 HRA786392 HHE786392 GXI786392 GNM786392 GDQ786392 FTU786392 FJY786392 FAC786392 EQG786392 EGK786392 DWO786392 DMS786392 DCW786392 CTA786392 CJE786392 BZI786392 BPM786392 BFQ786392 AVU786392 ALY786392 ACC786392 SG786392 IK786392 WUW720856 WLA720856 WBE720856 VRI720856 VHM720856 UXQ720856 UNU720856 UDY720856 TUC720856 TKG720856 TAK720856 SQO720856 SGS720856 RWW720856 RNA720856 RDE720856 QTI720856 QJM720856 PZQ720856 PPU720856 PFY720856 OWC720856 OMG720856 OCK720856 NSO720856 NIS720856 MYW720856 MPA720856 MFE720856 LVI720856 LLM720856 LBQ720856 KRU720856 KHY720856 JYC720856 JOG720856 JEK720856 IUO720856 IKS720856 IAW720856 HRA720856 HHE720856 GXI720856 GNM720856 GDQ720856 FTU720856 FJY720856 FAC720856 EQG720856 EGK720856 DWO720856 DMS720856 DCW720856 CTA720856 CJE720856 BZI720856 BPM720856 BFQ720856 AVU720856 ALY720856 ACC720856 SG720856 IK720856 WUW655320 WLA655320 WBE655320 VRI655320 VHM655320 UXQ655320 UNU655320 UDY655320 TUC655320 TKG655320 TAK655320 SQO655320 SGS655320 RWW655320 RNA655320 RDE655320 QTI655320 QJM655320 PZQ655320 PPU655320 PFY655320 OWC655320 OMG655320 OCK655320 NSO655320 NIS655320 MYW655320 MPA655320 MFE655320 LVI655320 LLM655320 LBQ655320 KRU655320 KHY655320 JYC655320 JOG655320 JEK655320 IUO655320 IKS655320 IAW655320 HRA655320 HHE655320 GXI655320 GNM655320 GDQ655320 FTU655320 FJY655320 FAC655320 EQG655320 EGK655320 DWO655320 DMS655320 DCW655320 CTA655320 CJE655320 BZI655320 BPM655320 BFQ655320 AVU655320 ALY655320 ACC655320 SG655320 IK655320 WUW589784 WLA589784 WBE589784 VRI589784 VHM589784 UXQ589784 UNU589784 UDY589784 TUC589784 TKG589784 TAK589784 SQO589784 SGS589784 RWW589784 RNA589784 RDE589784 QTI589784 QJM589784 PZQ589784 PPU589784 PFY589784 OWC589784 OMG589784 OCK589784 NSO589784 NIS589784 MYW589784 MPA589784 MFE589784 LVI589784 LLM589784 LBQ589784 KRU589784 KHY589784 JYC589784 JOG589784 JEK589784 IUO589784 IKS589784 IAW589784 HRA589784 HHE589784 GXI589784 GNM589784 GDQ589784 FTU589784 FJY589784 FAC589784 EQG589784 EGK589784 DWO589784 DMS589784 DCW589784 CTA589784 CJE589784 BZI589784 BPM589784 BFQ589784 AVU589784 ALY589784 ACC589784 SG589784 IK589784 WUW524248 WLA524248 WBE524248 VRI524248 VHM524248 UXQ524248 UNU524248 UDY524248 TUC524248 TKG524248 TAK524248 SQO524248 SGS524248 RWW524248 RNA524248 RDE524248 QTI524248 QJM524248 PZQ524248 PPU524248 PFY524248 OWC524248 OMG524248 OCK524248 NSO524248 NIS524248 MYW524248 MPA524248 MFE524248 LVI524248 LLM524248 LBQ524248 KRU524248 KHY524248 JYC524248 JOG524248 JEK524248 IUO524248 IKS524248 IAW524248 HRA524248 HHE524248 GXI524248 GNM524248 GDQ524248 FTU524248 FJY524248 FAC524248 EQG524248 EGK524248 DWO524248 DMS524248 DCW524248 CTA524248 CJE524248 BZI524248 BPM524248 BFQ524248 AVU524248 ALY524248 ACC524248 SG524248 IK524248 WUW458712 WLA458712 WBE458712 VRI458712 VHM458712 UXQ458712 UNU458712 UDY458712 TUC458712 TKG458712 TAK458712 SQO458712 SGS458712 RWW458712 RNA458712 RDE458712 QTI458712 QJM458712 PZQ458712 PPU458712 PFY458712 OWC458712 OMG458712 OCK458712 NSO458712 NIS458712 MYW458712 MPA458712 MFE458712 LVI458712 LLM458712 LBQ458712 KRU458712 KHY458712 JYC458712 JOG458712 JEK458712 IUO458712 IKS458712 IAW458712 HRA458712 HHE458712 GXI458712 GNM458712 GDQ458712 FTU458712 FJY458712 FAC458712 EQG458712 EGK458712 DWO458712 DMS458712 DCW458712 CTA458712 CJE458712 BZI458712 BPM458712 BFQ458712 AVU458712 ALY458712 ACC458712 SG458712 IK458712 WUW393176 WLA393176 WBE393176 VRI393176 VHM393176 UXQ393176 UNU393176 UDY393176 TUC393176 TKG393176 TAK393176 SQO393176 SGS393176 RWW393176 RNA393176 RDE393176 QTI393176 QJM393176 PZQ393176 PPU393176 PFY393176 OWC393176 OMG393176 OCK393176 NSO393176 NIS393176 MYW393176 MPA393176 MFE393176 LVI393176 LLM393176 LBQ393176 KRU393176 KHY393176 JYC393176 JOG393176 JEK393176 IUO393176 IKS393176 IAW393176 HRA393176 HHE393176 GXI393176 GNM393176 GDQ393176 FTU393176 FJY393176 FAC393176 EQG393176 EGK393176 DWO393176 DMS393176 DCW393176 CTA393176 CJE393176 BZI393176 BPM393176 BFQ393176 AVU393176 ALY393176 ACC393176 SG393176 IK393176 WUW327640 WLA327640 WBE327640 VRI327640 VHM327640 UXQ327640 UNU327640 UDY327640 TUC327640 TKG327640 TAK327640 SQO327640 SGS327640 RWW327640 RNA327640 RDE327640 QTI327640 QJM327640 PZQ327640 PPU327640 PFY327640 OWC327640 OMG327640 OCK327640 NSO327640 NIS327640 MYW327640 MPA327640 MFE327640 LVI327640 LLM327640 LBQ327640 KRU327640 KHY327640 JYC327640 JOG327640 JEK327640 IUO327640 IKS327640 IAW327640 HRA327640 HHE327640 GXI327640 GNM327640 GDQ327640 FTU327640 FJY327640 FAC327640 EQG327640 EGK327640 DWO327640 DMS327640 DCW327640 CTA327640 CJE327640 BZI327640 BPM327640 BFQ327640 AVU327640 ALY327640 ACC327640 SG327640 IK327640 WUW262104 WLA262104 WBE262104 VRI262104 VHM262104 UXQ262104 UNU262104 UDY262104 TUC262104 TKG262104 TAK262104 SQO262104 SGS262104 RWW262104 RNA262104 RDE262104 QTI262104 QJM262104 PZQ262104 PPU262104 PFY262104 OWC262104 OMG262104 OCK262104 NSO262104 NIS262104 MYW262104 MPA262104 MFE262104 LVI262104 LLM262104 LBQ262104 KRU262104 KHY262104 JYC262104 JOG262104 JEK262104 IUO262104 IKS262104 IAW262104 HRA262104 HHE262104 GXI262104 GNM262104 GDQ262104 FTU262104 FJY262104 FAC262104 EQG262104 EGK262104 DWO262104 DMS262104 DCW262104 CTA262104 CJE262104 BZI262104 BPM262104 BFQ262104 AVU262104 ALY262104 ACC262104 SG262104 IK262104 WUW196568 WLA196568 WBE196568 VRI196568 VHM196568 UXQ196568 UNU196568 UDY196568 TUC196568 TKG196568 TAK196568 SQO196568 SGS196568 RWW196568 RNA196568 RDE196568 QTI196568 QJM196568 PZQ196568 PPU196568 PFY196568 OWC196568 OMG196568 OCK196568 NSO196568 NIS196568 MYW196568 MPA196568 MFE196568 LVI196568 LLM196568 LBQ196568 KRU196568 KHY196568 JYC196568 JOG196568 JEK196568 IUO196568 IKS196568 IAW196568 HRA196568 HHE196568 GXI196568 GNM196568 GDQ196568 FTU196568 FJY196568 FAC196568 EQG196568 EGK196568 DWO196568 DMS196568 DCW196568 CTA196568 CJE196568 BZI196568 BPM196568 BFQ196568 AVU196568 ALY196568 ACC196568 SG196568 IK196568 WUW131032 WLA131032 WBE131032 VRI131032 VHM131032 UXQ131032 UNU131032 UDY131032 TUC131032 TKG131032 TAK131032 SQO131032 SGS131032 RWW131032 RNA131032 RDE131032 QTI131032 QJM131032 PZQ131032 PPU131032 PFY131032 OWC131032 OMG131032 OCK131032 NSO131032 NIS131032 MYW131032 MPA131032 MFE131032 LVI131032 LLM131032 LBQ131032 KRU131032 KHY131032 JYC131032 JOG131032 JEK131032 IUO131032 IKS131032 IAW131032 HRA131032 HHE131032 GXI131032 GNM131032 GDQ131032 FTU131032 FJY131032 FAC131032 EQG131032 EGK131032 DWO131032 DMS131032 DCW131032 CTA131032 CJE131032 BZI131032 BPM131032 BFQ131032 AVU131032 ALY131032 ACC131032 SG131032 IK131032 WUW65496 WLA65496 WBE65496 VRI65496 VHM65496 UXQ65496 UNU65496 UDY65496 TUC65496 TKG65496 TAK65496 SQO65496 SGS65496 RWW65496 RNA65496 RDE65496 QTI65496 QJM65496 PZQ65496 PPU65496 PFY65496 OWC65496 OMG65496 OCK65496 NSO65496 NIS65496 MYW65496 MPA65496 MFE65496 LVI65496 LLM65496 LBQ65496 KRU65496 KHY65496 JYC65496 JOG65496 JEK65496 IUO65496 IKS65496 IAW65496 HRA65496 HHE65496 GXI65496 GNM65496 GDQ65496 FTU65496 FJY65496 FAC65496 EQG65496 EGK65496 DWO65496 DMS65496 DCW65496 CTA65496 CJE65496 BZI65496 BPM65496 BFQ65496 AVU65496 ALY65496 ACC65496 SG65496" xr:uid="{00000000-0002-0000-0100-00000A000000}">
      <formula1>StubPeriods</formula1>
    </dataValidation>
    <dataValidation type="list" allowBlank="1" showInputMessage="1" showErrorMessage="1" sqref="E26 H26:H27" xr:uid="{00000000-0002-0000-0100-00000B000000}">
      <formula1>CurveList</formula1>
    </dataValidation>
  </dataValidations>
  <pageMargins left="0.75" right="0.75" top="1" bottom="1" header="0.5" footer="0.5"/>
  <pageSetup scale="18" orientation="landscape" r:id="rId1"/>
  <headerFooter alignWithMargins="0"/>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R67"/>
  <sheetViews>
    <sheetView workbookViewId="0">
      <selection activeCell="E39" sqref="E39"/>
    </sheetView>
  </sheetViews>
  <sheetFormatPr defaultRowHeight="12.75"/>
  <cols>
    <col min="1" max="1" width="5.42578125" customWidth="1"/>
    <col min="2" max="2" width="12.85546875" customWidth="1"/>
    <col min="3" max="4" width="11.28515625" customWidth="1"/>
    <col min="5" max="5" width="12.5703125" bestFit="1" customWidth="1"/>
    <col min="6" max="10" width="12.5703125" customWidth="1"/>
    <col min="11" max="11" width="16.5703125" customWidth="1"/>
    <col min="12" max="12" width="15.42578125" customWidth="1"/>
    <col min="13" max="13" width="15.7109375" customWidth="1"/>
    <col min="14" max="14" width="3.5703125" customWidth="1"/>
    <col min="15" max="15" width="12.5703125" bestFit="1" customWidth="1"/>
    <col min="16" max="17" width="14.28515625" bestFit="1" customWidth="1"/>
  </cols>
  <sheetData>
    <row r="1" spans="1:18" ht="13.5" thickBot="1"/>
    <row r="2" spans="1:18" ht="13.5" thickBot="1">
      <c r="A2" s="96" t="s">
        <v>75</v>
      </c>
      <c r="B2" s="97"/>
      <c r="C2" s="97"/>
      <c r="D2" s="97"/>
      <c r="E2" s="97"/>
      <c r="F2" s="97"/>
      <c r="G2" s="97"/>
      <c r="H2" s="97"/>
      <c r="I2" s="97"/>
      <c r="J2" s="97"/>
      <c r="K2" s="97"/>
      <c r="L2" s="97"/>
      <c r="M2" s="97"/>
    </row>
    <row r="3" spans="1:18" ht="14.25" customHeight="1" thickBot="1">
      <c r="A3" s="48" t="s">
        <v>76</v>
      </c>
      <c r="B3" s="48" t="s">
        <v>128</v>
      </c>
      <c r="C3" s="48" t="s">
        <v>78</v>
      </c>
      <c r="D3" s="48" t="s">
        <v>79</v>
      </c>
      <c r="E3" s="49" t="s">
        <v>77</v>
      </c>
      <c r="F3" s="48" t="s">
        <v>71</v>
      </c>
      <c r="G3" s="48" t="s">
        <v>108</v>
      </c>
      <c r="H3" s="48" t="s">
        <v>72</v>
      </c>
      <c r="I3" s="48" t="s">
        <v>73</v>
      </c>
      <c r="J3" s="48" t="s">
        <v>74</v>
      </c>
      <c r="K3" s="48" t="s">
        <v>81</v>
      </c>
      <c r="L3" s="48" t="s">
        <v>82</v>
      </c>
      <c r="M3" s="48" t="s">
        <v>80</v>
      </c>
      <c r="O3" s="49" t="s">
        <v>77</v>
      </c>
      <c r="P3" s="48" t="s">
        <v>71</v>
      </c>
      <c r="Q3" s="48" t="s">
        <v>81</v>
      </c>
      <c r="R3" s="48" t="s">
        <v>82</v>
      </c>
    </row>
    <row r="4" spans="1:18">
      <c r="A4" s="50">
        <v>1</v>
      </c>
      <c r="B4" s="49">
        <v>39762</v>
      </c>
      <c r="C4" s="49">
        <v>39762</v>
      </c>
      <c r="D4" s="49">
        <v>39813</v>
      </c>
      <c r="E4" s="51">
        <v>39813</v>
      </c>
      <c r="F4" s="54">
        <v>100000000</v>
      </c>
      <c r="G4" s="92" t="s">
        <v>37</v>
      </c>
      <c r="H4" s="55">
        <v>6.5500000000000003E-2</v>
      </c>
      <c r="I4" s="56">
        <v>0</v>
      </c>
      <c r="J4" s="56">
        <v>0</v>
      </c>
      <c r="K4" s="52">
        <v>834879.40925365023</v>
      </c>
      <c r="L4" s="53">
        <v>0.91223165507433901</v>
      </c>
      <c r="M4" s="52">
        <v>915205.47945205297</v>
      </c>
      <c r="O4" s="51">
        <v>39813</v>
      </c>
      <c r="P4" s="54">
        <v>100000000</v>
      </c>
      <c r="Q4" s="52">
        <v>834879.40925365023</v>
      </c>
      <c r="R4" s="53">
        <v>0.91223165507433901</v>
      </c>
    </row>
    <row r="5" spans="1:18">
      <c r="A5" s="57">
        <v>2</v>
      </c>
      <c r="B5" s="59">
        <v>39813</v>
      </c>
      <c r="C5" s="59">
        <v>39813</v>
      </c>
      <c r="D5" s="59">
        <v>39903</v>
      </c>
      <c r="E5" s="58">
        <v>39903</v>
      </c>
      <c r="F5" s="62">
        <f>F4-5000000</f>
        <v>95000000</v>
      </c>
      <c r="G5" s="93" t="s">
        <v>37</v>
      </c>
      <c r="H5" s="63">
        <v>6.5500000000000003E-2</v>
      </c>
      <c r="I5" s="64">
        <v>0</v>
      </c>
      <c r="J5" s="64">
        <v>0</v>
      </c>
      <c r="K5" s="60">
        <v>1450077.0864532478</v>
      </c>
      <c r="L5" s="61">
        <v>0.89784247083195301</v>
      </c>
      <c r="M5" s="60">
        <v>1615068.4931506822</v>
      </c>
      <c r="O5" s="58">
        <v>39903</v>
      </c>
      <c r="P5" s="62">
        <v>5000000</v>
      </c>
      <c r="Q5" s="60">
        <v>1450077.0864532478</v>
      </c>
      <c r="R5" s="61">
        <v>0.89784247083195301</v>
      </c>
    </row>
    <row r="6" spans="1:18">
      <c r="A6" s="57">
        <v>3</v>
      </c>
      <c r="B6" s="59">
        <v>39903</v>
      </c>
      <c r="C6" s="59">
        <v>39903</v>
      </c>
      <c r="D6" s="59">
        <v>39994</v>
      </c>
      <c r="E6" s="58">
        <v>39994</v>
      </c>
      <c r="F6" s="62">
        <f t="shared" ref="F6:F20" si="0">F5-5000000</f>
        <v>90000000</v>
      </c>
      <c r="G6" s="93" t="s">
        <v>37</v>
      </c>
      <c r="H6" s="63">
        <v>6.5500000000000003E-2</v>
      </c>
      <c r="I6" s="64">
        <v>0</v>
      </c>
      <c r="J6" s="64">
        <v>0</v>
      </c>
      <c r="K6" s="60">
        <v>1442812.3961871532</v>
      </c>
      <c r="L6" s="61">
        <v>0.88352742992753996</v>
      </c>
      <c r="M6" s="60">
        <v>1633013.698630139</v>
      </c>
      <c r="O6" s="58">
        <v>39994</v>
      </c>
      <c r="P6" s="62">
        <v>5000000</v>
      </c>
      <c r="Q6" s="60">
        <v>1442812.3961871532</v>
      </c>
      <c r="R6" s="61">
        <v>0.88352742992753996</v>
      </c>
    </row>
    <row r="7" spans="1:18">
      <c r="A7" s="57">
        <v>4</v>
      </c>
      <c r="B7" s="59">
        <v>39994</v>
      </c>
      <c r="C7" s="59">
        <v>39994</v>
      </c>
      <c r="D7" s="59">
        <v>40086</v>
      </c>
      <c r="E7" s="58">
        <v>40086</v>
      </c>
      <c r="F7" s="62">
        <f t="shared" si="0"/>
        <v>85000000</v>
      </c>
      <c r="G7" s="93" t="s">
        <v>37</v>
      </c>
      <c r="H7" s="65">
        <v>6.5500000000000003E-2</v>
      </c>
      <c r="I7" s="64">
        <v>0</v>
      </c>
      <c r="J7" s="64">
        <v>0</v>
      </c>
      <c r="K7" s="60">
        <v>1435154.089192362</v>
      </c>
      <c r="L7" s="61">
        <v>0.86928516852839699</v>
      </c>
      <c r="M7" s="60">
        <v>1650958.9041095895</v>
      </c>
      <c r="O7" s="58">
        <v>40086</v>
      </c>
      <c r="P7" s="62">
        <v>5000000</v>
      </c>
      <c r="Q7" s="60">
        <v>1435154.089192362</v>
      </c>
      <c r="R7" s="61">
        <v>0.86928516852839699</v>
      </c>
    </row>
    <row r="8" spans="1:18">
      <c r="A8" s="57">
        <v>5</v>
      </c>
      <c r="B8" s="59">
        <v>40086</v>
      </c>
      <c r="C8" s="59">
        <v>40086</v>
      </c>
      <c r="D8" s="59">
        <v>40178</v>
      </c>
      <c r="E8" s="58">
        <v>40178</v>
      </c>
      <c r="F8" s="62">
        <f t="shared" si="0"/>
        <v>80000000</v>
      </c>
      <c r="G8" s="93" t="s">
        <v>37</v>
      </c>
      <c r="H8" s="65">
        <v>6.5500000000000003E-2</v>
      </c>
      <c r="I8" s="64">
        <v>0</v>
      </c>
      <c r="J8" s="64">
        <v>0</v>
      </c>
      <c r="K8" s="60">
        <v>1412018.1537780594</v>
      </c>
      <c r="L8" s="61">
        <v>0.85527153356951802</v>
      </c>
      <c r="M8" s="60">
        <v>1650958.9041095895</v>
      </c>
      <c r="O8" s="58">
        <v>40178</v>
      </c>
      <c r="P8" s="62">
        <v>5000000</v>
      </c>
      <c r="Q8" s="60">
        <v>1412018.1537780594</v>
      </c>
      <c r="R8" s="61">
        <v>0.85527153356951802</v>
      </c>
    </row>
    <row r="9" spans="1:18">
      <c r="A9" s="57">
        <v>6</v>
      </c>
      <c r="B9" s="59">
        <v>40178</v>
      </c>
      <c r="C9" s="59">
        <v>40178</v>
      </c>
      <c r="D9" s="59">
        <v>40268</v>
      </c>
      <c r="E9" s="58">
        <v>40268</v>
      </c>
      <c r="F9" s="62">
        <f t="shared" si="0"/>
        <v>75000000</v>
      </c>
      <c r="G9" s="93" t="s">
        <v>37</v>
      </c>
      <c r="H9" s="65">
        <v>6.5500000000000003E-2</v>
      </c>
      <c r="I9" s="64">
        <v>0</v>
      </c>
      <c r="J9" s="64">
        <v>0</v>
      </c>
      <c r="K9" s="60">
        <v>1359534.2412601989</v>
      </c>
      <c r="L9" s="61">
        <v>0.84178116719249096</v>
      </c>
      <c r="M9" s="60">
        <v>1615068.4931506822</v>
      </c>
      <c r="O9" s="58">
        <v>40268</v>
      </c>
      <c r="P9" s="62">
        <v>5000000</v>
      </c>
      <c r="Q9" s="60">
        <v>1359534.2412601989</v>
      </c>
      <c r="R9" s="61">
        <v>0.84178116719249096</v>
      </c>
    </row>
    <row r="10" spans="1:18">
      <c r="A10" s="57">
        <v>7</v>
      </c>
      <c r="B10" s="59">
        <v>40268</v>
      </c>
      <c r="C10" s="59">
        <v>40268</v>
      </c>
      <c r="D10" s="59">
        <v>40359</v>
      </c>
      <c r="E10" s="58">
        <v>40359</v>
      </c>
      <c r="F10" s="62">
        <f t="shared" si="0"/>
        <v>70000000</v>
      </c>
      <c r="G10" s="93" t="s">
        <v>37</v>
      </c>
      <c r="H10" s="65">
        <v>6.5500000000000003E-2</v>
      </c>
      <c r="I10" s="64">
        <v>0</v>
      </c>
      <c r="J10" s="64">
        <v>0</v>
      </c>
      <c r="K10" s="60">
        <v>1352718.7218232886</v>
      </c>
      <c r="L10" s="61">
        <v>0.82835724094538998</v>
      </c>
      <c r="M10" s="60">
        <v>1633013.698630139</v>
      </c>
      <c r="O10" s="58">
        <v>40359</v>
      </c>
      <c r="P10" s="62">
        <v>5000000</v>
      </c>
      <c r="Q10" s="60">
        <v>1352718.7218232886</v>
      </c>
      <c r="R10" s="61">
        <v>0.82835724094538998</v>
      </c>
    </row>
    <row r="11" spans="1:18">
      <c r="A11" s="57">
        <v>8</v>
      </c>
      <c r="B11" s="59">
        <v>40359</v>
      </c>
      <c r="C11" s="59">
        <v>40359</v>
      </c>
      <c r="D11" s="59">
        <v>40451</v>
      </c>
      <c r="E11" s="58">
        <v>40451</v>
      </c>
      <c r="F11" s="62">
        <f t="shared" si="0"/>
        <v>65000000</v>
      </c>
      <c r="G11" s="93" t="s">
        <v>37</v>
      </c>
      <c r="H11" s="65">
        <v>6.5500000000000003E-2</v>
      </c>
      <c r="I11" s="64">
        <v>0</v>
      </c>
      <c r="J11" s="64">
        <v>0</v>
      </c>
      <c r="K11" s="60">
        <v>1345536.9779589188</v>
      </c>
      <c r="L11" s="61">
        <v>0.81500331389811698</v>
      </c>
      <c r="M11" s="60">
        <v>1650958.9041095895</v>
      </c>
      <c r="O11" s="58">
        <v>40451</v>
      </c>
      <c r="P11" s="62">
        <v>5000000</v>
      </c>
      <c r="Q11" s="60">
        <v>1345536.9779589188</v>
      </c>
      <c r="R11" s="61">
        <v>0.81500331389811698</v>
      </c>
    </row>
    <row r="12" spans="1:18">
      <c r="A12" s="57">
        <v>9</v>
      </c>
      <c r="B12" s="59">
        <v>40451</v>
      </c>
      <c r="C12" s="59">
        <v>40451</v>
      </c>
      <c r="D12" s="59">
        <v>40543</v>
      </c>
      <c r="E12" s="58">
        <v>40543</v>
      </c>
      <c r="F12" s="62">
        <f t="shared" si="0"/>
        <v>60000000</v>
      </c>
      <c r="G12" s="93" t="s">
        <v>37</v>
      </c>
      <c r="H12" s="65">
        <v>6.5500000000000003E-2</v>
      </c>
      <c r="I12" s="64">
        <v>0</v>
      </c>
      <c r="J12" s="64">
        <v>0</v>
      </c>
      <c r="K12" s="60">
        <v>1323845.5413081921</v>
      </c>
      <c r="L12" s="61">
        <v>0.80186462425736804</v>
      </c>
      <c r="M12" s="60">
        <v>1650958.9041095895</v>
      </c>
      <c r="O12" s="58">
        <v>40543</v>
      </c>
      <c r="P12" s="62">
        <v>5000000</v>
      </c>
      <c r="Q12" s="60">
        <v>1323845.5413081921</v>
      </c>
      <c r="R12" s="61">
        <v>0.80186462425736804</v>
      </c>
    </row>
    <row r="13" spans="1:18">
      <c r="A13" s="57">
        <v>10</v>
      </c>
      <c r="B13" s="59">
        <v>40543</v>
      </c>
      <c r="C13" s="59">
        <v>40543</v>
      </c>
      <c r="D13" s="59">
        <v>40633</v>
      </c>
      <c r="E13" s="58">
        <v>40633</v>
      </c>
      <c r="F13" s="62">
        <f t="shared" si="0"/>
        <v>55000000</v>
      </c>
      <c r="G13" s="93" t="s">
        <v>37</v>
      </c>
      <c r="H13" s="65">
        <v>6.5500000000000003E-2</v>
      </c>
      <c r="I13" s="64">
        <v>0</v>
      </c>
      <c r="J13" s="64">
        <v>0</v>
      </c>
      <c r="K13" s="60">
        <v>1274638.7595205824</v>
      </c>
      <c r="L13" s="61">
        <v>0.78921653473284703</v>
      </c>
      <c r="M13" s="60">
        <v>1615068.4931506822</v>
      </c>
      <c r="O13" s="58">
        <v>40633</v>
      </c>
      <c r="P13" s="62">
        <v>5000000</v>
      </c>
      <c r="Q13" s="60">
        <v>1274638.7595205824</v>
      </c>
      <c r="R13" s="61">
        <v>0.78921653473284703</v>
      </c>
    </row>
    <row r="14" spans="1:18">
      <c r="A14" s="57">
        <v>11</v>
      </c>
      <c r="B14" s="59">
        <v>40633</v>
      </c>
      <c r="C14" s="59">
        <v>40633</v>
      </c>
      <c r="D14" s="59">
        <v>40724</v>
      </c>
      <c r="E14" s="58">
        <v>40724</v>
      </c>
      <c r="F14" s="62">
        <f t="shared" si="0"/>
        <v>50000000</v>
      </c>
      <c r="G14" s="93" t="s">
        <v>37</v>
      </c>
      <c r="H14" s="65">
        <v>6.5500000000000003E-2</v>
      </c>
      <c r="I14" s="64">
        <v>0</v>
      </c>
      <c r="J14" s="64">
        <v>0</v>
      </c>
      <c r="K14" s="60">
        <v>1268248.6356587736</v>
      </c>
      <c r="L14" s="61">
        <v>0.77663073905788405</v>
      </c>
      <c r="M14" s="60">
        <v>1633013.698630139</v>
      </c>
      <c r="O14" s="58">
        <v>40724</v>
      </c>
      <c r="P14" s="62">
        <v>5000000</v>
      </c>
      <c r="Q14" s="60">
        <v>1268248.6356587736</v>
      </c>
      <c r="R14" s="61">
        <v>0.77663073905788405</v>
      </c>
    </row>
    <row r="15" spans="1:18">
      <c r="A15" s="57">
        <v>12</v>
      </c>
      <c r="B15" s="59">
        <v>40724</v>
      </c>
      <c r="C15" s="59">
        <v>40724</v>
      </c>
      <c r="D15" s="59">
        <v>40816</v>
      </c>
      <c r="E15" s="58">
        <v>40816</v>
      </c>
      <c r="F15" s="62">
        <f t="shared" si="0"/>
        <v>45000000</v>
      </c>
      <c r="G15" s="93" t="s">
        <v>37</v>
      </c>
      <c r="H15" s="65">
        <v>6.5500000000000003E-2</v>
      </c>
      <c r="I15" s="64">
        <v>0</v>
      </c>
      <c r="J15" s="64">
        <v>0</v>
      </c>
      <c r="K15" s="60">
        <v>1261517.6389355368</v>
      </c>
      <c r="L15" s="61">
        <v>0.76411207801438896</v>
      </c>
      <c r="M15" s="60">
        <v>1650958.9041095895</v>
      </c>
      <c r="O15" s="58">
        <v>40816</v>
      </c>
      <c r="P15" s="62">
        <v>5000000</v>
      </c>
      <c r="Q15" s="60">
        <v>1261517.6389355368</v>
      </c>
      <c r="R15" s="61">
        <v>0.76411207801438896</v>
      </c>
    </row>
    <row r="16" spans="1:18">
      <c r="A16" s="57">
        <v>13</v>
      </c>
      <c r="B16" s="59">
        <v>40816</v>
      </c>
      <c r="C16" s="59">
        <v>40816</v>
      </c>
      <c r="D16" s="59">
        <v>40908</v>
      </c>
      <c r="E16" s="58">
        <v>40911</v>
      </c>
      <c r="F16" s="62">
        <f t="shared" si="0"/>
        <v>40000000</v>
      </c>
      <c r="G16" s="93" t="s">
        <v>37</v>
      </c>
      <c r="H16" s="65">
        <v>6.5500000000000003E-2</v>
      </c>
      <c r="I16" s="64">
        <v>0</v>
      </c>
      <c r="J16" s="64">
        <v>0</v>
      </c>
      <c r="K16" s="60">
        <v>1240526.5516439022</v>
      </c>
      <c r="L16" s="61">
        <v>0.75139759600070399</v>
      </c>
      <c r="M16" s="60">
        <v>1650958.9041095895</v>
      </c>
      <c r="O16" s="58">
        <v>40911</v>
      </c>
      <c r="P16" s="62">
        <v>5000000</v>
      </c>
      <c r="Q16" s="60">
        <v>1240526.5516439022</v>
      </c>
      <c r="R16" s="61">
        <v>0.75139759600070399</v>
      </c>
    </row>
    <row r="17" spans="1:18">
      <c r="A17" s="57">
        <v>14</v>
      </c>
      <c r="B17" s="59">
        <v>40908</v>
      </c>
      <c r="C17" s="59">
        <v>40908</v>
      </c>
      <c r="D17" s="59">
        <v>40999</v>
      </c>
      <c r="E17" s="58">
        <v>41001</v>
      </c>
      <c r="F17" s="62">
        <f t="shared" si="0"/>
        <v>35000000</v>
      </c>
      <c r="G17" s="93" t="s">
        <v>37</v>
      </c>
      <c r="H17" s="65">
        <v>6.5500000000000003E-2</v>
      </c>
      <c r="I17" s="64">
        <v>0</v>
      </c>
      <c r="J17" s="64">
        <v>0</v>
      </c>
      <c r="K17" s="60">
        <v>1207691.2120146553</v>
      </c>
      <c r="L17" s="61">
        <v>0.73954750840591998</v>
      </c>
      <c r="M17" s="60">
        <v>1633013.698630139</v>
      </c>
      <c r="O17" s="58">
        <v>41001</v>
      </c>
      <c r="P17" s="62">
        <v>5000000</v>
      </c>
      <c r="Q17" s="60">
        <v>1207691.2120146553</v>
      </c>
      <c r="R17" s="61">
        <v>0.73954750840591998</v>
      </c>
    </row>
    <row r="18" spans="1:18">
      <c r="A18" s="57">
        <v>15</v>
      </c>
      <c r="B18" s="59">
        <v>40999</v>
      </c>
      <c r="C18" s="59">
        <v>40999</v>
      </c>
      <c r="D18" s="59">
        <v>41090</v>
      </c>
      <c r="E18" s="58">
        <v>41092</v>
      </c>
      <c r="F18" s="62">
        <f t="shared" si="0"/>
        <v>30000000</v>
      </c>
      <c r="G18" s="93" t="s">
        <v>37</v>
      </c>
      <c r="H18" s="65">
        <v>6.5500000000000003E-2</v>
      </c>
      <c r="I18" s="64">
        <v>0</v>
      </c>
      <c r="J18" s="64">
        <v>0</v>
      </c>
      <c r="K18" s="60">
        <v>1188435.1136169268</v>
      </c>
      <c r="L18" s="61">
        <v>0.72775575282304805</v>
      </c>
      <c r="M18" s="60">
        <v>1633013.698630139</v>
      </c>
      <c r="O18" s="58">
        <v>41092</v>
      </c>
      <c r="P18" s="62">
        <v>5000000</v>
      </c>
      <c r="Q18" s="60">
        <v>1188435.1136169268</v>
      </c>
      <c r="R18" s="61">
        <v>0.72775575282304805</v>
      </c>
    </row>
    <row r="19" spans="1:18">
      <c r="A19" s="57">
        <v>16</v>
      </c>
      <c r="B19" s="59">
        <v>41090</v>
      </c>
      <c r="C19" s="59">
        <v>41090</v>
      </c>
      <c r="D19" s="59">
        <v>41182</v>
      </c>
      <c r="E19" s="58">
        <v>41183</v>
      </c>
      <c r="F19" s="62">
        <f t="shared" si="0"/>
        <v>25000000</v>
      </c>
      <c r="G19" s="93" t="s">
        <v>37</v>
      </c>
      <c r="H19" s="65">
        <v>6.5500000000000003E-2</v>
      </c>
      <c r="I19" s="64">
        <v>0</v>
      </c>
      <c r="J19" s="64">
        <v>0</v>
      </c>
      <c r="K19" s="60">
        <v>1182335.823102891</v>
      </c>
      <c r="L19" s="61">
        <v>0.71615097151104401</v>
      </c>
      <c r="M19" s="60">
        <v>1650958.9041095895</v>
      </c>
      <c r="O19" s="58">
        <v>41183</v>
      </c>
      <c r="P19" s="62">
        <v>5000000</v>
      </c>
      <c r="Q19" s="60">
        <v>1182335.823102891</v>
      </c>
      <c r="R19" s="61">
        <v>0.71615097151104401</v>
      </c>
    </row>
    <row r="20" spans="1:18">
      <c r="A20" s="57">
        <v>17</v>
      </c>
      <c r="B20" s="59">
        <v>41182</v>
      </c>
      <c r="C20" s="59">
        <v>41182</v>
      </c>
      <c r="D20" s="59">
        <v>41225</v>
      </c>
      <c r="E20" s="58">
        <v>41225</v>
      </c>
      <c r="F20" s="62">
        <f t="shared" si="0"/>
        <v>20000000</v>
      </c>
      <c r="G20" s="93" t="s">
        <v>37</v>
      </c>
      <c r="H20" s="65">
        <v>6.5500000000000003E-2</v>
      </c>
      <c r="I20" s="64">
        <v>0</v>
      </c>
      <c r="J20" s="64">
        <v>0</v>
      </c>
      <c r="K20" s="60">
        <v>548528.64480604616</v>
      </c>
      <c r="L20" s="61">
        <v>0.71085728867107101</v>
      </c>
      <c r="M20" s="60">
        <v>771643.83561643714</v>
      </c>
      <c r="O20" s="58">
        <v>41225</v>
      </c>
      <c r="P20" s="62">
        <v>25000000</v>
      </c>
      <c r="Q20" s="60">
        <v>548528.64480604616</v>
      </c>
      <c r="R20" s="61">
        <v>0.71085728867107101</v>
      </c>
    </row>
    <row r="21" spans="1:18">
      <c r="A21" s="57" t="e">
        <v>#N/A</v>
      </c>
      <c r="B21" s="59" t="e">
        <v>#N/A</v>
      </c>
      <c r="C21" s="59" t="e">
        <v>#N/A</v>
      </c>
      <c r="D21" s="59" t="e">
        <v>#N/A</v>
      </c>
      <c r="E21" s="58" t="e">
        <v>#N/A</v>
      </c>
      <c r="F21" s="62" t="e">
        <v>#N/A</v>
      </c>
      <c r="G21" s="93"/>
      <c r="H21" s="65" t="e">
        <v>#N/A</v>
      </c>
      <c r="I21" s="64" t="e">
        <v>#N/A</v>
      </c>
      <c r="J21" s="59" t="e">
        <v>#N/A</v>
      </c>
      <c r="K21" s="60" t="e">
        <v>#N/A</v>
      </c>
      <c r="L21" s="61" t="e">
        <v>#N/A</v>
      </c>
      <c r="M21" s="60" t="e">
        <v>#N/A</v>
      </c>
    </row>
    <row r="22" spans="1:18">
      <c r="A22" s="57" t="e">
        <v>#N/A</v>
      </c>
      <c r="B22" s="59" t="e">
        <v>#N/A</v>
      </c>
      <c r="C22" s="59" t="e">
        <v>#N/A</v>
      </c>
      <c r="D22" s="59" t="e">
        <v>#N/A</v>
      </c>
      <c r="E22" s="58" t="e">
        <v>#N/A</v>
      </c>
      <c r="F22" s="62" t="e">
        <v>#N/A</v>
      </c>
      <c r="G22" s="93"/>
      <c r="H22" s="65" t="e">
        <v>#N/A</v>
      </c>
      <c r="I22" s="64" t="e">
        <v>#N/A</v>
      </c>
      <c r="J22" s="59" t="e">
        <v>#N/A</v>
      </c>
      <c r="K22" s="60" t="e">
        <v>#N/A</v>
      </c>
      <c r="L22" s="61" t="e">
        <v>#N/A</v>
      </c>
      <c r="M22" s="60" t="e">
        <v>#N/A</v>
      </c>
    </row>
    <row r="23" spans="1:18">
      <c r="A23" s="57" t="e">
        <v>#N/A</v>
      </c>
      <c r="B23" s="59" t="e">
        <v>#N/A</v>
      </c>
      <c r="C23" s="59" t="e">
        <v>#N/A</v>
      </c>
      <c r="D23" s="59" t="e">
        <v>#N/A</v>
      </c>
      <c r="E23" s="58" t="e">
        <v>#N/A</v>
      </c>
      <c r="F23" s="62" t="e">
        <v>#N/A</v>
      </c>
      <c r="G23" s="93"/>
      <c r="H23" s="65" t="e">
        <v>#N/A</v>
      </c>
      <c r="I23" s="64" t="e">
        <v>#N/A</v>
      </c>
      <c r="J23" s="59" t="e">
        <v>#N/A</v>
      </c>
      <c r="K23" s="60" t="e">
        <v>#N/A</v>
      </c>
      <c r="L23" s="61" t="e">
        <v>#N/A</v>
      </c>
      <c r="M23" s="60" t="e">
        <v>#N/A</v>
      </c>
    </row>
    <row r="24" spans="1:18">
      <c r="A24" s="57" t="e">
        <v>#N/A</v>
      </c>
      <c r="B24" s="59" t="e">
        <v>#N/A</v>
      </c>
      <c r="C24" s="59" t="e">
        <v>#N/A</v>
      </c>
      <c r="D24" s="59" t="e">
        <v>#N/A</v>
      </c>
      <c r="E24" s="58" t="e">
        <v>#N/A</v>
      </c>
      <c r="F24" s="62" t="e">
        <v>#N/A</v>
      </c>
      <c r="G24" s="93"/>
      <c r="H24" s="65" t="e">
        <v>#N/A</v>
      </c>
      <c r="I24" s="64" t="e">
        <v>#N/A</v>
      </c>
      <c r="J24" s="59" t="e">
        <v>#N/A</v>
      </c>
      <c r="K24" s="60" t="e">
        <v>#N/A</v>
      </c>
      <c r="L24" s="61" t="e">
        <v>#N/A</v>
      </c>
      <c r="M24" s="60" t="e">
        <v>#N/A</v>
      </c>
    </row>
    <row r="25" spans="1:18">
      <c r="A25" s="57" t="e">
        <v>#N/A</v>
      </c>
      <c r="B25" s="59" t="e">
        <v>#N/A</v>
      </c>
      <c r="C25" s="59" t="e">
        <v>#N/A</v>
      </c>
      <c r="D25" s="59" t="e">
        <v>#N/A</v>
      </c>
      <c r="E25" s="58" t="e">
        <v>#N/A</v>
      </c>
      <c r="F25" s="62" t="e">
        <v>#N/A</v>
      </c>
      <c r="G25" s="93"/>
      <c r="H25" s="65" t="e">
        <v>#N/A</v>
      </c>
      <c r="I25" s="64" t="e">
        <v>#N/A</v>
      </c>
      <c r="J25" s="59" t="e">
        <v>#N/A</v>
      </c>
      <c r="K25" s="60" t="e">
        <v>#N/A</v>
      </c>
      <c r="L25" s="61" t="e">
        <v>#N/A</v>
      </c>
      <c r="M25" s="60" t="e">
        <v>#N/A</v>
      </c>
    </row>
    <row r="26" spans="1:18">
      <c r="A26" s="57" t="e">
        <v>#N/A</v>
      </c>
      <c r="B26" s="59" t="e">
        <v>#N/A</v>
      </c>
      <c r="C26" s="59" t="e">
        <v>#N/A</v>
      </c>
      <c r="D26" s="59" t="e">
        <v>#N/A</v>
      </c>
      <c r="E26" s="58" t="e">
        <v>#N/A</v>
      </c>
      <c r="F26" s="62" t="e">
        <v>#N/A</v>
      </c>
      <c r="G26" s="93"/>
      <c r="H26" s="65" t="e">
        <v>#N/A</v>
      </c>
      <c r="I26" s="64" t="e">
        <v>#N/A</v>
      </c>
      <c r="J26" s="66" t="e">
        <v>#N/A</v>
      </c>
      <c r="K26" s="60" t="e">
        <v>#N/A</v>
      </c>
      <c r="L26" s="61" t="e">
        <v>#N/A</v>
      </c>
      <c r="M26" s="60" t="e">
        <v>#N/A</v>
      </c>
    </row>
    <row r="27" spans="1:18">
      <c r="A27" s="57" t="e">
        <v>#N/A</v>
      </c>
      <c r="B27" s="59" t="e">
        <v>#N/A</v>
      </c>
      <c r="C27" s="59" t="e">
        <v>#N/A</v>
      </c>
      <c r="D27" s="59" t="e">
        <v>#N/A</v>
      </c>
      <c r="E27" s="58" t="e">
        <v>#N/A</v>
      </c>
      <c r="F27" s="62" t="e">
        <v>#N/A</v>
      </c>
      <c r="G27" s="93"/>
      <c r="H27" s="65" t="e">
        <v>#N/A</v>
      </c>
      <c r="I27" s="64" t="e">
        <v>#N/A</v>
      </c>
      <c r="J27" s="59" t="e">
        <v>#N/A</v>
      </c>
      <c r="K27" s="60" t="e">
        <v>#N/A</v>
      </c>
      <c r="L27" s="61" t="e">
        <v>#N/A</v>
      </c>
      <c r="M27" s="60" t="e">
        <v>#N/A</v>
      </c>
    </row>
    <row r="28" spans="1:18">
      <c r="A28" s="57" t="e">
        <v>#N/A</v>
      </c>
      <c r="B28" s="59" t="e">
        <v>#N/A</v>
      </c>
      <c r="C28" s="59" t="e">
        <v>#N/A</v>
      </c>
      <c r="D28" s="59" t="e">
        <v>#N/A</v>
      </c>
      <c r="E28" s="58" t="e">
        <v>#N/A</v>
      </c>
      <c r="F28" s="62" t="e">
        <v>#N/A</v>
      </c>
      <c r="G28" s="93"/>
      <c r="H28" s="65" t="e">
        <v>#N/A</v>
      </c>
      <c r="I28" s="64" t="e">
        <v>#N/A</v>
      </c>
      <c r="J28" s="59" t="e">
        <v>#N/A</v>
      </c>
      <c r="K28" s="60" t="e">
        <v>#N/A</v>
      </c>
      <c r="L28" s="61" t="e">
        <v>#N/A</v>
      </c>
      <c r="M28" s="60" t="e">
        <v>#N/A</v>
      </c>
    </row>
    <row r="29" spans="1:18">
      <c r="A29" s="57" t="e">
        <v>#N/A</v>
      </c>
      <c r="B29" s="59" t="e">
        <v>#N/A</v>
      </c>
      <c r="C29" s="59" t="e">
        <v>#N/A</v>
      </c>
      <c r="D29" s="59" t="e">
        <v>#N/A</v>
      </c>
      <c r="E29" s="58" t="e">
        <v>#N/A</v>
      </c>
      <c r="F29" s="62" t="e">
        <v>#N/A</v>
      </c>
      <c r="G29" s="93"/>
      <c r="H29" s="65" t="e">
        <v>#N/A</v>
      </c>
      <c r="I29" s="64" t="e">
        <v>#N/A</v>
      </c>
      <c r="J29" s="59" t="e">
        <v>#N/A</v>
      </c>
      <c r="K29" s="60" t="e">
        <v>#N/A</v>
      </c>
      <c r="L29" s="61" t="e">
        <v>#N/A</v>
      </c>
      <c r="M29" s="60" t="e">
        <v>#N/A</v>
      </c>
    </row>
    <row r="30" spans="1:18" ht="13.5" thickBot="1">
      <c r="A30" s="57" t="e">
        <v>#N/A</v>
      </c>
      <c r="B30" s="59" t="e">
        <v>#N/A</v>
      </c>
      <c r="C30" s="59" t="e">
        <v>#N/A</v>
      </c>
      <c r="D30" s="59" t="e">
        <v>#N/A</v>
      </c>
      <c r="E30" s="58" t="e">
        <v>#N/A</v>
      </c>
      <c r="F30" s="62" t="e">
        <v>#N/A</v>
      </c>
      <c r="G30" s="93"/>
      <c r="H30" s="65" t="e">
        <v>#N/A</v>
      </c>
      <c r="I30" s="64" t="e">
        <v>#N/A</v>
      </c>
      <c r="J30" s="59" t="e">
        <v>#N/A</v>
      </c>
      <c r="K30" s="60" t="e">
        <v>#N/A</v>
      </c>
      <c r="L30" s="61" t="e">
        <v>#N/A</v>
      </c>
      <c r="M30" s="60" t="e">
        <v>#N/A</v>
      </c>
    </row>
    <row r="31" spans="1:18" ht="13.5" thickBot="1">
      <c r="A31" s="57" t="e">
        <v>#N/A</v>
      </c>
      <c r="B31" s="59" t="e">
        <v>#N/A</v>
      </c>
      <c r="C31" s="59" t="e">
        <v>#N/A</v>
      </c>
      <c r="D31" s="59" t="e">
        <v>#N/A</v>
      </c>
      <c r="E31" s="58" t="e">
        <v>#N/A</v>
      </c>
      <c r="F31" s="62" t="e">
        <v>#N/A</v>
      </c>
      <c r="G31" s="93"/>
      <c r="H31" s="65" t="e">
        <v>#N/A</v>
      </c>
      <c r="I31" s="64" t="e">
        <v>#N/A</v>
      </c>
      <c r="J31" s="59" t="e">
        <v>#N/A</v>
      </c>
      <c r="K31" s="60" t="e">
        <v>#N/A</v>
      </c>
      <c r="L31" s="61" t="e">
        <v>#N/A</v>
      </c>
      <c r="M31" s="60" t="e">
        <v>#N/A</v>
      </c>
      <c r="O31" s="49" t="s">
        <v>77</v>
      </c>
      <c r="P31" s="48" t="s">
        <v>81</v>
      </c>
      <c r="Q31" s="49" t="s">
        <v>40</v>
      </c>
    </row>
    <row r="32" spans="1:18">
      <c r="A32" s="57" t="e">
        <v>#N/A</v>
      </c>
      <c r="B32" s="59" t="e">
        <v>#N/A</v>
      </c>
      <c r="C32" s="59" t="e">
        <v>#N/A</v>
      </c>
      <c r="D32" s="59" t="e">
        <v>#N/A</v>
      </c>
      <c r="E32" s="58" t="e">
        <v>#N/A</v>
      </c>
      <c r="F32" s="62" t="e">
        <v>#N/A</v>
      </c>
      <c r="G32" s="93"/>
      <c r="H32" s="65" t="e">
        <v>#N/A</v>
      </c>
      <c r="I32" s="64" t="e">
        <v>#N/A</v>
      </c>
      <c r="J32" s="59" t="e">
        <v>#N/A</v>
      </c>
      <c r="K32" s="60" t="e">
        <v>#N/A</v>
      </c>
      <c r="L32" s="61" t="e">
        <v>#N/A</v>
      </c>
      <c r="M32" s="60" t="e">
        <v>#N/A</v>
      </c>
      <c r="O32" s="51">
        <v>39813</v>
      </c>
      <c r="P32" s="52">
        <v>834879.40925365023</v>
      </c>
      <c r="Q32" s="51" t="s">
        <v>41</v>
      </c>
    </row>
    <row r="33" spans="1:18" ht="13.5" thickBot="1">
      <c r="A33" s="67" t="e">
        <v>#N/A</v>
      </c>
      <c r="B33" s="69" t="e">
        <v>#N/A</v>
      </c>
      <c r="C33" s="69" t="e">
        <v>#N/A</v>
      </c>
      <c r="D33" s="69" t="e">
        <v>#N/A</v>
      </c>
      <c r="E33" s="68" t="e">
        <v>#N/A</v>
      </c>
      <c r="F33" s="72" t="e">
        <v>#N/A</v>
      </c>
      <c r="G33" s="94"/>
      <c r="H33" s="73" t="e">
        <v>#N/A</v>
      </c>
      <c r="I33" s="74" t="e">
        <v>#N/A</v>
      </c>
      <c r="J33" s="69" t="e">
        <v>#N/A</v>
      </c>
      <c r="K33" s="70" t="e">
        <v>#N/A</v>
      </c>
      <c r="L33" s="71" t="e">
        <v>#N/A</v>
      </c>
      <c r="M33" s="70" t="e">
        <v>#N/A</v>
      </c>
      <c r="O33" s="58">
        <v>39903</v>
      </c>
      <c r="P33" s="60">
        <v>1450077.0864532478</v>
      </c>
      <c r="Q33" s="58" t="s">
        <v>41</v>
      </c>
    </row>
    <row r="35" spans="1:18" ht="13.5" thickBot="1"/>
    <row r="36" spans="1:18" ht="13.5" thickBot="1">
      <c r="A36" s="96" t="s">
        <v>84</v>
      </c>
      <c r="B36" s="97"/>
      <c r="C36" s="97"/>
      <c r="D36" s="97"/>
      <c r="E36" s="97"/>
      <c r="F36" s="97"/>
      <c r="G36" s="97"/>
      <c r="H36" s="97"/>
      <c r="I36" s="97"/>
      <c r="J36" s="97"/>
      <c r="K36" s="97"/>
      <c r="L36" s="97"/>
      <c r="M36" s="97"/>
    </row>
    <row r="37" spans="1:18" ht="13.5" thickBot="1">
      <c r="A37" s="48" t="s">
        <v>76</v>
      </c>
      <c r="B37" s="48" t="s">
        <v>128</v>
      </c>
      <c r="C37" s="48" t="s">
        <v>78</v>
      </c>
      <c r="D37" s="48" t="s">
        <v>79</v>
      </c>
      <c r="E37" s="49" t="s">
        <v>77</v>
      </c>
      <c r="F37" s="48" t="s">
        <v>83</v>
      </c>
      <c r="G37" s="48" t="s">
        <v>108</v>
      </c>
      <c r="H37" s="48" t="s">
        <v>72</v>
      </c>
      <c r="I37" s="48" t="s">
        <v>73</v>
      </c>
      <c r="J37" s="48" t="s">
        <v>74</v>
      </c>
      <c r="K37" s="48" t="s">
        <v>81</v>
      </c>
      <c r="L37" s="48" t="s">
        <v>82</v>
      </c>
      <c r="M37" s="48" t="s">
        <v>80</v>
      </c>
      <c r="O37" s="49" t="s">
        <v>77</v>
      </c>
      <c r="P37" s="48" t="s">
        <v>71</v>
      </c>
      <c r="Q37" s="48" t="s">
        <v>81</v>
      </c>
      <c r="R37" s="48" t="s">
        <v>82</v>
      </c>
    </row>
    <row r="38" spans="1:18">
      <c r="A38" s="50">
        <v>1</v>
      </c>
      <c r="B38" s="49">
        <v>39762</v>
      </c>
      <c r="C38" s="49">
        <v>39762</v>
      </c>
      <c r="D38" s="49">
        <v>39813</v>
      </c>
      <c r="E38" s="51">
        <v>39813</v>
      </c>
      <c r="F38" s="54">
        <v>100000000</v>
      </c>
      <c r="G38" s="54" t="s">
        <v>115</v>
      </c>
      <c r="H38" s="76">
        <v>6.5175992605134597E-2</v>
      </c>
      <c r="I38" s="56">
        <v>4.0000000000000002E-4</v>
      </c>
      <c r="J38" s="56">
        <v>0</v>
      </c>
      <c r="K38" s="52">
        <v>830749.52982740535</v>
      </c>
      <c r="L38" s="75">
        <v>0.91223165507433901</v>
      </c>
      <c r="M38" s="52">
        <v>910678.25283886527</v>
      </c>
      <c r="O38" s="51">
        <v>39813</v>
      </c>
      <c r="P38" s="54">
        <v>100000000</v>
      </c>
      <c r="Q38" s="52">
        <v>834879.40925365023</v>
      </c>
      <c r="R38" s="53">
        <v>0.91223165507433901</v>
      </c>
    </row>
    <row r="39" spans="1:18">
      <c r="A39" s="57">
        <v>2</v>
      </c>
      <c r="B39" s="59">
        <v>39813</v>
      </c>
      <c r="C39" s="59">
        <v>39813</v>
      </c>
      <c r="D39" s="59">
        <v>39903</v>
      </c>
      <c r="E39" s="58">
        <v>39903</v>
      </c>
      <c r="F39" s="62">
        <v>100000000</v>
      </c>
      <c r="G39" s="62" t="s">
        <v>115</v>
      </c>
      <c r="H39" s="78">
        <v>6.5395963089214595E-2</v>
      </c>
      <c r="I39" s="64">
        <v>4.0000000000000002E-4</v>
      </c>
      <c r="J39" s="64">
        <v>0</v>
      </c>
      <c r="K39" s="60">
        <v>1447773.8568276707</v>
      </c>
      <c r="L39" s="77">
        <v>0.89784247083195301</v>
      </c>
      <c r="M39" s="60">
        <v>1612503.1994600832</v>
      </c>
      <c r="O39" s="58">
        <v>39903</v>
      </c>
      <c r="P39" s="62">
        <v>5000000</v>
      </c>
      <c r="Q39" s="60">
        <v>1450077.0864532478</v>
      </c>
      <c r="R39" s="61">
        <v>0.89784247083195301</v>
      </c>
    </row>
    <row r="40" spans="1:18">
      <c r="A40" s="57">
        <v>3</v>
      </c>
      <c r="B40" s="59">
        <v>39903</v>
      </c>
      <c r="C40" s="59">
        <v>39903</v>
      </c>
      <c r="D40" s="59">
        <v>39994</v>
      </c>
      <c r="E40" s="58">
        <v>39994</v>
      </c>
      <c r="F40" s="62">
        <v>100000000</v>
      </c>
      <c r="G40" s="62" t="s">
        <v>115</v>
      </c>
      <c r="H40" s="78">
        <v>6.5386631783651103E-2</v>
      </c>
      <c r="I40" s="64">
        <v>4.0000000000000002E-4</v>
      </c>
      <c r="J40" s="64">
        <v>0</v>
      </c>
      <c r="K40" s="60">
        <v>1440315.1585095681</v>
      </c>
      <c r="L40" s="77">
        <v>0.88352742992753996</v>
      </c>
      <c r="M40" s="60">
        <v>1630187.2581677418</v>
      </c>
      <c r="O40" s="58">
        <v>39994</v>
      </c>
      <c r="P40" s="62">
        <v>5000000</v>
      </c>
      <c r="Q40" s="60">
        <v>1442812.3961871532</v>
      </c>
      <c r="R40" s="61">
        <v>0.88352742992753996</v>
      </c>
    </row>
    <row r="41" spans="1:18">
      <c r="A41" s="57">
        <v>4</v>
      </c>
      <c r="B41" s="59">
        <v>39994</v>
      </c>
      <c r="C41" s="59">
        <v>39994</v>
      </c>
      <c r="D41" s="59">
        <v>40086</v>
      </c>
      <c r="E41" s="58">
        <v>40086</v>
      </c>
      <c r="F41" s="62">
        <v>100000000</v>
      </c>
      <c r="G41" s="62" t="s">
        <v>115</v>
      </c>
      <c r="H41" s="79">
        <v>6.5401251689206394E-2</v>
      </c>
      <c r="I41" s="64">
        <v>4.0000000000000002E-4</v>
      </c>
      <c r="J41" s="64">
        <v>0</v>
      </c>
      <c r="K41" s="60">
        <v>1432990.4396956251</v>
      </c>
      <c r="L41" s="77">
        <v>0.86928516852839699</v>
      </c>
      <c r="M41" s="60">
        <v>1648469.9055909561</v>
      </c>
      <c r="O41" s="58">
        <v>40086</v>
      </c>
      <c r="P41" s="62">
        <v>5000000</v>
      </c>
      <c r="Q41" s="60">
        <v>1435154.089192362</v>
      </c>
      <c r="R41" s="61">
        <v>0.86928516852839699</v>
      </c>
    </row>
    <row r="42" spans="1:18">
      <c r="A42" s="57">
        <v>5</v>
      </c>
      <c r="B42" s="59">
        <v>40086</v>
      </c>
      <c r="C42" s="59">
        <v>40086</v>
      </c>
      <c r="D42" s="59">
        <v>40178</v>
      </c>
      <c r="E42" s="58">
        <v>40178</v>
      </c>
      <c r="F42" s="62">
        <v>100000000</v>
      </c>
      <c r="G42" s="62" t="s">
        <v>115</v>
      </c>
      <c r="H42" s="79">
        <v>6.5405756997573394E-2</v>
      </c>
      <c r="I42" s="64">
        <v>4.0000000000000002E-4</v>
      </c>
      <c r="J42" s="64">
        <v>0</v>
      </c>
      <c r="K42" s="60">
        <v>1409986.5075140453</v>
      </c>
      <c r="L42" s="77">
        <v>0.85527153356951802</v>
      </c>
      <c r="M42" s="60">
        <v>1648583.4640484259</v>
      </c>
      <c r="O42" s="58">
        <v>40178</v>
      </c>
      <c r="P42" s="62">
        <v>5000000</v>
      </c>
      <c r="Q42" s="60">
        <v>1412018.1537780594</v>
      </c>
      <c r="R42" s="61">
        <v>0.85527153356951802</v>
      </c>
    </row>
    <row r="43" spans="1:18">
      <c r="A43" s="57">
        <v>6</v>
      </c>
      <c r="B43" s="59">
        <v>40178</v>
      </c>
      <c r="C43" s="59">
        <v>40178</v>
      </c>
      <c r="D43" s="59">
        <v>40268</v>
      </c>
      <c r="E43" s="58">
        <v>40268</v>
      </c>
      <c r="F43" s="62">
        <v>100000000</v>
      </c>
      <c r="G43" s="62" t="s">
        <v>115</v>
      </c>
      <c r="H43" s="79">
        <v>6.5394243681293998E-2</v>
      </c>
      <c r="I43" s="64">
        <v>4.0000000000000002E-4</v>
      </c>
      <c r="J43" s="64">
        <v>0</v>
      </c>
      <c r="K43" s="60">
        <v>1357339.1368859939</v>
      </c>
      <c r="L43" s="77">
        <v>0.84178116719249096</v>
      </c>
      <c r="M43" s="60">
        <v>1612460.8031003973</v>
      </c>
      <c r="O43" s="58">
        <v>40268</v>
      </c>
      <c r="P43" s="62">
        <v>5000000</v>
      </c>
      <c r="Q43" s="60">
        <v>1359534.2412601989</v>
      </c>
      <c r="R43" s="61">
        <v>0.84178116719249096</v>
      </c>
    </row>
    <row r="44" spans="1:18">
      <c r="A44" s="57">
        <v>7</v>
      </c>
      <c r="B44" s="59">
        <v>40268</v>
      </c>
      <c r="C44" s="59">
        <v>40268</v>
      </c>
      <c r="D44" s="59">
        <v>40359</v>
      </c>
      <c r="E44" s="58">
        <v>40359</v>
      </c>
      <c r="F44" s="62">
        <v>100000000</v>
      </c>
      <c r="G44" s="62" t="s">
        <v>115</v>
      </c>
      <c r="H44" s="79">
        <v>6.54E-2</v>
      </c>
      <c r="I44" s="64">
        <v>4.0000000000000002E-4</v>
      </c>
      <c r="J44" s="64">
        <v>0</v>
      </c>
      <c r="K44" s="60">
        <v>1350653.5024006576</v>
      </c>
      <c r="L44" s="77">
        <v>0.82835724094538998</v>
      </c>
      <c r="M44" s="60">
        <v>1630520.5479452075</v>
      </c>
      <c r="O44" s="58">
        <v>40359</v>
      </c>
      <c r="P44" s="62">
        <v>5000000</v>
      </c>
      <c r="Q44" s="60">
        <v>1352718.7218232886</v>
      </c>
      <c r="R44" s="61">
        <v>0.82835724094538998</v>
      </c>
    </row>
    <row r="45" spans="1:18">
      <c r="A45" s="57">
        <v>8</v>
      </c>
      <c r="B45" s="59">
        <v>40359</v>
      </c>
      <c r="C45" s="59">
        <v>40359</v>
      </c>
      <c r="D45" s="59">
        <v>40451</v>
      </c>
      <c r="E45" s="58">
        <v>40451</v>
      </c>
      <c r="F45" s="62">
        <v>100000000</v>
      </c>
      <c r="G45" s="62" t="s">
        <v>115</v>
      </c>
      <c r="H45" s="79">
        <v>6.5406182358746803E-2</v>
      </c>
      <c r="I45" s="64">
        <v>4.0000000000000002E-4</v>
      </c>
      <c r="J45" s="64">
        <v>0</v>
      </c>
      <c r="K45" s="60">
        <v>1343609.7244399714</v>
      </c>
      <c r="L45" s="77">
        <v>0.81500331389811698</v>
      </c>
      <c r="M45" s="60">
        <v>1648594.1854807416</v>
      </c>
      <c r="O45" s="58">
        <v>40451</v>
      </c>
      <c r="P45" s="62">
        <v>5000000</v>
      </c>
      <c r="Q45" s="60">
        <v>1345536.9779589188</v>
      </c>
      <c r="R45" s="61">
        <v>0.81500331389811698</v>
      </c>
    </row>
    <row r="46" spans="1:18">
      <c r="A46" s="57">
        <v>9</v>
      </c>
      <c r="B46" s="59">
        <v>40451</v>
      </c>
      <c r="C46" s="59">
        <v>40451</v>
      </c>
      <c r="D46" s="59">
        <v>40543</v>
      </c>
      <c r="E46" s="58">
        <v>40543</v>
      </c>
      <c r="F46" s="62">
        <v>100000000</v>
      </c>
      <c r="G46" s="62" t="s">
        <v>115</v>
      </c>
      <c r="H46" s="79">
        <v>6.5406388178686201E-2</v>
      </c>
      <c r="I46" s="64">
        <v>4.0000000000000002E-4</v>
      </c>
      <c r="J46" s="64">
        <v>0</v>
      </c>
      <c r="K46" s="60">
        <v>1321953.5169988787</v>
      </c>
      <c r="L46" s="77">
        <v>0.80186462425736804</v>
      </c>
      <c r="M46" s="60">
        <v>1648599.373270995</v>
      </c>
      <c r="O46" s="58">
        <v>40543</v>
      </c>
      <c r="P46" s="62">
        <v>5000000</v>
      </c>
      <c r="Q46" s="60">
        <v>1323845.5413081921</v>
      </c>
      <c r="R46" s="61">
        <v>0.80186462425736804</v>
      </c>
    </row>
    <row r="47" spans="1:18">
      <c r="A47" s="57">
        <v>10</v>
      </c>
      <c r="B47" s="59">
        <v>40543</v>
      </c>
      <c r="C47" s="59">
        <v>40543</v>
      </c>
      <c r="D47" s="59">
        <v>40633</v>
      </c>
      <c r="E47" s="58">
        <v>40633</v>
      </c>
      <c r="F47" s="62">
        <v>100000000</v>
      </c>
      <c r="G47" s="62" t="s">
        <v>115</v>
      </c>
      <c r="H47" s="79">
        <v>6.5394874639443004E-2</v>
      </c>
      <c r="I47" s="64">
        <v>4.0000000000000002E-4</v>
      </c>
      <c r="J47" s="64">
        <v>0</v>
      </c>
      <c r="K47" s="60">
        <v>1272593.0059453987</v>
      </c>
      <c r="L47" s="77">
        <v>0.78921653473284703</v>
      </c>
      <c r="M47" s="60">
        <v>1612476.3609725644</v>
      </c>
      <c r="O47" s="58">
        <v>40633</v>
      </c>
      <c r="P47" s="62">
        <v>5000000</v>
      </c>
      <c r="Q47" s="60">
        <v>1274638.7595205824</v>
      </c>
      <c r="R47" s="61">
        <v>0.78921653473284703</v>
      </c>
    </row>
    <row r="48" spans="1:18">
      <c r="A48" s="57">
        <v>11</v>
      </c>
      <c r="B48" s="59">
        <v>40633</v>
      </c>
      <c r="C48" s="59">
        <v>40633</v>
      </c>
      <c r="D48" s="59">
        <v>40724</v>
      </c>
      <c r="E48" s="58">
        <v>40724</v>
      </c>
      <c r="F48" s="62">
        <v>100000000</v>
      </c>
      <c r="G48" s="62" t="s">
        <v>115</v>
      </c>
      <c r="H48" s="79">
        <v>6.5400631069621004E-2</v>
      </c>
      <c r="I48" s="64">
        <v>4.0000000000000002E-4</v>
      </c>
      <c r="J48" s="64">
        <v>0</v>
      </c>
      <c r="K48" s="60">
        <v>1266324.5973323607</v>
      </c>
      <c r="L48" s="77">
        <v>0.77663073905788405</v>
      </c>
      <c r="M48" s="60">
        <v>1630536.281461786</v>
      </c>
      <c r="O48" s="58">
        <v>40724</v>
      </c>
      <c r="P48" s="62">
        <v>5000000</v>
      </c>
      <c r="Q48" s="60">
        <v>1268248.6356587736</v>
      </c>
      <c r="R48" s="61">
        <v>0.77663073905788405</v>
      </c>
    </row>
    <row r="49" spans="1:18">
      <c r="A49" s="57">
        <v>12</v>
      </c>
      <c r="B49" s="59">
        <v>40724</v>
      </c>
      <c r="C49" s="59">
        <v>40724</v>
      </c>
      <c r="D49" s="59">
        <v>40816</v>
      </c>
      <c r="E49" s="58">
        <v>40816</v>
      </c>
      <c r="F49" s="62">
        <v>100000000</v>
      </c>
      <c r="G49" s="62" t="s">
        <v>115</v>
      </c>
      <c r="H49" s="79">
        <v>6.5398876990798493E-2</v>
      </c>
      <c r="I49" s="64">
        <v>4.0000000000000002E-4</v>
      </c>
      <c r="J49" s="64">
        <v>0</v>
      </c>
      <c r="K49" s="60">
        <v>1259570.0288621027</v>
      </c>
      <c r="L49" s="77">
        <v>0.76411207801438896</v>
      </c>
      <c r="M49" s="60">
        <v>1648410.0501790312</v>
      </c>
      <c r="O49" s="58">
        <v>40816</v>
      </c>
      <c r="P49" s="62">
        <v>5000000</v>
      </c>
      <c r="Q49" s="60">
        <v>1261517.6389355368</v>
      </c>
      <c r="R49" s="61">
        <v>0.76411207801438896</v>
      </c>
    </row>
    <row r="50" spans="1:18">
      <c r="A50" s="57">
        <v>13</v>
      </c>
      <c r="B50" s="59">
        <v>40816</v>
      </c>
      <c r="C50" s="59">
        <v>40816</v>
      </c>
      <c r="D50" s="59">
        <v>40908</v>
      </c>
      <c r="E50" s="58">
        <v>40911</v>
      </c>
      <c r="F50" s="62">
        <v>100000000</v>
      </c>
      <c r="G50" s="62" t="s">
        <v>115</v>
      </c>
      <c r="H50" s="79">
        <v>6.5395419464568602E-2</v>
      </c>
      <c r="I50" s="64">
        <v>4.0000000000000002E-4</v>
      </c>
      <c r="J50" s="64">
        <v>0</v>
      </c>
      <c r="K50" s="60">
        <v>1238545.8656746231</v>
      </c>
      <c r="L50" s="77">
        <v>0.75139759600070399</v>
      </c>
      <c r="M50" s="60">
        <v>1648322.9015726885</v>
      </c>
      <c r="O50" s="58">
        <v>40911</v>
      </c>
      <c r="P50" s="62">
        <v>5000000</v>
      </c>
      <c r="Q50" s="60">
        <v>1240526.5516439022</v>
      </c>
      <c r="R50" s="61">
        <v>0.75139759600070399</v>
      </c>
    </row>
    <row r="51" spans="1:18">
      <c r="A51" s="57">
        <v>14</v>
      </c>
      <c r="B51" s="59">
        <v>40908</v>
      </c>
      <c r="C51" s="59">
        <v>40908</v>
      </c>
      <c r="D51" s="59">
        <v>40999</v>
      </c>
      <c r="E51" s="58">
        <v>41001</v>
      </c>
      <c r="F51" s="62">
        <v>100000000</v>
      </c>
      <c r="G51" s="62" t="s">
        <v>115</v>
      </c>
      <c r="H51" s="79">
        <v>6.5389664292863303E-2</v>
      </c>
      <c r="I51" s="64">
        <v>4.0000000000000002E-4</v>
      </c>
      <c r="J51" s="64">
        <v>0</v>
      </c>
      <c r="K51" s="60">
        <v>1205656.8385202978</v>
      </c>
      <c r="L51" s="77">
        <v>0.73954750840591998</v>
      </c>
      <c r="M51" s="60">
        <v>1630262.8631919364</v>
      </c>
      <c r="O51" s="58">
        <v>41001</v>
      </c>
      <c r="P51" s="62">
        <v>5000000</v>
      </c>
      <c r="Q51" s="60">
        <v>1207691.2120146553</v>
      </c>
      <c r="R51" s="61">
        <v>0.73954750840591998</v>
      </c>
    </row>
    <row r="52" spans="1:18">
      <c r="A52" s="57">
        <v>15</v>
      </c>
      <c r="B52" s="59">
        <v>40999</v>
      </c>
      <c r="C52" s="59">
        <v>40999</v>
      </c>
      <c r="D52" s="59">
        <v>41090</v>
      </c>
      <c r="E52" s="58">
        <v>41092</v>
      </c>
      <c r="F52" s="62">
        <v>100000000</v>
      </c>
      <c r="G52" s="62" t="s">
        <v>115</v>
      </c>
      <c r="H52" s="79">
        <v>6.53896642928634E-2</v>
      </c>
      <c r="I52" s="64">
        <v>4.0000000000000002E-4</v>
      </c>
      <c r="J52" s="64">
        <v>0</v>
      </c>
      <c r="K52" s="60">
        <v>1186433.1773017072</v>
      </c>
      <c r="L52" s="77">
        <v>0.72775575282304805</v>
      </c>
      <c r="M52" s="60">
        <v>1630262.863191939</v>
      </c>
      <c r="O52" s="58">
        <v>41092</v>
      </c>
      <c r="P52" s="62">
        <v>5000000</v>
      </c>
      <c r="Q52" s="60">
        <v>1188435.1136169268</v>
      </c>
      <c r="R52" s="61">
        <v>0.72775575282304805</v>
      </c>
    </row>
    <row r="53" spans="1:18">
      <c r="A53" s="57">
        <v>16</v>
      </c>
      <c r="B53" s="59">
        <v>41090</v>
      </c>
      <c r="C53" s="59">
        <v>41090</v>
      </c>
      <c r="D53" s="59">
        <v>41182</v>
      </c>
      <c r="E53" s="58">
        <v>41184</v>
      </c>
      <c r="F53" s="62">
        <v>100000000</v>
      </c>
      <c r="G53" s="62" t="s">
        <v>115</v>
      </c>
      <c r="H53" s="79">
        <v>6.5401180984471202E-2</v>
      </c>
      <c r="I53" s="64">
        <v>4.0000000000000002E-4</v>
      </c>
      <c r="J53" s="64">
        <v>0</v>
      </c>
      <c r="K53" s="60">
        <v>1180343.5217752713</v>
      </c>
      <c r="L53" s="77">
        <v>0.71602447447338902</v>
      </c>
      <c r="M53" s="60">
        <v>1648468.1234442061</v>
      </c>
      <c r="O53" s="58">
        <v>41183</v>
      </c>
      <c r="P53" s="62">
        <v>5000000</v>
      </c>
      <c r="Q53" s="60">
        <v>1182335.823102891</v>
      </c>
      <c r="R53" s="61">
        <v>0.71615097151104401</v>
      </c>
    </row>
    <row r="54" spans="1:18">
      <c r="A54" s="57">
        <v>17</v>
      </c>
      <c r="B54" s="59">
        <v>41182</v>
      </c>
      <c r="C54" s="59">
        <v>41182</v>
      </c>
      <c r="D54" s="59">
        <v>41225</v>
      </c>
      <c r="E54" s="58">
        <v>41225</v>
      </c>
      <c r="F54" s="62">
        <v>100000000</v>
      </c>
      <c r="G54" s="62" t="s">
        <v>115</v>
      </c>
      <c r="H54" s="79">
        <v>6.51228269882793E-2</v>
      </c>
      <c r="I54" s="64">
        <v>4.0000000000000002E-4</v>
      </c>
      <c r="J54" s="64">
        <v>0</v>
      </c>
      <c r="K54" s="60">
        <v>545370.01578350307</v>
      </c>
      <c r="L54" s="77">
        <v>0.71085728867107101</v>
      </c>
      <c r="M54" s="60">
        <v>767200.42753315228</v>
      </c>
      <c r="O54" s="58">
        <v>41225</v>
      </c>
      <c r="P54" s="62">
        <v>25000000</v>
      </c>
      <c r="Q54" s="60">
        <v>548528.64480604616</v>
      </c>
      <c r="R54" s="61">
        <v>0.71085728867107101</v>
      </c>
    </row>
    <row r="55" spans="1:18">
      <c r="A55" s="57" t="e">
        <v>#N/A</v>
      </c>
      <c r="B55" s="59" t="e">
        <v>#N/A</v>
      </c>
      <c r="C55" s="59" t="e">
        <v>#N/A</v>
      </c>
      <c r="D55" s="59" t="e">
        <v>#N/A</v>
      </c>
      <c r="E55" s="58" t="e">
        <v>#N/A</v>
      </c>
      <c r="F55" s="62" t="e">
        <v>#N/A</v>
      </c>
      <c r="G55" s="62"/>
      <c r="H55" s="79" t="e">
        <v>#N/A</v>
      </c>
      <c r="I55" s="64" t="e">
        <v>#N/A</v>
      </c>
      <c r="J55" s="59" t="e">
        <v>#N/A</v>
      </c>
      <c r="K55" s="60" t="e">
        <v>#N/A</v>
      </c>
      <c r="L55" s="77" t="e">
        <v>#N/A</v>
      </c>
      <c r="M55" s="60" t="e">
        <v>#N/A</v>
      </c>
    </row>
    <row r="56" spans="1:18">
      <c r="A56" s="57" t="e">
        <v>#N/A</v>
      </c>
      <c r="B56" s="59" t="e">
        <v>#N/A</v>
      </c>
      <c r="C56" s="59" t="e">
        <v>#N/A</v>
      </c>
      <c r="D56" s="59" t="e">
        <v>#N/A</v>
      </c>
      <c r="E56" s="58" t="e">
        <v>#N/A</v>
      </c>
      <c r="F56" s="62" t="e">
        <v>#N/A</v>
      </c>
      <c r="G56" s="62"/>
      <c r="H56" s="79" t="e">
        <v>#N/A</v>
      </c>
      <c r="I56" s="64" t="e">
        <v>#N/A</v>
      </c>
      <c r="J56" s="59" t="e">
        <v>#N/A</v>
      </c>
      <c r="K56" s="60" t="e">
        <v>#N/A</v>
      </c>
      <c r="L56" s="77" t="e">
        <v>#N/A</v>
      </c>
      <c r="M56" s="60" t="e">
        <v>#N/A</v>
      </c>
    </row>
    <row r="57" spans="1:18">
      <c r="A57" s="57" t="e">
        <v>#N/A</v>
      </c>
      <c r="B57" s="59" t="e">
        <v>#N/A</v>
      </c>
      <c r="C57" s="59" t="e">
        <v>#N/A</v>
      </c>
      <c r="D57" s="59" t="e">
        <v>#N/A</v>
      </c>
      <c r="E57" s="58" t="e">
        <v>#N/A</v>
      </c>
      <c r="F57" s="62" t="e">
        <v>#N/A</v>
      </c>
      <c r="G57" s="62"/>
      <c r="H57" s="79" t="e">
        <v>#N/A</v>
      </c>
      <c r="I57" s="64" t="e">
        <v>#N/A</v>
      </c>
      <c r="J57" s="59" t="e">
        <v>#N/A</v>
      </c>
      <c r="K57" s="60" t="e">
        <v>#N/A</v>
      </c>
      <c r="L57" s="77" t="e">
        <v>#N/A</v>
      </c>
      <c r="M57" s="60" t="e">
        <v>#N/A</v>
      </c>
    </row>
    <row r="58" spans="1:18">
      <c r="A58" s="57" t="e">
        <v>#N/A</v>
      </c>
      <c r="B58" s="59" t="e">
        <v>#N/A</v>
      </c>
      <c r="C58" s="59" t="e">
        <v>#N/A</v>
      </c>
      <c r="D58" s="59" t="e">
        <v>#N/A</v>
      </c>
      <c r="E58" s="58" t="e">
        <v>#N/A</v>
      </c>
      <c r="F58" s="62" t="e">
        <v>#N/A</v>
      </c>
      <c r="G58" s="62"/>
      <c r="H58" s="79" t="e">
        <v>#N/A</v>
      </c>
      <c r="I58" s="64" t="e">
        <v>#N/A</v>
      </c>
      <c r="J58" s="59" t="e">
        <v>#N/A</v>
      </c>
      <c r="K58" s="60" t="e">
        <v>#N/A</v>
      </c>
      <c r="L58" s="77" t="e">
        <v>#N/A</v>
      </c>
      <c r="M58" s="60" t="e">
        <v>#N/A</v>
      </c>
    </row>
    <row r="59" spans="1:18">
      <c r="A59" s="57" t="e">
        <v>#N/A</v>
      </c>
      <c r="B59" s="59" t="e">
        <v>#N/A</v>
      </c>
      <c r="C59" s="59" t="e">
        <v>#N/A</v>
      </c>
      <c r="D59" s="59" t="e">
        <v>#N/A</v>
      </c>
      <c r="E59" s="58" t="e">
        <v>#N/A</v>
      </c>
      <c r="F59" s="62" t="e">
        <v>#N/A</v>
      </c>
      <c r="G59" s="62"/>
      <c r="H59" s="79" t="e">
        <v>#N/A</v>
      </c>
      <c r="I59" s="64" t="e">
        <v>#N/A</v>
      </c>
      <c r="J59" s="59" t="e">
        <v>#N/A</v>
      </c>
      <c r="K59" s="60" t="e">
        <v>#N/A</v>
      </c>
      <c r="L59" s="77" t="e">
        <v>#N/A</v>
      </c>
      <c r="M59" s="60" t="e">
        <v>#N/A</v>
      </c>
    </row>
    <row r="60" spans="1:18">
      <c r="A60" s="57" t="e">
        <v>#N/A</v>
      </c>
      <c r="B60" s="59" t="e">
        <v>#N/A</v>
      </c>
      <c r="C60" s="59" t="e">
        <v>#N/A</v>
      </c>
      <c r="D60" s="59" t="e">
        <v>#N/A</v>
      </c>
      <c r="E60" s="58" t="e">
        <v>#N/A</v>
      </c>
      <c r="F60" s="62" t="e">
        <v>#N/A</v>
      </c>
      <c r="G60" s="62"/>
      <c r="H60" s="79" t="e">
        <v>#N/A</v>
      </c>
      <c r="I60" s="64" t="e">
        <v>#N/A</v>
      </c>
      <c r="J60" s="66" t="e">
        <v>#N/A</v>
      </c>
      <c r="K60" s="60" t="e">
        <v>#N/A</v>
      </c>
      <c r="L60" s="77" t="e">
        <v>#N/A</v>
      </c>
      <c r="M60" s="60" t="e">
        <v>#N/A</v>
      </c>
    </row>
    <row r="61" spans="1:18">
      <c r="A61" s="57" t="e">
        <v>#N/A</v>
      </c>
      <c r="B61" s="59" t="e">
        <v>#N/A</v>
      </c>
      <c r="C61" s="59" t="e">
        <v>#N/A</v>
      </c>
      <c r="D61" s="59" t="e">
        <v>#N/A</v>
      </c>
      <c r="E61" s="58" t="e">
        <v>#N/A</v>
      </c>
      <c r="F61" s="62" t="e">
        <v>#N/A</v>
      </c>
      <c r="G61" s="62"/>
      <c r="H61" s="79" t="e">
        <v>#N/A</v>
      </c>
      <c r="I61" s="64" t="e">
        <v>#N/A</v>
      </c>
      <c r="J61" s="59" t="e">
        <v>#N/A</v>
      </c>
      <c r="K61" s="60" t="e">
        <v>#N/A</v>
      </c>
      <c r="L61" s="77" t="e">
        <v>#N/A</v>
      </c>
      <c r="M61" s="60" t="e">
        <v>#N/A</v>
      </c>
    </row>
    <row r="62" spans="1:18">
      <c r="A62" s="57" t="e">
        <v>#N/A</v>
      </c>
      <c r="B62" s="59" t="e">
        <v>#N/A</v>
      </c>
      <c r="C62" s="59" t="e">
        <v>#N/A</v>
      </c>
      <c r="D62" s="59" t="e">
        <v>#N/A</v>
      </c>
      <c r="E62" s="58" t="e">
        <v>#N/A</v>
      </c>
      <c r="F62" s="62" t="e">
        <v>#N/A</v>
      </c>
      <c r="G62" s="62"/>
      <c r="H62" s="79" t="e">
        <v>#N/A</v>
      </c>
      <c r="I62" s="64" t="e">
        <v>#N/A</v>
      </c>
      <c r="J62" s="59" t="e">
        <v>#N/A</v>
      </c>
      <c r="K62" s="60" t="e">
        <v>#N/A</v>
      </c>
      <c r="L62" s="77" t="e">
        <v>#N/A</v>
      </c>
      <c r="M62" s="60" t="e">
        <v>#N/A</v>
      </c>
    </row>
    <row r="63" spans="1:18">
      <c r="A63" s="57" t="e">
        <v>#N/A</v>
      </c>
      <c r="B63" s="59" t="e">
        <v>#N/A</v>
      </c>
      <c r="C63" s="59" t="e">
        <v>#N/A</v>
      </c>
      <c r="D63" s="59" t="e">
        <v>#N/A</v>
      </c>
      <c r="E63" s="58" t="e">
        <v>#N/A</v>
      </c>
      <c r="F63" s="62" t="e">
        <v>#N/A</v>
      </c>
      <c r="G63" s="62"/>
      <c r="H63" s="79" t="e">
        <v>#N/A</v>
      </c>
      <c r="I63" s="64" t="e">
        <v>#N/A</v>
      </c>
      <c r="J63" s="59" t="e">
        <v>#N/A</v>
      </c>
      <c r="K63" s="60" t="e">
        <v>#N/A</v>
      </c>
      <c r="L63" s="77" t="e">
        <v>#N/A</v>
      </c>
      <c r="M63" s="60" t="e">
        <v>#N/A</v>
      </c>
    </row>
    <row r="64" spans="1:18" ht="13.5" thickBot="1">
      <c r="A64" s="57" t="e">
        <v>#N/A</v>
      </c>
      <c r="B64" s="59" t="e">
        <v>#N/A</v>
      </c>
      <c r="C64" s="59" t="e">
        <v>#N/A</v>
      </c>
      <c r="D64" s="59" t="e">
        <v>#N/A</v>
      </c>
      <c r="E64" s="58" t="e">
        <v>#N/A</v>
      </c>
      <c r="F64" s="62" t="e">
        <v>#N/A</v>
      </c>
      <c r="G64" s="62"/>
      <c r="H64" s="79" t="e">
        <v>#N/A</v>
      </c>
      <c r="I64" s="64" t="e">
        <v>#N/A</v>
      </c>
      <c r="J64" s="59" t="e">
        <v>#N/A</v>
      </c>
      <c r="K64" s="60" t="e">
        <v>#N/A</v>
      </c>
      <c r="L64" s="77" t="e">
        <v>#N/A</v>
      </c>
      <c r="M64" s="60" t="e">
        <v>#N/A</v>
      </c>
    </row>
    <row r="65" spans="1:17" ht="13.5" thickBot="1">
      <c r="A65" s="57" t="e">
        <v>#N/A</v>
      </c>
      <c r="B65" s="59" t="e">
        <v>#N/A</v>
      </c>
      <c r="C65" s="59" t="e">
        <v>#N/A</v>
      </c>
      <c r="D65" s="59" t="e">
        <v>#N/A</v>
      </c>
      <c r="E65" s="58" t="e">
        <v>#N/A</v>
      </c>
      <c r="F65" s="62" t="e">
        <v>#N/A</v>
      </c>
      <c r="G65" s="62"/>
      <c r="H65" s="79" t="e">
        <v>#N/A</v>
      </c>
      <c r="I65" s="64" t="e">
        <v>#N/A</v>
      </c>
      <c r="J65" s="59" t="e">
        <v>#N/A</v>
      </c>
      <c r="K65" s="60" t="e">
        <v>#N/A</v>
      </c>
      <c r="L65" s="77" t="e">
        <v>#N/A</v>
      </c>
      <c r="M65" s="60" t="e">
        <v>#N/A</v>
      </c>
      <c r="O65" s="49" t="s">
        <v>77</v>
      </c>
      <c r="P65" s="48" t="s">
        <v>81</v>
      </c>
      <c r="Q65" s="49" t="s">
        <v>40</v>
      </c>
    </row>
    <row r="66" spans="1:17">
      <c r="A66" s="57" t="e">
        <v>#N/A</v>
      </c>
      <c r="B66" s="59" t="e">
        <v>#N/A</v>
      </c>
      <c r="C66" s="59" t="e">
        <v>#N/A</v>
      </c>
      <c r="D66" s="59" t="e">
        <v>#N/A</v>
      </c>
      <c r="E66" s="58" t="e">
        <v>#N/A</v>
      </c>
      <c r="F66" s="62" t="e">
        <v>#N/A</v>
      </c>
      <c r="G66" s="62"/>
      <c r="H66" s="79" t="e">
        <v>#N/A</v>
      </c>
      <c r="I66" s="64" t="e">
        <v>#N/A</v>
      </c>
      <c r="J66" s="59" t="e">
        <v>#N/A</v>
      </c>
      <c r="K66" s="60" t="e">
        <v>#N/A</v>
      </c>
      <c r="L66" s="77" t="e">
        <v>#N/A</v>
      </c>
      <c r="M66" s="60" t="e">
        <v>#N/A</v>
      </c>
      <c r="O66" s="51">
        <v>39813</v>
      </c>
      <c r="P66" s="52">
        <v>834879.40925365023</v>
      </c>
      <c r="Q66" s="51" t="s">
        <v>41</v>
      </c>
    </row>
    <row r="67" spans="1:17" ht="13.5" thickBot="1">
      <c r="A67" s="67" t="e">
        <v>#N/A</v>
      </c>
      <c r="B67" s="69" t="e">
        <v>#N/A</v>
      </c>
      <c r="C67" s="69" t="e">
        <v>#N/A</v>
      </c>
      <c r="D67" s="69" t="e">
        <v>#N/A</v>
      </c>
      <c r="E67" s="68" t="e">
        <v>#N/A</v>
      </c>
      <c r="F67" s="72" t="e">
        <v>#N/A</v>
      </c>
      <c r="G67" s="72"/>
      <c r="H67" s="81" t="e">
        <v>#N/A</v>
      </c>
      <c r="I67" s="74" t="e">
        <v>#N/A</v>
      </c>
      <c r="J67" s="69" t="e">
        <v>#N/A</v>
      </c>
      <c r="K67" s="70" t="e">
        <v>#N/A</v>
      </c>
      <c r="L67" s="80" t="e">
        <v>#N/A</v>
      </c>
      <c r="M67" s="70" t="e">
        <v>#N/A</v>
      </c>
      <c r="O67" s="58">
        <v>39903</v>
      </c>
      <c r="P67" s="60">
        <v>1450077.0864532478</v>
      </c>
      <c r="Q67" s="58" t="s">
        <v>41</v>
      </c>
    </row>
  </sheetData>
  <mergeCells count="2">
    <mergeCell ref="A2:M2"/>
    <mergeCell ref="A36:M36"/>
  </mergeCells>
  <pageMargins left="0.7" right="0.7" top="0.75" bottom="0.75" header="0.3" footer="0.3"/>
  <pageSetup paperSize="9" orientation="landscape" r:id="rId1"/>
  <headerFooter alignWithMargins="0"/>
  <drawing r:id="rId2"/>
  <legacyDrawing r:id="rId3"/>
  <controls>
    <mc:AlternateContent xmlns:mc="http://schemas.openxmlformats.org/markup-compatibility/2006">
      <mc:Choice Requires="x14">
        <control shapeId="5121" r:id="rId4" name="PriceButton">
          <controlPr defaultSize="0" autoLine="0" r:id="rId5">
            <anchor moveWithCells="1">
              <from>
                <xdr:col>1</xdr:col>
                <xdr:colOff>0</xdr:colOff>
                <xdr:row>0</xdr:row>
                <xdr:rowOff>0</xdr:rowOff>
              </from>
              <to>
                <xdr:col>2</xdr:col>
                <xdr:colOff>676275</xdr:colOff>
                <xdr:row>1</xdr:row>
                <xdr:rowOff>95250</xdr:rowOff>
              </to>
            </anchor>
          </controlPr>
        </control>
      </mc:Choice>
      <mc:Fallback>
        <control shapeId="5121" r:id="rId4" name="PriceButton"/>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5"/>
  <dimension ref="A1:I60"/>
  <sheetViews>
    <sheetView workbookViewId="0">
      <selection activeCell="I2" sqref="I2:I33"/>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s>
  <sheetData>
    <row r="1" spans="1:9">
      <c r="A1" s="1" t="s">
        <v>85</v>
      </c>
      <c r="B1" s="1" t="s">
        <v>86</v>
      </c>
      <c r="C1" s="82" t="s">
        <v>87</v>
      </c>
      <c r="D1" s="82" t="s">
        <v>88</v>
      </c>
      <c r="E1" s="82" t="s">
        <v>89</v>
      </c>
      <c r="F1" s="82" t="s">
        <v>90</v>
      </c>
      <c r="G1" s="82" t="s">
        <v>31</v>
      </c>
      <c r="H1" s="82" t="s">
        <v>91</v>
      </c>
      <c r="I1" s="82" t="s">
        <v>34</v>
      </c>
    </row>
    <row r="2" spans="1:9">
      <c r="A2" t="s">
        <v>29</v>
      </c>
      <c r="B2" t="s">
        <v>30</v>
      </c>
      <c r="C2" t="s">
        <v>119</v>
      </c>
      <c r="D2" s="83" t="s">
        <v>92</v>
      </c>
      <c r="E2" t="s">
        <v>93</v>
      </c>
      <c r="F2" t="s">
        <v>37</v>
      </c>
      <c r="G2" t="s">
        <v>118</v>
      </c>
      <c r="H2" t="s">
        <v>94</v>
      </c>
      <c r="I2" s="84">
        <v>1</v>
      </c>
    </row>
    <row r="3" spans="1:9">
      <c r="A3" t="s">
        <v>95</v>
      </c>
      <c r="B3" t="s">
        <v>96</v>
      </c>
      <c r="C3" t="s">
        <v>120</v>
      </c>
      <c r="D3" s="83" t="s">
        <v>46</v>
      </c>
      <c r="E3" t="s">
        <v>52</v>
      </c>
      <c r="F3" t="s">
        <v>38</v>
      </c>
      <c r="G3" t="s">
        <v>124</v>
      </c>
      <c r="H3" t="s">
        <v>49</v>
      </c>
      <c r="I3" s="84">
        <v>2</v>
      </c>
    </row>
    <row r="4" spans="1:9">
      <c r="A4" t="s">
        <v>97</v>
      </c>
      <c r="C4" t="s">
        <v>117</v>
      </c>
      <c r="D4" s="83" t="s">
        <v>98</v>
      </c>
      <c r="E4" t="s">
        <v>99</v>
      </c>
      <c r="H4" t="s">
        <v>100</v>
      </c>
      <c r="I4" s="84">
        <v>3</v>
      </c>
    </row>
    <row r="5" spans="1:9">
      <c r="C5" t="s">
        <v>121</v>
      </c>
      <c r="D5" s="83" t="s">
        <v>101</v>
      </c>
      <c r="E5" t="s">
        <v>102</v>
      </c>
      <c r="I5" s="84">
        <v>4</v>
      </c>
    </row>
    <row r="6" spans="1:9">
      <c r="B6" s="1" t="s">
        <v>86</v>
      </c>
      <c r="C6" t="s">
        <v>122</v>
      </c>
      <c r="D6" s="83" t="s">
        <v>103</v>
      </c>
      <c r="E6" t="s">
        <v>55</v>
      </c>
      <c r="I6" s="84">
        <v>5</v>
      </c>
    </row>
    <row r="7" spans="1:9">
      <c r="B7" t="s">
        <v>33</v>
      </c>
      <c r="C7" t="s">
        <v>123</v>
      </c>
      <c r="D7" s="83" t="s">
        <v>104</v>
      </c>
      <c r="I7" s="84">
        <v>6</v>
      </c>
    </row>
    <row r="8" spans="1:9">
      <c r="B8" t="s">
        <v>105</v>
      </c>
      <c r="C8" t="s">
        <v>116</v>
      </c>
      <c r="D8" s="83" t="s">
        <v>106</v>
      </c>
      <c r="I8" s="84">
        <v>7</v>
      </c>
    </row>
    <row r="9" spans="1:9">
      <c r="D9" s="83" t="s">
        <v>107</v>
      </c>
      <c r="I9" s="84">
        <v>8</v>
      </c>
    </row>
    <row r="10" spans="1:9">
      <c r="I10" s="84">
        <v>9</v>
      </c>
    </row>
    <row r="11" spans="1:9">
      <c r="I11" s="84">
        <v>10</v>
      </c>
    </row>
    <row r="12" spans="1:9">
      <c r="I12" s="84">
        <v>11</v>
      </c>
    </row>
    <row r="13" spans="1:9">
      <c r="I13" s="84">
        <v>12</v>
      </c>
    </row>
    <row r="14" spans="1:9">
      <c r="I14" s="84">
        <v>13</v>
      </c>
    </row>
    <row r="15" spans="1:9">
      <c r="I15" s="84">
        <v>14</v>
      </c>
    </row>
    <row r="16" spans="1:9">
      <c r="I16" s="84">
        <v>15</v>
      </c>
    </row>
    <row r="17" spans="1:9">
      <c r="I17" s="84">
        <v>16</v>
      </c>
    </row>
    <row r="18" spans="1:9">
      <c r="I18" s="84">
        <v>17</v>
      </c>
    </row>
    <row r="19" spans="1:9">
      <c r="I19" s="84">
        <v>18</v>
      </c>
    </row>
    <row r="20" spans="1:9">
      <c r="I20" s="84">
        <v>19</v>
      </c>
    </row>
    <row r="21" spans="1:9">
      <c r="I21" s="84">
        <v>20</v>
      </c>
    </row>
    <row r="22" spans="1:9">
      <c r="I22" s="84">
        <v>21</v>
      </c>
    </row>
    <row r="23" spans="1:9">
      <c r="I23" s="84">
        <v>22</v>
      </c>
    </row>
    <row r="24" spans="1:9">
      <c r="I24" s="84">
        <v>23</v>
      </c>
    </row>
    <row r="25" spans="1:9">
      <c r="I25" s="84">
        <v>24</v>
      </c>
    </row>
    <row r="26" spans="1:9">
      <c r="I26" s="84">
        <v>25</v>
      </c>
    </row>
    <row r="27" spans="1:9">
      <c r="I27" s="84">
        <v>26</v>
      </c>
    </row>
    <row r="28" spans="1:9">
      <c r="I28" s="84">
        <v>27</v>
      </c>
    </row>
    <row r="29" spans="1:9">
      <c r="A29" s="85"/>
      <c r="B29" s="85"/>
      <c r="C29" s="85"/>
      <c r="I29" s="84">
        <v>28</v>
      </c>
    </row>
    <row r="30" spans="1:9">
      <c r="I30" s="84">
        <v>29</v>
      </c>
    </row>
    <row r="31" spans="1:9">
      <c r="I31" s="84">
        <v>30</v>
      </c>
    </row>
    <row r="32" spans="1:9">
      <c r="I32" s="84">
        <v>31</v>
      </c>
    </row>
    <row r="33" spans="9:9">
      <c r="I33" s="84" t="s">
        <v>35</v>
      </c>
    </row>
    <row r="51" spans="1:9">
      <c r="A51" s="87"/>
    </row>
    <row r="52" spans="1:9">
      <c r="A52" s="87"/>
    </row>
    <row r="53" spans="1:9">
      <c r="A53" s="87"/>
    </row>
    <row r="54" spans="1:9">
      <c r="A54" s="87"/>
    </row>
    <row r="55" spans="1:9">
      <c r="A55" s="87"/>
    </row>
    <row r="56" spans="1:9">
      <c r="A56" s="87"/>
    </row>
    <row r="57" spans="1:9">
      <c r="A57" s="86"/>
      <c r="B57" s="86"/>
      <c r="C57" s="86"/>
      <c r="D57" s="86"/>
      <c r="E57" s="86"/>
      <c r="F57" s="86"/>
      <c r="G57" s="86"/>
      <c r="H57" s="86"/>
      <c r="I57" s="86"/>
    </row>
    <row r="58" spans="1:9">
      <c r="A58" s="86"/>
      <c r="B58" s="86"/>
      <c r="C58" s="86"/>
      <c r="D58" s="86"/>
      <c r="E58" s="86"/>
      <c r="F58" s="86"/>
      <c r="G58" s="86"/>
      <c r="H58" s="86"/>
      <c r="I58" s="86"/>
    </row>
    <row r="59" spans="1:9">
      <c r="A59" s="86"/>
      <c r="B59" s="86"/>
      <c r="C59" s="86"/>
      <c r="D59" s="86"/>
      <c r="E59" s="86"/>
      <c r="F59" s="86"/>
      <c r="G59" s="86"/>
      <c r="H59" s="86"/>
      <c r="I59" s="86"/>
    </row>
    <row r="60" spans="1:9">
      <c r="A60" s="86"/>
      <c r="B60" s="86"/>
      <c r="C60" s="86"/>
      <c r="D60" s="86"/>
      <c r="E60" s="86"/>
      <c r="F60" s="86"/>
      <c r="G60" s="86"/>
      <c r="H60" s="86"/>
      <c r="I60" s="86"/>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GetInfo &amp; GetInstrumentInfo</vt:lpstr>
      <vt:lpstr>StructuredSwapPricer</vt:lpstr>
      <vt:lpstr>Swap Cashflows</vt:lpstr>
      <vt:lpstr>Config</vt:lpstr>
      <vt:lpstr>CurveList</vt:lpstr>
      <vt:lpstr>FirstCouponType</vt:lpstr>
      <vt:lpstr>Frequency</vt:lpstr>
      <vt:lpstr>Leg1Flows</vt:lpstr>
      <vt:lpstr>Leg1Principals</vt:lpstr>
      <vt:lpstr>Leg2Flows</vt:lpstr>
      <vt:lpstr>LEg2Principals</vt:lpstr>
      <vt:lpstr>LegType</vt:lpstr>
      <vt:lpstr>PayCashFlows</vt:lpstr>
      <vt:lpstr>RecCashFlows</vt:lpstr>
      <vt:lpstr>RollConvention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2018-04-26T23:28:40Z</dcterms:modified>
</cp:coreProperties>
</file>