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Volatility\"/>
    </mc:Choice>
  </mc:AlternateContent>
  <xr:revisionPtr revIDLastSave="0" documentId="13_ncr:1_{77B1A1E4-D27B-4BBC-AFB5-32B85C75B304}" xr6:coauthVersionLast="43" xr6:coauthVersionMax="43" xr10:uidLastSave="{00000000-0000-0000-0000-000000000000}"/>
  <bookViews>
    <workbookView xWindow="1575" yWindow="630" windowWidth="26370" windowHeight="14820" tabRatio="471" xr2:uid="{00000000-000D-0000-FFFF-FFFF00000000}"/>
  </bookViews>
  <sheets>
    <sheet name="Market Data" sheetId="21" r:id="rId1"/>
    <sheet name="ATM Caplet Curve" sheetId="22" r:id="rId2"/>
    <sheet name="Strike Caplet Curves" sheetId="28" r:id="rId3"/>
    <sheet name="Publication" sheetId="30" state="hidden" r:id="rId4"/>
  </sheets>
  <definedNames>
    <definedName name="ATMProperties">'ATM Caplet Curve'!$E$3:$F$22</definedName>
    <definedName name="CapExpiries">'Market Data'!$B$9:$B$19</definedName>
    <definedName name="CapInstruments">'Market Data'!$D$9:$D$19</definedName>
    <definedName name="DfDates">'Market Data'!#REF!</definedName>
    <definedName name="Dfs">'Market Data'!#REF!</definedName>
    <definedName name="Instruments">'Market Data'!$B$21:$B$31</definedName>
    <definedName name="Volatilities">'Market Data'!$C$21:$C$31</definedName>
  </definedNames>
  <calcPr calcId="179017" calcCompleted="0" calcOnSave="0"/>
</workbook>
</file>

<file path=xl/calcChain.xml><?xml version="1.0" encoding="utf-8"?>
<calcChain xmlns="http://schemas.openxmlformats.org/spreadsheetml/2006/main">
  <c r="F16" i="28" l="1"/>
  <c r="B3" i="22"/>
  <c r="B3" i="28"/>
  <c r="C7" i="28" s="1"/>
  <c r="F8" i="28" l="1"/>
  <c r="F7" i="22"/>
  <c r="B7" i="28" l="1"/>
  <c r="B8" i="28" l="1"/>
  <c r="F23" i="28"/>
  <c r="F15" i="28"/>
  <c r="F6" i="28"/>
  <c r="B9" i="28" l="1"/>
  <c r="F14" i="22"/>
  <c r="F21" i="22"/>
  <c r="B10" i="28" l="1"/>
  <c r="F5" i="22"/>
  <c r="C10" i="28"/>
  <c r="C9" i="28"/>
  <c r="C8" i="28"/>
  <c r="B11" i="28" l="1"/>
  <c r="B7" i="22"/>
  <c r="C4" i="30"/>
  <c r="F4" i="30"/>
  <c r="G4" i="30"/>
  <c r="H4" i="30"/>
  <c r="C5" i="30"/>
  <c r="F5" i="30"/>
  <c r="G5" i="30"/>
  <c r="H5" i="30"/>
  <c r="C6" i="30"/>
  <c r="F6" i="30"/>
  <c r="G6" i="30"/>
  <c r="H6" i="30"/>
  <c r="C7" i="30"/>
  <c r="F7" i="30"/>
  <c r="G7" i="30"/>
  <c r="H7" i="30"/>
  <c r="C8" i="30"/>
  <c r="F8" i="30"/>
  <c r="G8" i="30"/>
  <c r="H8" i="30"/>
  <c r="C9" i="30"/>
  <c r="F9" i="30"/>
  <c r="G9" i="30"/>
  <c r="H9" i="30"/>
  <c r="C10" i="30"/>
  <c r="D10" i="30"/>
  <c r="E10" i="30"/>
  <c r="F10" i="30"/>
  <c r="G10" i="30"/>
  <c r="H10" i="30"/>
  <c r="C11" i="30"/>
  <c r="D11" i="30"/>
  <c r="E11" i="30"/>
  <c r="F11" i="30"/>
  <c r="G11" i="30"/>
  <c r="H11" i="30"/>
  <c r="C12" i="30"/>
  <c r="D12" i="30"/>
  <c r="E12" i="30"/>
  <c r="F12" i="30"/>
  <c r="G12" i="30"/>
  <c r="H12" i="30"/>
  <c r="C13" i="30"/>
  <c r="D13" i="30"/>
  <c r="E13" i="30"/>
  <c r="F13" i="30"/>
  <c r="G13" i="30"/>
  <c r="H13" i="30"/>
  <c r="C14" i="30"/>
  <c r="D14" i="30"/>
  <c r="E14" i="30"/>
  <c r="F14" i="30"/>
  <c r="G14" i="30"/>
  <c r="H14" i="30"/>
  <c r="C15" i="30"/>
  <c r="D15" i="30"/>
  <c r="E15" i="30"/>
  <c r="F15" i="30"/>
  <c r="G15" i="30"/>
  <c r="H15" i="30"/>
  <c r="C16" i="30"/>
  <c r="D16" i="30"/>
  <c r="E16" i="30"/>
  <c r="F16" i="30"/>
  <c r="G16" i="30"/>
  <c r="H16" i="30"/>
  <c r="C17" i="30"/>
  <c r="D17" i="30"/>
  <c r="E17" i="30"/>
  <c r="F17" i="30"/>
  <c r="G17" i="30"/>
  <c r="H17" i="30"/>
  <c r="C18" i="30"/>
  <c r="D18" i="30"/>
  <c r="E18" i="30"/>
  <c r="F18" i="30"/>
  <c r="G18" i="30"/>
  <c r="H18" i="30"/>
  <c r="C19" i="30"/>
  <c r="D19" i="30"/>
  <c r="E19" i="30"/>
  <c r="F19" i="30"/>
  <c r="G19" i="30"/>
  <c r="H19" i="30"/>
  <c r="C20" i="30"/>
  <c r="D20" i="30"/>
  <c r="E20" i="30"/>
  <c r="F20" i="30"/>
  <c r="G20" i="30"/>
  <c r="H20" i="30"/>
  <c r="C21" i="30"/>
  <c r="D21" i="30"/>
  <c r="E21" i="30"/>
  <c r="F21" i="30"/>
  <c r="G21" i="30"/>
  <c r="H21" i="30"/>
  <c r="C22" i="30"/>
  <c r="D22" i="30"/>
  <c r="E22" i="30"/>
  <c r="F22" i="30"/>
  <c r="G22" i="30"/>
  <c r="H22" i="30"/>
  <c r="C23" i="30"/>
  <c r="D23" i="30"/>
  <c r="E23" i="30"/>
  <c r="F23" i="30"/>
  <c r="G23" i="30"/>
  <c r="H23" i="30"/>
  <c r="C24" i="30"/>
  <c r="D24" i="30"/>
  <c r="E24" i="30"/>
  <c r="F24" i="30"/>
  <c r="G24" i="30"/>
  <c r="H24" i="30"/>
  <c r="C25" i="30"/>
  <c r="D25" i="30"/>
  <c r="E25" i="30"/>
  <c r="F25" i="30"/>
  <c r="G25" i="30"/>
  <c r="H25" i="30"/>
  <c r="C26" i="30"/>
  <c r="D26" i="30"/>
  <c r="E26" i="30"/>
  <c r="F26" i="30"/>
  <c r="G26" i="30"/>
  <c r="H26" i="30"/>
  <c r="C27" i="30"/>
  <c r="D27" i="30"/>
  <c r="E27" i="30"/>
  <c r="F27" i="30"/>
  <c r="G27" i="30"/>
  <c r="H27" i="30"/>
  <c r="C28" i="30"/>
  <c r="D28" i="30"/>
  <c r="E28" i="30"/>
  <c r="F28" i="30"/>
  <c r="G28" i="30"/>
  <c r="H28" i="30"/>
  <c r="C29" i="30"/>
  <c r="D29" i="30"/>
  <c r="E29" i="30"/>
  <c r="F29" i="30"/>
  <c r="G29" i="30"/>
  <c r="H29" i="30"/>
  <c r="C30" i="30"/>
  <c r="D30" i="30"/>
  <c r="E30" i="30"/>
  <c r="F30" i="30"/>
  <c r="G30" i="30"/>
  <c r="H30" i="30"/>
  <c r="C31" i="30"/>
  <c r="D31" i="30"/>
  <c r="E31" i="30"/>
  <c r="F31" i="30"/>
  <c r="G31" i="30"/>
  <c r="H31" i="30"/>
  <c r="C32" i="30"/>
  <c r="D32" i="30"/>
  <c r="E32" i="30"/>
  <c r="F32" i="30"/>
  <c r="G32" i="30"/>
  <c r="H32" i="30"/>
  <c r="C33" i="30"/>
  <c r="D33" i="30"/>
  <c r="E33" i="30"/>
  <c r="F33" i="30"/>
  <c r="G33" i="30"/>
  <c r="H33" i="30"/>
  <c r="C7" i="22"/>
  <c r="C11" i="28"/>
  <c r="B12" i="28" l="1"/>
  <c r="B8" i="22"/>
  <c r="D5" i="30" s="1"/>
  <c r="D4" i="30"/>
  <c r="C8" i="22"/>
  <c r="C12" i="28"/>
  <c r="B13" i="28" l="1"/>
  <c r="B9" i="22"/>
  <c r="E5" i="30"/>
  <c r="E4" i="30"/>
  <c r="C9" i="22"/>
  <c r="C13" i="28"/>
  <c r="B14" i="28" l="1"/>
  <c r="E6" i="30"/>
  <c r="B10" i="22"/>
  <c r="D6" i="30"/>
  <c r="C10" i="22"/>
  <c r="C14" i="28"/>
  <c r="B15" i="28" l="1"/>
  <c r="B11" i="22"/>
  <c r="C11" i="22"/>
  <c r="C15" i="28"/>
  <c r="B16" i="28" l="1"/>
  <c r="E7" i="30"/>
  <c r="B12" i="22"/>
  <c r="D7" i="30"/>
  <c r="C12" i="22"/>
  <c r="C16" i="28"/>
  <c r="B17" i="28" l="1"/>
  <c r="E8" i="30"/>
  <c r="B13" i="22"/>
  <c r="D8" i="30"/>
  <c r="C13" i="22"/>
  <c r="C17" i="28"/>
  <c r="B18" i="28" l="1"/>
  <c r="E9" i="30"/>
  <c r="B14" i="22"/>
  <c r="D9" i="30"/>
  <c r="C14" i="22"/>
  <c r="C18" i="28"/>
  <c r="B19" i="28" l="1"/>
  <c r="B15" i="22"/>
  <c r="C15" i="22"/>
  <c r="C19" i="28"/>
  <c r="B20" i="28" l="1"/>
  <c r="B16" i="22"/>
  <c r="C16" i="22"/>
  <c r="C20" i="28"/>
  <c r="B21" i="28" l="1"/>
  <c r="B17" i="22"/>
  <c r="C17" i="22"/>
  <c r="C21" i="28"/>
  <c r="B22" i="28" l="1"/>
  <c r="B18" i="22"/>
  <c r="C18" i="22"/>
  <c r="C22" i="28"/>
  <c r="B23" i="28" l="1"/>
  <c r="B19" i="22"/>
  <c r="C19" i="22"/>
  <c r="C23" i="28"/>
  <c r="B24" i="28" l="1"/>
  <c r="B20" i="22"/>
  <c r="C20" i="22"/>
  <c r="C24" i="28"/>
  <c r="B25" i="28" l="1"/>
  <c r="B21" i="22"/>
  <c r="C21" i="22"/>
  <c r="C25" i="28"/>
  <c r="B26" i="28" l="1"/>
  <c r="B22" i="22"/>
  <c r="C22" i="22"/>
  <c r="C26" i="28"/>
  <c r="B27" i="28" l="1"/>
  <c r="B23" i="22"/>
  <c r="C23" i="22"/>
  <c r="C27" i="28"/>
  <c r="B28" i="28" l="1"/>
  <c r="B24" i="22"/>
  <c r="C24" i="22"/>
  <c r="C28" i="28"/>
  <c r="B29" i="28" l="1"/>
  <c r="B25" i="22"/>
  <c r="C25" i="22"/>
  <c r="C29" i="28"/>
  <c r="B30" i="28" l="1"/>
  <c r="B26" i="22"/>
  <c r="C26" i="22"/>
  <c r="C30" i="28"/>
  <c r="B31" i="28" l="1"/>
  <c r="B27" i="22"/>
  <c r="C27" i="22"/>
  <c r="C31" i="28"/>
  <c r="B32" i="28" l="1"/>
  <c r="B28" i="22"/>
  <c r="C28" i="22"/>
  <c r="C32" i="28"/>
  <c r="B33" i="28" l="1"/>
  <c r="B29" i="22"/>
  <c r="C29" i="22"/>
  <c r="C33" i="28"/>
  <c r="B34" i="28" l="1"/>
  <c r="B30" i="22"/>
  <c r="C30" i="22"/>
  <c r="C34" i="28"/>
  <c r="B35" i="28" l="1"/>
  <c r="B31" i="22"/>
  <c r="C31" i="22"/>
  <c r="C35" i="28"/>
  <c r="B36" i="28" l="1"/>
  <c r="B32" i="22"/>
  <c r="C32" i="22"/>
  <c r="C36" i="28"/>
  <c r="B37" i="28" l="1"/>
  <c r="B33" i="22"/>
  <c r="C33" i="22"/>
  <c r="C37" i="28"/>
  <c r="B38" i="28" l="1"/>
  <c r="B34" i="22"/>
  <c r="C34" i="22"/>
  <c r="C38" i="28"/>
  <c r="B39" i="28" l="1"/>
  <c r="B35" i="22"/>
  <c r="C35" i="22"/>
  <c r="C39" i="28"/>
  <c r="B40" i="28" l="1"/>
  <c r="B36" i="22"/>
  <c r="C36" i="22"/>
  <c r="C40" i="28"/>
  <c r="B41" i="28" l="1"/>
  <c r="B37" i="22"/>
  <c r="C37" i="22"/>
  <c r="C41" i="28"/>
  <c r="B42" i="28" l="1"/>
  <c r="B38" i="22"/>
  <c r="C38" i="22"/>
  <c r="C42" i="28"/>
  <c r="B43" i="28" l="1"/>
  <c r="B39" i="22"/>
  <c r="C39" i="22"/>
  <c r="C43" i="28"/>
  <c r="B44" i="28" l="1"/>
  <c r="B40" i="22"/>
  <c r="C40" i="22"/>
  <c r="C44" i="28"/>
  <c r="B45" i="28" l="1"/>
  <c r="B41" i="22"/>
  <c r="C41" i="22"/>
  <c r="C45" i="28"/>
  <c r="B46" i="28" l="1"/>
  <c r="B42" i="22"/>
  <c r="C42" i="22"/>
  <c r="C46" i="28"/>
  <c r="B47" i="28" l="1"/>
  <c r="B43" i="22"/>
  <c r="C43" i="22"/>
  <c r="C47" i="28"/>
  <c r="B48" i="28" l="1"/>
  <c r="B44" i="22"/>
  <c r="C44" i="22"/>
  <c r="C48" i="28"/>
  <c r="B49" i="28" l="1"/>
  <c r="B45" i="22"/>
  <c r="C45" i="22"/>
  <c r="C49" i="28"/>
  <c r="B50" i="28" l="1"/>
  <c r="B46" i="22"/>
  <c r="C46" i="22"/>
  <c r="C50" i="28"/>
  <c r="B51" i="28" l="1"/>
  <c r="B47" i="22"/>
  <c r="C47" i="22"/>
  <c r="C51" i="28"/>
  <c r="B52" i="28" l="1"/>
  <c r="B48" i="22"/>
  <c r="C48" i="22"/>
  <c r="C52" i="28"/>
  <c r="B53" i="28" l="1"/>
  <c r="B49" i="22"/>
  <c r="C49" i="22"/>
  <c r="C53" i="28"/>
  <c r="B54" i="28" l="1"/>
  <c r="B50" i="22"/>
  <c r="C50" i="22"/>
  <c r="C54" i="28"/>
  <c r="B55" i="28" l="1"/>
  <c r="B51" i="22"/>
  <c r="C51" i="22"/>
  <c r="C55" i="28"/>
  <c r="B56" i="28" l="1"/>
  <c r="B52" i="22"/>
  <c r="C52" i="22"/>
  <c r="C56" i="28"/>
  <c r="B57" i="28" l="1"/>
  <c r="B53" i="22"/>
  <c r="C53" i="22"/>
  <c r="C57" i="28"/>
  <c r="B58" i="28" l="1"/>
  <c r="B54" i="22"/>
  <c r="C54" i="22"/>
  <c r="C58" i="28"/>
  <c r="B59" i="28" l="1"/>
  <c r="B55" i="22"/>
  <c r="C55" i="22"/>
  <c r="C59" i="28"/>
  <c r="B60" i="28" l="1"/>
  <c r="B56" i="22"/>
  <c r="C56" i="22"/>
  <c r="C60" i="28"/>
  <c r="B61" i="28" l="1"/>
  <c r="B57" i="22"/>
  <c r="C57" i="22"/>
  <c r="C61" i="28"/>
  <c r="B62" i="28" l="1"/>
  <c r="B58" i="22"/>
  <c r="C58" i="22"/>
  <c r="C62" i="28"/>
  <c r="B63" i="28" l="1"/>
  <c r="B59" i="22"/>
  <c r="C59" i="22"/>
  <c r="C63" i="28"/>
  <c r="B64" i="28" l="1"/>
  <c r="B60" i="22"/>
  <c r="C60" i="22"/>
  <c r="C64" i="28"/>
  <c r="B65" i="28" l="1"/>
  <c r="B61" i="22"/>
  <c r="C61" i="22"/>
  <c r="C65" i="28"/>
  <c r="B66" i="28" l="1"/>
  <c r="B62" i="22"/>
  <c r="C62" i="22"/>
  <c r="C66" i="28"/>
  <c r="B67" i="28" l="1"/>
  <c r="B63" i="22"/>
  <c r="C63" i="22"/>
  <c r="C67" i="28"/>
  <c r="B68" i="28" l="1"/>
  <c r="B64" i="22"/>
  <c r="C64" i="22"/>
  <c r="C68" i="28"/>
  <c r="B69" i="28" l="1"/>
  <c r="B65" i="22"/>
  <c r="C65" i="22"/>
  <c r="C69" i="28"/>
  <c r="B70" i="28" l="1"/>
  <c r="B66" i="22"/>
  <c r="C66" i="22"/>
  <c r="C70" i="28"/>
  <c r="B71" i="28" l="1"/>
  <c r="B67" i="22"/>
  <c r="C67" i="22"/>
  <c r="C71" i="28"/>
  <c r="B72" i="28" l="1"/>
  <c r="B68" i="22"/>
  <c r="C68" i="22"/>
  <c r="C72" i="28"/>
  <c r="B73" i="28" l="1"/>
  <c r="B69" i="22"/>
  <c r="C69" i="22"/>
  <c r="C73" i="28"/>
  <c r="B74" i="28" l="1"/>
  <c r="B70" i="22"/>
  <c r="C70" i="22"/>
  <c r="C74" i="28"/>
  <c r="B75" i="28" l="1"/>
  <c r="B71" i="22"/>
  <c r="C71" i="22"/>
  <c r="C75" i="28"/>
  <c r="B76" i="28" l="1"/>
  <c r="B72" i="22"/>
  <c r="C72" i="22"/>
  <c r="C76" i="28"/>
  <c r="B77" i="28" l="1"/>
  <c r="B73" i="22"/>
  <c r="C73" i="22"/>
  <c r="C77" i="28"/>
  <c r="B78" i="28" l="1"/>
  <c r="B74" i="22"/>
  <c r="C74" i="22"/>
  <c r="C78" i="28"/>
  <c r="B79" i="28" l="1"/>
  <c r="B75" i="22"/>
  <c r="C75" i="22"/>
  <c r="C79" i="28"/>
  <c r="B80" i="28" l="1"/>
  <c r="B76" i="22"/>
  <c r="C76" i="22"/>
  <c r="C80" i="28"/>
  <c r="B81" i="28" l="1"/>
  <c r="B77" i="22"/>
  <c r="C77" i="22"/>
  <c r="C81" i="28"/>
  <c r="B82" i="28" l="1"/>
  <c r="B78" i="22"/>
  <c r="C78" i="22"/>
  <c r="C82" i="28"/>
  <c r="B83" i="28" l="1"/>
  <c r="B79" i="22"/>
  <c r="C79" i="22"/>
  <c r="C83" i="28"/>
  <c r="B84" i="28" l="1"/>
  <c r="B80" i="22"/>
  <c r="C80" i="22"/>
  <c r="C84" i="28"/>
  <c r="B85" i="28" l="1"/>
  <c r="B81" i="22"/>
  <c r="C81" i="22"/>
  <c r="C85" i="28"/>
  <c r="B86" i="28" l="1"/>
  <c r="B82" i="22"/>
  <c r="C82" i="22"/>
  <c r="C86" i="28"/>
  <c r="B87" i="28" l="1"/>
  <c r="B83" i="22"/>
  <c r="C83" i="22"/>
  <c r="C87" i="28"/>
  <c r="B88" i="28" l="1"/>
  <c r="B84" i="22"/>
  <c r="C84" i="22"/>
  <c r="C88" i="28"/>
  <c r="B89" i="28" l="1"/>
  <c r="B85" i="22"/>
  <c r="C85" i="22"/>
  <c r="C89" i="28"/>
  <c r="B90" i="28" l="1"/>
  <c r="B86" i="22"/>
  <c r="C86" i="22"/>
  <c r="C90" i="28"/>
  <c r="B91" i="28" l="1"/>
  <c r="B87" i="22"/>
  <c r="C87" i="22"/>
  <c r="C91" i="28"/>
  <c r="B92" i="28" l="1"/>
  <c r="B88" i="22"/>
  <c r="C88" i="22"/>
  <c r="C92" i="28"/>
  <c r="B93" i="28" l="1"/>
  <c r="B89" i="22"/>
  <c r="C89" i="22"/>
  <c r="C93" i="28"/>
  <c r="B94" i="28" l="1"/>
  <c r="B90" i="22"/>
  <c r="C90" i="22"/>
  <c r="C94" i="28"/>
  <c r="B95" i="28" l="1"/>
  <c r="B91" i="22"/>
  <c r="C91" i="22"/>
  <c r="C95" i="28"/>
  <c r="B96" i="28" l="1"/>
  <c r="B92" i="22"/>
  <c r="C92" i="22"/>
  <c r="C96" i="28"/>
  <c r="B97" i="28" l="1"/>
  <c r="B93" i="22"/>
  <c r="C93" i="22"/>
  <c r="C97" i="28"/>
  <c r="B98" i="28" l="1"/>
  <c r="B94" i="22"/>
  <c r="C94" i="22"/>
  <c r="C98" i="28"/>
  <c r="B99" i="28" l="1"/>
  <c r="B95" i="22"/>
  <c r="C95" i="22"/>
  <c r="C99" i="28"/>
  <c r="B100" i="28" l="1"/>
  <c r="B96" i="22"/>
  <c r="C96" i="22"/>
  <c r="C100" i="28"/>
  <c r="B101" i="28" l="1"/>
  <c r="B97" i="22"/>
  <c r="C97" i="22"/>
  <c r="C101" i="28"/>
  <c r="B102" i="28" l="1"/>
  <c r="B98" i="22"/>
  <c r="C98" i="22"/>
  <c r="C102" i="28"/>
  <c r="B103" i="28" l="1"/>
  <c r="B99" i="22"/>
  <c r="C99" i="22"/>
  <c r="C103" i="28"/>
  <c r="B104" i="28" l="1"/>
  <c r="B100" i="22"/>
  <c r="C100" i="22"/>
  <c r="C104" i="28"/>
  <c r="B105" i="28" l="1"/>
  <c r="B101" i="22"/>
  <c r="C101" i="22"/>
  <c r="C105" i="28"/>
  <c r="B106" i="28" l="1"/>
  <c r="B102" i="22"/>
  <c r="C102" i="22"/>
  <c r="C106" i="28"/>
  <c r="B107" i="28" l="1"/>
  <c r="B103" i="22"/>
  <c r="C103" i="22"/>
  <c r="C107" i="28"/>
  <c r="B108" i="28" l="1"/>
  <c r="B104" i="22"/>
  <c r="C104" i="22"/>
  <c r="C108" i="28"/>
  <c r="B109" i="28" l="1"/>
  <c r="B105" i="22"/>
  <c r="C105" i="22"/>
  <c r="C109" i="28"/>
  <c r="B110" i="28" l="1"/>
  <c r="B106" i="22"/>
  <c r="C106" i="22"/>
  <c r="C110" i="28"/>
  <c r="B111" i="28" l="1"/>
  <c r="B107" i="22"/>
  <c r="C107" i="22"/>
  <c r="C111" i="28"/>
  <c r="B112" i="28" l="1"/>
  <c r="B108" i="22"/>
  <c r="C108" i="22"/>
  <c r="C112" i="28"/>
  <c r="B113" i="28" l="1"/>
  <c r="B109" i="22"/>
  <c r="C109" i="22"/>
  <c r="C113" i="28"/>
  <c r="B114" i="28" l="1"/>
  <c r="B110" i="22"/>
  <c r="C110" i="22"/>
  <c r="C114" i="28"/>
  <c r="B115" i="28" l="1"/>
  <c r="B111" i="22"/>
  <c r="C111" i="22"/>
  <c r="C115" i="28"/>
  <c r="B116" i="28" l="1"/>
  <c r="B112" i="22"/>
  <c r="C112" i="22"/>
  <c r="C116" i="28"/>
  <c r="B117" i="28" l="1"/>
  <c r="B113" i="22"/>
  <c r="C113" i="22"/>
  <c r="C117" i="28"/>
  <c r="B118" i="28" l="1"/>
  <c r="B114" i="22"/>
  <c r="C114" i="22"/>
  <c r="C118" i="28"/>
  <c r="B119" i="28" l="1"/>
  <c r="B115" i="22"/>
  <c r="C115" i="22"/>
  <c r="C119" i="28"/>
  <c r="B120" i="28" l="1"/>
  <c r="B116" i="22"/>
  <c r="C116" i="22"/>
  <c r="C120" i="28"/>
  <c r="B121" i="28" l="1"/>
  <c r="B117" i="22"/>
  <c r="C117" i="22"/>
  <c r="C121" i="28"/>
  <c r="B122" i="28" l="1"/>
  <c r="B118" i="22"/>
  <c r="C118" i="22"/>
  <c r="C122" i="28"/>
  <c r="B123" i="28" l="1"/>
  <c r="B119" i="22"/>
  <c r="C119" i="22"/>
  <c r="C123" i="28"/>
  <c r="B124" i="28" l="1"/>
  <c r="B120" i="22"/>
  <c r="C120" i="22"/>
  <c r="C124" i="28"/>
  <c r="B125" i="28" l="1"/>
  <c r="B121" i="22"/>
  <c r="C121" i="22"/>
  <c r="C125" i="28"/>
  <c r="B126" i="28" l="1"/>
  <c r="B122" i="22"/>
  <c r="C122" i="22"/>
  <c r="C126" i="28"/>
  <c r="B127" i="28" l="1"/>
  <c r="B123" i="22"/>
  <c r="C123" i="22"/>
  <c r="C127" i="28"/>
  <c r="B128" i="28" l="1"/>
  <c r="B124" i="22"/>
  <c r="C124" i="22"/>
  <c r="C128" i="28"/>
  <c r="B129" i="28" l="1"/>
  <c r="B125" i="22"/>
  <c r="C125" i="22"/>
  <c r="C129" i="28"/>
  <c r="B130" i="28" l="1"/>
  <c r="B126" i="22"/>
  <c r="C126" i="22"/>
  <c r="C130" i="28"/>
  <c r="B131" i="28" l="1"/>
  <c r="B127" i="22"/>
  <c r="C127" i="22"/>
  <c r="C131" i="28"/>
  <c r="B132" i="28" l="1"/>
  <c r="B128" i="22"/>
  <c r="C128" i="22"/>
  <c r="C132" i="28"/>
  <c r="B133" i="28" l="1"/>
  <c r="B129" i="22"/>
  <c r="C129" i="22"/>
  <c r="C133" i="28"/>
  <c r="B134" i="28" l="1"/>
  <c r="B130" i="22"/>
  <c r="C130" i="22"/>
  <c r="C134" i="28"/>
  <c r="B135" i="28" l="1"/>
  <c r="B131" i="22"/>
  <c r="C131" i="22"/>
  <c r="C135" i="28"/>
  <c r="B136" i="28" l="1"/>
  <c r="B132" i="22"/>
  <c r="C132" i="22"/>
  <c r="C136" i="28"/>
  <c r="B137" i="28" l="1"/>
  <c r="B133" i="22"/>
  <c r="C133" i="22"/>
  <c r="C137" i="28"/>
  <c r="B138" i="28" l="1"/>
  <c r="B134" i="22"/>
  <c r="C134" i="22"/>
  <c r="C138" i="28"/>
  <c r="B139" i="28" l="1"/>
  <c r="B135" i="22"/>
  <c r="C135" i="22"/>
  <c r="C139" i="28"/>
  <c r="B140" i="28" l="1"/>
  <c r="B136" i="22"/>
  <c r="C136" i="22"/>
  <c r="C140" i="28"/>
  <c r="B141" i="28" l="1"/>
  <c r="B137" i="22"/>
  <c r="C137" i="22"/>
  <c r="C141" i="28"/>
  <c r="B142" i="28" l="1"/>
  <c r="B138" i="22"/>
  <c r="C138" i="22"/>
  <c r="C142" i="28"/>
  <c r="B143" i="28" l="1"/>
  <c r="B139" i="22"/>
  <c r="C139" i="22"/>
  <c r="C143" i="28"/>
  <c r="B144" i="28" l="1"/>
  <c r="B140" i="22"/>
  <c r="C140" i="22"/>
  <c r="C144" i="28"/>
  <c r="B145" i="28" l="1"/>
  <c r="B141" i="22"/>
  <c r="C141" i="22"/>
  <c r="C145" i="28"/>
  <c r="B146" i="28" l="1"/>
  <c r="B142" i="22"/>
  <c r="C142" i="22"/>
  <c r="C146" i="28"/>
  <c r="B147" i="28" l="1"/>
  <c r="B143" i="22"/>
  <c r="C143" i="22"/>
  <c r="C147" i="28"/>
  <c r="B148" i="28" l="1"/>
  <c r="B144" i="22"/>
  <c r="C144" i="22"/>
  <c r="C148" i="28"/>
  <c r="B149" i="28" l="1"/>
  <c r="B145" i="22"/>
  <c r="C145" i="22"/>
  <c r="C149" i="28"/>
  <c r="B150" i="28" l="1"/>
  <c r="B146" i="22"/>
  <c r="C146" i="22"/>
  <c r="C150" i="28"/>
  <c r="B151" i="28" l="1"/>
  <c r="B147" i="22"/>
  <c r="C147" i="22"/>
  <c r="C151" i="28"/>
  <c r="B152" i="28" l="1"/>
  <c r="B148" i="22"/>
  <c r="C148" i="22"/>
  <c r="C152" i="28"/>
  <c r="B153" i="28" l="1"/>
  <c r="B149" i="22"/>
  <c r="C149" i="22"/>
  <c r="C153" i="28"/>
  <c r="B154" i="28" l="1"/>
  <c r="B150" i="22"/>
  <c r="C150" i="22"/>
  <c r="C154" i="28"/>
  <c r="B155" i="28" l="1"/>
  <c r="B151" i="22"/>
  <c r="C151" i="22"/>
  <c r="C155" i="28"/>
  <c r="B156" i="28" l="1"/>
  <c r="B152" i="22"/>
  <c r="C152" i="22"/>
  <c r="C156" i="28"/>
  <c r="B157" i="28" l="1"/>
  <c r="B153" i="22"/>
  <c r="C153" i="22"/>
  <c r="C157" i="28"/>
  <c r="B158" i="28" l="1"/>
  <c r="B154" i="22"/>
  <c r="C154" i="22"/>
  <c r="C158" i="28"/>
  <c r="B159" i="28" l="1"/>
  <c r="B155" i="22"/>
  <c r="C155" i="22"/>
  <c r="C159" i="28"/>
  <c r="B160" i="28" l="1"/>
  <c r="B156" i="22"/>
  <c r="C156" i="22"/>
  <c r="C160" i="28"/>
  <c r="B161" i="28" l="1"/>
  <c r="B157" i="22"/>
  <c r="C157" i="22"/>
  <c r="C161" i="28"/>
  <c r="B162" i="28" l="1"/>
  <c r="B158" i="22"/>
  <c r="C158" i="22"/>
  <c r="C162" i="28"/>
  <c r="B163" i="28" l="1"/>
  <c r="B159" i="22"/>
  <c r="C159" i="22"/>
  <c r="C163" i="28"/>
  <c r="B164" i="28" l="1"/>
  <c r="B160" i="22"/>
  <c r="C160" i="22"/>
  <c r="C164" i="28"/>
  <c r="B165" i="28" l="1"/>
  <c r="B161" i="22"/>
  <c r="C161" i="22"/>
  <c r="C165" i="28"/>
  <c r="B166" i="28" l="1"/>
  <c r="B162" i="22"/>
  <c r="C162" i="22"/>
  <c r="C166" i="28"/>
  <c r="B167" i="28" l="1"/>
  <c r="B163" i="22"/>
  <c r="C163" i="22"/>
  <c r="C167" i="28"/>
  <c r="B168" i="28" l="1"/>
  <c r="B164" i="22"/>
  <c r="C164" i="22"/>
  <c r="C168" i="28"/>
  <c r="B169" i="28" l="1"/>
  <c r="B165" i="22"/>
  <c r="C165" i="22"/>
  <c r="C169" i="28"/>
  <c r="B170" i="28" l="1"/>
  <c r="B166" i="22"/>
  <c r="C166" i="22"/>
  <c r="C170" i="28"/>
  <c r="B171" i="28" l="1"/>
  <c r="B167" i="22"/>
  <c r="C167" i="22"/>
  <c r="C171" i="28"/>
  <c r="B172" i="28" l="1"/>
  <c r="B168" i="22"/>
  <c r="C168" i="22"/>
  <c r="C172" i="28"/>
  <c r="B173" i="28" l="1"/>
  <c r="B169" i="22"/>
  <c r="C169" i="22"/>
  <c r="C173" i="28"/>
  <c r="B174" i="28" l="1"/>
  <c r="B170" i="22"/>
  <c r="C170" i="22"/>
  <c r="C174" i="28"/>
  <c r="B175" i="28" l="1"/>
  <c r="B171" i="22"/>
  <c r="C171" i="22"/>
  <c r="C175" i="28"/>
  <c r="B176" i="28" l="1"/>
  <c r="B172" i="22"/>
  <c r="C172" i="22"/>
  <c r="C176" i="28"/>
  <c r="B177" i="28" l="1"/>
  <c r="B173" i="22"/>
  <c r="C173" i="22"/>
  <c r="C177" i="28"/>
  <c r="B178" i="28" l="1"/>
  <c r="B174" i="22"/>
  <c r="C174" i="22"/>
  <c r="C178" i="28"/>
  <c r="B179" i="28" l="1"/>
  <c r="B175" i="22"/>
  <c r="C175" i="22"/>
  <c r="C179" i="28"/>
  <c r="B180" i="28" l="1"/>
  <c r="B176" i="22"/>
  <c r="C176" i="22"/>
  <c r="C180" i="28"/>
  <c r="B181" i="28" l="1"/>
  <c r="B177" i="22"/>
  <c r="C177" i="22"/>
  <c r="C181" i="28"/>
  <c r="B182" i="28" l="1"/>
  <c r="B178" i="22"/>
  <c r="C178" i="22"/>
  <c r="C182" i="28"/>
  <c r="B183" i="28" l="1"/>
  <c r="B179" i="22"/>
  <c r="C179" i="22"/>
  <c r="C183" i="28"/>
  <c r="B184" i="28" l="1"/>
  <c r="B180" i="22"/>
  <c r="C180" i="22"/>
  <c r="C184" i="28"/>
  <c r="B185" i="28" l="1"/>
  <c r="B181" i="22"/>
  <c r="C181" i="22"/>
  <c r="C185" i="28"/>
  <c r="B186" i="28" l="1"/>
  <c r="B182" i="22"/>
  <c r="C182" i="22"/>
  <c r="C186" i="28"/>
  <c r="B187" i="28" l="1"/>
  <c r="B183" i="22"/>
  <c r="C183" i="22"/>
  <c r="C187" i="28"/>
  <c r="B188" i="28" l="1"/>
  <c r="B184" i="22"/>
  <c r="C184" i="22"/>
  <c r="C188" i="28"/>
  <c r="B189" i="28" l="1"/>
  <c r="B185" i="22"/>
  <c r="C185" i="22"/>
  <c r="C189" i="28"/>
  <c r="B190" i="28" l="1"/>
  <c r="B186" i="22"/>
  <c r="C186" i="22"/>
  <c r="C190" i="28"/>
  <c r="B191" i="28" l="1"/>
  <c r="B187" i="22"/>
  <c r="C187" i="22"/>
  <c r="C191" i="28"/>
  <c r="B192" i="28" l="1"/>
  <c r="B188" i="22"/>
  <c r="C188" i="22"/>
  <c r="C192" i="28"/>
  <c r="B193" i="28" l="1"/>
  <c r="B189" i="22"/>
  <c r="C189" i="22"/>
  <c r="C193" i="28"/>
  <c r="B194" i="28" l="1"/>
  <c r="B190" i="22"/>
  <c r="C190" i="22"/>
  <c r="C194" i="28"/>
  <c r="B195" i="28" l="1"/>
  <c r="B191" i="22"/>
  <c r="C191" i="22"/>
  <c r="C195" i="28"/>
  <c r="B196" i="28" l="1"/>
  <c r="B192" i="22"/>
  <c r="C192" i="22"/>
  <c r="C196" i="28"/>
  <c r="B197" i="28" l="1"/>
  <c r="B193" i="22"/>
  <c r="C193" i="22"/>
  <c r="C197" i="28"/>
  <c r="B198" i="28" l="1"/>
  <c r="B194" i="22"/>
  <c r="C194" i="22"/>
  <c r="C198" i="28"/>
  <c r="B199" i="28" l="1"/>
  <c r="B195" i="22"/>
  <c r="C195" i="22"/>
  <c r="C199" i="28"/>
  <c r="B200" i="28" l="1"/>
  <c r="B196" i="22"/>
  <c r="C196" i="22"/>
  <c r="C200" i="28"/>
  <c r="B201" i="28" l="1"/>
  <c r="B197" i="22"/>
  <c r="C197" i="22"/>
  <c r="C201" i="28"/>
  <c r="B202" i="28" l="1"/>
  <c r="B198" i="22"/>
  <c r="C198" i="22"/>
  <c r="C202" i="28"/>
  <c r="B203" i="28" l="1"/>
  <c r="B199" i="22"/>
  <c r="C199" i="22"/>
  <c r="C203" i="28"/>
  <c r="B204" i="28" l="1"/>
  <c r="B200" i="22"/>
  <c r="C200" i="22"/>
  <c r="C204" i="28"/>
  <c r="B205" i="28" l="1"/>
  <c r="B201" i="22"/>
  <c r="C201" i="22"/>
  <c r="C205" i="28"/>
  <c r="B206" i="28" l="1"/>
  <c r="B202" i="22"/>
  <c r="C202" i="22"/>
  <c r="C206" i="28"/>
  <c r="B207" i="28" l="1"/>
  <c r="B203" i="22"/>
  <c r="C203" i="22"/>
  <c r="C207" i="28"/>
  <c r="B208" i="28" l="1"/>
  <c r="B204" i="22"/>
  <c r="C204" i="22"/>
  <c r="C208" i="28"/>
  <c r="B209" i="28" l="1"/>
  <c r="B205" i="22"/>
  <c r="C205" i="22"/>
  <c r="C209" i="28"/>
  <c r="B210" i="28" l="1"/>
  <c r="B206" i="22"/>
  <c r="C206" i="22"/>
  <c r="C210" i="28"/>
  <c r="B211" i="28" l="1"/>
  <c r="B207" i="22"/>
  <c r="C207" i="22"/>
  <c r="C211" i="28"/>
  <c r="B212" i="28" l="1"/>
  <c r="B208" i="22"/>
  <c r="C208" i="22"/>
  <c r="C212" i="28"/>
  <c r="B213" i="28" l="1"/>
  <c r="B209" i="22"/>
  <c r="C209" i="22"/>
  <c r="C213" i="28"/>
  <c r="B214" i="28" l="1"/>
  <c r="B210" i="22"/>
  <c r="C210" i="22"/>
  <c r="C214" i="28"/>
  <c r="B215" i="28" l="1"/>
  <c r="B211" i="22"/>
  <c r="C211" i="22"/>
  <c r="C215" i="28"/>
  <c r="B216" i="28" l="1"/>
  <c r="B212" i="22"/>
  <c r="C212" i="22"/>
  <c r="C216" i="28"/>
  <c r="B217" i="28" l="1"/>
  <c r="B213" i="22"/>
  <c r="C213" i="22"/>
  <c r="C217" i="28"/>
  <c r="B218" i="28" l="1"/>
  <c r="B214" i="22"/>
  <c r="C214" i="22"/>
  <c r="C218" i="28"/>
  <c r="B219" i="28" l="1"/>
  <c r="B215" i="22"/>
  <c r="C215" i="22"/>
  <c r="C219" i="28"/>
  <c r="B220" i="28" l="1"/>
  <c r="B216" i="22"/>
  <c r="C216" i="22"/>
  <c r="C220" i="28"/>
  <c r="B221" i="28" l="1"/>
  <c r="B217" i="22"/>
  <c r="C217" i="22"/>
  <c r="C221" i="28"/>
  <c r="B222" i="28" l="1"/>
  <c r="B218" i="22"/>
  <c r="C218" i="22"/>
  <c r="C222" i="28"/>
  <c r="B223" i="28" l="1"/>
  <c r="B219" i="22"/>
  <c r="C219" i="22"/>
  <c r="C223" i="28"/>
  <c r="B224" i="28" l="1"/>
  <c r="B220" i="22"/>
  <c r="C220" i="22"/>
  <c r="C224" i="28"/>
  <c r="B225" i="28" l="1"/>
  <c r="B221" i="22"/>
  <c r="C221" i="22"/>
  <c r="C225" i="28"/>
  <c r="B226" i="28" l="1"/>
  <c r="B222" i="22"/>
  <c r="C222" i="22"/>
  <c r="C226" i="28"/>
  <c r="B227" i="28" l="1"/>
  <c r="B223" i="22"/>
  <c r="C223" i="22"/>
  <c r="C227" i="28"/>
  <c r="B228" i="28" l="1"/>
  <c r="B224" i="22"/>
  <c r="C224" i="22"/>
  <c r="C228" i="28"/>
  <c r="B229" i="28" l="1"/>
  <c r="B225" i="22"/>
  <c r="C225" i="22"/>
  <c r="C229" i="28"/>
  <c r="B230" i="28" l="1"/>
  <c r="B226" i="22"/>
  <c r="C226" i="22"/>
  <c r="C230" i="28"/>
  <c r="B231" i="28" l="1"/>
  <c r="B227" i="22"/>
  <c r="C227" i="22"/>
  <c r="C231" i="28"/>
  <c r="B232" i="28" l="1"/>
  <c r="B228" i="22"/>
  <c r="C228" i="22"/>
  <c r="C232" i="28"/>
  <c r="B233" i="28" l="1"/>
  <c r="B229" i="22"/>
  <c r="C229" i="22"/>
  <c r="C233" i="28"/>
  <c r="B234" i="28" l="1"/>
  <c r="B230" i="22"/>
  <c r="C230" i="22"/>
  <c r="C234" i="28"/>
  <c r="B235" i="28" l="1"/>
  <c r="B231" i="22"/>
  <c r="C231" i="22"/>
  <c r="C235" i="28"/>
  <c r="B236" i="28" l="1"/>
  <c r="B232" i="22"/>
  <c r="C232" i="22"/>
  <c r="C236" i="28"/>
  <c r="B237" i="28" l="1"/>
  <c r="B233" i="22"/>
  <c r="C233" i="22"/>
  <c r="C237" i="28"/>
  <c r="B238" i="28" l="1"/>
  <c r="B234" i="22"/>
  <c r="C234" i="22"/>
  <c r="C238" i="28"/>
  <c r="B239" i="28" l="1"/>
  <c r="B235" i="22"/>
  <c r="C235" i="22"/>
  <c r="C239" i="28"/>
  <c r="B240" i="28" l="1"/>
  <c r="B236" i="22"/>
  <c r="C236" i="22"/>
  <c r="C240" i="28"/>
  <c r="B241" i="28" l="1"/>
  <c r="B237" i="22"/>
  <c r="C237" i="22"/>
  <c r="C241" i="28"/>
  <c r="B242" i="28" l="1"/>
  <c r="B238" i="22"/>
  <c r="C238" i="22"/>
  <c r="C242" i="28"/>
  <c r="B243" i="28" l="1"/>
  <c r="B239" i="22"/>
  <c r="C239" i="22"/>
  <c r="C243" i="28"/>
  <c r="B244" i="28" l="1"/>
  <c r="B240" i="22"/>
  <c r="C240" i="22"/>
  <c r="C244" i="28"/>
  <c r="B245" i="28" l="1"/>
  <c r="B241" i="22"/>
  <c r="C241" i="22"/>
  <c r="C245" i="28"/>
  <c r="B246" i="28" l="1"/>
  <c r="B242" i="22"/>
  <c r="C242" i="22"/>
  <c r="C246" i="28"/>
  <c r="B247" i="28" l="1"/>
  <c r="B243" i="22"/>
  <c r="C243" i="22"/>
  <c r="C247" i="28"/>
  <c r="B248" i="28" l="1"/>
  <c r="B244" i="22"/>
  <c r="C244" i="22"/>
  <c r="C248" i="28"/>
  <c r="B249" i="28" l="1"/>
  <c r="B245" i="22"/>
  <c r="C245" i="22"/>
  <c r="C249" i="28"/>
  <c r="B250" i="28" l="1"/>
  <c r="B246" i="22"/>
  <c r="C246" i="22"/>
  <c r="C250" i="28"/>
  <c r="B251" i="28" l="1"/>
  <c r="B247" i="22"/>
  <c r="C247" i="22"/>
  <c r="C251" i="28"/>
  <c r="B252" i="28" l="1"/>
  <c r="B248" i="22"/>
  <c r="C248" i="22"/>
  <c r="C252" i="28"/>
  <c r="B253" i="28" l="1"/>
  <c r="B249" i="22"/>
  <c r="C249" i="22"/>
  <c r="C253" i="28"/>
  <c r="B254" i="28" l="1"/>
  <c r="B250" i="22"/>
  <c r="C250" i="22"/>
  <c r="C254" i="28"/>
  <c r="B255" i="28" l="1"/>
  <c r="B251" i="22"/>
  <c r="C251" i="22"/>
  <c r="C255" i="28"/>
  <c r="B256" i="28" l="1"/>
  <c r="B252" i="22"/>
  <c r="C252" i="22"/>
  <c r="C256" i="28"/>
  <c r="B257" i="28" l="1"/>
  <c r="B253" i="22"/>
  <c r="C253" i="22"/>
  <c r="C257" i="28"/>
  <c r="B258" i="28" l="1"/>
  <c r="B254" i="22"/>
  <c r="C254" i="22"/>
  <c r="C258" i="28"/>
  <c r="B259" i="28" l="1"/>
  <c r="B255" i="22"/>
  <c r="C255" i="22"/>
  <c r="C259" i="28"/>
  <c r="B260" i="28" l="1"/>
  <c r="B256" i="22"/>
  <c r="C256" i="22"/>
  <c r="C260" i="28"/>
  <c r="B261" i="28" l="1"/>
  <c r="B257" i="22"/>
  <c r="C257" i="22"/>
  <c r="C261" i="28"/>
  <c r="B262" i="28" l="1"/>
  <c r="B258" i="22"/>
  <c r="C258" i="22"/>
  <c r="C262" i="28"/>
  <c r="B263" i="28" l="1"/>
  <c r="B259" i="22"/>
  <c r="C259" i="22"/>
  <c r="C263" i="28"/>
  <c r="B264" i="28" l="1"/>
  <c r="B260" i="22"/>
  <c r="C260" i="22"/>
  <c r="C264" i="28"/>
  <c r="B265" i="28" l="1"/>
  <c r="B261" i="22"/>
  <c r="C261" i="22"/>
  <c r="C265" i="28"/>
  <c r="B266" i="28" l="1"/>
  <c r="B262" i="22"/>
  <c r="C262" i="22"/>
  <c r="C266" i="28"/>
  <c r="B267" i="28" l="1"/>
  <c r="B263" i="22"/>
  <c r="C263" i="22"/>
  <c r="C267" i="28"/>
  <c r="B268" i="28" l="1"/>
  <c r="B264" i="22"/>
  <c r="C264" i="22"/>
  <c r="C268" i="28"/>
  <c r="B269" i="28" l="1"/>
  <c r="B265" i="22"/>
  <c r="C265" i="22"/>
  <c r="C269" i="28"/>
  <c r="B270" i="28" l="1"/>
  <c r="B266" i="22"/>
  <c r="C266" i="22"/>
  <c r="C270" i="28"/>
  <c r="B271" i="28" l="1"/>
  <c r="B267" i="22"/>
  <c r="C267" i="22"/>
  <c r="C271" i="28"/>
  <c r="B272" i="28" l="1"/>
  <c r="B268" i="22"/>
  <c r="C268" i="22"/>
  <c r="C272" i="28"/>
  <c r="B273" i="28" l="1"/>
  <c r="B269" i="22"/>
  <c r="C269" i="22"/>
  <c r="C273" i="28"/>
  <c r="B274" i="28" l="1"/>
  <c r="B270" i="22"/>
  <c r="C270" i="22"/>
  <c r="C274" i="28"/>
  <c r="B275" i="28" l="1"/>
  <c r="B271" i="22"/>
  <c r="C271" i="22"/>
  <c r="C275" i="28"/>
  <c r="B276" i="28" l="1"/>
  <c r="B272" i="22"/>
  <c r="C272" i="22"/>
  <c r="C276" i="28"/>
  <c r="B277" i="28" l="1"/>
  <c r="B273" i="22"/>
  <c r="C273" i="22"/>
  <c r="C277" i="28"/>
  <c r="B278" i="28" l="1"/>
  <c r="B274" i="22"/>
  <c r="C274" i="22"/>
  <c r="C278" i="28"/>
  <c r="B279" i="28" l="1"/>
  <c r="B275" i="22"/>
  <c r="C275" i="22"/>
  <c r="C279" i="28"/>
  <c r="B280" i="28" l="1"/>
  <c r="B276" i="22"/>
  <c r="C276" i="22"/>
  <c r="C280" i="28"/>
  <c r="B281" i="28" l="1"/>
  <c r="B277" i="22"/>
  <c r="C277" i="22"/>
  <c r="C281" i="28"/>
  <c r="B282" i="28" l="1"/>
  <c r="B278" i="22"/>
  <c r="C278" i="22"/>
  <c r="C282" i="28"/>
  <c r="B283" i="28" l="1"/>
  <c r="B279" i="22"/>
  <c r="C279" i="22"/>
  <c r="C283" i="28"/>
  <c r="B284" i="28" l="1"/>
  <c r="B280" i="22"/>
  <c r="C280" i="22"/>
  <c r="C284" i="28"/>
  <c r="B285" i="28" l="1"/>
  <c r="B281" i="22"/>
  <c r="C281" i="22"/>
  <c r="C285" i="28"/>
  <c r="B286" i="28" l="1"/>
  <c r="B282" i="22"/>
  <c r="C282" i="22"/>
  <c r="C286" i="28"/>
  <c r="B287" i="28" l="1"/>
  <c r="B283" i="22"/>
  <c r="C283" i="22"/>
  <c r="C287" i="28"/>
  <c r="B288" i="28" l="1"/>
  <c r="B284" i="22"/>
  <c r="C284" i="22"/>
  <c r="C288" i="28"/>
  <c r="B289" i="28" l="1"/>
  <c r="B285" i="22"/>
  <c r="C285" i="22"/>
  <c r="C289" i="28"/>
  <c r="B290" i="28" l="1"/>
  <c r="B286" i="22"/>
  <c r="C286" i="22"/>
  <c r="C290" i="28"/>
  <c r="B291" i="28" l="1"/>
  <c r="B287" i="22"/>
  <c r="C287" i="22"/>
  <c r="C291" i="28"/>
  <c r="B292" i="28" l="1"/>
  <c r="B288" i="22"/>
  <c r="C288" i="22"/>
  <c r="C292" i="28"/>
  <c r="B293" i="28" l="1"/>
  <c r="B289" i="22"/>
  <c r="C289" i="22"/>
  <c r="C293" i="28"/>
  <c r="B294" i="28" l="1"/>
  <c r="B290" i="22"/>
  <c r="C290" i="22"/>
  <c r="C294" i="28"/>
  <c r="B295" i="28" l="1"/>
  <c r="B291" i="22"/>
  <c r="C291" i="22"/>
  <c r="C295" i="28"/>
  <c r="B296" i="28" l="1"/>
  <c r="B292" i="22"/>
  <c r="C292" i="22"/>
  <c r="C296" i="28"/>
  <c r="B297" i="28" l="1"/>
  <c r="B293" i="22"/>
  <c r="C293" i="22"/>
  <c r="C297" i="28"/>
  <c r="B298" i="28" l="1"/>
  <c r="B294" i="22"/>
  <c r="C294" i="22"/>
  <c r="C298" i="28"/>
  <c r="B299" i="28" l="1"/>
  <c r="B295" i="22"/>
  <c r="C295" i="22"/>
  <c r="C299" i="28"/>
  <c r="B300" i="28" l="1"/>
  <c r="B296" i="22"/>
  <c r="C296" i="22"/>
  <c r="C300" i="28"/>
  <c r="B301" i="28" l="1"/>
  <c r="B297" i="22"/>
  <c r="C297" i="22"/>
  <c r="C301" i="28"/>
  <c r="B302" i="28" l="1"/>
  <c r="B298" i="22"/>
  <c r="C298" i="22"/>
  <c r="C302" i="28"/>
  <c r="B303" i="28" l="1"/>
  <c r="B299" i="22"/>
  <c r="C299" i="22"/>
  <c r="C303" i="28"/>
  <c r="B304" i="28" l="1"/>
  <c r="B300" i="22"/>
  <c r="C300" i="22"/>
  <c r="C304" i="28"/>
  <c r="B305" i="28" l="1"/>
  <c r="B301" i="22"/>
  <c r="C301" i="22"/>
  <c r="C305" i="28"/>
  <c r="B306" i="28" l="1"/>
  <c r="B302" i="22"/>
  <c r="C302" i="22"/>
  <c r="C306" i="28"/>
  <c r="B307" i="28" l="1"/>
  <c r="B303" i="22"/>
  <c r="C303" i="22"/>
  <c r="C307" i="28"/>
  <c r="B308" i="28" l="1"/>
  <c r="B304" i="22"/>
  <c r="C304" i="22"/>
  <c r="C308" i="28"/>
  <c r="B309" i="28" l="1"/>
  <c r="B305" i="22"/>
  <c r="C305" i="22"/>
  <c r="C309" i="28"/>
  <c r="B310" i="28" l="1"/>
  <c r="B306" i="22"/>
  <c r="C306" i="22"/>
  <c r="C310" i="28"/>
  <c r="B311" i="28" l="1"/>
  <c r="B307" i="22"/>
  <c r="C307" i="22"/>
  <c r="C311" i="28"/>
  <c r="B312" i="28" l="1"/>
  <c r="B308" i="22"/>
  <c r="C308" i="22"/>
  <c r="C312" i="28"/>
  <c r="B313" i="28" l="1"/>
  <c r="B309" i="22"/>
  <c r="C309" i="22"/>
  <c r="C313" i="28"/>
  <c r="B314" i="28" l="1"/>
  <c r="B310" i="22"/>
  <c r="C310" i="22"/>
  <c r="C314" i="28"/>
  <c r="B315" i="28" l="1"/>
  <c r="B311" i="22"/>
  <c r="C311" i="22"/>
  <c r="C315" i="28"/>
  <c r="B316" i="28" l="1"/>
  <c r="B312" i="22"/>
  <c r="C312" i="22"/>
  <c r="C316" i="28"/>
  <c r="B317" i="28" l="1"/>
  <c r="B313" i="22"/>
  <c r="C313" i="22"/>
  <c r="C317" i="28"/>
  <c r="B318" i="28" l="1"/>
  <c r="B314" i="22"/>
  <c r="C314" i="22"/>
  <c r="C318" i="28"/>
  <c r="B319" i="28" l="1"/>
  <c r="B315" i="22"/>
  <c r="C315" i="22"/>
  <c r="C319" i="28"/>
  <c r="B320" i="28" l="1"/>
  <c r="B316" i="22"/>
  <c r="C316" i="22"/>
  <c r="C320" i="28"/>
  <c r="B321" i="28" l="1"/>
  <c r="B317" i="22"/>
  <c r="C317" i="22"/>
  <c r="C321" i="28"/>
  <c r="B322" i="28" l="1"/>
  <c r="B318" i="22"/>
  <c r="C318" i="22"/>
  <c r="C322" i="28"/>
  <c r="B323" i="28" l="1"/>
  <c r="B319" i="22"/>
  <c r="C319" i="22"/>
  <c r="C323" i="28"/>
  <c r="B324" i="28" l="1"/>
  <c r="B320" i="22"/>
  <c r="C320" i="22"/>
  <c r="C324" i="28"/>
  <c r="B325" i="28" l="1"/>
  <c r="B321" i="22"/>
  <c r="C321" i="22"/>
  <c r="C325" i="28"/>
  <c r="B326" i="28" l="1"/>
  <c r="B322" i="22"/>
  <c r="C322" i="22"/>
  <c r="C326" i="28"/>
  <c r="B327" i="28" l="1"/>
  <c r="B323" i="22"/>
  <c r="C323" i="22"/>
  <c r="C327" i="28"/>
  <c r="B328" i="28" l="1"/>
  <c r="B324" i="22"/>
  <c r="C324" i="22"/>
  <c r="C328" i="28"/>
  <c r="B329" i="28" l="1"/>
  <c r="B325" i="22"/>
  <c r="C325" i="22"/>
  <c r="C329" i="28"/>
  <c r="B330" i="28" l="1"/>
  <c r="B326" i="22"/>
  <c r="C326" i="22"/>
  <c r="C330" i="28"/>
  <c r="B331" i="28" l="1"/>
  <c r="B327" i="22"/>
  <c r="C327" i="22"/>
  <c r="C331" i="28"/>
  <c r="B332" i="28" l="1"/>
  <c r="B328" i="22"/>
  <c r="C328" i="22"/>
  <c r="C332" i="28"/>
  <c r="B333" i="28" l="1"/>
  <c r="B329" i="22"/>
  <c r="C329" i="22"/>
  <c r="C333" i="28"/>
  <c r="B334" i="28" l="1"/>
  <c r="B330" i="22"/>
  <c r="C330" i="22"/>
  <c r="C334" i="28"/>
  <c r="B335" i="28" l="1"/>
  <c r="B331" i="22"/>
  <c r="C331" i="22"/>
  <c r="C335" i="28"/>
  <c r="B336" i="28" l="1"/>
  <c r="B332" i="22"/>
  <c r="C332" i="22"/>
  <c r="C336" i="28"/>
  <c r="B337" i="28" l="1"/>
  <c r="B333" i="22"/>
  <c r="C333" i="22"/>
  <c r="C337" i="28"/>
  <c r="B338" i="28" l="1"/>
  <c r="B334" i="22"/>
  <c r="C334" i="22"/>
  <c r="C338" i="28"/>
  <c r="B339" i="28" l="1"/>
  <c r="B335" i="22"/>
  <c r="C335" i="22"/>
  <c r="C339" i="28"/>
  <c r="B340" i="28" l="1"/>
  <c r="B336" i="22"/>
  <c r="C336" i="22"/>
  <c r="C340" i="28"/>
  <c r="B341" i="28" l="1"/>
  <c r="B337" i="22"/>
  <c r="C337" i="22"/>
  <c r="C341" i="28"/>
  <c r="B342" i="28" l="1"/>
  <c r="B338" i="22"/>
  <c r="C338" i="22"/>
  <c r="C342" i="28"/>
  <c r="B343" i="28" l="1"/>
  <c r="B339" i="22"/>
  <c r="C339" i="22"/>
  <c r="C343" i="28"/>
  <c r="B344" i="28" l="1"/>
  <c r="B340" i="22"/>
  <c r="C340" i="22"/>
  <c r="C344" i="28"/>
  <c r="B345" i="28" l="1"/>
  <c r="B341" i="22"/>
  <c r="C341" i="22"/>
  <c r="C345" i="28"/>
  <c r="B346" i="28" l="1"/>
  <c r="B342" i="22"/>
  <c r="C342" i="22"/>
  <c r="C346" i="28"/>
  <c r="B347" i="28" l="1"/>
  <c r="B343" i="22"/>
  <c r="C343" i="22"/>
  <c r="C347" i="28"/>
  <c r="B348" i="28" l="1"/>
  <c r="B344" i="22"/>
  <c r="C344" i="22"/>
  <c r="C348" i="28"/>
  <c r="B349" i="28" l="1"/>
  <c r="B345" i="22"/>
  <c r="C345" i="22"/>
  <c r="C349" i="28"/>
  <c r="B350" i="28" l="1"/>
  <c r="B346" i="22"/>
  <c r="C346" i="22"/>
  <c r="C350" i="28"/>
  <c r="B351" i="28" l="1"/>
  <c r="B347" i="22"/>
  <c r="C347" i="22"/>
  <c r="C351" i="28"/>
  <c r="B352" i="28" l="1"/>
  <c r="B348" i="22"/>
  <c r="C348" i="22"/>
  <c r="C352" i="28"/>
  <c r="B353" i="28" l="1"/>
  <c r="B349" i="22"/>
  <c r="C349" i="22"/>
  <c r="C353" i="28"/>
  <c r="B354" i="28" l="1"/>
  <c r="B350" i="22"/>
  <c r="C350" i="22"/>
  <c r="C354" i="28"/>
  <c r="B355" i="28" l="1"/>
  <c r="B351" i="22"/>
  <c r="C351" i="22"/>
  <c r="C355" i="28"/>
  <c r="B356" i="28" l="1"/>
  <c r="B352" i="22"/>
  <c r="C352" i="22"/>
  <c r="C356" i="28"/>
  <c r="B357" i="28" l="1"/>
  <c r="B353" i="22"/>
  <c r="C353" i="22"/>
  <c r="C357" i="28"/>
  <c r="B358" i="28" l="1"/>
  <c r="B354" i="22"/>
  <c r="C354" i="22"/>
  <c r="C358" i="28"/>
  <c r="B359" i="28" l="1"/>
  <c r="B355" i="22"/>
  <c r="C355" i="22"/>
  <c r="C359" i="28"/>
  <c r="B360" i="28" l="1"/>
  <c r="B356" i="22"/>
  <c r="C356" i="22"/>
  <c r="C360" i="28"/>
  <c r="B361" i="28" l="1"/>
  <c r="B357" i="22"/>
  <c r="C357" i="22"/>
  <c r="C361" i="28"/>
  <c r="B362" i="28" l="1"/>
  <c r="B358" i="22"/>
  <c r="C358" i="22"/>
  <c r="C362" i="28"/>
  <c r="B363" i="28" l="1"/>
  <c r="B359" i="22"/>
  <c r="C359" i="22"/>
  <c r="C363" i="28"/>
  <c r="B364" i="28" l="1"/>
  <c r="B360" i="22"/>
  <c r="C360" i="22"/>
  <c r="C364" i="28"/>
  <c r="B365" i="28" l="1"/>
  <c r="B361" i="22"/>
  <c r="C361" i="22"/>
  <c r="C365" i="28"/>
  <c r="B366" i="28" l="1"/>
  <c r="B362" i="22"/>
  <c r="C362" i="22"/>
  <c r="C366" i="28"/>
  <c r="B367" i="28" l="1"/>
  <c r="B363" i="22"/>
  <c r="C363" i="22"/>
  <c r="C367" i="28"/>
  <c r="B368" i="28" l="1"/>
  <c r="B364" i="22"/>
  <c r="C364" i="22"/>
  <c r="C368" i="28"/>
  <c r="B369" i="28" l="1"/>
  <c r="B365" i="22"/>
  <c r="C365" i="22"/>
  <c r="C369" i="28"/>
  <c r="B370" i="28" l="1"/>
  <c r="B366" i="22"/>
  <c r="C366" i="22"/>
  <c r="C370" i="28"/>
  <c r="B371" i="28" l="1"/>
  <c r="B367" i="22"/>
  <c r="C367" i="22"/>
  <c r="C371" i="28"/>
  <c r="B372" i="28" l="1"/>
  <c r="B368" i="22"/>
  <c r="C368" i="22"/>
  <c r="C372" i="28"/>
  <c r="B373" i="28" l="1"/>
  <c r="B369" i="22"/>
  <c r="C369" i="22"/>
  <c r="C373" i="28"/>
  <c r="B374" i="28" l="1"/>
  <c r="B370" i="22"/>
  <c r="C370" i="22"/>
  <c r="C374" i="28"/>
  <c r="B375" i="28" l="1"/>
  <c r="B371" i="22"/>
  <c r="C371" i="22"/>
  <c r="C375" i="28"/>
  <c r="B376" i="28" l="1"/>
  <c r="B372" i="22"/>
  <c r="C372" i="22"/>
  <c r="C376" i="28"/>
  <c r="B377" i="28" l="1"/>
  <c r="B373" i="22"/>
  <c r="C373" i="22"/>
  <c r="C377" i="28"/>
  <c r="B378" i="28" l="1"/>
  <c r="B374" i="22"/>
  <c r="C374" i="22"/>
  <c r="C378" i="28"/>
  <c r="B379" i="28" l="1"/>
  <c r="B375" i="22"/>
  <c r="C375" i="22"/>
  <c r="C379" i="28"/>
  <c r="B380" i="28" l="1"/>
  <c r="B376" i="22"/>
  <c r="C376" i="22"/>
  <c r="C380" i="28"/>
  <c r="B381" i="28" l="1"/>
  <c r="B377" i="22"/>
  <c r="C377" i="22"/>
  <c r="C381" i="28"/>
  <c r="B382" i="28" l="1"/>
  <c r="B378" i="22"/>
  <c r="C378" i="22"/>
  <c r="C382" i="28"/>
  <c r="B383" i="28" l="1"/>
  <c r="B379" i="22"/>
  <c r="C379" i="22"/>
  <c r="C383" i="28"/>
  <c r="B384" i="28" l="1"/>
  <c r="B380" i="22"/>
  <c r="C380" i="22"/>
  <c r="C384" i="28"/>
  <c r="B385" i="28" l="1"/>
  <c r="B381" i="22"/>
  <c r="C381" i="22"/>
  <c r="C385" i="28"/>
  <c r="B386" i="28" l="1"/>
  <c r="B382" i="22"/>
  <c r="C382" i="22"/>
  <c r="C386" i="28"/>
  <c r="B387" i="28" l="1"/>
  <c r="B383" i="22"/>
  <c r="C383" i="22"/>
  <c r="C387" i="28"/>
  <c r="B388" i="28" l="1"/>
  <c r="B384" i="22"/>
  <c r="C384" i="22"/>
  <c r="C388" i="28"/>
  <c r="B389" i="28" l="1"/>
  <c r="B385" i="22"/>
  <c r="C385" i="22"/>
  <c r="C389" i="28"/>
  <c r="B390" i="28" l="1"/>
  <c r="B386" i="22"/>
  <c r="C386" i="22"/>
  <c r="C390" i="28"/>
  <c r="B391" i="28" l="1"/>
  <c r="B387" i="22"/>
  <c r="C387" i="22"/>
  <c r="C391" i="28"/>
  <c r="B392" i="28" l="1"/>
  <c r="B388" i="22"/>
  <c r="C388" i="22"/>
  <c r="C392" i="28"/>
  <c r="B393" i="28" l="1"/>
  <c r="B389" i="22"/>
  <c r="C389" i="22"/>
  <c r="C393" i="28"/>
  <c r="B394" i="28" l="1"/>
  <c r="B390" i="22"/>
  <c r="C390" i="22"/>
  <c r="C394" i="28"/>
  <c r="B395" i="28" l="1"/>
  <c r="B391" i="22"/>
  <c r="C391" i="22"/>
  <c r="C395" i="28"/>
  <c r="B396" i="28" l="1"/>
  <c r="B392" i="22"/>
  <c r="C392" i="22"/>
  <c r="C396" i="28"/>
  <c r="B397" i="28" l="1"/>
  <c r="B393" i="22"/>
  <c r="C393" i="22"/>
  <c r="C397" i="28"/>
  <c r="B398" i="28" l="1"/>
  <c r="B394" i="22"/>
  <c r="C394" i="22"/>
  <c r="C398" i="28"/>
  <c r="B399" i="28" l="1"/>
  <c r="B395" i="22"/>
  <c r="C395" i="22"/>
  <c r="C399" i="28"/>
  <c r="B400" i="28" l="1"/>
  <c r="B396" i="22"/>
  <c r="C396" i="22"/>
  <c r="C400" i="28"/>
  <c r="B401" i="28" l="1"/>
  <c r="B397" i="22"/>
  <c r="C397" i="22"/>
  <c r="C401" i="28"/>
  <c r="B402" i="28" l="1"/>
  <c r="B398" i="22"/>
  <c r="C398" i="22"/>
  <c r="C402" i="28"/>
  <c r="B403" i="28" l="1"/>
  <c r="B399" i="22"/>
  <c r="C399" i="22"/>
  <c r="C403" i="28"/>
  <c r="B404" i="28" l="1"/>
  <c r="B400" i="22"/>
  <c r="C400" i="22"/>
  <c r="C404" i="28"/>
  <c r="B405" i="28" l="1"/>
  <c r="B401" i="22"/>
  <c r="C401" i="22"/>
  <c r="C405" i="28"/>
  <c r="B406" i="28" l="1"/>
  <c r="B402" i="22"/>
  <c r="C402" i="22"/>
  <c r="C406" i="28"/>
  <c r="B407" i="28" l="1"/>
  <c r="B403" i="22"/>
  <c r="C403" i="22"/>
  <c r="C407" i="28"/>
  <c r="B408" i="28" l="1"/>
  <c r="B404" i="22"/>
  <c r="C404" i="22"/>
  <c r="C408" i="28"/>
  <c r="B409" i="28" l="1"/>
  <c r="B405" i="22"/>
  <c r="C405" i="22"/>
  <c r="C409" i="28"/>
  <c r="B410" i="28" l="1"/>
  <c r="B406" i="22"/>
  <c r="C406" i="22"/>
  <c r="C410" i="28"/>
  <c r="B411" i="28" l="1"/>
  <c r="B407" i="22"/>
  <c r="C407" i="22"/>
  <c r="C411" i="28"/>
  <c r="B412" i="28" l="1"/>
  <c r="B408" i="22"/>
  <c r="C408" i="22"/>
  <c r="C412" i="28"/>
  <c r="B413" i="28" l="1"/>
  <c r="B409" i="22"/>
  <c r="C409" i="22"/>
  <c r="C413" i="28"/>
  <c r="B414" i="28" l="1"/>
  <c r="B410" i="22"/>
  <c r="C410" i="22"/>
  <c r="C414" i="28"/>
  <c r="B415" i="28" l="1"/>
  <c r="B411" i="22"/>
  <c r="C411" i="22"/>
  <c r="C415" i="28"/>
  <c r="B416" i="28" l="1"/>
  <c r="B412" i="22"/>
  <c r="C412" i="22"/>
  <c r="C416" i="28"/>
  <c r="B417" i="28" l="1"/>
  <c r="B413" i="22"/>
  <c r="C413" i="22"/>
  <c r="C417" i="28"/>
  <c r="B418" i="28" l="1"/>
  <c r="B414" i="22"/>
  <c r="C414" i="22"/>
  <c r="C418" i="28"/>
  <c r="B419" i="28" l="1"/>
  <c r="B415" i="22"/>
  <c r="C415" i="22"/>
  <c r="C419" i="28"/>
  <c r="B420" i="28" l="1"/>
  <c r="B416" i="22"/>
  <c r="C416" i="22"/>
  <c r="C420" i="28"/>
  <c r="B421" i="28" l="1"/>
  <c r="B417" i="22"/>
  <c r="C417" i="22"/>
  <c r="C421" i="28"/>
  <c r="B422" i="28" l="1"/>
  <c r="B418" i="22"/>
  <c r="C418" i="22"/>
  <c r="C422" i="28"/>
  <c r="B423" i="28" l="1"/>
  <c r="B419" i="22"/>
  <c r="C419" i="22"/>
  <c r="C423" i="28"/>
  <c r="B424" i="28" l="1"/>
  <c r="B420" i="22"/>
  <c r="C420" i="22"/>
  <c r="C424" i="28"/>
  <c r="B425" i="28" l="1"/>
  <c r="B421" i="22"/>
  <c r="C421" i="22"/>
  <c r="C425" i="28"/>
  <c r="B426" i="28" l="1"/>
  <c r="B422" i="22"/>
  <c r="C422" i="22"/>
  <c r="C426" i="28"/>
  <c r="B427" i="28" l="1"/>
  <c r="B423" i="22"/>
  <c r="C423" i="22"/>
  <c r="C427" i="28"/>
  <c r="B428" i="28" l="1"/>
  <c r="B424" i="22"/>
  <c r="C424" i="22"/>
  <c r="C428" i="28"/>
  <c r="B429" i="28" l="1"/>
  <c r="B425" i="22"/>
  <c r="C425" i="22"/>
  <c r="C429" i="28"/>
  <c r="B430" i="28" l="1"/>
  <c r="B426" i="22"/>
  <c r="C426" i="22"/>
  <c r="C430" i="28"/>
  <c r="B431" i="28" l="1"/>
  <c r="B427" i="22"/>
  <c r="C427" i="22"/>
  <c r="C431" i="28"/>
  <c r="B432" i="28" l="1"/>
  <c r="B428" i="22"/>
  <c r="C428" i="22"/>
  <c r="C432" i="28"/>
  <c r="B433" i="28" l="1"/>
  <c r="B429" i="22"/>
  <c r="C429" i="22"/>
  <c r="C433" i="28"/>
  <c r="B434" i="28" l="1"/>
  <c r="B430" i="22"/>
  <c r="C430" i="22"/>
  <c r="C434" i="28"/>
  <c r="B435" i="28" l="1"/>
  <c r="B431" i="22"/>
  <c r="C431" i="22"/>
  <c r="C435" i="28"/>
  <c r="B436" i="28" l="1"/>
  <c r="B432" i="22"/>
  <c r="C432" i="22"/>
  <c r="C436" i="28"/>
  <c r="B437" i="28" l="1"/>
  <c r="B433" i="22"/>
  <c r="C433" i="22"/>
  <c r="C437" i="28"/>
  <c r="B438" i="28" l="1"/>
  <c r="B434" i="22"/>
  <c r="C434" i="22"/>
  <c r="C438" i="28"/>
  <c r="B439" i="28" l="1"/>
  <c r="B435" i="22"/>
  <c r="C435" i="22"/>
  <c r="C439" i="28"/>
  <c r="B440" i="28" l="1"/>
  <c r="B436" i="22"/>
  <c r="C436" i="22"/>
  <c r="C440" i="28"/>
  <c r="B441" i="28" l="1"/>
  <c r="B437" i="22"/>
  <c r="C437" i="22"/>
  <c r="C441" i="28"/>
  <c r="B442" i="28" l="1"/>
  <c r="B438" i="22"/>
  <c r="C438" i="22"/>
  <c r="C442" i="28"/>
  <c r="B443" i="28" l="1"/>
  <c r="B439" i="22"/>
  <c r="C439" i="22"/>
  <c r="C443" i="28"/>
  <c r="B444" i="28" l="1"/>
  <c r="B440" i="22"/>
  <c r="C440" i="22"/>
  <c r="C444" i="28"/>
  <c r="B445" i="28" l="1"/>
  <c r="B441" i="22"/>
  <c r="C441" i="22"/>
  <c r="C445" i="28"/>
  <c r="B446" i="28" l="1"/>
  <c r="B442" i="22"/>
  <c r="C442" i="22"/>
  <c r="C446" i="28"/>
  <c r="B447" i="28" l="1"/>
  <c r="B443" i="22"/>
  <c r="C443" i="22"/>
  <c r="C447" i="28"/>
  <c r="B448" i="28" l="1"/>
  <c r="B444" i="22"/>
  <c r="C444" i="22"/>
  <c r="C448" i="28"/>
  <c r="B449" i="28" l="1"/>
  <c r="B445" i="22"/>
  <c r="C445" i="22"/>
  <c r="C449" i="28"/>
  <c r="B450" i="28" l="1"/>
  <c r="B446" i="22"/>
  <c r="C446" i="22"/>
  <c r="C450" i="28"/>
  <c r="B451" i="28" l="1"/>
  <c r="B447" i="22"/>
  <c r="C447" i="22"/>
  <c r="C451" i="28"/>
  <c r="B452" i="28" l="1"/>
  <c r="B448" i="22"/>
  <c r="C448" i="22"/>
  <c r="C452" i="28"/>
  <c r="B453" i="28" l="1"/>
  <c r="B449" i="22"/>
  <c r="C449" i="22"/>
  <c r="C453" i="28"/>
  <c r="B454" i="28" l="1"/>
  <c r="B450" i="22"/>
  <c r="C450" i="22"/>
  <c r="C454" i="28"/>
  <c r="B455" i="28" l="1"/>
  <c r="B451" i="22"/>
  <c r="C451" i="22"/>
  <c r="C455" i="28"/>
  <c r="B456" i="28" l="1"/>
  <c r="B452" i="22"/>
  <c r="C452" i="22"/>
  <c r="C456" i="28"/>
  <c r="B457" i="28" l="1"/>
  <c r="B453" i="22"/>
  <c r="C453" i="22"/>
  <c r="C457" i="28"/>
  <c r="B458" i="28" l="1"/>
  <c r="B454" i="22"/>
  <c r="C454" i="22"/>
  <c r="C458" i="28"/>
  <c r="B459" i="28" l="1"/>
  <c r="B455" i="22"/>
  <c r="C455" i="22"/>
  <c r="C459" i="28"/>
  <c r="B460" i="28" l="1"/>
  <c r="B456" i="22"/>
  <c r="C456" i="22"/>
  <c r="C460" i="28"/>
  <c r="B461" i="28" l="1"/>
  <c r="B457" i="22"/>
  <c r="C457" i="22"/>
  <c r="C461" i="28"/>
  <c r="B462" i="28" l="1"/>
  <c r="B458" i="22"/>
  <c r="C458" i="22"/>
  <c r="C462" i="28"/>
  <c r="B463" i="28" l="1"/>
  <c r="B459" i="22"/>
  <c r="C459" i="22"/>
  <c r="C463" i="28"/>
  <c r="B464" i="28" l="1"/>
  <c r="B460" i="22"/>
  <c r="C460" i="22"/>
  <c r="C464" i="28"/>
  <c r="B465" i="28" l="1"/>
  <c r="B461" i="22"/>
  <c r="C461" i="22"/>
  <c r="C465" i="28"/>
  <c r="B466" i="28" l="1"/>
  <c r="B462" i="22"/>
  <c r="C462" i="22"/>
  <c r="C466" i="28"/>
  <c r="B467" i="28" l="1"/>
  <c r="B463" i="22"/>
  <c r="C463" i="22"/>
  <c r="C467" i="28"/>
  <c r="B468" i="28" l="1"/>
  <c r="B464" i="22"/>
  <c r="C464" i="22"/>
  <c r="C468" i="28"/>
  <c r="B469" i="28" l="1"/>
  <c r="B465" i="22"/>
  <c r="C465" i="22"/>
  <c r="C469" i="28"/>
  <c r="B470" i="28" l="1"/>
  <c r="B466" i="22"/>
  <c r="C466" i="22"/>
  <c r="C470" i="28"/>
  <c r="B471" i="28" l="1"/>
  <c r="B467" i="22"/>
  <c r="C467" i="22"/>
  <c r="C471" i="28"/>
  <c r="B472" i="28" l="1"/>
  <c r="B468" i="22"/>
  <c r="C468" i="22"/>
  <c r="C472" i="28"/>
  <c r="B473" i="28" l="1"/>
  <c r="B469" i="22"/>
  <c r="C469" i="22"/>
  <c r="C473" i="28"/>
  <c r="B474" i="28" l="1"/>
  <c r="B470" i="22"/>
  <c r="C470" i="22"/>
  <c r="C474" i="28"/>
  <c r="B475" i="28" l="1"/>
  <c r="B471" i="22"/>
  <c r="C471" i="22"/>
  <c r="C475" i="28"/>
  <c r="B476" i="28" l="1"/>
  <c r="B472" i="22"/>
  <c r="C472" i="22"/>
  <c r="C476" i="28"/>
  <c r="B477" i="28" l="1"/>
  <c r="B473" i="22"/>
  <c r="C473" i="22"/>
  <c r="C477" i="28"/>
  <c r="B478" i="28" l="1"/>
  <c r="B474" i="22"/>
  <c r="C474" i="22"/>
  <c r="C478" i="28"/>
  <c r="B479" i="28" l="1"/>
  <c r="B475" i="22"/>
  <c r="C475" i="22"/>
  <c r="C479" i="28"/>
  <c r="B480" i="28" l="1"/>
  <c r="B476" i="22"/>
  <c r="C476" i="22"/>
  <c r="C480" i="28"/>
  <c r="B481" i="28" l="1"/>
  <c r="B477" i="22"/>
  <c r="C477" i="22"/>
  <c r="C481" i="28"/>
  <c r="B482" i="28" l="1"/>
  <c r="B478" i="22"/>
  <c r="C478" i="22"/>
  <c r="C482" i="28"/>
  <c r="B483" i="28" l="1"/>
  <c r="B479" i="22"/>
  <c r="C479" i="22"/>
  <c r="C483" i="28"/>
  <c r="B484" i="28" l="1"/>
  <c r="B480" i="22"/>
  <c r="C480" i="22"/>
  <c r="C484" i="28"/>
  <c r="B485" i="28" l="1"/>
  <c r="B481" i="22"/>
  <c r="C481" i="22"/>
  <c r="C485" i="28"/>
  <c r="B486" i="28" l="1"/>
  <c r="B482" i="22"/>
  <c r="C482" i="22"/>
  <c r="C486" i="28"/>
  <c r="B487" i="28" l="1"/>
  <c r="B483" i="22"/>
  <c r="C483" i="22"/>
  <c r="C487" i="28"/>
  <c r="B488" i="28" l="1"/>
  <c r="B484" i="22"/>
  <c r="C484" i="22"/>
  <c r="C488" i="28"/>
  <c r="B489" i="28" l="1"/>
  <c r="B485" i="22"/>
  <c r="C485" i="22"/>
  <c r="C489" i="28"/>
  <c r="B490" i="28" l="1"/>
  <c r="B486" i="22"/>
  <c r="C486" i="22"/>
  <c r="C490" i="28"/>
  <c r="B491" i="28" l="1"/>
  <c r="B487" i="22"/>
  <c r="C487" i="22"/>
  <c r="C491" i="28"/>
  <c r="B492" i="28" l="1"/>
  <c r="B488" i="22"/>
  <c r="C488" i="22"/>
  <c r="C492" i="28"/>
  <c r="B493" i="28" l="1"/>
  <c r="B489" i="22"/>
  <c r="C489" i="22"/>
  <c r="C493" i="28"/>
  <c r="B494" i="28" l="1"/>
  <c r="B490" i="22"/>
  <c r="C490" i="22"/>
  <c r="C494" i="28"/>
  <c r="B495" i="28" l="1"/>
  <c r="B491" i="22"/>
  <c r="C491" i="22"/>
  <c r="C495" i="28"/>
  <c r="B496" i="28" l="1"/>
  <c r="B492" i="22"/>
  <c r="C492" i="22"/>
  <c r="C496" i="28"/>
  <c r="B497" i="28" l="1"/>
  <c r="B493" i="22"/>
  <c r="C493" i="22"/>
  <c r="C497" i="28"/>
  <c r="B498" i="28" l="1"/>
  <c r="B494" i="22"/>
  <c r="C494" i="22"/>
  <c r="C498" i="28"/>
  <c r="B499" i="28" l="1"/>
  <c r="B495" i="22"/>
  <c r="C495" i="22"/>
  <c r="C499" i="28"/>
  <c r="B500" i="28" l="1"/>
  <c r="B496" i="22"/>
  <c r="C496" i="22"/>
  <c r="C500" i="28"/>
  <c r="B501" i="28" l="1"/>
  <c r="B497" i="22"/>
  <c r="C497" i="22"/>
  <c r="C501" i="28"/>
  <c r="B502" i="28" l="1"/>
  <c r="B498" i="22"/>
  <c r="C498" i="22"/>
  <c r="C502" i="28"/>
  <c r="B503" i="28" l="1"/>
  <c r="B499" i="22"/>
  <c r="C499" i="22"/>
  <c r="C503" i="28"/>
  <c r="B504" i="28" l="1"/>
  <c r="B500" i="22"/>
  <c r="C500" i="22"/>
  <c r="C504" i="28"/>
  <c r="B505" i="28" l="1"/>
  <c r="B501" i="22"/>
  <c r="C501" i="22"/>
  <c r="C505" i="28"/>
  <c r="B506" i="28" l="1"/>
  <c r="B502" i="22"/>
  <c r="C502" i="22"/>
  <c r="C506" i="28"/>
  <c r="B507" i="28" l="1"/>
  <c r="B503" i="22"/>
  <c r="C503" i="22"/>
  <c r="C507" i="28"/>
  <c r="B508" i="28" l="1"/>
  <c r="B504" i="22"/>
  <c r="C504" i="22"/>
  <c r="C508" i="28"/>
  <c r="B509" i="28" l="1"/>
  <c r="B505" i="22"/>
  <c r="C505" i="22"/>
  <c r="C509" i="28"/>
  <c r="B510" i="28" l="1"/>
  <c r="B506" i="22"/>
  <c r="C506" i="22"/>
  <c r="C510" i="28"/>
  <c r="B511" i="28" l="1"/>
  <c r="B507" i="22"/>
  <c r="C507" i="22"/>
  <c r="C511" i="28"/>
  <c r="B512" i="28" l="1"/>
  <c r="B508" i="22"/>
  <c r="C508" i="22"/>
  <c r="C512" i="28"/>
  <c r="B513" i="28" l="1"/>
  <c r="B509" i="22"/>
  <c r="C509" i="22"/>
  <c r="C513" i="28"/>
  <c r="B514" i="28" l="1"/>
  <c r="B510" i="22"/>
  <c r="C510" i="22"/>
  <c r="C514" i="28"/>
  <c r="B515" i="28" l="1"/>
  <c r="B511" i="22"/>
  <c r="C511" i="22"/>
  <c r="C515" i="28"/>
  <c r="B516" i="28" l="1"/>
  <c r="B512" i="22"/>
  <c r="C512" i="22"/>
  <c r="C516" i="28"/>
  <c r="B517" i="28" l="1"/>
  <c r="B513" i="22"/>
  <c r="C513" i="22"/>
  <c r="C517" i="28"/>
  <c r="B518" i="28" l="1"/>
  <c r="B514" i="22"/>
  <c r="C514" i="22"/>
  <c r="C518" i="28"/>
  <c r="B519" i="28" l="1"/>
  <c r="B515" i="22"/>
  <c r="C515" i="22"/>
  <c r="C519" i="28"/>
  <c r="B520" i="28" l="1"/>
  <c r="B516" i="22"/>
  <c r="C516" i="22"/>
  <c r="C520" i="28"/>
  <c r="B521" i="28" l="1"/>
  <c r="B517" i="22"/>
  <c r="C517" i="22"/>
  <c r="C521" i="28"/>
  <c r="B522" i="28" l="1"/>
  <c r="B518" i="22"/>
  <c r="C518" i="22"/>
  <c r="C522" i="28"/>
  <c r="B523" i="28" l="1"/>
  <c r="B519" i="22"/>
  <c r="C519" i="22"/>
  <c r="C523" i="28"/>
  <c r="B524" i="28" l="1"/>
  <c r="B520" i="22"/>
  <c r="C520" i="22"/>
  <c r="C524" i="28"/>
  <c r="B525" i="28" l="1"/>
  <c r="B521" i="22"/>
  <c r="C521" i="22"/>
  <c r="C525" i="28"/>
  <c r="B526" i="28" l="1"/>
  <c r="B522" i="22"/>
  <c r="C522" i="22"/>
  <c r="C526" i="28"/>
  <c r="B527" i="28" l="1"/>
  <c r="B523" i="22"/>
  <c r="C523" i="22"/>
  <c r="C527" i="28"/>
  <c r="B528" i="28" l="1"/>
  <c r="B524" i="22"/>
  <c r="C524" i="22"/>
  <c r="C528" i="28"/>
  <c r="B529" i="28" l="1"/>
  <c r="B525" i="22"/>
  <c r="C525" i="22"/>
  <c r="C529" i="28"/>
  <c r="B530" i="28" l="1"/>
  <c r="B526" i="22"/>
  <c r="C526" i="22"/>
  <c r="C530" i="28"/>
  <c r="B531" i="28" l="1"/>
  <c r="B527" i="22"/>
  <c r="C527" i="22"/>
  <c r="C531" i="28"/>
  <c r="B532" i="28" l="1"/>
  <c r="B528" i="22"/>
  <c r="C528" i="22"/>
  <c r="C532" i="28"/>
  <c r="B533" i="28" l="1"/>
  <c r="B529" i="22"/>
  <c r="C529" i="22"/>
  <c r="C533" i="28"/>
  <c r="B534" i="28" l="1"/>
  <c r="B530" i="22"/>
  <c r="C530" i="22"/>
  <c r="C534" i="28"/>
  <c r="B535" i="28" l="1"/>
  <c r="B531" i="22"/>
  <c r="C531" i="22"/>
  <c r="C535" i="28"/>
  <c r="B536" i="28" l="1"/>
  <c r="B532" i="22"/>
  <c r="C532" i="22"/>
  <c r="C536" i="28"/>
  <c r="B537" i="28" l="1"/>
  <c r="B533" i="22"/>
  <c r="C533" i="22"/>
  <c r="C537" i="28"/>
  <c r="B538" i="28" l="1"/>
  <c r="B534" i="22"/>
  <c r="C534" i="22"/>
  <c r="C538" i="28"/>
  <c r="B539" i="28" l="1"/>
  <c r="B535" i="22"/>
  <c r="C535" i="22"/>
  <c r="C539" i="28"/>
  <c r="B540" i="28" l="1"/>
  <c r="B536" i="22"/>
  <c r="C536" i="22"/>
  <c r="C540" i="28"/>
  <c r="B541" i="28" l="1"/>
  <c r="B537" i="22"/>
  <c r="C537" i="22"/>
  <c r="C541" i="28"/>
  <c r="B542" i="28" l="1"/>
  <c r="B538" i="22"/>
  <c r="C538" i="22"/>
  <c r="C542" i="28"/>
  <c r="B543" i="28" l="1"/>
  <c r="B539" i="22"/>
  <c r="C539" i="22"/>
  <c r="C543" i="28"/>
  <c r="B544" i="28" l="1"/>
  <c r="B540" i="22"/>
  <c r="C540" i="22"/>
  <c r="C544" i="28"/>
  <c r="B545" i="28" l="1"/>
  <c r="B541" i="22"/>
  <c r="C541" i="22"/>
  <c r="C545" i="28"/>
  <c r="B546" i="28" l="1"/>
  <c r="B542" i="22"/>
  <c r="C542" i="22"/>
  <c r="C546" i="28"/>
  <c r="B547" i="28" l="1"/>
  <c r="B543" i="22"/>
  <c r="C543" i="22"/>
  <c r="C547" i="28"/>
  <c r="B548" i="28" l="1"/>
  <c r="B544" i="22"/>
  <c r="C544" i="22"/>
  <c r="C548" i="28"/>
  <c r="B549" i="28" l="1"/>
  <c r="B545" i="22"/>
  <c r="C545" i="22"/>
  <c r="C549" i="28"/>
  <c r="B550" i="28" l="1"/>
  <c r="B546" i="22"/>
  <c r="C546" i="22"/>
  <c r="C550" i="28"/>
  <c r="B551" i="28" l="1"/>
  <c r="B547" i="22"/>
  <c r="C547" i="22"/>
  <c r="C551" i="28"/>
  <c r="B552" i="28" l="1"/>
  <c r="B548" i="22"/>
  <c r="C548" i="22"/>
  <c r="C552" i="28"/>
  <c r="B553" i="28" l="1"/>
  <c r="B549" i="22"/>
  <c r="C549" i="22"/>
  <c r="C553" i="28"/>
  <c r="B554" i="28" l="1"/>
  <c r="B550" i="22"/>
  <c r="C550" i="22"/>
  <c r="C554" i="28"/>
  <c r="B555" i="28" l="1"/>
  <c r="B551" i="22"/>
  <c r="C551" i="22"/>
  <c r="C555" i="28"/>
  <c r="B556" i="28" l="1"/>
  <c r="B552" i="22"/>
  <c r="C552" i="22"/>
  <c r="C556" i="28"/>
  <c r="B557" i="28" l="1"/>
  <c r="B553" i="22"/>
  <c r="C553" i="22"/>
  <c r="C557" i="28"/>
  <c r="B558" i="28" l="1"/>
  <c r="B554" i="22"/>
  <c r="C554" i="22"/>
  <c r="C558" i="28"/>
  <c r="B559" i="28" l="1"/>
  <c r="B555" i="22"/>
  <c r="C555" i="22"/>
  <c r="C559" i="28"/>
  <c r="B560" i="28" l="1"/>
  <c r="B556" i="22"/>
  <c r="C556" i="22"/>
  <c r="C560" i="28"/>
  <c r="B561" i="28" l="1"/>
  <c r="B557" i="22"/>
  <c r="C557" i="22"/>
  <c r="C561" i="28"/>
  <c r="B562" i="28" l="1"/>
  <c r="B558" i="22"/>
  <c r="C558" i="22"/>
  <c r="C562" i="28"/>
  <c r="B563" i="28" l="1"/>
  <c r="B559" i="22"/>
  <c r="C559" i="22"/>
  <c r="C563" i="28"/>
  <c r="B564" i="28" l="1"/>
  <c r="B560" i="22"/>
  <c r="C560" i="22"/>
  <c r="C564" i="28"/>
  <c r="B565" i="28" l="1"/>
  <c r="B561" i="22"/>
  <c r="C561" i="22"/>
  <c r="C565" i="28"/>
  <c r="B566" i="28" l="1"/>
  <c r="B562" i="22"/>
  <c r="C562" i="22"/>
  <c r="C566" i="28"/>
  <c r="B567" i="28" l="1"/>
  <c r="B563" i="22"/>
  <c r="C563" i="22"/>
  <c r="C567" i="28"/>
  <c r="B568" i="28" l="1"/>
  <c r="B564" i="22"/>
  <c r="C564" i="22"/>
  <c r="C568" i="28"/>
  <c r="B569" i="28" l="1"/>
  <c r="B565" i="22"/>
  <c r="C565" i="22"/>
  <c r="C569" i="28"/>
  <c r="B570" i="28" l="1"/>
  <c r="B566" i="22"/>
  <c r="C566" i="22"/>
  <c r="C570" i="28"/>
  <c r="B571" i="28" l="1"/>
  <c r="B567" i="22"/>
  <c r="C567" i="22"/>
  <c r="C571" i="28"/>
  <c r="B572" i="28" l="1"/>
  <c r="B568" i="22"/>
  <c r="C568" i="22"/>
  <c r="C572" i="28"/>
  <c r="B573" i="28" l="1"/>
  <c r="B569" i="22"/>
  <c r="C569" i="22"/>
  <c r="C573" i="28"/>
  <c r="B574" i="28" l="1"/>
  <c r="B570" i="22"/>
  <c r="C570" i="22"/>
  <c r="C574" i="28"/>
  <c r="B575" i="28" l="1"/>
  <c r="B571" i="22"/>
  <c r="C571" i="22"/>
  <c r="C575" i="28"/>
  <c r="B576" i="28" l="1"/>
  <c r="B572" i="22"/>
  <c r="C572" i="22"/>
  <c r="C576" i="28"/>
  <c r="B577" i="28" l="1"/>
  <c r="B573" i="22"/>
  <c r="C573" i="22"/>
  <c r="C577" i="28"/>
  <c r="B578" i="28" l="1"/>
  <c r="B574" i="22"/>
  <c r="C574" i="22"/>
  <c r="C578" i="28"/>
  <c r="B579" i="28" l="1"/>
  <c r="B575" i="22"/>
  <c r="C575" i="22"/>
  <c r="C579" i="28"/>
  <c r="B580" i="28" l="1"/>
  <c r="B576" i="22"/>
  <c r="C576" i="22"/>
  <c r="C580" i="28"/>
  <c r="B581" i="28" l="1"/>
  <c r="B577" i="22"/>
  <c r="C577" i="22"/>
  <c r="C581" i="28"/>
  <c r="B582" i="28" l="1"/>
  <c r="B578" i="22"/>
  <c r="C578" i="22"/>
  <c r="C582" i="28"/>
  <c r="B583" i="28" l="1"/>
  <c r="B579" i="22"/>
  <c r="C579" i="22"/>
  <c r="C583" i="28"/>
  <c r="B584" i="28" l="1"/>
  <c r="B580" i="22"/>
  <c r="C580" i="22"/>
  <c r="C584" i="28"/>
  <c r="B585" i="28" l="1"/>
  <c r="B581" i="22"/>
  <c r="C581" i="22"/>
  <c r="C585" i="28"/>
  <c r="B586" i="28" l="1"/>
  <c r="B582" i="22"/>
  <c r="C582" i="22"/>
  <c r="C586" i="28"/>
  <c r="B587" i="28" l="1"/>
  <c r="B583" i="22"/>
  <c r="C583" i="22"/>
  <c r="C587" i="28"/>
  <c r="B588" i="28" l="1"/>
  <c r="B584" i="22"/>
  <c r="C584" i="22"/>
  <c r="C588" i="28"/>
  <c r="B589" i="28" l="1"/>
  <c r="B585" i="22"/>
  <c r="C585" i="22"/>
  <c r="C589" i="28"/>
  <c r="B590" i="28" l="1"/>
  <c r="B586" i="22"/>
  <c r="C586" i="22"/>
  <c r="C590" i="28"/>
  <c r="B591" i="28" l="1"/>
  <c r="B587" i="22"/>
  <c r="C587" i="22"/>
  <c r="C591" i="28"/>
  <c r="B592" i="28" l="1"/>
  <c r="B588" i="22"/>
  <c r="C588" i="22"/>
  <c r="C592" i="28"/>
  <c r="B593" i="28" l="1"/>
  <c r="B589" i="22"/>
  <c r="C589" i="22"/>
  <c r="C593" i="28"/>
  <c r="B594" i="28" l="1"/>
  <c r="B590" i="22"/>
  <c r="C590" i="22"/>
  <c r="C594" i="28"/>
  <c r="B595" i="28" l="1"/>
  <c r="B591" i="22"/>
  <c r="C591" i="22"/>
  <c r="C595" i="28"/>
  <c r="B596" i="28" l="1"/>
  <c r="B592" i="22"/>
  <c r="C592" i="22"/>
  <c r="C596" i="28"/>
  <c r="B597" i="28" l="1"/>
  <c r="B593" i="22"/>
  <c r="C593" i="22"/>
  <c r="C597" i="28"/>
  <c r="B598" i="28" l="1"/>
  <c r="B594" i="22"/>
  <c r="C594" i="22"/>
  <c r="C598" i="28"/>
  <c r="B599" i="28" l="1"/>
  <c r="B595" i="22"/>
  <c r="C595" i="22"/>
  <c r="C599" i="28"/>
  <c r="B600" i="28" l="1"/>
  <c r="B596" i="22"/>
  <c r="C596" i="22"/>
  <c r="C600" i="28"/>
  <c r="B601" i="28" l="1"/>
  <c r="B597" i="22"/>
  <c r="C597" i="22"/>
  <c r="C601" i="28"/>
  <c r="B602" i="28" l="1"/>
  <c r="B598" i="22"/>
  <c r="C598" i="22"/>
  <c r="C602" i="28"/>
  <c r="B603" i="28" l="1"/>
  <c r="B599" i="22"/>
  <c r="C599" i="22"/>
  <c r="C603" i="28"/>
  <c r="B604" i="28" l="1"/>
  <c r="B600" i="22"/>
  <c r="C600" i="22"/>
  <c r="C604" i="28"/>
  <c r="B605" i="28" l="1"/>
  <c r="B601" i="22"/>
  <c r="C601" i="22"/>
  <c r="C605" i="28"/>
  <c r="B606" i="28" l="1"/>
  <c r="B602" i="22"/>
  <c r="C602" i="22"/>
  <c r="C606" i="28"/>
  <c r="B607" i="28" l="1"/>
  <c r="B603" i="22"/>
  <c r="C603" i="22"/>
  <c r="C607" i="28"/>
  <c r="B608" i="28" l="1"/>
  <c r="B604" i="22"/>
  <c r="C604" i="22"/>
  <c r="C608" i="28"/>
  <c r="B609" i="28" l="1"/>
  <c r="B605" i="22"/>
  <c r="C605" i="22"/>
  <c r="C609" i="28"/>
  <c r="B610" i="28" l="1"/>
  <c r="B606" i="22"/>
  <c r="C606" i="22"/>
  <c r="C610" i="28"/>
  <c r="B611" i="28" l="1"/>
  <c r="B607" i="22"/>
  <c r="C607" i="22"/>
  <c r="C611" i="28"/>
  <c r="B612" i="28" l="1"/>
  <c r="B608" i="22"/>
  <c r="C608" i="22"/>
  <c r="C612" i="28"/>
  <c r="B613" i="28" l="1"/>
  <c r="B609" i="22"/>
  <c r="C609" i="22"/>
  <c r="C613" i="28"/>
  <c r="B610" i="22" l="1"/>
  <c r="C610" i="22"/>
  <c r="B611" i="22" l="1"/>
  <c r="C611" i="22"/>
  <c r="B612" i="22" l="1"/>
  <c r="C612" i="22"/>
  <c r="B613" i="22" l="1"/>
  <c r="C613" i="22"/>
  <c r="B614" i="22" l="1"/>
  <c r="C614" i="22"/>
  <c r="B615" i="22" l="1"/>
  <c r="C615" i="22"/>
  <c r="B616" i="22" l="1"/>
  <c r="C616" i="22"/>
  <c r="B617" i="22" l="1"/>
  <c r="C617" i="22"/>
  <c r="B618" i="22" l="1"/>
  <c r="C618" i="22"/>
  <c r="B619" i="22" l="1"/>
  <c r="C619" i="22"/>
  <c r="B620" i="22" l="1"/>
  <c r="C620" i="22"/>
  <c r="B621" i="22" l="1"/>
  <c r="C621" i="22"/>
  <c r="B622" i="22" l="1"/>
  <c r="C622" i="22"/>
  <c r="B623" i="22" l="1"/>
  <c r="C623" i="22"/>
  <c r="B624" i="22" l="1"/>
  <c r="C624" i="22"/>
  <c r="B625" i="22" l="1"/>
  <c r="C625" i="22"/>
  <c r="B626" i="22" l="1"/>
  <c r="C626" i="22"/>
  <c r="B627" i="22" l="1"/>
  <c r="C627" i="22"/>
  <c r="B628" i="22" l="1"/>
  <c r="C628" i="22"/>
  <c r="B629" i="22" l="1"/>
  <c r="C629" i="22"/>
  <c r="B630" i="22" l="1"/>
  <c r="C630" i="22"/>
  <c r="B631" i="22" l="1"/>
  <c r="C631" i="22"/>
  <c r="B632" i="22" l="1"/>
  <c r="C632" i="22"/>
  <c r="B633" i="22" l="1"/>
  <c r="C633" i="22"/>
  <c r="B634" i="22" l="1"/>
  <c r="C634" i="22"/>
  <c r="B635" i="22" l="1"/>
  <c r="C635" i="22"/>
  <c r="B636" i="22" l="1"/>
  <c r="C636" i="22"/>
  <c r="B637" i="22" l="1"/>
  <c r="C637" i="22"/>
  <c r="B638" i="22" l="1"/>
  <c r="C638" i="22"/>
  <c r="B639" i="22" l="1"/>
  <c r="C639" i="22"/>
  <c r="B640" i="22" l="1"/>
  <c r="C640" i="22"/>
  <c r="B641" i="22" l="1"/>
  <c r="C641" i="22"/>
  <c r="B642" i="22" l="1"/>
  <c r="C642" i="22"/>
  <c r="B643" i="22" l="1"/>
  <c r="C643" i="22"/>
  <c r="B644" i="22" l="1"/>
  <c r="C644" i="22"/>
  <c r="B645" i="22" l="1"/>
  <c r="C645" i="22"/>
  <c r="B646" i="22" l="1"/>
  <c r="C646" i="22"/>
  <c r="B647" i="22" l="1"/>
  <c r="C647" i="22"/>
  <c r="B648" i="22" l="1"/>
  <c r="C648" i="22"/>
  <c r="B649" i="22" l="1"/>
  <c r="C649" i="22"/>
  <c r="B650" i="22" l="1"/>
  <c r="C650" i="22"/>
  <c r="B651" i="22" l="1"/>
  <c r="C651" i="22"/>
  <c r="B652" i="22" l="1"/>
  <c r="C652" i="22"/>
  <c r="B653" i="22" l="1"/>
  <c r="C653" i="22"/>
  <c r="B654" i="22" l="1"/>
  <c r="C654" i="22"/>
  <c r="B655" i="22" l="1"/>
  <c r="C655" i="22"/>
  <c r="B656" i="22" l="1"/>
  <c r="C656" i="22"/>
  <c r="B657" i="22" l="1"/>
  <c r="C657" i="22"/>
  <c r="B658" i="22" l="1"/>
  <c r="C658" i="22"/>
  <c r="B659" i="22" l="1"/>
  <c r="C659" i="22"/>
  <c r="B660" i="22" l="1"/>
  <c r="C660" i="22"/>
  <c r="B661" i="22" l="1"/>
  <c r="C661" i="22"/>
  <c r="B662" i="22" l="1"/>
  <c r="C662" i="22"/>
  <c r="B663" i="22" l="1"/>
  <c r="C663" i="22"/>
  <c r="B664" i="22" l="1"/>
  <c r="C664" i="22"/>
  <c r="B665" i="22" l="1"/>
  <c r="C665" i="22"/>
  <c r="B666" i="22" l="1"/>
  <c r="C666" i="22"/>
  <c r="B667" i="22" l="1"/>
  <c r="C667" i="22"/>
  <c r="B668" i="22" l="1"/>
  <c r="C668" i="22"/>
  <c r="B669" i="22" l="1"/>
  <c r="C669" i="22"/>
  <c r="B670" i="22" l="1"/>
  <c r="C670" i="22"/>
  <c r="B671" i="22" l="1"/>
  <c r="C671" i="22"/>
  <c r="B672" i="22" l="1"/>
  <c r="C672" i="22"/>
  <c r="B673" i="22" l="1"/>
  <c r="C673" i="22"/>
  <c r="B674" i="22" l="1"/>
  <c r="C674" i="22"/>
  <c r="B675" i="22" l="1"/>
  <c r="C675" i="22"/>
  <c r="B676" i="22" l="1"/>
  <c r="C676" i="22"/>
  <c r="B677" i="22" l="1"/>
  <c r="C677" i="22"/>
  <c r="B678" i="22" l="1"/>
  <c r="C678" i="22"/>
  <c r="B679" i="22" l="1"/>
  <c r="C679" i="22"/>
  <c r="B680" i="22" l="1"/>
  <c r="C680" i="22"/>
  <c r="B681" i="22" l="1"/>
  <c r="C681" i="22"/>
  <c r="B682" i="22" l="1"/>
  <c r="C682" i="22"/>
  <c r="B683" i="22" l="1"/>
  <c r="C683" i="22"/>
  <c r="B684" i="22" l="1"/>
  <c r="C684" i="22"/>
  <c r="B685" i="22" l="1"/>
  <c r="C685" i="22"/>
  <c r="B686" i="22" l="1"/>
  <c r="C686" i="22"/>
  <c r="B687" i="22" l="1"/>
  <c r="C687" i="22"/>
  <c r="B688" i="22" l="1"/>
  <c r="C688" i="22"/>
  <c r="B689" i="22" l="1"/>
  <c r="C689" i="22"/>
  <c r="B690" i="22" l="1"/>
  <c r="C690" i="22"/>
  <c r="B691" i="22" l="1"/>
  <c r="C691" i="22"/>
  <c r="B692" i="22" l="1"/>
  <c r="C692" i="22"/>
  <c r="B693" i="22" l="1"/>
  <c r="C693" i="22"/>
  <c r="B694" i="22" l="1"/>
  <c r="C694" i="22"/>
  <c r="B695" i="22" l="1"/>
  <c r="C695" i="22"/>
  <c r="B696" i="22" l="1"/>
  <c r="C696" i="22"/>
  <c r="B697" i="22" l="1"/>
  <c r="C697" i="22"/>
  <c r="B698" i="22" l="1"/>
  <c r="C698" i="22"/>
  <c r="B699" i="22" l="1"/>
  <c r="C699" i="22"/>
  <c r="B700" i="22" l="1"/>
  <c r="C700" i="22"/>
  <c r="B701" i="22" l="1"/>
  <c r="C701" i="22"/>
  <c r="B702" i="22" l="1"/>
  <c r="C702" i="22"/>
  <c r="B703" i="22" l="1"/>
  <c r="C703" i="22"/>
  <c r="B704" i="22" l="1"/>
  <c r="C704" i="22"/>
  <c r="B705" i="22" l="1"/>
  <c r="C705" i="22"/>
  <c r="B706" i="22" l="1"/>
  <c r="C706" i="22"/>
  <c r="B707" i="22" l="1"/>
  <c r="C707" i="22"/>
  <c r="B708" i="22" l="1"/>
  <c r="C708" i="22"/>
  <c r="B709" i="22" l="1"/>
  <c r="C709" i="22"/>
  <c r="B710" i="22" l="1"/>
  <c r="C710" i="22"/>
  <c r="B711" i="22" l="1"/>
  <c r="C711" i="22"/>
  <c r="B712" i="22" l="1"/>
  <c r="C712" i="22"/>
  <c r="B713" i="22" l="1"/>
  <c r="C713" i="22"/>
  <c r="B714" i="22" l="1"/>
  <c r="C714" i="22"/>
  <c r="B715" i="22" l="1"/>
  <c r="C715" i="22"/>
  <c r="B716" i="22" l="1"/>
  <c r="C716" i="22"/>
  <c r="B717" i="22" l="1"/>
  <c r="C717" i="22"/>
  <c r="B718" i="22" l="1"/>
  <c r="C718" i="22"/>
  <c r="B719" i="22" l="1"/>
  <c r="C719" i="22"/>
  <c r="B720" i="22" l="1"/>
  <c r="C720" i="22"/>
  <c r="B721" i="22" l="1"/>
  <c r="C721" i="22"/>
  <c r="B722" i="22" l="1"/>
  <c r="C722" i="22"/>
  <c r="B723" i="22" l="1"/>
  <c r="C723" i="22"/>
  <c r="B724" i="22" l="1"/>
  <c r="C724" i="22"/>
  <c r="B725" i="22" l="1"/>
  <c r="C725" i="22"/>
  <c r="B726" i="22" l="1"/>
  <c r="C726" i="22"/>
  <c r="B727" i="22" l="1"/>
  <c r="C727" i="22"/>
  <c r="B728" i="22" l="1"/>
  <c r="C728" i="22"/>
  <c r="B729" i="22" l="1"/>
  <c r="C729" i="22"/>
  <c r="B730" i="22" l="1"/>
  <c r="C730" i="22"/>
  <c r="B731" i="22" l="1"/>
  <c r="C731" i="22"/>
  <c r="B732" i="22" l="1"/>
  <c r="C732" i="22"/>
  <c r="B733" i="22" l="1"/>
  <c r="C733" i="22"/>
  <c r="B734" i="22" l="1"/>
  <c r="C734" i="22"/>
  <c r="B735" i="22" l="1"/>
  <c r="C735" i="22"/>
  <c r="B736" i="22" l="1"/>
  <c r="C736" i="22"/>
  <c r="B737" i="22" l="1"/>
  <c r="C737" i="22"/>
  <c r="B738" i="22" l="1"/>
  <c r="C738" i="22"/>
  <c r="B739" i="22" l="1"/>
  <c r="C739" i="22"/>
  <c r="B740" i="22" l="1"/>
  <c r="C740" i="22"/>
  <c r="B741" i="22" l="1"/>
  <c r="C741" i="22"/>
  <c r="B742" i="22" l="1"/>
  <c r="C742" i="22"/>
  <c r="B743" i="22" l="1"/>
  <c r="C743" i="22"/>
  <c r="B744" i="22" l="1"/>
  <c r="C744" i="22"/>
  <c r="B745" i="22" l="1"/>
  <c r="C745" i="22"/>
  <c r="B746" i="22" l="1"/>
  <c r="C746" i="22"/>
  <c r="B747" i="22" l="1"/>
  <c r="C747" i="22"/>
  <c r="B748" i="22" l="1"/>
  <c r="C748" i="22"/>
  <c r="B749" i="22" l="1"/>
  <c r="C749" i="22"/>
  <c r="B750" i="22" l="1"/>
  <c r="C750" i="22"/>
  <c r="B751" i="22" l="1"/>
  <c r="C751" i="22"/>
  <c r="B752" i="22" l="1"/>
  <c r="C752" i="22"/>
  <c r="B753" i="22" l="1"/>
  <c r="C753" i="22"/>
  <c r="B754" i="22" l="1"/>
  <c r="C754" i="22"/>
  <c r="B755" i="22" l="1"/>
  <c r="C755" i="22"/>
  <c r="B756" i="22" l="1"/>
  <c r="C756" i="22"/>
  <c r="B757" i="22" l="1"/>
  <c r="C757" i="22"/>
  <c r="B758" i="22" l="1"/>
  <c r="C758" i="22"/>
  <c r="B759" i="22" l="1"/>
  <c r="C759" i="22"/>
  <c r="B760" i="22" l="1"/>
  <c r="C760" i="22"/>
  <c r="B761" i="22" l="1"/>
  <c r="C761" i="22"/>
  <c r="B762" i="22" l="1"/>
  <c r="C762" i="22"/>
  <c r="B763" i="22" l="1"/>
  <c r="C763" i="22"/>
  <c r="B764" i="22" l="1"/>
  <c r="C764" i="22"/>
  <c r="B765" i="22" l="1"/>
  <c r="C765" i="22"/>
  <c r="B766" i="22" l="1"/>
  <c r="C766" i="22"/>
  <c r="B767" i="22" l="1"/>
  <c r="C767" i="22"/>
  <c r="B768" i="22" l="1"/>
  <c r="C768" i="22"/>
  <c r="B769" i="22" l="1"/>
  <c r="C769" i="22"/>
  <c r="B770" i="22" l="1"/>
  <c r="C770" i="22"/>
  <c r="B771" i="22" l="1"/>
  <c r="C771" i="22"/>
  <c r="B772" i="22" l="1"/>
  <c r="C772" i="22"/>
  <c r="B773" i="22" l="1"/>
  <c r="C773" i="22"/>
  <c r="B774" i="22" l="1"/>
  <c r="C774" i="22"/>
  <c r="B775" i="22" l="1"/>
  <c r="C775" i="22"/>
  <c r="B776" i="22" l="1"/>
  <c r="C776" i="22"/>
  <c r="B777" i="22" l="1"/>
  <c r="C777" i="22"/>
  <c r="B778" i="22" l="1"/>
  <c r="C778" i="22"/>
  <c r="B779" i="22" l="1"/>
  <c r="C779" i="22"/>
  <c r="B780" i="22" l="1"/>
  <c r="C780" i="22"/>
  <c r="B781" i="22" l="1"/>
  <c r="C781" i="22"/>
  <c r="B782" i="22" l="1"/>
  <c r="C782" i="22"/>
  <c r="B783" i="22" l="1"/>
  <c r="C783" i="22"/>
  <c r="B784" i="22" l="1"/>
  <c r="C784" i="22"/>
  <c r="B785" i="22" l="1"/>
  <c r="C785" i="22"/>
  <c r="B786" i="22" l="1"/>
  <c r="C786" i="22"/>
  <c r="B787" i="22" l="1"/>
  <c r="C787" i="22"/>
  <c r="B788" i="22" l="1"/>
  <c r="C788" i="22"/>
  <c r="B789" i="22" l="1"/>
  <c r="C789" i="22"/>
  <c r="B790" i="22" l="1"/>
  <c r="C790" i="22"/>
  <c r="B791" i="22" l="1"/>
  <c r="C791" i="22"/>
  <c r="B792" i="22" l="1"/>
  <c r="C792" i="22"/>
  <c r="B793" i="22" l="1"/>
  <c r="C793" i="22"/>
  <c r="B794" i="22" l="1"/>
  <c r="C794" i="22"/>
  <c r="B795" i="22" l="1"/>
  <c r="C795" i="22"/>
  <c r="B796" i="22" l="1"/>
  <c r="C796" i="22"/>
  <c r="B797" i="22" l="1"/>
  <c r="C797" i="22"/>
  <c r="B798" i="22" l="1"/>
  <c r="C798" i="22"/>
  <c r="B799" i="22" l="1"/>
  <c r="C799" i="22"/>
  <c r="B800" i="22" l="1"/>
  <c r="C800" i="22"/>
  <c r="B801" i="22" l="1"/>
  <c r="C801" i="22"/>
  <c r="B802" i="22" l="1"/>
  <c r="C802" i="22"/>
  <c r="B803" i="22" l="1"/>
  <c r="C803" i="22"/>
  <c r="B804" i="22" l="1"/>
  <c r="C804" i="22"/>
  <c r="B805" i="22" l="1"/>
  <c r="C805" i="22"/>
  <c r="B806" i="22" l="1"/>
  <c r="C806" i="22"/>
  <c r="B807" i="22" l="1"/>
  <c r="C807" i="22"/>
  <c r="B808" i="22" l="1"/>
  <c r="C808" i="22"/>
  <c r="B809" i="22" l="1"/>
  <c r="C809" i="22"/>
  <c r="B810" i="22" l="1"/>
  <c r="C810" i="22"/>
  <c r="B811" i="22" l="1"/>
  <c r="C811" i="22"/>
  <c r="B812" i="22" l="1"/>
  <c r="C812" i="22"/>
  <c r="B813" i="22" l="1"/>
  <c r="C813" i="22"/>
  <c r="B814" i="22" l="1"/>
  <c r="C814" i="22"/>
  <c r="B815" i="22" l="1"/>
  <c r="C815" i="22"/>
  <c r="B816" i="22" l="1"/>
  <c r="C816" i="22"/>
  <c r="B817" i="22" l="1"/>
  <c r="C817" i="22"/>
  <c r="B818" i="22" l="1"/>
  <c r="C818" i="22"/>
  <c r="B819" i="22" l="1"/>
  <c r="C819" i="22"/>
  <c r="B820" i="22" l="1"/>
  <c r="C820" i="22"/>
  <c r="B821" i="22" l="1"/>
  <c r="C821" i="22"/>
  <c r="B822" i="22" l="1"/>
  <c r="C822" i="22"/>
  <c r="B823" i="22" l="1"/>
  <c r="C823" i="22"/>
  <c r="B824" i="22" l="1"/>
  <c r="C824" i="22"/>
  <c r="B825" i="22" l="1"/>
  <c r="C825" i="22"/>
  <c r="B826" i="22" l="1"/>
  <c r="C826" i="22"/>
  <c r="B827" i="22" l="1"/>
  <c r="C827" i="22"/>
  <c r="B828" i="22" l="1"/>
  <c r="C828" i="22"/>
  <c r="B829" i="22" l="1"/>
  <c r="C829" i="22"/>
  <c r="B830" i="22" l="1"/>
  <c r="C830" i="22"/>
  <c r="B831" i="22" l="1"/>
  <c r="C831" i="22"/>
  <c r="B832" i="22" l="1"/>
  <c r="C832" i="22"/>
  <c r="B833" i="22" l="1"/>
  <c r="C833" i="22"/>
  <c r="B834" i="22" l="1"/>
  <c r="C834" i="22"/>
  <c r="B835" i="22" l="1"/>
  <c r="C835" i="22"/>
  <c r="B836" i="22" l="1"/>
  <c r="C836" i="22"/>
  <c r="B837" i="22" l="1"/>
  <c r="C837" i="22"/>
  <c r="B838" i="22" l="1"/>
  <c r="C838" i="22"/>
  <c r="B839" i="22" l="1"/>
  <c r="C839" i="22"/>
  <c r="B840" i="22" l="1"/>
  <c r="C840" i="22"/>
  <c r="B841" i="22" l="1"/>
  <c r="C841" i="22"/>
  <c r="B842" i="22" l="1"/>
  <c r="C842" i="22"/>
  <c r="B843" i="22" l="1"/>
  <c r="C843" i="22"/>
  <c r="B844" i="22" l="1"/>
  <c r="C844" i="22"/>
  <c r="B845" i="22" l="1"/>
  <c r="C845" i="22"/>
  <c r="B846" i="22" l="1"/>
  <c r="C846" i="22"/>
  <c r="B847" i="22" l="1"/>
  <c r="C847" i="22"/>
  <c r="B848" i="22" l="1"/>
  <c r="C848" i="22"/>
  <c r="B849" i="22" l="1"/>
  <c r="C849" i="22"/>
  <c r="B850" i="22" l="1"/>
  <c r="C850" i="22"/>
  <c r="B851" i="22" l="1"/>
  <c r="C851" i="22"/>
  <c r="B852" i="22" l="1"/>
  <c r="C852" i="22"/>
  <c r="B853" i="22" l="1"/>
  <c r="C853" i="22"/>
  <c r="B854" i="22" l="1"/>
  <c r="C854" i="22"/>
  <c r="B855" i="22" l="1"/>
  <c r="C855" i="22"/>
  <c r="B856" i="22" l="1"/>
  <c r="C856" i="22"/>
  <c r="B857" i="22" l="1"/>
  <c r="C857" i="22"/>
  <c r="B858" i="22" l="1"/>
  <c r="C858" i="22"/>
  <c r="B859" i="22" l="1"/>
  <c r="C859" i="22"/>
  <c r="B860" i="22" l="1"/>
  <c r="C860" i="22"/>
  <c r="B861" i="22" l="1"/>
  <c r="C861" i="22"/>
  <c r="B862" i="22" l="1"/>
  <c r="C862" i="22"/>
  <c r="B863" i="22" l="1"/>
  <c r="C863" i="22"/>
  <c r="B864" i="22" l="1"/>
  <c r="C864" i="22"/>
  <c r="B865" i="22" l="1"/>
  <c r="C865" i="22"/>
  <c r="B866" i="22" l="1"/>
  <c r="C866" i="22"/>
  <c r="B867" i="22" l="1"/>
  <c r="C867" i="22"/>
  <c r="B868" i="22" l="1"/>
  <c r="C868" i="22"/>
  <c r="B869" i="22" l="1"/>
  <c r="C869" i="22"/>
  <c r="B870" i="22" l="1"/>
  <c r="C870" i="22"/>
  <c r="B871" i="22" l="1"/>
  <c r="C871" i="22"/>
  <c r="B872" i="22" l="1"/>
  <c r="C872" i="22"/>
  <c r="B873" i="22" l="1"/>
  <c r="C873" i="22"/>
  <c r="B874" i="22" l="1"/>
  <c r="C874" i="22"/>
  <c r="B875" i="22" l="1"/>
  <c r="C875" i="22"/>
  <c r="B876" i="22" l="1"/>
  <c r="C876" i="22"/>
  <c r="B877" i="22" l="1"/>
  <c r="C877" i="22"/>
  <c r="B878" i="22" l="1"/>
  <c r="C878" i="22"/>
  <c r="B879" i="22" l="1"/>
  <c r="C879" i="22"/>
  <c r="B880" i="22" l="1"/>
  <c r="C880" i="22"/>
  <c r="B881" i="22" l="1"/>
  <c r="C881" i="22"/>
  <c r="B882" i="22" l="1"/>
  <c r="C882" i="22"/>
  <c r="B883" i="22" l="1"/>
  <c r="C883" i="22"/>
  <c r="B884" i="22" l="1"/>
  <c r="C884" i="22"/>
  <c r="B885" i="22" l="1"/>
  <c r="C885" i="22"/>
  <c r="B886" i="22" l="1"/>
  <c r="C886" i="22"/>
  <c r="B887" i="22" l="1"/>
  <c r="C887" i="22"/>
  <c r="B888" i="22" l="1"/>
  <c r="C888" i="22"/>
  <c r="B889" i="22" l="1"/>
  <c r="C889" i="22"/>
  <c r="B890" i="22" l="1"/>
  <c r="C890" i="22"/>
  <c r="B891" i="22" l="1"/>
  <c r="C891" i="22"/>
  <c r="B892" i="22" l="1"/>
  <c r="C892" i="22"/>
  <c r="B893" i="22" l="1"/>
  <c r="C893" i="22"/>
  <c r="B894" i="22" l="1"/>
  <c r="C894" i="22"/>
  <c r="B895" i="22" l="1"/>
  <c r="C895" i="22"/>
  <c r="B896" i="22" l="1"/>
  <c r="C896" i="22"/>
  <c r="B897" i="22" l="1"/>
  <c r="C897" i="22"/>
  <c r="B898" i="22" l="1"/>
  <c r="C898" i="22"/>
  <c r="B899" i="22" l="1"/>
  <c r="C899" i="22"/>
  <c r="B900" i="22" l="1"/>
  <c r="C900" i="22"/>
  <c r="B901" i="22" l="1"/>
  <c r="C901" i="22"/>
  <c r="B902" i="22" l="1"/>
  <c r="C902" i="22"/>
  <c r="B903" i="22" l="1"/>
  <c r="C903" i="22"/>
  <c r="B904" i="22" l="1"/>
  <c r="C904" i="22"/>
  <c r="B905" i="22" l="1"/>
  <c r="C905" i="22"/>
  <c r="B906" i="22" l="1"/>
  <c r="C906" i="22"/>
  <c r="B907" i="22" l="1"/>
  <c r="C907" i="22"/>
  <c r="B908" i="22" l="1"/>
  <c r="C908" i="22"/>
  <c r="B909" i="22" l="1"/>
  <c r="C909" i="22"/>
  <c r="B910" i="22" l="1"/>
  <c r="C910" i="22"/>
  <c r="B911" i="22" l="1"/>
  <c r="C911" i="22"/>
  <c r="B912" i="22" l="1"/>
  <c r="C912" i="22"/>
  <c r="B913" i="22" l="1"/>
  <c r="C913" i="22"/>
  <c r="B914" i="22" l="1"/>
  <c r="C914" i="22"/>
  <c r="B915" i="22" l="1"/>
  <c r="C915" i="22"/>
  <c r="B916" i="22" l="1"/>
  <c r="C916" i="22"/>
  <c r="B917" i="22" l="1"/>
  <c r="C917" i="22"/>
  <c r="B918" i="22" l="1"/>
  <c r="C918" i="22"/>
  <c r="B919" i="22" l="1"/>
  <c r="C919" i="22"/>
  <c r="B920" i="22" l="1"/>
  <c r="C920" i="22"/>
  <c r="B921" i="22" l="1"/>
  <c r="C921" i="22"/>
  <c r="B922" i="22" l="1"/>
  <c r="C922" i="22"/>
  <c r="B923" i="22" l="1"/>
  <c r="C923" i="22"/>
  <c r="B924" i="22" l="1"/>
  <c r="C924" i="22"/>
  <c r="B925" i="22" l="1"/>
  <c r="C925" i="22"/>
  <c r="B926" i="22" l="1"/>
  <c r="C926" i="22"/>
  <c r="B927" i="22" l="1"/>
  <c r="C927" i="22"/>
  <c r="B928" i="22" l="1"/>
  <c r="C928" i="22"/>
  <c r="B929" i="22" l="1"/>
  <c r="C929" i="22"/>
  <c r="B930" i="22" l="1"/>
  <c r="C930" i="22"/>
  <c r="B931" i="22" l="1"/>
  <c r="C931" i="22"/>
  <c r="B932" i="22" l="1"/>
  <c r="C932" i="22"/>
  <c r="B933" i="22" l="1"/>
  <c r="C933" i="22"/>
  <c r="B934" i="22" l="1"/>
  <c r="C934" i="22"/>
  <c r="B935" i="22" l="1"/>
  <c r="C935" i="22"/>
  <c r="B936" i="22" l="1"/>
  <c r="C936" i="22"/>
  <c r="B937" i="22" l="1"/>
  <c r="C937" i="22"/>
  <c r="B938" i="22" l="1"/>
  <c r="C938" i="22"/>
  <c r="B939" i="22" l="1"/>
  <c r="C939" i="22"/>
  <c r="B940" i="22" l="1"/>
  <c r="C940" i="22"/>
  <c r="B941" i="22" l="1"/>
  <c r="C941" i="22"/>
  <c r="B942" i="22" l="1"/>
  <c r="C942" i="22"/>
  <c r="B943" i="22" l="1"/>
  <c r="C943" i="22"/>
  <c r="B944" i="22" l="1"/>
  <c r="C944" i="22"/>
  <c r="B945" i="22" l="1"/>
  <c r="C945" i="22"/>
  <c r="B946" i="22" l="1"/>
  <c r="C946" i="22"/>
  <c r="B947" i="22" l="1"/>
  <c r="C94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E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PPD = (ATM Vol)*Forward/Sqrt(250)</t>
        </r>
      </text>
    </comment>
  </commentList>
</comments>
</file>

<file path=xl/sharedStrings.xml><?xml version="1.0" encoding="utf-8"?>
<sst xmlns="http://schemas.openxmlformats.org/spreadsheetml/2006/main" count="141" uniqueCount="79">
  <si>
    <t>Strike</t>
  </si>
  <si>
    <t>ATM</t>
  </si>
  <si>
    <t>Beta</t>
  </si>
  <si>
    <t>Nu</t>
  </si>
  <si>
    <t>Rho</t>
  </si>
  <si>
    <t>Tenor</t>
  </si>
  <si>
    <t>Expiry</t>
  </si>
  <si>
    <t>UPDATE WORKBOOK COMMAND: CTRL+ALT+F9</t>
  </si>
  <si>
    <t>PPD</t>
  </si>
  <si>
    <t>MARKET DATA: ATM Bootstrap</t>
  </si>
  <si>
    <t>Type</t>
  </si>
  <si>
    <t>ETO</t>
  </si>
  <si>
    <t>Cap/Floor</t>
  </si>
  <si>
    <t>2Y</t>
  </si>
  <si>
    <t>3Y</t>
  </si>
  <si>
    <t>4Y</t>
  </si>
  <si>
    <t>5Y</t>
  </si>
  <si>
    <t>7Y</t>
  </si>
  <si>
    <t>10Y</t>
  </si>
  <si>
    <t>Currency</t>
  </si>
  <si>
    <t>15Y</t>
  </si>
  <si>
    <t>Settings</t>
  </si>
  <si>
    <t>Value</t>
  </si>
  <si>
    <t>Calculation Date: 8-May-2008</t>
  </si>
  <si>
    <t>MARKET DATA: Fixed Strike Bootstrap</t>
  </si>
  <si>
    <t>Calculation Date: 29-Nov-2007</t>
  </si>
  <si>
    <t>Step 1:</t>
  </si>
  <si>
    <t>Step 2:</t>
  </si>
  <si>
    <t>Step 3:</t>
  </si>
  <si>
    <t>Create Caplet Bootstrap Settings</t>
  </si>
  <si>
    <t>Compute Caplet Volatility</t>
  </si>
  <si>
    <t>36D</t>
  </si>
  <si>
    <t>127D</t>
  </si>
  <si>
    <t>218D</t>
  </si>
  <si>
    <t>309D</t>
  </si>
  <si>
    <t>0D</t>
  </si>
  <si>
    <t>8D</t>
  </si>
  <si>
    <t>99D</t>
  </si>
  <si>
    <t>190D</t>
  </si>
  <si>
    <t>281D</t>
  </si>
  <si>
    <t>BuildDateTime</t>
  </si>
  <si>
    <t>BaseDate</t>
  </si>
  <si>
    <t>Instrument</t>
  </si>
  <si>
    <t>IndexName</t>
  </si>
  <si>
    <t>IndexTenor</t>
  </si>
  <si>
    <t>ReferenceCurveUniqueId</t>
  </si>
  <si>
    <t>Market.QR_LIVE.RateCurve.AUD-LIBOR-BBA-3M</t>
  </si>
  <si>
    <t>ReferenceCurrency2CurveId</t>
  </si>
  <si>
    <t>Algorithm</t>
  </si>
  <si>
    <t>Default</t>
  </si>
  <si>
    <t>StrikeQuoteUnits</t>
  </si>
  <si>
    <t>ATMFlatMoneyness</t>
  </si>
  <si>
    <t>QuoteUnits</t>
  </si>
  <si>
    <t>LogNormalVolatility</t>
  </si>
  <si>
    <t>InformationSource</t>
  </si>
  <si>
    <t>SwapDesk</t>
  </si>
  <si>
    <t>MeasureType</t>
  </si>
  <si>
    <t>Volatility</t>
  </si>
  <si>
    <t>DecimalRate</t>
  </si>
  <si>
    <t>QuotationSide</t>
  </si>
  <si>
    <t>Mid</t>
  </si>
  <si>
    <t>Timing</t>
  </si>
  <si>
    <t>Close</t>
  </si>
  <si>
    <t>ValuationDate</t>
  </si>
  <si>
    <t>BusinessCenter</t>
  </si>
  <si>
    <t>Sydney</t>
  </si>
  <si>
    <t>Linear</t>
  </si>
  <si>
    <t>Create Caplet Curve</t>
  </si>
  <si>
    <t>PricingStructureType</t>
  </si>
  <si>
    <t>MarketDate</t>
  </si>
  <si>
    <t>Market</t>
  </si>
  <si>
    <t>QR_EOD</t>
  </si>
  <si>
    <t>AUD-IRSWAP-1Y</t>
  </si>
  <si>
    <t>1Y</t>
  </si>
  <si>
    <t>AUD-IRSWAP</t>
  </si>
  <si>
    <t>Create Swaption Curve</t>
  </si>
  <si>
    <t>Compute Swaption Volatility</t>
  </si>
  <si>
    <t>Black Volatility</t>
  </si>
  <si>
    <t>GenericVolatilityCurve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</si>
</sst>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%"/>
    <numFmt numFmtId="165" formatCode="&quot;$&quot;#,##0\ ;\(&quot;$&quot;#,##0\)"/>
    <numFmt numFmtId="166" formatCode="0.00_)"/>
    <numFmt numFmtId="167" formatCode="#,##0.0;#,##0.0"/>
    <numFmt numFmtId="168" formatCode="\+#,##0.00;\-#,##0.00"/>
    <numFmt numFmtId="169" formatCode="0.000000"/>
    <numFmt numFmtId="170" formatCode="0.000000%"/>
    <numFmt numFmtId="171" formatCode="[$-F800]dddd\,\ mmmm\ dd\,\ yyyy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color indexed="17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>
      <alignment horizontal="left" wrapText="1"/>
    </xf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20" borderId="0" applyAlignment="0"/>
    <xf numFmtId="0" fontId="10" fillId="3" borderId="0" applyNumberFormat="0" applyBorder="0" applyAlignment="0" applyProtection="0"/>
    <xf numFmtId="0" fontId="11" fillId="21" borderId="1" applyNumberFormat="0" applyAlignment="0" applyProtection="0"/>
    <xf numFmtId="0" fontId="12" fillId="22" borderId="2" applyNumberFormat="0" applyAlignment="0" applyProtection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0" applyNumberFormat="0" applyBorder="0">
      <alignment horizontal="right" vertical="center"/>
    </xf>
    <xf numFmtId="19" fontId="18" fillId="23" borderId="6" applyNumberFormat="0" applyBorder="0">
      <alignment horizontal="left" vertical="center"/>
    </xf>
    <xf numFmtId="2" fontId="19" fillId="24" borderId="0">
      <alignment horizontal="center" vertical="center"/>
    </xf>
    <xf numFmtId="2" fontId="19" fillId="24" borderId="7" applyBorder="0">
      <alignment horizontal="left" vertical="center"/>
    </xf>
    <xf numFmtId="0" fontId="18" fillId="23" borderId="0">
      <alignment horizontal="right" vertical="center"/>
    </xf>
    <xf numFmtId="19" fontId="20" fillId="23" borderId="8" applyNumberFormat="0" applyBorder="0">
      <alignment horizontal="left" vertical="center" indent="1"/>
    </xf>
    <xf numFmtId="2" fontId="21" fillId="24" borderId="9" applyBorder="0">
      <alignment horizontal="left" vertical="center" indent="1"/>
    </xf>
    <xf numFmtId="2" fontId="21" fillId="24" borderId="10" applyBorder="0">
      <alignment horizontal="center" vertical="center"/>
    </xf>
    <xf numFmtId="0" fontId="22" fillId="7" borderId="1" applyNumberFormat="0" applyAlignment="0" applyProtection="0"/>
    <xf numFmtId="2" fontId="23" fillId="25" borderId="11" applyBorder="0">
      <alignment horizontal="left" vertical="center" indent="1"/>
    </xf>
    <xf numFmtId="0" fontId="23" fillId="25" borderId="0">
      <alignment horizontal="right" vertical="center"/>
    </xf>
    <xf numFmtId="2" fontId="23" fillId="25" borderId="6" applyNumberFormat="0" applyBorder="0">
      <alignment horizontal="right" vertical="center"/>
    </xf>
    <xf numFmtId="2" fontId="24" fillId="26" borderId="8" applyBorder="0">
      <alignment horizontal="left" vertical="center" indent="1"/>
    </xf>
    <xf numFmtId="2" fontId="24" fillId="26" borderId="0">
      <alignment horizontal="right" vertical="center"/>
    </xf>
    <xf numFmtId="2" fontId="24" fillId="26" borderId="7" applyBorder="0">
      <alignment horizontal="left" vertical="center"/>
    </xf>
    <xf numFmtId="2" fontId="24" fillId="26" borderId="12" applyBorder="0">
      <alignment horizontal="center" vertical="center"/>
    </xf>
    <xf numFmtId="19" fontId="20" fillId="27" borderId="13" applyNumberFormat="0" applyBorder="0">
      <alignment horizontal="left" vertical="center"/>
    </xf>
    <xf numFmtId="15" fontId="20" fillId="27" borderId="10" applyNumberFormat="0" applyBorder="0">
      <alignment horizontal="right" vertical="center"/>
    </xf>
    <xf numFmtId="19" fontId="20" fillId="27" borderId="14" applyNumberFormat="0" applyBorder="0">
      <alignment horizontal="right" vertical="center"/>
    </xf>
    <xf numFmtId="2" fontId="21" fillId="28" borderId="15" applyBorder="0">
      <alignment horizontal="left" vertical="center" indent="1"/>
    </xf>
    <xf numFmtId="2" fontId="21" fillId="28" borderId="7" applyNumberFormat="0">
      <alignment horizontal="center" vertical="center"/>
    </xf>
    <xf numFmtId="2" fontId="21" fillId="28" borderId="7" applyNumberFormat="0" applyBorder="0">
      <alignment horizontal="left" vertical="center"/>
    </xf>
    <xf numFmtId="2" fontId="23" fillId="29" borderId="14" applyNumberFormat="0" applyBorder="0">
      <alignment horizontal="right" vertical="center"/>
    </xf>
    <xf numFmtId="0" fontId="25" fillId="0" borderId="16" applyNumberFormat="0" applyFill="0" applyAlignment="0" applyProtection="0"/>
    <xf numFmtId="0" fontId="26" fillId="30" borderId="0" applyNumberFormat="0" applyBorder="0" applyAlignment="0" applyProtection="0"/>
    <xf numFmtId="0" fontId="2" fillId="0" borderId="0" applyNumberFormat="0" applyFont="0" applyFill="0" applyBorder="0" applyAlignment="0"/>
    <xf numFmtId="166" fontId="27" fillId="0" borderId="0"/>
    <xf numFmtId="0" fontId="2" fillId="32" borderId="17" applyNumberFormat="0" applyFont="0" applyAlignment="0" applyProtection="0"/>
    <xf numFmtId="0" fontId="4" fillId="33" borderId="18" applyNumberFormat="0" applyBorder="0">
      <alignment horizontal="left" vertical="center"/>
    </xf>
    <xf numFmtId="2" fontId="4" fillId="33" borderId="7" applyNumberFormat="0" applyBorder="0">
      <alignment horizontal="left" vertical="center"/>
    </xf>
    <xf numFmtId="2" fontId="24" fillId="26" borderId="19" applyNumberFormat="0" applyBorder="0">
      <alignment horizontal="left" vertical="center"/>
    </xf>
    <xf numFmtId="2" fontId="24" fillId="26" borderId="7" applyNumberFormat="0" applyBorder="0">
      <alignment horizontal="left" vertical="center"/>
    </xf>
    <xf numFmtId="0" fontId="28" fillId="21" borderId="20" applyNumberFormat="0" applyAlignment="0" applyProtection="0"/>
    <xf numFmtId="19" fontId="23" fillId="34" borderId="21" applyNumberFormat="0" applyBorder="0">
      <alignment horizontal="left" vertical="center" indent="1"/>
    </xf>
    <xf numFmtId="0" fontId="23" fillId="34" borderId="0">
      <alignment horizontal="right" vertical="center"/>
    </xf>
    <xf numFmtId="19" fontId="23" fillId="34" borderId="14" applyNumberFormat="0" applyBorder="0">
      <alignment horizontal="right" vertical="center"/>
    </xf>
    <xf numFmtId="2" fontId="29" fillId="35" borderId="9" applyBorder="0">
      <alignment horizontal="left" vertical="center" indent="1"/>
    </xf>
    <xf numFmtId="2" fontId="29" fillId="35" borderId="0">
      <alignment horizontal="center" vertical="center"/>
    </xf>
    <xf numFmtId="2" fontId="29" fillId="35" borderId="22">
      <alignment horizontal="left" vertical="center"/>
    </xf>
    <xf numFmtId="0" fontId="30" fillId="36" borderId="12">
      <alignment horizontal="center"/>
    </xf>
    <xf numFmtId="9" fontId="2" fillId="0" borderId="0" applyFont="0" applyFill="0" applyBorder="0" applyAlignment="0" applyProtection="0"/>
    <xf numFmtId="164" fontId="31" fillId="37" borderId="0" applyNumberFormat="0" applyBorder="0">
      <alignment horizontal="right" vertical="center"/>
    </xf>
    <xf numFmtId="164" fontId="31" fillId="37" borderId="0" applyNumberFormat="0" applyBorder="0">
      <alignment horizontal="right" vertical="center"/>
    </xf>
    <xf numFmtId="0" fontId="32" fillId="38" borderId="12" applyNumberFormat="0">
      <alignment horizontal="center" vertical="center"/>
    </xf>
    <xf numFmtId="0" fontId="32" fillId="38" borderId="0" applyNumberFormat="0" applyBorder="0">
      <alignment horizontal="left" vertical="center" indent="1"/>
    </xf>
    <xf numFmtId="167" fontId="33" fillId="39" borderId="0">
      <alignment horizontal="center" vertical="center"/>
    </xf>
    <xf numFmtId="168" fontId="34" fillId="40" borderId="0">
      <alignment horizontal="center" vertical="center"/>
      <protection locked="0"/>
    </xf>
    <xf numFmtId="0" fontId="2" fillId="0" borderId="0">
      <alignment horizontal="left" wrapText="1"/>
    </xf>
    <xf numFmtId="2" fontId="35" fillId="41" borderId="18" applyNumberFormat="0" applyFill="0" applyBorder="0" applyAlignment="0">
      <alignment horizontal="center"/>
      <protection locked="0"/>
    </xf>
    <xf numFmtId="2" fontId="23" fillId="42" borderId="7" applyNumberFormat="0" applyBorder="0">
      <alignment horizontal="right" vertical="center"/>
    </xf>
    <xf numFmtId="2" fontId="23" fillId="42" borderId="0">
      <alignment horizontal="right" vertical="center"/>
    </xf>
    <xf numFmtId="2" fontId="24" fillId="43" borderId="12">
      <alignment horizontal="center" vertical="center"/>
    </xf>
    <xf numFmtId="2" fontId="24" fillId="43" borderId="0" applyNumberFormat="0" applyBorder="0">
      <alignment horizontal="left" vertical="center"/>
    </xf>
    <xf numFmtId="2" fontId="24" fillId="43" borderId="12">
      <alignment horizontal="center" vertical="center"/>
    </xf>
    <xf numFmtId="0" fontId="36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8" fillId="0" borderId="0" applyNumberFormat="0" applyFill="0" applyBorder="0" applyAlignment="0" applyProtection="0"/>
    <xf numFmtId="38" fontId="39" fillId="0" borderId="0" applyFont="0" applyFill="0" applyBorder="0" applyAlignment="0" applyProtection="0"/>
    <xf numFmtId="0" fontId="39" fillId="0" borderId="0"/>
    <xf numFmtId="0" fontId="1" fillId="0" borderId="0"/>
  </cellStyleXfs>
  <cellXfs count="61">
    <xf numFmtId="0" fontId="0" fillId="0" borderId="0" xfId="0"/>
    <xf numFmtId="0" fontId="4" fillId="31" borderId="12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2" fontId="6" fillId="0" borderId="25" xfId="0" applyNumberFormat="1" applyFont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26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31" borderId="27" xfId="0" applyFont="1" applyFill="1" applyBorder="1" applyAlignment="1">
      <alignment horizontal="center"/>
    </xf>
    <xf numFmtId="169" fontId="6" fillId="0" borderId="24" xfId="0" applyNumberFormat="1" applyFont="1" applyBorder="1" applyAlignment="1">
      <alignment horizontal="center"/>
    </xf>
    <xf numFmtId="0" fontId="40" fillId="44" borderId="24" xfId="0" applyFont="1" applyFill="1" applyBorder="1" applyAlignment="1">
      <alignment horizontal="center"/>
    </xf>
    <xf numFmtId="0" fontId="40" fillId="44" borderId="25" xfId="0" applyFont="1" applyFill="1" applyBorder="1" applyAlignment="1">
      <alignment horizontal="center"/>
    </xf>
    <xf numFmtId="3" fontId="40" fillId="44" borderId="24" xfId="0" applyNumberFormat="1" applyFont="1" applyFill="1" applyBorder="1" applyAlignment="1">
      <alignment horizontal="center"/>
    </xf>
    <xf numFmtId="0" fontId="5" fillId="44" borderId="28" xfId="0" applyFont="1" applyFill="1" applyBorder="1" applyAlignment="1">
      <alignment horizontal="center"/>
    </xf>
    <xf numFmtId="3" fontId="5" fillId="44" borderId="29" xfId="0" applyNumberFormat="1" applyFont="1" applyFill="1" applyBorder="1" applyAlignment="1">
      <alignment horizontal="center"/>
    </xf>
    <xf numFmtId="3" fontId="5" fillId="44" borderId="30" xfId="0" applyNumberFormat="1" applyFont="1" applyFill="1" applyBorder="1" applyAlignment="1">
      <alignment horizontal="center"/>
    </xf>
    <xf numFmtId="0" fontId="4" fillId="44" borderId="19" xfId="0" applyFont="1" applyFill="1" applyBorder="1" applyAlignment="1">
      <alignment horizontal="center"/>
    </xf>
    <xf numFmtId="0" fontId="4" fillId="44" borderId="27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0" fontId="4" fillId="31" borderId="10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15" fontId="6" fillId="0" borderId="24" xfId="0" applyNumberFormat="1" applyFont="1" applyBorder="1" applyAlignment="1">
      <alignment horizontal="center"/>
    </xf>
    <xf numFmtId="15" fontId="6" fillId="0" borderId="25" xfId="0" applyNumberFormat="1" applyFont="1" applyBorder="1" applyAlignment="1">
      <alignment horizontal="center"/>
    </xf>
    <xf numFmtId="170" fontId="0" fillId="0" borderId="0" xfId="0" applyNumberFormat="1"/>
    <xf numFmtId="1" fontId="5" fillId="44" borderId="25" xfId="0" applyNumberFormat="1" applyFont="1" applyFill="1" applyBorder="1" applyAlignment="1">
      <alignment horizontal="center"/>
    </xf>
    <xf numFmtId="1" fontId="5" fillId="44" borderId="24" xfId="0" applyNumberFormat="1" applyFont="1" applyFill="1" applyBorder="1" applyAlignment="1">
      <alignment horizontal="center"/>
    </xf>
    <xf numFmtId="10" fontId="40" fillId="44" borderId="25" xfId="80" applyNumberFormat="1" applyFont="1" applyFill="1" applyBorder="1" applyAlignment="1">
      <alignment horizontal="center"/>
    </xf>
    <xf numFmtId="10" fontId="40" fillId="44" borderId="24" xfId="80" applyNumberFormat="1" applyFont="1" applyFill="1" applyBorder="1" applyAlignment="1">
      <alignment horizontal="center"/>
    </xf>
    <xf numFmtId="10" fontId="6" fillId="0" borderId="24" xfId="80" quotePrefix="1" applyNumberFormat="1" applyFont="1" applyBorder="1" applyAlignment="1">
      <alignment horizontal="center"/>
    </xf>
    <xf numFmtId="43" fontId="0" fillId="0" borderId="0" xfId="0" applyNumberFormat="1"/>
    <xf numFmtId="10" fontId="4" fillId="31" borderId="10" xfId="80" applyNumberFormat="1" applyFont="1" applyFill="1" applyBorder="1" applyAlignment="1">
      <alignment horizontal="center"/>
    </xf>
    <xf numFmtId="10" fontId="4" fillId="31" borderId="31" xfId="80" applyNumberFormat="1" applyFont="1" applyFill="1" applyBorder="1" applyAlignment="1">
      <alignment horizontal="center"/>
    </xf>
    <xf numFmtId="10" fontId="4" fillId="31" borderId="6" xfId="80" applyNumberFormat="1" applyFont="1" applyFill="1" applyBorder="1" applyAlignment="1">
      <alignment horizontal="center"/>
    </xf>
    <xf numFmtId="10" fontId="40" fillId="44" borderId="32" xfId="80" applyNumberFormat="1" applyFont="1" applyFill="1" applyBorder="1" applyAlignment="1">
      <alignment horizontal="center"/>
    </xf>
    <xf numFmtId="10" fontId="40" fillId="44" borderId="33" xfId="80" applyNumberFormat="1" applyFont="1" applyFill="1" applyBorder="1" applyAlignment="1">
      <alignment horizontal="center"/>
    </xf>
    <xf numFmtId="10" fontId="40" fillId="44" borderId="34" xfId="80" applyNumberFormat="1" applyFont="1" applyFill="1" applyBorder="1" applyAlignment="1">
      <alignment horizontal="center"/>
    </xf>
    <xf numFmtId="10" fontId="40" fillId="44" borderId="35" xfId="80" applyNumberFormat="1" applyFont="1" applyFill="1" applyBorder="1" applyAlignment="1">
      <alignment horizontal="center"/>
    </xf>
    <xf numFmtId="10" fontId="40" fillId="44" borderId="36" xfId="80" applyNumberFormat="1" applyFont="1" applyFill="1" applyBorder="1" applyAlignment="1">
      <alignment horizontal="center"/>
    </xf>
    <xf numFmtId="10" fontId="40" fillId="44" borderId="37" xfId="80" applyNumberFormat="1" applyFont="1" applyFill="1" applyBorder="1" applyAlignment="1">
      <alignment horizontal="center"/>
    </xf>
    <xf numFmtId="10" fontId="40" fillId="44" borderId="38" xfId="80" applyNumberFormat="1" applyFont="1" applyFill="1" applyBorder="1" applyAlignment="1">
      <alignment horizontal="center"/>
    </xf>
    <xf numFmtId="10" fontId="40" fillId="44" borderId="39" xfId="80" applyNumberFormat="1" applyFont="1" applyFill="1" applyBorder="1" applyAlignment="1">
      <alignment horizontal="center"/>
    </xf>
    <xf numFmtId="3" fontId="23" fillId="44" borderId="25" xfId="99" applyNumberFormat="1" applyFont="1" applyFill="1" applyBorder="1" applyAlignment="1">
      <alignment horizontal="center"/>
    </xf>
    <xf numFmtId="3" fontId="5" fillId="44" borderId="24" xfId="99" applyNumberFormat="1" applyFont="1" applyFill="1" applyBorder="1" applyAlignment="1">
      <alignment horizontal="center"/>
    </xf>
    <xf numFmtId="14" fontId="5" fillId="44" borderId="24" xfId="99" applyNumberFormat="1" applyFont="1" applyFill="1" applyBorder="1" applyAlignment="1">
      <alignment horizontal="center"/>
    </xf>
    <xf numFmtId="15" fontId="5" fillId="44" borderId="25" xfId="0" applyNumberFormat="1" applyFont="1" applyFill="1" applyBorder="1" applyAlignment="1">
      <alignment horizontal="center"/>
    </xf>
    <xf numFmtId="0" fontId="5" fillId="44" borderId="24" xfId="0" applyFont="1" applyFill="1" applyBorder="1" applyAlignment="1">
      <alignment horizontal="center"/>
    </xf>
    <xf numFmtId="171" fontId="5" fillId="44" borderId="25" xfId="0" applyNumberFormat="1" applyFont="1" applyFill="1" applyBorder="1" applyAlignment="1">
      <alignment horizontal="center"/>
    </xf>
    <xf numFmtId="9" fontId="0" fillId="0" borderId="0" xfId="0" applyNumberFormat="1"/>
    <xf numFmtId="10" fontId="5" fillId="0" borderId="24" xfId="8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41" fillId="0" borderId="19" xfId="0" applyFont="1" applyBorder="1" applyAlignment="1">
      <alignment horizontal="center"/>
    </xf>
    <xf numFmtId="0" fontId="41" fillId="0" borderId="26" xfId="0" applyFont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27" xfId="0" applyFill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27" xfId="0" applyFont="1" applyFill="1" applyBorder="1" applyAlignment="1">
      <alignment horizontal="center"/>
    </xf>
  </cellXfs>
  <cellStyles count="100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foDataColumn" xfId="40" xr:uid="{00000000-0005-0000-0000-000028000000}"/>
    <cellStyle name="InfoDataRow" xfId="41" xr:uid="{00000000-0005-0000-0000-000029000000}"/>
    <cellStyle name="InfoLabelColumn" xfId="42" xr:uid="{00000000-0005-0000-0000-00002A000000}"/>
    <cellStyle name="InfoLabelRow" xfId="43" xr:uid="{00000000-0005-0000-0000-00002B000000}"/>
    <cellStyle name="InfolDataColumn" xfId="44" xr:uid="{00000000-0005-0000-0000-00002C000000}"/>
    <cellStyle name="InformationalData" xfId="45" xr:uid="{00000000-0005-0000-0000-00002D000000}"/>
    <cellStyle name="InformationalLabel" xfId="46" xr:uid="{00000000-0005-0000-0000-00002E000000}"/>
    <cellStyle name="InformationalLabelTop" xfId="47" xr:uid="{00000000-0005-0000-0000-00002F000000}"/>
    <cellStyle name="Input" xfId="48" builtinId="20" customBuiltin="1"/>
    <cellStyle name="InputData" xfId="49" xr:uid="{00000000-0005-0000-0000-000031000000}"/>
    <cellStyle name="InputDataColumn" xfId="50" xr:uid="{00000000-0005-0000-0000-000032000000}"/>
    <cellStyle name="InputDataRow" xfId="51" xr:uid="{00000000-0005-0000-0000-000033000000}"/>
    <cellStyle name="InputLabel" xfId="52" xr:uid="{00000000-0005-0000-0000-000034000000}"/>
    <cellStyle name="InputLabelColumn" xfId="53" xr:uid="{00000000-0005-0000-0000-000035000000}"/>
    <cellStyle name="InputLabelRow" xfId="54" xr:uid="{00000000-0005-0000-0000-000036000000}"/>
    <cellStyle name="InputLabelTop" xfId="55" xr:uid="{00000000-0005-0000-0000-000037000000}"/>
    <cellStyle name="IntermediateData" xfId="56" xr:uid="{00000000-0005-0000-0000-000038000000}"/>
    <cellStyle name="IntermediateDataColumn" xfId="57" xr:uid="{00000000-0005-0000-0000-000039000000}"/>
    <cellStyle name="IntermediateDataRow" xfId="58" xr:uid="{00000000-0005-0000-0000-00003A000000}"/>
    <cellStyle name="IntermediateLabel" xfId="59" xr:uid="{00000000-0005-0000-0000-00003B000000}"/>
    <cellStyle name="IntermediateLabelColumn" xfId="60" xr:uid="{00000000-0005-0000-0000-00003C000000}"/>
    <cellStyle name="IntermediateLabelRow" xfId="61" xr:uid="{00000000-0005-0000-0000-00003D000000}"/>
    <cellStyle name="InvalidCell" xfId="62" xr:uid="{00000000-0005-0000-0000-00003E000000}"/>
    <cellStyle name="Linked Cell" xfId="63" builtinId="24" customBuiltin="1"/>
    <cellStyle name="Neutral" xfId="64" builtinId="28" customBuiltin="1"/>
    <cellStyle name="NewSheet" xfId="65" xr:uid="{00000000-0005-0000-0000-000041000000}"/>
    <cellStyle name="Normal" xfId="0" builtinId="0"/>
    <cellStyle name="Normal - Style1" xfId="66" xr:uid="{00000000-0005-0000-0000-000043000000}"/>
    <cellStyle name="Normal 7" xfId="99" xr:uid="{5A3CAD81-F75A-4EA4-B617-A8700D7E51A5}"/>
    <cellStyle name="Note" xfId="67" builtinId="10" customBuiltin="1"/>
    <cellStyle name="ObjectDataColumn" xfId="68" xr:uid="{00000000-0005-0000-0000-000049000000}"/>
    <cellStyle name="ObjectDataRow" xfId="69" xr:uid="{00000000-0005-0000-0000-00004A000000}"/>
    <cellStyle name="ObjectLabelColumn" xfId="70" xr:uid="{00000000-0005-0000-0000-00004B000000}"/>
    <cellStyle name="ObjectLabelRow" xfId="71" xr:uid="{00000000-0005-0000-0000-00004C000000}"/>
    <cellStyle name="Output" xfId="72" builtinId="21" customBuiltin="1"/>
    <cellStyle name="OutputData" xfId="73" xr:uid="{00000000-0005-0000-0000-00004E000000}"/>
    <cellStyle name="OutputDataColumn" xfId="74" xr:uid="{00000000-0005-0000-0000-00004F000000}"/>
    <cellStyle name="OutputDataRow" xfId="75" xr:uid="{00000000-0005-0000-0000-000050000000}"/>
    <cellStyle name="OutputLabel" xfId="76" xr:uid="{00000000-0005-0000-0000-000051000000}"/>
    <cellStyle name="OutputLabelColumn" xfId="77" xr:uid="{00000000-0005-0000-0000-000052000000}"/>
    <cellStyle name="OutputLabelRow" xfId="78" xr:uid="{00000000-0005-0000-0000-000053000000}"/>
    <cellStyle name="PanelLabel" xfId="79" xr:uid="{00000000-0005-0000-0000-000054000000}"/>
    <cellStyle name="Percent" xfId="80" builtinId="5"/>
    <cellStyle name="PersonalDataColumn" xfId="81" xr:uid="{00000000-0005-0000-0000-000056000000}"/>
    <cellStyle name="PersonalDataRow" xfId="82" xr:uid="{00000000-0005-0000-0000-000057000000}"/>
    <cellStyle name="PersonalLabelColumn" xfId="83" xr:uid="{00000000-0005-0000-0000-000058000000}"/>
    <cellStyle name="PersonalLabelRow" xfId="84" xr:uid="{00000000-0005-0000-0000-000059000000}"/>
    <cellStyle name="result" xfId="85" xr:uid="{00000000-0005-0000-0000-00005A000000}"/>
    <cellStyle name="spreads" xfId="86" xr:uid="{00000000-0005-0000-0000-00005B000000}"/>
    <cellStyle name="Style 1" xfId="87" xr:uid="{00000000-0005-0000-0000-00005C000000}"/>
    <cellStyle name="swaptn" xfId="88" xr:uid="{00000000-0005-0000-0000-00005D000000}"/>
    <cellStyle name="TableDataColumn" xfId="89" xr:uid="{00000000-0005-0000-0000-00005E000000}"/>
    <cellStyle name="TableDataRow" xfId="90" xr:uid="{00000000-0005-0000-0000-00005F000000}"/>
    <cellStyle name="TableLabelColumn" xfId="91" xr:uid="{00000000-0005-0000-0000-000060000000}"/>
    <cellStyle name="TableLabelRow" xfId="92" xr:uid="{00000000-0005-0000-0000-000061000000}"/>
    <cellStyle name="TableLabelTop" xfId="93" xr:uid="{00000000-0005-0000-0000-000062000000}"/>
    <cellStyle name="Title" xfId="94" builtinId="15" customBuiltin="1"/>
    <cellStyle name="Total" xfId="95" builtinId="25" customBuiltin="1"/>
    <cellStyle name="Warning Text" xfId="96" builtinId="11" customBuiltin="1"/>
    <cellStyle name="桁区切り_NewDemo" xfId="97" xr:uid="{00000000-0005-0000-0000-000066000000}"/>
    <cellStyle name="標準_NewDemo" xfId="98" xr:uid="{00000000-0005-0000-0000-00006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2703560903305"/>
          <c:y val="7.1839282056174958E-2"/>
          <c:w val="0.80340618001265174"/>
          <c:h val="0.7413813908197255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'ATM Caplet Curve'!$B$7:$B$947</c:f>
              <c:numCache>
                <c:formatCode>d\-mmm\-yy</c:formatCode>
                <c:ptCount val="941"/>
                <c:pt idx="0">
                  <c:v>39577</c:v>
                </c:pt>
                <c:pt idx="1">
                  <c:v>39578</c:v>
                </c:pt>
                <c:pt idx="2">
                  <c:v>39579</c:v>
                </c:pt>
                <c:pt idx="3">
                  <c:v>39580</c:v>
                </c:pt>
                <c:pt idx="4">
                  <c:v>39581</c:v>
                </c:pt>
                <c:pt idx="5">
                  <c:v>39582</c:v>
                </c:pt>
                <c:pt idx="6">
                  <c:v>39583</c:v>
                </c:pt>
                <c:pt idx="7">
                  <c:v>39584</c:v>
                </c:pt>
                <c:pt idx="8">
                  <c:v>39585</c:v>
                </c:pt>
                <c:pt idx="9">
                  <c:v>39586</c:v>
                </c:pt>
                <c:pt idx="10">
                  <c:v>39587</c:v>
                </c:pt>
                <c:pt idx="11">
                  <c:v>39588</c:v>
                </c:pt>
                <c:pt idx="12">
                  <c:v>39589</c:v>
                </c:pt>
                <c:pt idx="13">
                  <c:v>39590</c:v>
                </c:pt>
                <c:pt idx="14">
                  <c:v>39591</c:v>
                </c:pt>
                <c:pt idx="15">
                  <c:v>39592</c:v>
                </c:pt>
                <c:pt idx="16">
                  <c:v>39593</c:v>
                </c:pt>
                <c:pt idx="17">
                  <c:v>39594</c:v>
                </c:pt>
                <c:pt idx="18">
                  <c:v>39595</c:v>
                </c:pt>
                <c:pt idx="19">
                  <c:v>39596</c:v>
                </c:pt>
                <c:pt idx="20">
                  <c:v>39597</c:v>
                </c:pt>
                <c:pt idx="21">
                  <c:v>39598</c:v>
                </c:pt>
                <c:pt idx="22">
                  <c:v>39599</c:v>
                </c:pt>
                <c:pt idx="23">
                  <c:v>39600</c:v>
                </c:pt>
                <c:pt idx="24">
                  <c:v>39601</c:v>
                </c:pt>
                <c:pt idx="25">
                  <c:v>39602</c:v>
                </c:pt>
                <c:pt idx="26">
                  <c:v>39603</c:v>
                </c:pt>
                <c:pt idx="27">
                  <c:v>39604</c:v>
                </c:pt>
                <c:pt idx="28">
                  <c:v>39605</c:v>
                </c:pt>
                <c:pt idx="29">
                  <c:v>39606</c:v>
                </c:pt>
                <c:pt idx="30">
                  <c:v>39607</c:v>
                </c:pt>
                <c:pt idx="31">
                  <c:v>39608</c:v>
                </c:pt>
                <c:pt idx="32">
                  <c:v>39609</c:v>
                </c:pt>
                <c:pt idx="33">
                  <c:v>39610</c:v>
                </c:pt>
                <c:pt idx="34">
                  <c:v>39611</c:v>
                </c:pt>
                <c:pt idx="35">
                  <c:v>39612</c:v>
                </c:pt>
                <c:pt idx="36">
                  <c:v>39613</c:v>
                </c:pt>
                <c:pt idx="37">
                  <c:v>39614</c:v>
                </c:pt>
                <c:pt idx="38">
                  <c:v>39615</c:v>
                </c:pt>
                <c:pt idx="39">
                  <c:v>39616</c:v>
                </c:pt>
                <c:pt idx="40">
                  <c:v>39617</c:v>
                </c:pt>
                <c:pt idx="41">
                  <c:v>39618</c:v>
                </c:pt>
                <c:pt idx="42">
                  <c:v>39619</c:v>
                </c:pt>
                <c:pt idx="43">
                  <c:v>39620</c:v>
                </c:pt>
                <c:pt idx="44">
                  <c:v>39621</c:v>
                </c:pt>
                <c:pt idx="45">
                  <c:v>39622</c:v>
                </c:pt>
                <c:pt idx="46">
                  <c:v>39623</c:v>
                </c:pt>
                <c:pt idx="47">
                  <c:v>39624</c:v>
                </c:pt>
                <c:pt idx="48">
                  <c:v>39625</c:v>
                </c:pt>
                <c:pt idx="49">
                  <c:v>39626</c:v>
                </c:pt>
                <c:pt idx="50">
                  <c:v>39627</c:v>
                </c:pt>
                <c:pt idx="51">
                  <c:v>39628</c:v>
                </c:pt>
                <c:pt idx="52">
                  <c:v>39629</c:v>
                </c:pt>
                <c:pt idx="53">
                  <c:v>39630</c:v>
                </c:pt>
                <c:pt idx="54">
                  <c:v>39631</c:v>
                </c:pt>
                <c:pt idx="55">
                  <c:v>39632</c:v>
                </c:pt>
                <c:pt idx="56">
                  <c:v>39633</c:v>
                </c:pt>
                <c:pt idx="57">
                  <c:v>39634</c:v>
                </c:pt>
                <c:pt idx="58">
                  <c:v>39635</c:v>
                </c:pt>
                <c:pt idx="59">
                  <c:v>39636</c:v>
                </c:pt>
                <c:pt idx="60">
                  <c:v>39637</c:v>
                </c:pt>
                <c:pt idx="61">
                  <c:v>39638</c:v>
                </c:pt>
                <c:pt idx="62">
                  <c:v>39639</c:v>
                </c:pt>
                <c:pt idx="63">
                  <c:v>39640</c:v>
                </c:pt>
                <c:pt idx="64">
                  <c:v>39641</c:v>
                </c:pt>
                <c:pt idx="65">
                  <c:v>39642</c:v>
                </c:pt>
                <c:pt idx="66">
                  <c:v>39643</c:v>
                </c:pt>
                <c:pt idx="67">
                  <c:v>39644</c:v>
                </c:pt>
                <c:pt idx="68">
                  <c:v>39645</c:v>
                </c:pt>
                <c:pt idx="69">
                  <c:v>39646</c:v>
                </c:pt>
                <c:pt idx="70">
                  <c:v>39647</c:v>
                </c:pt>
                <c:pt idx="71">
                  <c:v>39648</c:v>
                </c:pt>
                <c:pt idx="72">
                  <c:v>39649</c:v>
                </c:pt>
                <c:pt idx="73">
                  <c:v>39650</c:v>
                </c:pt>
                <c:pt idx="74">
                  <c:v>39651</c:v>
                </c:pt>
                <c:pt idx="75">
                  <c:v>39652</c:v>
                </c:pt>
                <c:pt idx="76">
                  <c:v>39653</c:v>
                </c:pt>
                <c:pt idx="77">
                  <c:v>39654</c:v>
                </c:pt>
                <c:pt idx="78">
                  <c:v>39655</c:v>
                </c:pt>
                <c:pt idx="79">
                  <c:v>39656</c:v>
                </c:pt>
                <c:pt idx="80">
                  <c:v>39657</c:v>
                </c:pt>
                <c:pt idx="81">
                  <c:v>39658</c:v>
                </c:pt>
                <c:pt idx="82">
                  <c:v>39659</c:v>
                </c:pt>
                <c:pt idx="83">
                  <c:v>39660</c:v>
                </c:pt>
                <c:pt idx="84">
                  <c:v>39661</c:v>
                </c:pt>
                <c:pt idx="85">
                  <c:v>39662</c:v>
                </c:pt>
                <c:pt idx="86">
                  <c:v>39663</c:v>
                </c:pt>
                <c:pt idx="87">
                  <c:v>39664</c:v>
                </c:pt>
                <c:pt idx="88">
                  <c:v>39665</c:v>
                </c:pt>
                <c:pt idx="89">
                  <c:v>39666</c:v>
                </c:pt>
                <c:pt idx="90">
                  <c:v>39667</c:v>
                </c:pt>
                <c:pt idx="91">
                  <c:v>39668</c:v>
                </c:pt>
                <c:pt idx="92">
                  <c:v>39669</c:v>
                </c:pt>
                <c:pt idx="93">
                  <c:v>39670</c:v>
                </c:pt>
                <c:pt idx="94">
                  <c:v>39671</c:v>
                </c:pt>
                <c:pt idx="95">
                  <c:v>39672</c:v>
                </c:pt>
                <c:pt idx="96">
                  <c:v>39673</c:v>
                </c:pt>
                <c:pt idx="97">
                  <c:v>39674</c:v>
                </c:pt>
                <c:pt idx="98">
                  <c:v>39675</c:v>
                </c:pt>
                <c:pt idx="99">
                  <c:v>39676</c:v>
                </c:pt>
                <c:pt idx="100">
                  <c:v>39677</c:v>
                </c:pt>
                <c:pt idx="101">
                  <c:v>39678</c:v>
                </c:pt>
                <c:pt idx="102">
                  <c:v>39679</c:v>
                </c:pt>
                <c:pt idx="103">
                  <c:v>39680</c:v>
                </c:pt>
                <c:pt idx="104">
                  <c:v>39681</c:v>
                </c:pt>
                <c:pt idx="105">
                  <c:v>39682</c:v>
                </c:pt>
                <c:pt idx="106">
                  <c:v>39683</c:v>
                </c:pt>
                <c:pt idx="107">
                  <c:v>39684</c:v>
                </c:pt>
                <c:pt idx="108">
                  <c:v>39685</c:v>
                </c:pt>
                <c:pt idx="109">
                  <c:v>39686</c:v>
                </c:pt>
                <c:pt idx="110">
                  <c:v>39687</c:v>
                </c:pt>
                <c:pt idx="111">
                  <c:v>39688</c:v>
                </c:pt>
                <c:pt idx="112">
                  <c:v>39689</c:v>
                </c:pt>
                <c:pt idx="113">
                  <c:v>39690</c:v>
                </c:pt>
                <c:pt idx="114">
                  <c:v>39691</c:v>
                </c:pt>
                <c:pt idx="115">
                  <c:v>39692</c:v>
                </c:pt>
                <c:pt idx="116">
                  <c:v>39693</c:v>
                </c:pt>
                <c:pt idx="117">
                  <c:v>39694</c:v>
                </c:pt>
                <c:pt idx="118">
                  <c:v>39695</c:v>
                </c:pt>
                <c:pt idx="119">
                  <c:v>39696</c:v>
                </c:pt>
                <c:pt idx="120">
                  <c:v>39697</c:v>
                </c:pt>
                <c:pt idx="121">
                  <c:v>39698</c:v>
                </c:pt>
                <c:pt idx="122">
                  <c:v>39699</c:v>
                </c:pt>
                <c:pt idx="123">
                  <c:v>39700</c:v>
                </c:pt>
                <c:pt idx="124">
                  <c:v>39701</c:v>
                </c:pt>
                <c:pt idx="125">
                  <c:v>39702</c:v>
                </c:pt>
                <c:pt idx="126">
                  <c:v>39703</c:v>
                </c:pt>
                <c:pt idx="127">
                  <c:v>39704</c:v>
                </c:pt>
                <c:pt idx="128">
                  <c:v>39705</c:v>
                </c:pt>
                <c:pt idx="129">
                  <c:v>39706</c:v>
                </c:pt>
                <c:pt idx="130">
                  <c:v>39707</c:v>
                </c:pt>
                <c:pt idx="131">
                  <c:v>39708</c:v>
                </c:pt>
                <c:pt idx="132">
                  <c:v>39709</c:v>
                </c:pt>
                <c:pt idx="133">
                  <c:v>39710</c:v>
                </c:pt>
                <c:pt idx="134">
                  <c:v>39711</c:v>
                </c:pt>
                <c:pt idx="135">
                  <c:v>39712</c:v>
                </c:pt>
                <c:pt idx="136">
                  <c:v>39713</c:v>
                </c:pt>
                <c:pt idx="137">
                  <c:v>39714</c:v>
                </c:pt>
                <c:pt idx="138">
                  <c:v>39715</c:v>
                </c:pt>
                <c:pt idx="139">
                  <c:v>39716</c:v>
                </c:pt>
                <c:pt idx="140">
                  <c:v>39717</c:v>
                </c:pt>
                <c:pt idx="141">
                  <c:v>39718</c:v>
                </c:pt>
                <c:pt idx="142">
                  <c:v>39719</c:v>
                </c:pt>
                <c:pt idx="143">
                  <c:v>39720</c:v>
                </c:pt>
                <c:pt idx="144">
                  <c:v>39721</c:v>
                </c:pt>
                <c:pt idx="145">
                  <c:v>39722</c:v>
                </c:pt>
                <c:pt idx="146">
                  <c:v>39723</c:v>
                </c:pt>
                <c:pt idx="147">
                  <c:v>39724</c:v>
                </c:pt>
                <c:pt idx="148">
                  <c:v>39725</c:v>
                </c:pt>
                <c:pt idx="149">
                  <c:v>39726</c:v>
                </c:pt>
                <c:pt idx="150">
                  <c:v>39727</c:v>
                </c:pt>
                <c:pt idx="151">
                  <c:v>39728</c:v>
                </c:pt>
                <c:pt idx="152">
                  <c:v>39729</c:v>
                </c:pt>
                <c:pt idx="153">
                  <c:v>39730</c:v>
                </c:pt>
                <c:pt idx="154">
                  <c:v>39731</c:v>
                </c:pt>
                <c:pt idx="155">
                  <c:v>39732</c:v>
                </c:pt>
                <c:pt idx="156">
                  <c:v>39733</c:v>
                </c:pt>
                <c:pt idx="157">
                  <c:v>39734</c:v>
                </c:pt>
                <c:pt idx="158">
                  <c:v>39735</c:v>
                </c:pt>
                <c:pt idx="159">
                  <c:v>39736</c:v>
                </c:pt>
                <c:pt idx="160">
                  <c:v>39737</c:v>
                </c:pt>
                <c:pt idx="161">
                  <c:v>39738</c:v>
                </c:pt>
                <c:pt idx="162">
                  <c:v>39739</c:v>
                </c:pt>
                <c:pt idx="163">
                  <c:v>39740</c:v>
                </c:pt>
                <c:pt idx="164">
                  <c:v>39741</c:v>
                </c:pt>
                <c:pt idx="165">
                  <c:v>39742</c:v>
                </c:pt>
                <c:pt idx="166">
                  <c:v>39743</c:v>
                </c:pt>
                <c:pt idx="167">
                  <c:v>39744</c:v>
                </c:pt>
                <c:pt idx="168">
                  <c:v>39745</c:v>
                </c:pt>
                <c:pt idx="169">
                  <c:v>39746</c:v>
                </c:pt>
                <c:pt idx="170">
                  <c:v>39747</c:v>
                </c:pt>
                <c:pt idx="171">
                  <c:v>39748</c:v>
                </c:pt>
                <c:pt idx="172">
                  <c:v>39749</c:v>
                </c:pt>
                <c:pt idx="173">
                  <c:v>39750</c:v>
                </c:pt>
                <c:pt idx="174">
                  <c:v>39751</c:v>
                </c:pt>
                <c:pt idx="175">
                  <c:v>39752</c:v>
                </c:pt>
                <c:pt idx="176">
                  <c:v>39753</c:v>
                </c:pt>
                <c:pt idx="177">
                  <c:v>39754</c:v>
                </c:pt>
                <c:pt idx="178">
                  <c:v>39755</c:v>
                </c:pt>
                <c:pt idx="179">
                  <c:v>39756</c:v>
                </c:pt>
                <c:pt idx="180">
                  <c:v>39757</c:v>
                </c:pt>
                <c:pt idx="181">
                  <c:v>39758</c:v>
                </c:pt>
                <c:pt idx="182">
                  <c:v>39759</c:v>
                </c:pt>
                <c:pt idx="183">
                  <c:v>39760</c:v>
                </c:pt>
                <c:pt idx="184">
                  <c:v>39761</c:v>
                </c:pt>
                <c:pt idx="185">
                  <c:v>39762</c:v>
                </c:pt>
                <c:pt idx="186">
                  <c:v>39763</c:v>
                </c:pt>
                <c:pt idx="187">
                  <c:v>39764</c:v>
                </c:pt>
                <c:pt idx="188">
                  <c:v>39765</c:v>
                </c:pt>
                <c:pt idx="189">
                  <c:v>39766</c:v>
                </c:pt>
                <c:pt idx="190">
                  <c:v>39767</c:v>
                </c:pt>
                <c:pt idx="191">
                  <c:v>39768</c:v>
                </c:pt>
                <c:pt idx="192">
                  <c:v>39769</c:v>
                </c:pt>
                <c:pt idx="193">
                  <c:v>39770</c:v>
                </c:pt>
                <c:pt idx="194">
                  <c:v>39771</c:v>
                </c:pt>
                <c:pt idx="195">
                  <c:v>39772</c:v>
                </c:pt>
                <c:pt idx="196">
                  <c:v>39773</c:v>
                </c:pt>
                <c:pt idx="197">
                  <c:v>39774</c:v>
                </c:pt>
                <c:pt idx="198">
                  <c:v>39775</c:v>
                </c:pt>
                <c:pt idx="199">
                  <c:v>39776</c:v>
                </c:pt>
                <c:pt idx="200">
                  <c:v>39777</c:v>
                </c:pt>
                <c:pt idx="201">
                  <c:v>39778</c:v>
                </c:pt>
                <c:pt idx="202">
                  <c:v>39779</c:v>
                </c:pt>
                <c:pt idx="203">
                  <c:v>39780</c:v>
                </c:pt>
                <c:pt idx="204">
                  <c:v>39781</c:v>
                </c:pt>
                <c:pt idx="205">
                  <c:v>39782</c:v>
                </c:pt>
                <c:pt idx="206">
                  <c:v>39783</c:v>
                </c:pt>
                <c:pt idx="207">
                  <c:v>39784</c:v>
                </c:pt>
                <c:pt idx="208">
                  <c:v>39785</c:v>
                </c:pt>
                <c:pt idx="209">
                  <c:v>39786</c:v>
                </c:pt>
                <c:pt idx="210">
                  <c:v>39787</c:v>
                </c:pt>
                <c:pt idx="211">
                  <c:v>39788</c:v>
                </c:pt>
                <c:pt idx="212">
                  <c:v>39789</c:v>
                </c:pt>
                <c:pt idx="213">
                  <c:v>39790</c:v>
                </c:pt>
                <c:pt idx="214">
                  <c:v>39791</c:v>
                </c:pt>
                <c:pt idx="215">
                  <c:v>39792</c:v>
                </c:pt>
                <c:pt idx="216">
                  <c:v>39793</c:v>
                </c:pt>
                <c:pt idx="217">
                  <c:v>39794</c:v>
                </c:pt>
                <c:pt idx="218">
                  <c:v>39795</c:v>
                </c:pt>
                <c:pt idx="219">
                  <c:v>39796</c:v>
                </c:pt>
                <c:pt idx="220">
                  <c:v>39797</c:v>
                </c:pt>
                <c:pt idx="221">
                  <c:v>39798</c:v>
                </c:pt>
                <c:pt idx="222">
                  <c:v>39799</c:v>
                </c:pt>
                <c:pt idx="223">
                  <c:v>39800</c:v>
                </c:pt>
                <c:pt idx="224">
                  <c:v>39801</c:v>
                </c:pt>
                <c:pt idx="225">
                  <c:v>39802</c:v>
                </c:pt>
                <c:pt idx="226">
                  <c:v>39803</c:v>
                </c:pt>
                <c:pt idx="227">
                  <c:v>39804</c:v>
                </c:pt>
                <c:pt idx="228">
                  <c:v>39805</c:v>
                </c:pt>
                <c:pt idx="229">
                  <c:v>39806</c:v>
                </c:pt>
                <c:pt idx="230">
                  <c:v>39807</c:v>
                </c:pt>
                <c:pt idx="231">
                  <c:v>39808</c:v>
                </c:pt>
                <c:pt idx="232">
                  <c:v>39809</c:v>
                </c:pt>
                <c:pt idx="233">
                  <c:v>39810</c:v>
                </c:pt>
                <c:pt idx="234">
                  <c:v>39811</c:v>
                </c:pt>
                <c:pt idx="235">
                  <c:v>39812</c:v>
                </c:pt>
                <c:pt idx="236">
                  <c:v>39813</c:v>
                </c:pt>
                <c:pt idx="237">
                  <c:v>39814</c:v>
                </c:pt>
                <c:pt idx="238">
                  <c:v>39815</c:v>
                </c:pt>
                <c:pt idx="239">
                  <c:v>39816</c:v>
                </c:pt>
                <c:pt idx="240">
                  <c:v>39817</c:v>
                </c:pt>
                <c:pt idx="241">
                  <c:v>39818</c:v>
                </c:pt>
                <c:pt idx="242">
                  <c:v>39819</c:v>
                </c:pt>
                <c:pt idx="243">
                  <c:v>39820</c:v>
                </c:pt>
                <c:pt idx="244">
                  <c:v>39821</c:v>
                </c:pt>
                <c:pt idx="245">
                  <c:v>39822</c:v>
                </c:pt>
                <c:pt idx="246">
                  <c:v>39823</c:v>
                </c:pt>
                <c:pt idx="247">
                  <c:v>39824</c:v>
                </c:pt>
                <c:pt idx="248">
                  <c:v>39825</c:v>
                </c:pt>
                <c:pt idx="249">
                  <c:v>39826</c:v>
                </c:pt>
                <c:pt idx="250">
                  <c:v>39827</c:v>
                </c:pt>
                <c:pt idx="251">
                  <c:v>39828</c:v>
                </c:pt>
                <c:pt idx="252">
                  <c:v>39829</c:v>
                </c:pt>
                <c:pt idx="253">
                  <c:v>39830</c:v>
                </c:pt>
                <c:pt idx="254">
                  <c:v>39831</c:v>
                </c:pt>
                <c:pt idx="255">
                  <c:v>39832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39837</c:v>
                </c:pt>
                <c:pt idx="261">
                  <c:v>39838</c:v>
                </c:pt>
                <c:pt idx="262">
                  <c:v>39839</c:v>
                </c:pt>
                <c:pt idx="263">
                  <c:v>39840</c:v>
                </c:pt>
                <c:pt idx="264">
                  <c:v>39841</c:v>
                </c:pt>
                <c:pt idx="265">
                  <c:v>39842</c:v>
                </c:pt>
                <c:pt idx="266">
                  <c:v>39843</c:v>
                </c:pt>
                <c:pt idx="267">
                  <c:v>39844</c:v>
                </c:pt>
                <c:pt idx="268">
                  <c:v>39845</c:v>
                </c:pt>
                <c:pt idx="269">
                  <c:v>39846</c:v>
                </c:pt>
                <c:pt idx="270">
                  <c:v>39847</c:v>
                </c:pt>
                <c:pt idx="271">
                  <c:v>39848</c:v>
                </c:pt>
                <c:pt idx="272">
                  <c:v>39849</c:v>
                </c:pt>
                <c:pt idx="273">
                  <c:v>39850</c:v>
                </c:pt>
                <c:pt idx="274">
                  <c:v>39851</c:v>
                </c:pt>
                <c:pt idx="275">
                  <c:v>39852</c:v>
                </c:pt>
                <c:pt idx="276">
                  <c:v>39853</c:v>
                </c:pt>
                <c:pt idx="277">
                  <c:v>39854</c:v>
                </c:pt>
                <c:pt idx="278">
                  <c:v>39855</c:v>
                </c:pt>
                <c:pt idx="279">
                  <c:v>39856</c:v>
                </c:pt>
                <c:pt idx="280">
                  <c:v>39857</c:v>
                </c:pt>
                <c:pt idx="281">
                  <c:v>39858</c:v>
                </c:pt>
                <c:pt idx="282">
                  <c:v>39859</c:v>
                </c:pt>
                <c:pt idx="283">
                  <c:v>39860</c:v>
                </c:pt>
                <c:pt idx="284">
                  <c:v>39861</c:v>
                </c:pt>
                <c:pt idx="285">
                  <c:v>39862</c:v>
                </c:pt>
                <c:pt idx="286">
                  <c:v>39863</c:v>
                </c:pt>
                <c:pt idx="287">
                  <c:v>39864</c:v>
                </c:pt>
                <c:pt idx="288">
                  <c:v>39865</c:v>
                </c:pt>
                <c:pt idx="289">
                  <c:v>39866</c:v>
                </c:pt>
                <c:pt idx="290">
                  <c:v>39867</c:v>
                </c:pt>
                <c:pt idx="291">
                  <c:v>39868</c:v>
                </c:pt>
                <c:pt idx="292">
                  <c:v>39869</c:v>
                </c:pt>
                <c:pt idx="293">
                  <c:v>39870</c:v>
                </c:pt>
                <c:pt idx="294">
                  <c:v>39871</c:v>
                </c:pt>
                <c:pt idx="295">
                  <c:v>39872</c:v>
                </c:pt>
                <c:pt idx="296">
                  <c:v>39873</c:v>
                </c:pt>
                <c:pt idx="297">
                  <c:v>39874</c:v>
                </c:pt>
                <c:pt idx="298">
                  <c:v>39875</c:v>
                </c:pt>
                <c:pt idx="299">
                  <c:v>39876</c:v>
                </c:pt>
                <c:pt idx="300">
                  <c:v>39877</c:v>
                </c:pt>
                <c:pt idx="301">
                  <c:v>39878</c:v>
                </c:pt>
                <c:pt idx="302">
                  <c:v>39879</c:v>
                </c:pt>
                <c:pt idx="303">
                  <c:v>39880</c:v>
                </c:pt>
                <c:pt idx="304">
                  <c:v>39881</c:v>
                </c:pt>
                <c:pt idx="305">
                  <c:v>39882</c:v>
                </c:pt>
                <c:pt idx="306">
                  <c:v>39883</c:v>
                </c:pt>
                <c:pt idx="307">
                  <c:v>39884</c:v>
                </c:pt>
                <c:pt idx="308">
                  <c:v>39885</c:v>
                </c:pt>
                <c:pt idx="309">
                  <c:v>39886</c:v>
                </c:pt>
                <c:pt idx="310">
                  <c:v>39887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39893</c:v>
                </c:pt>
                <c:pt idx="317">
                  <c:v>39894</c:v>
                </c:pt>
                <c:pt idx="318">
                  <c:v>39895</c:v>
                </c:pt>
                <c:pt idx="319">
                  <c:v>39896</c:v>
                </c:pt>
                <c:pt idx="320">
                  <c:v>39897</c:v>
                </c:pt>
                <c:pt idx="321">
                  <c:v>39898</c:v>
                </c:pt>
                <c:pt idx="322">
                  <c:v>39899</c:v>
                </c:pt>
                <c:pt idx="323">
                  <c:v>39900</c:v>
                </c:pt>
                <c:pt idx="324">
                  <c:v>39901</c:v>
                </c:pt>
                <c:pt idx="325">
                  <c:v>39902</c:v>
                </c:pt>
                <c:pt idx="326">
                  <c:v>39903</c:v>
                </c:pt>
                <c:pt idx="327">
                  <c:v>39904</c:v>
                </c:pt>
                <c:pt idx="328">
                  <c:v>39905</c:v>
                </c:pt>
                <c:pt idx="329">
                  <c:v>39906</c:v>
                </c:pt>
                <c:pt idx="330">
                  <c:v>39907</c:v>
                </c:pt>
                <c:pt idx="331">
                  <c:v>39908</c:v>
                </c:pt>
                <c:pt idx="332">
                  <c:v>39909</c:v>
                </c:pt>
                <c:pt idx="333">
                  <c:v>39910</c:v>
                </c:pt>
                <c:pt idx="334">
                  <c:v>39911</c:v>
                </c:pt>
                <c:pt idx="335">
                  <c:v>39912</c:v>
                </c:pt>
                <c:pt idx="336">
                  <c:v>39913</c:v>
                </c:pt>
                <c:pt idx="337">
                  <c:v>39914</c:v>
                </c:pt>
                <c:pt idx="338">
                  <c:v>39915</c:v>
                </c:pt>
                <c:pt idx="339">
                  <c:v>39916</c:v>
                </c:pt>
                <c:pt idx="340">
                  <c:v>39917</c:v>
                </c:pt>
                <c:pt idx="341">
                  <c:v>39918</c:v>
                </c:pt>
                <c:pt idx="342">
                  <c:v>39919</c:v>
                </c:pt>
                <c:pt idx="343">
                  <c:v>39920</c:v>
                </c:pt>
                <c:pt idx="344">
                  <c:v>39921</c:v>
                </c:pt>
                <c:pt idx="345">
                  <c:v>39922</c:v>
                </c:pt>
                <c:pt idx="346">
                  <c:v>39923</c:v>
                </c:pt>
                <c:pt idx="347">
                  <c:v>39924</c:v>
                </c:pt>
                <c:pt idx="348">
                  <c:v>39925</c:v>
                </c:pt>
                <c:pt idx="349">
                  <c:v>39926</c:v>
                </c:pt>
                <c:pt idx="350">
                  <c:v>39927</c:v>
                </c:pt>
                <c:pt idx="351">
                  <c:v>39928</c:v>
                </c:pt>
                <c:pt idx="352">
                  <c:v>39929</c:v>
                </c:pt>
                <c:pt idx="353">
                  <c:v>39930</c:v>
                </c:pt>
                <c:pt idx="354">
                  <c:v>39931</c:v>
                </c:pt>
                <c:pt idx="355">
                  <c:v>39932</c:v>
                </c:pt>
                <c:pt idx="356">
                  <c:v>39933</c:v>
                </c:pt>
                <c:pt idx="357">
                  <c:v>39934</c:v>
                </c:pt>
                <c:pt idx="358">
                  <c:v>39935</c:v>
                </c:pt>
                <c:pt idx="359">
                  <c:v>39936</c:v>
                </c:pt>
                <c:pt idx="360">
                  <c:v>39937</c:v>
                </c:pt>
                <c:pt idx="361">
                  <c:v>39938</c:v>
                </c:pt>
                <c:pt idx="362">
                  <c:v>39939</c:v>
                </c:pt>
                <c:pt idx="363">
                  <c:v>39940</c:v>
                </c:pt>
                <c:pt idx="364">
                  <c:v>39941</c:v>
                </c:pt>
                <c:pt idx="365">
                  <c:v>39942</c:v>
                </c:pt>
                <c:pt idx="366">
                  <c:v>39943</c:v>
                </c:pt>
                <c:pt idx="367">
                  <c:v>39944</c:v>
                </c:pt>
                <c:pt idx="368">
                  <c:v>39945</c:v>
                </c:pt>
                <c:pt idx="369">
                  <c:v>39946</c:v>
                </c:pt>
                <c:pt idx="370">
                  <c:v>39947</c:v>
                </c:pt>
                <c:pt idx="371">
                  <c:v>39948</c:v>
                </c:pt>
                <c:pt idx="372">
                  <c:v>39949</c:v>
                </c:pt>
                <c:pt idx="373">
                  <c:v>39950</c:v>
                </c:pt>
                <c:pt idx="374">
                  <c:v>39951</c:v>
                </c:pt>
                <c:pt idx="375">
                  <c:v>39952</c:v>
                </c:pt>
                <c:pt idx="376">
                  <c:v>39953</c:v>
                </c:pt>
                <c:pt idx="377">
                  <c:v>39954</c:v>
                </c:pt>
                <c:pt idx="378">
                  <c:v>39955</c:v>
                </c:pt>
                <c:pt idx="379">
                  <c:v>39956</c:v>
                </c:pt>
                <c:pt idx="380">
                  <c:v>39957</c:v>
                </c:pt>
                <c:pt idx="381">
                  <c:v>39958</c:v>
                </c:pt>
                <c:pt idx="382">
                  <c:v>39959</c:v>
                </c:pt>
                <c:pt idx="383">
                  <c:v>39960</c:v>
                </c:pt>
                <c:pt idx="384">
                  <c:v>39961</c:v>
                </c:pt>
                <c:pt idx="385">
                  <c:v>39962</c:v>
                </c:pt>
                <c:pt idx="386">
                  <c:v>39963</c:v>
                </c:pt>
                <c:pt idx="387">
                  <c:v>39964</c:v>
                </c:pt>
                <c:pt idx="388">
                  <c:v>39965</c:v>
                </c:pt>
                <c:pt idx="389">
                  <c:v>39966</c:v>
                </c:pt>
                <c:pt idx="390">
                  <c:v>39967</c:v>
                </c:pt>
                <c:pt idx="391">
                  <c:v>39968</c:v>
                </c:pt>
                <c:pt idx="392">
                  <c:v>39969</c:v>
                </c:pt>
                <c:pt idx="393">
                  <c:v>39970</c:v>
                </c:pt>
                <c:pt idx="394">
                  <c:v>39971</c:v>
                </c:pt>
                <c:pt idx="395">
                  <c:v>39972</c:v>
                </c:pt>
                <c:pt idx="396">
                  <c:v>39973</c:v>
                </c:pt>
                <c:pt idx="397">
                  <c:v>39974</c:v>
                </c:pt>
                <c:pt idx="398">
                  <c:v>39975</c:v>
                </c:pt>
                <c:pt idx="399">
                  <c:v>39976</c:v>
                </c:pt>
                <c:pt idx="400">
                  <c:v>39977</c:v>
                </c:pt>
                <c:pt idx="401">
                  <c:v>39978</c:v>
                </c:pt>
                <c:pt idx="402">
                  <c:v>39979</c:v>
                </c:pt>
                <c:pt idx="403">
                  <c:v>39980</c:v>
                </c:pt>
                <c:pt idx="404">
                  <c:v>39981</c:v>
                </c:pt>
                <c:pt idx="405">
                  <c:v>39982</c:v>
                </c:pt>
                <c:pt idx="406">
                  <c:v>39983</c:v>
                </c:pt>
                <c:pt idx="407">
                  <c:v>39984</c:v>
                </c:pt>
                <c:pt idx="408">
                  <c:v>39985</c:v>
                </c:pt>
                <c:pt idx="409">
                  <c:v>39986</c:v>
                </c:pt>
                <c:pt idx="410">
                  <c:v>39987</c:v>
                </c:pt>
                <c:pt idx="411">
                  <c:v>39988</c:v>
                </c:pt>
                <c:pt idx="412">
                  <c:v>39989</c:v>
                </c:pt>
                <c:pt idx="413">
                  <c:v>39990</c:v>
                </c:pt>
                <c:pt idx="414">
                  <c:v>39991</c:v>
                </c:pt>
                <c:pt idx="415">
                  <c:v>39992</c:v>
                </c:pt>
                <c:pt idx="416">
                  <c:v>39993</c:v>
                </c:pt>
                <c:pt idx="417">
                  <c:v>39994</c:v>
                </c:pt>
                <c:pt idx="418">
                  <c:v>39995</c:v>
                </c:pt>
                <c:pt idx="419">
                  <c:v>39996</c:v>
                </c:pt>
                <c:pt idx="420">
                  <c:v>39997</c:v>
                </c:pt>
                <c:pt idx="421">
                  <c:v>39998</c:v>
                </c:pt>
                <c:pt idx="422">
                  <c:v>39999</c:v>
                </c:pt>
                <c:pt idx="423">
                  <c:v>40000</c:v>
                </c:pt>
                <c:pt idx="424">
                  <c:v>40001</c:v>
                </c:pt>
                <c:pt idx="425">
                  <c:v>40002</c:v>
                </c:pt>
                <c:pt idx="426">
                  <c:v>40003</c:v>
                </c:pt>
                <c:pt idx="427">
                  <c:v>40004</c:v>
                </c:pt>
                <c:pt idx="428">
                  <c:v>40005</c:v>
                </c:pt>
                <c:pt idx="429">
                  <c:v>40006</c:v>
                </c:pt>
                <c:pt idx="430">
                  <c:v>40007</c:v>
                </c:pt>
                <c:pt idx="431">
                  <c:v>40008</c:v>
                </c:pt>
                <c:pt idx="432">
                  <c:v>40009</c:v>
                </c:pt>
                <c:pt idx="433">
                  <c:v>40010</c:v>
                </c:pt>
                <c:pt idx="434">
                  <c:v>40011</c:v>
                </c:pt>
                <c:pt idx="435">
                  <c:v>40012</c:v>
                </c:pt>
                <c:pt idx="436">
                  <c:v>40013</c:v>
                </c:pt>
                <c:pt idx="437">
                  <c:v>40014</c:v>
                </c:pt>
                <c:pt idx="438">
                  <c:v>40015</c:v>
                </c:pt>
                <c:pt idx="439">
                  <c:v>40016</c:v>
                </c:pt>
                <c:pt idx="440">
                  <c:v>40017</c:v>
                </c:pt>
                <c:pt idx="441">
                  <c:v>40018</c:v>
                </c:pt>
                <c:pt idx="442">
                  <c:v>40019</c:v>
                </c:pt>
                <c:pt idx="443">
                  <c:v>40020</c:v>
                </c:pt>
                <c:pt idx="444">
                  <c:v>40021</c:v>
                </c:pt>
                <c:pt idx="445">
                  <c:v>40022</c:v>
                </c:pt>
                <c:pt idx="446">
                  <c:v>40023</c:v>
                </c:pt>
                <c:pt idx="447">
                  <c:v>40024</c:v>
                </c:pt>
                <c:pt idx="448">
                  <c:v>40025</c:v>
                </c:pt>
                <c:pt idx="449">
                  <c:v>40026</c:v>
                </c:pt>
                <c:pt idx="450">
                  <c:v>40027</c:v>
                </c:pt>
                <c:pt idx="451">
                  <c:v>40028</c:v>
                </c:pt>
                <c:pt idx="452">
                  <c:v>40029</c:v>
                </c:pt>
                <c:pt idx="453">
                  <c:v>40030</c:v>
                </c:pt>
                <c:pt idx="454">
                  <c:v>40031</c:v>
                </c:pt>
                <c:pt idx="455">
                  <c:v>40032</c:v>
                </c:pt>
                <c:pt idx="456">
                  <c:v>40033</c:v>
                </c:pt>
                <c:pt idx="457">
                  <c:v>40034</c:v>
                </c:pt>
                <c:pt idx="458">
                  <c:v>40035</c:v>
                </c:pt>
                <c:pt idx="459">
                  <c:v>40036</c:v>
                </c:pt>
                <c:pt idx="460">
                  <c:v>40037</c:v>
                </c:pt>
                <c:pt idx="461">
                  <c:v>40038</c:v>
                </c:pt>
                <c:pt idx="462">
                  <c:v>40039</c:v>
                </c:pt>
                <c:pt idx="463">
                  <c:v>40040</c:v>
                </c:pt>
                <c:pt idx="464">
                  <c:v>40041</c:v>
                </c:pt>
                <c:pt idx="465">
                  <c:v>40042</c:v>
                </c:pt>
                <c:pt idx="466">
                  <c:v>40043</c:v>
                </c:pt>
                <c:pt idx="467">
                  <c:v>40044</c:v>
                </c:pt>
                <c:pt idx="468">
                  <c:v>40045</c:v>
                </c:pt>
                <c:pt idx="469">
                  <c:v>40046</c:v>
                </c:pt>
                <c:pt idx="470">
                  <c:v>40047</c:v>
                </c:pt>
                <c:pt idx="471">
                  <c:v>40048</c:v>
                </c:pt>
                <c:pt idx="472">
                  <c:v>40049</c:v>
                </c:pt>
                <c:pt idx="473">
                  <c:v>40050</c:v>
                </c:pt>
                <c:pt idx="474">
                  <c:v>40051</c:v>
                </c:pt>
                <c:pt idx="475">
                  <c:v>40052</c:v>
                </c:pt>
                <c:pt idx="476">
                  <c:v>40053</c:v>
                </c:pt>
                <c:pt idx="477">
                  <c:v>40054</c:v>
                </c:pt>
                <c:pt idx="478">
                  <c:v>40055</c:v>
                </c:pt>
                <c:pt idx="479">
                  <c:v>40056</c:v>
                </c:pt>
                <c:pt idx="480">
                  <c:v>40057</c:v>
                </c:pt>
                <c:pt idx="481">
                  <c:v>40058</c:v>
                </c:pt>
                <c:pt idx="482">
                  <c:v>40059</c:v>
                </c:pt>
                <c:pt idx="483">
                  <c:v>40060</c:v>
                </c:pt>
                <c:pt idx="484">
                  <c:v>40061</c:v>
                </c:pt>
                <c:pt idx="485">
                  <c:v>40062</c:v>
                </c:pt>
                <c:pt idx="486">
                  <c:v>40063</c:v>
                </c:pt>
                <c:pt idx="487">
                  <c:v>40064</c:v>
                </c:pt>
                <c:pt idx="488">
                  <c:v>40065</c:v>
                </c:pt>
                <c:pt idx="489">
                  <c:v>40066</c:v>
                </c:pt>
                <c:pt idx="490">
                  <c:v>40067</c:v>
                </c:pt>
                <c:pt idx="491">
                  <c:v>40068</c:v>
                </c:pt>
                <c:pt idx="492">
                  <c:v>40069</c:v>
                </c:pt>
                <c:pt idx="493">
                  <c:v>40070</c:v>
                </c:pt>
                <c:pt idx="494">
                  <c:v>40071</c:v>
                </c:pt>
                <c:pt idx="495">
                  <c:v>40072</c:v>
                </c:pt>
                <c:pt idx="496">
                  <c:v>40073</c:v>
                </c:pt>
                <c:pt idx="497">
                  <c:v>40074</c:v>
                </c:pt>
                <c:pt idx="498">
                  <c:v>40075</c:v>
                </c:pt>
                <c:pt idx="499">
                  <c:v>40076</c:v>
                </c:pt>
                <c:pt idx="500">
                  <c:v>40077</c:v>
                </c:pt>
                <c:pt idx="501">
                  <c:v>40078</c:v>
                </c:pt>
                <c:pt idx="502">
                  <c:v>40079</c:v>
                </c:pt>
                <c:pt idx="503">
                  <c:v>40080</c:v>
                </c:pt>
                <c:pt idx="504">
                  <c:v>40081</c:v>
                </c:pt>
                <c:pt idx="505">
                  <c:v>40082</c:v>
                </c:pt>
                <c:pt idx="506">
                  <c:v>40083</c:v>
                </c:pt>
                <c:pt idx="507">
                  <c:v>40084</c:v>
                </c:pt>
                <c:pt idx="508">
                  <c:v>40085</c:v>
                </c:pt>
                <c:pt idx="509">
                  <c:v>40086</c:v>
                </c:pt>
                <c:pt idx="510">
                  <c:v>40087</c:v>
                </c:pt>
                <c:pt idx="511">
                  <c:v>40088</c:v>
                </c:pt>
                <c:pt idx="512">
                  <c:v>40089</c:v>
                </c:pt>
                <c:pt idx="513">
                  <c:v>40090</c:v>
                </c:pt>
                <c:pt idx="514">
                  <c:v>40091</c:v>
                </c:pt>
                <c:pt idx="515">
                  <c:v>40092</c:v>
                </c:pt>
                <c:pt idx="516">
                  <c:v>40093</c:v>
                </c:pt>
                <c:pt idx="517">
                  <c:v>40094</c:v>
                </c:pt>
                <c:pt idx="518">
                  <c:v>40095</c:v>
                </c:pt>
                <c:pt idx="519">
                  <c:v>40096</c:v>
                </c:pt>
                <c:pt idx="520">
                  <c:v>40097</c:v>
                </c:pt>
                <c:pt idx="521">
                  <c:v>40098</c:v>
                </c:pt>
                <c:pt idx="522">
                  <c:v>40099</c:v>
                </c:pt>
                <c:pt idx="523">
                  <c:v>40100</c:v>
                </c:pt>
                <c:pt idx="524">
                  <c:v>40101</c:v>
                </c:pt>
                <c:pt idx="525">
                  <c:v>40102</c:v>
                </c:pt>
                <c:pt idx="526">
                  <c:v>40103</c:v>
                </c:pt>
                <c:pt idx="527">
                  <c:v>40104</c:v>
                </c:pt>
                <c:pt idx="528">
                  <c:v>40105</c:v>
                </c:pt>
                <c:pt idx="529">
                  <c:v>40106</c:v>
                </c:pt>
                <c:pt idx="530">
                  <c:v>40107</c:v>
                </c:pt>
                <c:pt idx="531">
                  <c:v>40108</c:v>
                </c:pt>
                <c:pt idx="532">
                  <c:v>40109</c:v>
                </c:pt>
                <c:pt idx="533">
                  <c:v>40110</c:v>
                </c:pt>
                <c:pt idx="534">
                  <c:v>40111</c:v>
                </c:pt>
                <c:pt idx="535">
                  <c:v>40112</c:v>
                </c:pt>
                <c:pt idx="536">
                  <c:v>40113</c:v>
                </c:pt>
                <c:pt idx="537">
                  <c:v>40114</c:v>
                </c:pt>
                <c:pt idx="538">
                  <c:v>40115</c:v>
                </c:pt>
                <c:pt idx="539">
                  <c:v>40116</c:v>
                </c:pt>
                <c:pt idx="540">
                  <c:v>40117</c:v>
                </c:pt>
                <c:pt idx="541">
                  <c:v>40118</c:v>
                </c:pt>
                <c:pt idx="542">
                  <c:v>40119</c:v>
                </c:pt>
                <c:pt idx="543">
                  <c:v>40120</c:v>
                </c:pt>
                <c:pt idx="544">
                  <c:v>40121</c:v>
                </c:pt>
                <c:pt idx="545">
                  <c:v>40122</c:v>
                </c:pt>
                <c:pt idx="546">
                  <c:v>40123</c:v>
                </c:pt>
                <c:pt idx="547">
                  <c:v>40124</c:v>
                </c:pt>
                <c:pt idx="548">
                  <c:v>40125</c:v>
                </c:pt>
                <c:pt idx="549">
                  <c:v>40126</c:v>
                </c:pt>
                <c:pt idx="550">
                  <c:v>40127</c:v>
                </c:pt>
                <c:pt idx="551">
                  <c:v>40128</c:v>
                </c:pt>
                <c:pt idx="552">
                  <c:v>40129</c:v>
                </c:pt>
                <c:pt idx="553">
                  <c:v>40130</c:v>
                </c:pt>
                <c:pt idx="554">
                  <c:v>40131</c:v>
                </c:pt>
                <c:pt idx="555">
                  <c:v>40132</c:v>
                </c:pt>
                <c:pt idx="556">
                  <c:v>40133</c:v>
                </c:pt>
                <c:pt idx="557">
                  <c:v>40134</c:v>
                </c:pt>
                <c:pt idx="558">
                  <c:v>40135</c:v>
                </c:pt>
                <c:pt idx="559">
                  <c:v>40136</c:v>
                </c:pt>
                <c:pt idx="560">
                  <c:v>40137</c:v>
                </c:pt>
                <c:pt idx="561">
                  <c:v>40138</c:v>
                </c:pt>
                <c:pt idx="562">
                  <c:v>40139</c:v>
                </c:pt>
                <c:pt idx="563">
                  <c:v>40140</c:v>
                </c:pt>
                <c:pt idx="564">
                  <c:v>40141</c:v>
                </c:pt>
                <c:pt idx="565">
                  <c:v>40142</c:v>
                </c:pt>
                <c:pt idx="566">
                  <c:v>40143</c:v>
                </c:pt>
                <c:pt idx="567">
                  <c:v>40144</c:v>
                </c:pt>
                <c:pt idx="568">
                  <c:v>40145</c:v>
                </c:pt>
                <c:pt idx="569">
                  <c:v>40146</c:v>
                </c:pt>
                <c:pt idx="570">
                  <c:v>40147</c:v>
                </c:pt>
                <c:pt idx="571">
                  <c:v>40148</c:v>
                </c:pt>
                <c:pt idx="572">
                  <c:v>40149</c:v>
                </c:pt>
                <c:pt idx="573">
                  <c:v>40150</c:v>
                </c:pt>
                <c:pt idx="574">
                  <c:v>40151</c:v>
                </c:pt>
                <c:pt idx="575">
                  <c:v>40152</c:v>
                </c:pt>
                <c:pt idx="576">
                  <c:v>40153</c:v>
                </c:pt>
                <c:pt idx="577">
                  <c:v>40154</c:v>
                </c:pt>
                <c:pt idx="578">
                  <c:v>40155</c:v>
                </c:pt>
                <c:pt idx="579">
                  <c:v>40156</c:v>
                </c:pt>
                <c:pt idx="580">
                  <c:v>40157</c:v>
                </c:pt>
                <c:pt idx="581">
                  <c:v>40158</c:v>
                </c:pt>
                <c:pt idx="582">
                  <c:v>40159</c:v>
                </c:pt>
                <c:pt idx="583">
                  <c:v>40160</c:v>
                </c:pt>
                <c:pt idx="584">
                  <c:v>40161</c:v>
                </c:pt>
                <c:pt idx="585">
                  <c:v>40162</c:v>
                </c:pt>
                <c:pt idx="586">
                  <c:v>40163</c:v>
                </c:pt>
                <c:pt idx="587">
                  <c:v>40164</c:v>
                </c:pt>
                <c:pt idx="588">
                  <c:v>40165</c:v>
                </c:pt>
                <c:pt idx="589">
                  <c:v>40166</c:v>
                </c:pt>
                <c:pt idx="590">
                  <c:v>40167</c:v>
                </c:pt>
                <c:pt idx="591">
                  <c:v>40168</c:v>
                </c:pt>
                <c:pt idx="592">
                  <c:v>40169</c:v>
                </c:pt>
                <c:pt idx="593">
                  <c:v>40170</c:v>
                </c:pt>
                <c:pt idx="594">
                  <c:v>40171</c:v>
                </c:pt>
                <c:pt idx="595">
                  <c:v>40172</c:v>
                </c:pt>
                <c:pt idx="596">
                  <c:v>40173</c:v>
                </c:pt>
                <c:pt idx="597">
                  <c:v>40174</c:v>
                </c:pt>
                <c:pt idx="598">
                  <c:v>40175</c:v>
                </c:pt>
                <c:pt idx="599">
                  <c:v>40176</c:v>
                </c:pt>
                <c:pt idx="600">
                  <c:v>40177</c:v>
                </c:pt>
                <c:pt idx="601">
                  <c:v>40178</c:v>
                </c:pt>
                <c:pt idx="602">
                  <c:v>40179</c:v>
                </c:pt>
                <c:pt idx="603">
                  <c:v>40180</c:v>
                </c:pt>
                <c:pt idx="604">
                  <c:v>40181</c:v>
                </c:pt>
                <c:pt idx="605">
                  <c:v>40182</c:v>
                </c:pt>
                <c:pt idx="606">
                  <c:v>40183</c:v>
                </c:pt>
                <c:pt idx="607">
                  <c:v>40184</c:v>
                </c:pt>
                <c:pt idx="608">
                  <c:v>40185</c:v>
                </c:pt>
                <c:pt idx="609">
                  <c:v>40186</c:v>
                </c:pt>
                <c:pt idx="610">
                  <c:v>40187</c:v>
                </c:pt>
                <c:pt idx="611">
                  <c:v>40188</c:v>
                </c:pt>
                <c:pt idx="612">
                  <c:v>40189</c:v>
                </c:pt>
                <c:pt idx="613">
                  <c:v>40190</c:v>
                </c:pt>
                <c:pt idx="614">
                  <c:v>40191</c:v>
                </c:pt>
                <c:pt idx="615">
                  <c:v>40192</c:v>
                </c:pt>
                <c:pt idx="616">
                  <c:v>40193</c:v>
                </c:pt>
                <c:pt idx="617">
                  <c:v>40194</c:v>
                </c:pt>
                <c:pt idx="618">
                  <c:v>40195</c:v>
                </c:pt>
                <c:pt idx="619">
                  <c:v>40196</c:v>
                </c:pt>
                <c:pt idx="620">
                  <c:v>40197</c:v>
                </c:pt>
                <c:pt idx="621">
                  <c:v>40198</c:v>
                </c:pt>
                <c:pt idx="622">
                  <c:v>40199</c:v>
                </c:pt>
                <c:pt idx="623">
                  <c:v>40200</c:v>
                </c:pt>
                <c:pt idx="624">
                  <c:v>40201</c:v>
                </c:pt>
                <c:pt idx="625">
                  <c:v>40202</c:v>
                </c:pt>
                <c:pt idx="626">
                  <c:v>40203</c:v>
                </c:pt>
                <c:pt idx="627">
                  <c:v>40204</c:v>
                </c:pt>
                <c:pt idx="628">
                  <c:v>40205</c:v>
                </c:pt>
                <c:pt idx="629">
                  <c:v>40206</c:v>
                </c:pt>
                <c:pt idx="630">
                  <c:v>40207</c:v>
                </c:pt>
                <c:pt idx="631">
                  <c:v>40208</c:v>
                </c:pt>
                <c:pt idx="632">
                  <c:v>40209</c:v>
                </c:pt>
                <c:pt idx="633">
                  <c:v>40210</c:v>
                </c:pt>
                <c:pt idx="634">
                  <c:v>40211</c:v>
                </c:pt>
                <c:pt idx="635">
                  <c:v>40212</c:v>
                </c:pt>
                <c:pt idx="636">
                  <c:v>40213</c:v>
                </c:pt>
                <c:pt idx="637">
                  <c:v>40214</c:v>
                </c:pt>
                <c:pt idx="638">
                  <c:v>40215</c:v>
                </c:pt>
                <c:pt idx="639">
                  <c:v>40216</c:v>
                </c:pt>
                <c:pt idx="640">
                  <c:v>40217</c:v>
                </c:pt>
                <c:pt idx="641">
                  <c:v>40218</c:v>
                </c:pt>
                <c:pt idx="642">
                  <c:v>40219</c:v>
                </c:pt>
                <c:pt idx="643">
                  <c:v>40220</c:v>
                </c:pt>
                <c:pt idx="644">
                  <c:v>40221</c:v>
                </c:pt>
                <c:pt idx="645">
                  <c:v>40222</c:v>
                </c:pt>
                <c:pt idx="646">
                  <c:v>40223</c:v>
                </c:pt>
                <c:pt idx="647">
                  <c:v>40224</c:v>
                </c:pt>
                <c:pt idx="648">
                  <c:v>40225</c:v>
                </c:pt>
                <c:pt idx="649">
                  <c:v>40226</c:v>
                </c:pt>
                <c:pt idx="650">
                  <c:v>40227</c:v>
                </c:pt>
                <c:pt idx="651">
                  <c:v>40228</c:v>
                </c:pt>
                <c:pt idx="652">
                  <c:v>40229</c:v>
                </c:pt>
                <c:pt idx="653">
                  <c:v>40230</c:v>
                </c:pt>
                <c:pt idx="654">
                  <c:v>40231</c:v>
                </c:pt>
                <c:pt idx="655">
                  <c:v>40232</c:v>
                </c:pt>
                <c:pt idx="656">
                  <c:v>40233</c:v>
                </c:pt>
                <c:pt idx="657">
                  <c:v>40234</c:v>
                </c:pt>
                <c:pt idx="658">
                  <c:v>40235</c:v>
                </c:pt>
                <c:pt idx="659">
                  <c:v>40236</c:v>
                </c:pt>
                <c:pt idx="660">
                  <c:v>40237</c:v>
                </c:pt>
                <c:pt idx="661">
                  <c:v>40238</c:v>
                </c:pt>
                <c:pt idx="662">
                  <c:v>40239</c:v>
                </c:pt>
                <c:pt idx="663">
                  <c:v>40240</c:v>
                </c:pt>
                <c:pt idx="664">
                  <c:v>40241</c:v>
                </c:pt>
                <c:pt idx="665">
                  <c:v>40242</c:v>
                </c:pt>
                <c:pt idx="666">
                  <c:v>40243</c:v>
                </c:pt>
                <c:pt idx="667">
                  <c:v>40244</c:v>
                </c:pt>
                <c:pt idx="668">
                  <c:v>40245</c:v>
                </c:pt>
                <c:pt idx="669">
                  <c:v>40246</c:v>
                </c:pt>
                <c:pt idx="670">
                  <c:v>40247</c:v>
                </c:pt>
                <c:pt idx="671">
                  <c:v>40248</c:v>
                </c:pt>
                <c:pt idx="672">
                  <c:v>40249</c:v>
                </c:pt>
                <c:pt idx="673">
                  <c:v>40250</c:v>
                </c:pt>
                <c:pt idx="674">
                  <c:v>40251</c:v>
                </c:pt>
                <c:pt idx="675">
                  <c:v>40252</c:v>
                </c:pt>
                <c:pt idx="676">
                  <c:v>40253</c:v>
                </c:pt>
                <c:pt idx="677">
                  <c:v>40254</c:v>
                </c:pt>
                <c:pt idx="678">
                  <c:v>40255</c:v>
                </c:pt>
                <c:pt idx="679">
                  <c:v>40256</c:v>
                </c:pt>
                <c:pt idx="680">
                  <c:v>40257</c:v>
                </c:pt>
                <c:pt idx="681">
                  <c:v>40258</c:v>
                </c:pt>
                <c:pt idx="682">
                  <c:v>40259</c:v>
                </c:pt>
                <c:pt idx="683">
                  <c:v>40260</c:v>
                </c:pt>
                <c:pt idx="684">
                  <c:v>40261</c:v>
                </c:pt>
                <c:pt idx="685">
                  <c:v>40262</c:v>
                </c:pt>
                <c:pt idx="686">
                  <c:v>40263</c:v>
                </c:pt>
                <c:pt idx="687">
                  <c:v>40264</c:v>
                </c:pt>
                <c:pt idx="688">
                  <c:v>40265</c:v>
                </c:pt>
                <c:pt idx="689">
                  <c:v>40266</c:v>
                </c:pt>
                <c:pt idx="690">
                  <c:v>40267</c:v>
                </c:pt>
                <c:pt idx="691">
                  <c:v>40268</c:v>
                </c:pt>
                <c:pt idx="692">
                  <c:v>40269</c:v>
                </c:pt>
                <c:pt idx="693">
                  <c:v>40270</c:v>
                </c:pt>
                <c:pt idx="694">
                  <c:v>40271</c:v>
                </c:pt>
                <c:pt idx="695">
                  <c:v>40272</c:v>
                </c:pt>
                <c:pt idx="696">
                  <c:v>40273</c:v>
                </c:pt>
                <c:pt idx="697">
                  <c:v>40274</c:v>
                </c:pt>
                <c:pt idx="698">
                  <c:v>40275</c:v>
                </c:pt>
                <c:pt idx="699">
                  <c:v>40276</c:v>
                </c:pt>
                <c:pt idx="700">
                  <c:v>40277</c:v>
                </c:pt>
                <c:pt idx="701">
                  <c:v>40278</c:v>
                </c:pt>
                <c:pt idx="702">
                  <c:v>40279</c:v>
                </c:pt>
                <c:pt idx="703">
                  <c:v>40280</c:v>
                </c:pt>
                <c:pt idx="704">
                  <c:v>40281</c:v>
                </c:pt>
                <c:pt idx="705">
                  <c:v>40282</c:v>
                </c:pt>
                <c:pt idx="706">
                  <c:v>40283</c:v>
                </c:pt>
                <c:pt idx="707">
                  <c:v>40284</c:v>
                </c:pt>
                <c:pt idx="708">
                  <c:v>40285</c:v>
                </c:pt>
                <c:pt idx="709">
                  <c:v>40286</c:v>
                </c:pt>
                <c:pt idx="710">
                  <c:v>40287</c:v>
                </c:pt>
                <c:pt idx="711">
                  <c:v>40288</c:v>
                </c:pt>
                <c:pt idx="712">
                  <c:v>40289</c:v>
                </c:pt>
                <c:pt idx="713">
                  <c:v>40290</c:v>
                </c:pt>
                <c:pt idx="714">
                  <c:v>40291</c:v>
                </c:pt>
                <c:pt idx="715">
                  <c:v>40292</c:v>
                </c:pt>
                <c:pt idx="716">
                  <c:v>40293</c:v>
                </c:pt>
                <c:pt idx="717">
                  <c:v>40294</c:v>
                </c:pt>
                <c:pt idx="718">
                  <c:v>40295</c:v>
                </c:pt>
                <c:pt idx="719">
                  <c:v>40296</c:v>
                </c:pt>
                <c:pt idx="720">
                  <c:v>40297</c:v>
                </c:pt>
                <c:pt idx="721">
                  <c:v>40298</c:v>
                </c:pt>
                <c:pt idx="722">
                  <c:v>40299</c:v>
                </c:pt>
                <c:pt idx="723">
                  <c:v>40300</c:v>
                </c:pt>
                <c:pt idx="724">
                  <c:v>40301</c:v>
                </c:pt>
                <c:pt idx="725">
                  <c:v>40302</c:v>
                </c:pt>
                <c:pt idx="726">
                  <c:v>40303</c:v>
                </c:pt>
                <c:pt idx="727">
                  <c:v>40304</c:v>
                </c:pt>
                <c:pt idx="728">
                  <c:v>40305</c:v>
                </c:pt>
                <c:pt idx="729">
                  <c:v>40306</c:v>
                </c:pt>
                <c:pt idx="730">
                  <c:v>40307</c:v>
                </c:pt>
                <c:pt idx="731">
                  <c:v>40308</c:v>
                </c:pt>
                <c:pt idx="732">
                  <c:v>40309</c:v>
                </c:pt>
                <c:pt idx="733">
                  <c:v>40310</c:v>
                </c:pt>
                <c:pt idx="734">
                  <c:v>40311</c:v>
                </c:pt>
                <c:pt idx="735">
                  <c:v>40312</c:v>
                </c:pt>
                <c:pt idx="736">
                  <c:v>40313</c:v>
                </c:pt>
                <c:pt idx="737">
                  <c:v>40314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40320</c:v>
                </c:pt>
                <c:pt idx="744">
                  <c:v>40321</c:v>
                </c:pt>
                <c:pt idx="745">
                  <c:v>40322</c:v>
                </c:pt>
                <c:pt idx="746">
                  <c:v>40323</c:v>
                </c:pt>
                <c:pt idx="747">
                  <c:v>40324</c:v>
                </c:pt>
                <c:pt idx="748">
                  <c:v>40325</c:v>
                </c:pt>
                <c:pt idx="749">
                  <c:v>40326</c:v>
                </c:pt>
                <c:pt idx="750">
                  <c:v>40327</c:v>
                </c:pt>
                <c:pt idx="751">
                  <c:v>40328</c:v>
                </c:pt>
                <c:pt idx="752">
                  <c:v>40329</c:v>
                </c:pt>
                <c:pt idx="753">
                  <c:v>40330</c:v>
                </c:pt>
                <c:pt idx="754">
                  <c:v>40331</c:v>
                </c:pt>
                <c:pt idx="755">
                  <c:v>40332</c:v>
                </c:pt>
                <c:pt idx="756">
                  <c:v>40333</c:v>
                </c:pt>
                <c:pt idx="757">
                  <c:v>40334</c:v>
                </c:pt>
                <c:pt idx="758">
                  <c:v>40335</c:v>
                </c:pt>
                <c:pt idx="759">
                  <c:v>40336</c:v>
                </c:pt>
                <c:pt idx="760">
                  <c:v>40337</c:v>
                </c:pt>
                <c:pt idx="761">
                  <c:v>40338</c:v>
                </c:pt>
                <c:pt idx="762">
                  <c:v>40339</c:v>
                </c:pt>
                <c:pt idx="763">
                  <c:v>40340</c:v>
                </c:pt>
                <c:pt idx="764">
                  <c:v>40341</c:v>
                </c:pt>
                <c:pt idx="765">
                  <c:v>40342</c:v>
                </c:pt>
                <c:pt idx="766">
                  <c:v>40343</c:v>
                </c:pt>
                <c:pt idx="767">
                  <c:v>40344</c:v>
                </c:pt>
                <c:pt idx="768">
                  <c:v>40345</c:v>
                </c:pt>
                <c:pt idx="769">
                  <c:v>40346</c:v>
                </c:pt>
                <c:pt idx="770">
                  <c:v>40347</c:v>
                </c:pt>
                <c:pt idx="771">
                  <c:v>40348</c:v>
                </c:pt>
                <c:pt idx="772">
                  <c:v>40349</c:v>
                </c:pt>
                <c:pt idx="773">
                  <c:v>40350</c:v>
                </c:pt>
                <c:pt idx="774">
                  <c:v>40351</c:v>
                </c:pt>
                <c:pt idx="775">
                  <c:v>40352</c:v>
                </c:pt>
                <c:pt idx="776">
                  <c:v>40353</c:v>
                </c:pt>
                <c:pt idx="777">
                  <c:v>40354</c:v>
                </c:pt>
                <c:pt idx="778">
                  <c:v>40355</c:v>
                </c:pt>
                <c:pt idx="779">
                  <c:v>40356</c:v>
                </c:pt>
                <c:pt idx="780">
                  <c:v>40357</c:v>
                </c:pt>
                <c:pt idx="781">
                  <c:v>40358</c:v>
                </c:pt>
                <c:pt idx="782">
                  <c:v>40359</c:v>
                </c:pt>
                <c:pt idx="783">
                  <c:v>40360</c:v>
                </c:pt>
                <c:pt idx="784">
                  <c:v>40361</c:v>
                </c:pt>
                <c:pt idx="785">
                  <c:v>40362</c:v>
                </c:pt>
                <c:pt idx="786">
                  <c:v>40363</c:v>
                </c:pt>
                <c:pt idx="787">
                  <c:v>40364</c:v>
                </c:pt>
                <c:pt idx="788">
                  <c:v>40365</c:v>
                </c:pt>
                <c:pt idx="789">
                  <c:v>40366</c:v>
                </c:pt>
                <c:pt idx="790">
                  <c:v>40367</c:v>
                </c:pt>
                <c:pt idx="791">
                  <c:v>40368</c:v>
                </c:pt>
                <c:pt idx="792">
                  <c:v>40369</c:v>
                </c:pt>
                <c:pt idx="793">
                  <c:v>40370</c:v>
                </c:pt>
                <c:pt idx="794">
                  <c:v>40371</c:v>
                </c:pt>
                <c:pt idx="795">
                  <c:v>40372</c:v>
                </c:pt>
                <c:pt idx="796">
                  <c:v>40373</c:v>
                </c:pt>
                <c:pt idx="797">
                  <c:v>40374</c:v>
                </c:pt>
                <c:pt idx="798">
                  <c:v>40375</c:v>
                </c:pt>
                <c:pt idx="799">
                  <c:v>40376</c:v>
                </c:pt>
                <c:pt idx="800">
                  <c:v>40377</c:v>
                </c:pt>
                <c:pt idx="801">
                  <c:v>40378</c:v>
                </c:pt>
                <c:pt idx="802">
                  <c:v>40379</c:v>
                </c:pt>
                <c:pt idx="803">
                  <c:v>40380</c:v>
                </c:pt>
                <c:pt idx="804">
                  <c:v>40381</c:v>
                </c:pt>
                <c:pt idx="805">
                  <c:v>40382</c:v>
                </c:pt>
                <c:pt idx="806">
                  <c:v>40383</c:v>
                </c:pt>
                <c:pt idx="807">
                  <c:v>40384</c:v>
                </c:pt>
                <c:pt idx="808">
                  <c:v>40385</c:v>
                </c:pt>
                <c:pt idx="809">
                  <c:v>40386</c:v>
                </c:pt>
                <c:pt idx="810">
                  <c:v>40387</c:v>
                </c:pt>
                <c:pt idx="811">
                  <c:v>40388</c:v>
                </c:pt>
                <c:pt idx="812">
                  <c:v>40389</c:v>
                </c:pt>
                <c:pt idx="813">
                  <c:v>40390</c:v>
                </c:pt>
                <c:pt idx="814">
                  <c:v>40391</c:v>
                </c:pt>
                <c:pt idx="815">
                  <c:v>40392</c:v>
                </c:pt>
                <c:pt idx="816">
                  <c:v>40393</c:v>
                </c:pt>
                <c:pt idx="817">
                  <c:v>40394</c:v>
                </c:pt>
                <c:pt idx="818">
                  <c:v>40395</c:v>
                </c:pt>
                <c:pt idx="819">
                  <c:v>40396</c:v>
                </c:pt>
                <c:pt idx="820">
                  <c:v>40397</c:v>
                </c:pt>
                <c:pt idx="821">
                  <c:v>40398</c:v>
                </c:pt>
                <c:pt idx="822">
                  <c:v>40399</c:v>
                </c:pt>
                <c:pt idx="823">
                  <c:v>40400</c:v>
                </c:pt>
                <c:pt idx="824">
                  <c:v>40401</c:v>
                </c:pt>
                <c:pt idx="825">
                  <c:v>40402</c:v>
                </c:pt>
                <c:pt idx="826">
                  <c:v>40403</c:v>
                </c:pt>
                <c:pt idx="827">
                  <c:v>40404</c:v>
                </c:pt>
                <c:pt idx="828">
                  <c:v>40405</c:v>
                </c:pt>
                <c:pt idx="829">
                  <c:v>40406</c:v>
                </c:pt>
                <c:pt idx="830">
                  <c:v>40407</c:v>
                </c:pt>
                <c:pt idx="831">
                  <c:v>40408</c:v>
                </c:pt>
                <c:pt idx="832">
                  <c:v>40409</c:v>
                </c:pt>
                <c:pt idx="833">
                  <c:v>40410</c:v>
                </c:pt>
                <c:pt idx="834">
                  <c:v>40411</c:v>
                </c:pt>
                <c:pt idx="835">
                  <c:v>40412</c:v>
                </c:pt>
                <c:pt idx="836">
                  <c:v>40413</c:v>
                </c:pt>
                <c:pt idx="837">
                  <c:v>40414</c:v>
                </c:pt>
                <c:pt idx="838">
                  <c:v>40415</c:v>
                </c:pt>
                <c:pt idx="839">
                  <c:v>40416</c:v>
                </c:pt>
                <c:pt idx="840">
                  <c:v>40417</c:v>
                </c:pt>
                <c:pt idx="841">
                  <c:v>40418</c:v>
                </c:pt>
                <c:pt idx="842">
                  <c:v>40419</c:v>
                </c:pt>
                <c:pt idx="843">
                  <c:v>40420</c:v>
                </c:pt>
                <c:pt idx="844">
                  <c:v>40421</c:v>
                </c:pt>
                <c:pt idx="845">
                  <c:v>40422</c:v>
                </c:pt>
                <c:pt idx="846">
                  <c:v>40423</c:v>
                </c:pt>
                <c:pt idx="847">
                  <c:v>40424</c:v>
                </c:pt>
                <c:pt idx="848">
                  <c:v>40425</c:v>
                </c:pt>
                <c:pt idx="849">
                  <c:v>40426</c:v>
                </c:pt>
                <c:pt idx="850">
                  <c:v>40427</c:v>
                </c:pt>
                <c:pt idx="851">
                  <c:v>40428</c:v>
                </c:pt>
                <c:pt idx="852">
                  <c:v>40429</c:v>
                </c:pt>
                <c:pt idx="853">
                  <c:v>40430</c:v>
                </c:pt>
                <c:pt idx="854">
                  <c:v>40431</c:v>
                </c:pt>
                <c:pt idx="855">
                  <c:v>40432</c:v>
                </c:pt>
                <c:pt idx="856">
                  <c:v>40433</c:v>
                </c:pt>
                <c:pt idx="857">
                  <c:v>40434</c:v>
                </c:pt>
                <c:pt idx="858">
                  <c:v>40435</c:v>
                </c:pt>
                <c:pt idx="859">
                  <c:v>40436</c:v>
                </c:pt>
                <c:pt idx="860">
                  <c:v>40437</c:v>
                </c:pt>
                <c:pt idx="861">
                  <c:v>40438</c:v>
                </c:pt>
                <c:pt idx="862">
                  <c:v>40439</c:v>
                </c:pt>
                <c:pt idx="863">
                  <c:v>40440</c:v>
                </c:pt>
                <c:pt idx="864">
                  <c:v>40441</c:v>
                </c:pt>
                <c:pt idx="865">
                  <c:v>40442</c:v>
                </c:pt>
                <c:pt idx="866">
                  <c:v>40443</c:v>
                </c:pt>
                <c:pt idx="867">
                  <c:v>40444</c:v>
                </c:pt>
                <c:pt idx="868">
                  <c:v>40445</c:v>
                </c:pt>
                <c:pt idx="869">
                  <c:v>40446</c:v>
                </c:pt>
                <c:pt idx="870">
                  <c:v>40447</c:v>
                </c:pt>
                <c:pt idx="871">
                  <c:v>40448</c:v>
                </c:pt>
                <c:pt idx="872">
                  <c:v>40449</c:v>
                </c:pt>
                <c:pt idx="873">
                  <c:v>40450</c:v>
                </c:pt>
                <c:pt idx="874">
                  <c:v>40451</c:v>
                </c:pt>
                <c:pt idx="875">
                  <c:v>40452</c:v>
                </c:pt>
                <c:pt idx="876">
                  <c:v>40453</c:v>
                </c:pt>
                <c:pt idx="877">
                  <c:v>40454</c:v>
                </c:pt>
                <c:pt idx="878">
                  <c:v>40455</c:v>
                </c:pt>
                <c:pt idx="879">
                  <c:v>40456</c:v>
                </c:pt>
                <c:pt idx="880">
                  <c:v>40457</c:v>
                </c:pt>
                <c:pt idx="881">
                  <c:v>40458</c:v>
                </c:pt>
                <c:pt idx="882">
                  <c:v>40459</c:v>
                </c:pt>
                <c:pt idx="883">
                  <c:v>40460</c:v>
                </c:pt>
                <c:pt idx="884">
                  <c:v>40461</c:v>
                </c:pt>
                <c:pt idx="885">
                  <c:v>40462</c:v>
                </c:pt>
                <c:pt idx="886">
                  <c:v>40463</c:v>
                </c:pt>
                <c:pt idx="887">
                  <c:v>40464</c:v>
                </c:pt>
                <c:pt idx="888">
                  <c:v>40465</c:v>
                </c:pt>
                <c:pt idx="889">
                  <c:v>40466</c:v>
                </c:pt>
                <c:pt idx="890">
                  <c:v>40467</c:v>
                </c:pt>
                <c:pt idx="891">
                  <c:v>40468</c:v>
                </c:pt>
                <c:pt idx="892">
                  <c:v>40469</c:v>
                </c:pt>
                <c:pt idx="893">
                  <c:v>40470</c:v>
                </c:pt>
                <c:pt idx="894">
                  <c:v>40471</c:v>
                </c:pt>
                <c:pt idx="895">
                  <c:v>40472</c:v>
                </c:pt>
                <c:pt idx="896">
                  <c:v>40473</c:v>
                </c:pt>
                <c:pt idx="897">
                  <c:v>40474</c:v>
                </c:pt>
                <c:pt idx="898">
                  <c:v>40475</c:v>
                </c:pt>
                <c:pt idx="899">
                  <c:v>40476</c:v>
                </c:pt>
                <c:pt idx="900">
                  <c:v>40477</c:v>
                </c:pt>
                <c:pt idx="901">
                  <c:v>40478</c:v>
                </c:pt>
                <c:pt idx="902">
                  <c:v>40479</c:v>
                </c:pt>
                <c:pt idx="903">
                  <c:v>40480</c:v>
                </c:pt>
                <c:pt idx="904">
                  <c:v>40481</c:v>
                </c:pt>
                <c:pt idx="905">
                  <c:v>40482</c:v>
                </c:pt>
                <c:pt idx="906">
                  <c:v>40483</c:v>
                </c:pt>
                <c:pt idx="907">
                  <c:v>40484</c:v>
                </c:pt>
                <c:pt idx="908">
                  <c:v>40485</c:v>
                </c:pt>
                <c:pt idx="909">
                  <c:v>40486</c:v>
                </c:pt>
                <c:pt idx="910">
                  <c:v>40487</c:v>
                </c:pt>
                <c:pt idx="911">
                  <c:v>40488</c:v>
                </c:pt>
                <c:pt idx="912">
                  <c:v>40489</c:v>
                </c:pt>
                <c:pt idx="913">
                  <c:v>40490</c:v>
                </c:pt>
                <c:pt idx="914">
                  <c:v>40491</c:v>
                </c:pt>
                <c:pt idx="915">
                  <c:v>40492</c:v>
                </c:pt>
                <c:pt idx="916">
                  <c:v>40493</c:v>
                </c:pt>
                <c:pt idx="917">
                  <c:v>40494</c:v>
                </c:pt>
                <c:pt idx="918">
                  <c:v>40495</c:v>
                </c:pt>
                <c:pt idx="919">
                  <c:v>40496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40502</c:v>
                </c:pt>
                <c:pt idx="926">
                  <c:v>40503</c:v>
                </c:pt>
                <c:pt idx="927">
                  <c:v>40504</c:v>
                </c:pt>
                <c:pt idx="928">
                  <c:v>40505</c:v>
                </c:pt>
                <c:pt idx="929">
                  <c:v>40506</c:v>
                </c:pt>
                <c:pt idx="930">
                  <c:v>40507</c:v>
                </c:pt>
                <c:pt idx="931">
                  <c:v>40508</c:v>
                </c:pt>
                <c:pt idx="932">
                  <c:v>40509</c:v>
                </c:pt>
                <c:pt idx="933">
                  <c:v>40510</c:v>
                </c:pt>
                <c:pt idx="934">
                  <c:v>40511</c:v>
                </c:pt>
                <c:pt idx="935">
                  <c:v>40512</c:v>
                </c:pt>
                <c:pt idx="936">
                  <c:v>40513</c:v>
                </c:pt>
                <c:pt idx="937">
                  <c:v>40514</c:v>
                </c:pt>
                <c:pt idx="938">
                  <c:v>40515</c:v>
                </c:pt>
                <c:pt idx="939">
                  <c:v>40516</c:v>
                </c:pt>
                <c:pt idx="940">
                  <c:v>40517</c:v>
                </c:pt>
              </c:numCache>
            </c:numRef>
          </c:xVal>
          <c:yVal>
            <c:numRef>
              <c:f>'ATM Caplet Curve'!$C$7:$C$947</c:f>
              <c:numCache>
                <c:formatCode>0.00%</c:formatCode>
                <c:ptCount val="941"/>
                <c:pt idx="0">
                  <c:v>0.14001538461538457</c:v>
                </c:pt>
                <c:pt idx="1">
                  <c:v>0.13988351648351643</c:v>
                </c:pt>
                <c:pt idx="2">
                  <c:v>0.1397516483516483</c:v>
                </c:pt>
                <c:pt idx="3">
                  <c:v>0.13961978021978017</c:v>
                </c:pt>
                <c:pt idx="4">
                  <c:v>0.13948791208791203</c:v>
                </c:pt>
                <c:pt idx="5">
                  <c:v>0.13935604395604392</c:v>
                </c:pt>
                <c:pt idx="6">
                  <c:v>0.13922417582417579</c:v>
                </c:pt>
                <c:pt idx="7">
                  <c:v>0.13909230769230765</c:v>
                </c:pt>
                <c:pt idx="8">
                  <c:v>0.13896043956043952</c:v>
                </c:pt>
                <c:pt idx="9">
                  <c:v>0.13882857142857138</c:v>
                </c:pt>
                <c:pt idx="10">
                  <c:v>0.13869670329670325</c:v>
                </c:pt>
                <c:pt idx="11">
                  <c:v>0.13856483516483512</c:v>
                </c:pt>
                <c:pt idx="12">
                  <c:v>0.13843296703296698</c:v>
                </c:pt>
                <c:pt idx="13">
                  <c:v>0.13830109890109885</c:v>
                </c:pt>
                <c:pt idx="14">
                  <c:v>0.13816923076923074</c:v>
                </c:pt>
                <c:pt idx="15">
                  <c:v>0.1380373626373626</c:v>
                </c:pt>
                <c:pt idx="16">
                  <c:v>0.13790549450549447</c:v>
                </c:pt>
                <c:pt idx="17">
                  <c:v>0.13777362637362633</c:v>
                </c:pt>
                <c:pt idx="18">
                  <c:v>0.1376417582417582</c:v>
                </c:pt>
                <c:pt idx="19">
                  <c:v>0.13750989010989007</c:v>
                </c:pt>
                <c:pt idx="20">
                  <c:v>0.13737802197802193</c:v>
                </c:pt>
                <c:pt idx="21">
                  <c:v>0.1372461538461538</c:v>
                </c:pt>
                <c:pt idx="22">
                  <c:v>0.13711428571428566</c:v>
                </c:pt>
                <c:pt idx="23">
                  <c:v>0.13698241758241755</c:v>
                </c:pt>
                <c:pt idx="24">
                  <c:v>0.13685054945054942</c:v>
                </c:pt>
                <c:pt idx="25">
                  <c:v>0.13671868131868128</c:v>
                </c:pt>
                <c:pt idx="26">
                  <c:v>0.13658681318681315</c:v>
                </c:pt>
                <c:pt idx="27">
                  <c:v>0.13645494505494501</c:v>
                </c:pt>
                <c:pt idx="28">
                  <c:v>0.13632307692307688</c:v>
                </c:pt>
                <c:pt idx="29">
                  <c:v>0.13619120879120875</c:v>
                </c:pt>
                <c:pt idx="30">
                  <c:v>0.13605934065934061</c:v>
                </c:pt>
                <c:pt idx="31">
                  <c:v>0.1359274725274725</c:v>
                </c:pt>
                <c:pt idx="32">
                  <c:v>0.13579560439560437</c:v>
                </c:pt>
                <c:pt idx="33">
                  <c:v>0.13566373626373623</c:v>
                </c:pt>
                <c:pt idx="34">
                  <c:v>0.1355318681318681</c:v>
                </c:pt>
                <c:pt idx="35">
                  <c:v>0.13539999999999996</c:v>
                </c:pt>
                <c:pt idx="36">
                  <c:v>0.13526813186813186</c:v>
                </c:pt>
                <c:pt idx="37">
                  <c:v>0.13513626373626372</c:v>
                </c:pt>
                <c:pt idx="38">
                  <c:v>0.13500439560439559</c:v>
                </c:pt>
                <c:pt idx="39">
                  <c:v>0.13487252747252745</c:v>
                </c:pt>
                <c:pt idx="40">
                  <c:v>0.13474065934065932</c:v>
                </c:pt>
                <c:pt idx="41">
                  <c:v>0.13460879120879118</c:v>
                </c:pt>
                <c:pt idx="42">
                  <c:v>0.13447692307692305</c:v>
                </c:pt>
                <c:pt idx="43">
                  <c:v>0.13434505494505494</c:v>
                </c:pt>
                <c:pt idx="44">
                  <c:v>0.13421318681318681</c:v>
                </c:pt>
                <c:pt idx="45">
                  <c:v>0.13408131868131867</c:v>
                </c:pt>
                <c:pt idx="46">
                  <c:v>0.13394945054945054</c:v>
                </c:pt>
                <c:pt idx="47">
                  <c:v>0.1338175824175824</c:v>
                </c:pt>
                <c:pt idx="48">
                  <c:v>0.13368571428571427</c:v>
                </c:pt>
                <c:pt idx="49">
                  <c:v>0.13355384615384613</c:v>
                </c:pt>
                <c:pt idx="50">
                  <c:v>0.133421978021978</c:v>
                </c:pt>
                <c:pt idx="51">
                  <c:v>0.13329010989010986</c:v>
                </c:pt>
                <c:pt idx="52">
                  <c:v>0.13315824175824176</c:v>
                </c:pt>
                <c:pt idx="53">
                  <c:v>0.1330263736263736</c:v>
                </c:pt>
                <c:pt idx="54">
                  <c:v>0.13289450549450549</c:v>
                </c:pt>
                <c:pt idx="55">
                  <c:v>0.13276263736263735</c:v>
                </c:pt>
                <c:pt idx="56">
                  <c:v>0.13263076923076922</c:v>
                </c:pt>
                <c:pt idx="57">
                  <c:v>0.13249890109890108</c:v>
                </c:pt>
                <c:pt idx="58">
                  <c:v>0.13236703296703295</c:v>
                </c:pt>
                <c:pt idx="59">
                  <c:v>0.13223516483516484</c:v>
                </c:pt>
                <c:pt idx="60">
                  <c:v>0.13210329670329671</c:v>
                </c:pt>
                <c:pt idx="61">
                  <c:v>0.13197142857142857</c:v>
                </c:pt>
                <c:pt idx="62">
                  <c:v>0.13183956043956044</c:v>
                </c:pt>
                <c:pt idx="63">
                  <c:v>0.1317076923076923</c:v>
                </c:pt>
                <c:pt idx="64">
                  <c:v>0.13157582417582417</c:v>
                </c:pt>
                <c:pt idx="65">
                  <c:v>0.13144395604395603</c:v>
                </c:pt>
                <c:pt idx="66">
                  <c:v>0.1313120879120879</c:v>
                </c:pt>
                <c:pt idx="67">
                  <c:v>0.13118021978021976</c:v>
                </c:pt>
                <c:pt idx="68">
                  <c:v>0.13104835164835163</c:v>
                </c:pt>
                <c:pt idx="69">
                  <c:v>0.1309164835164835</c:v>
                </c:pt>
                <c:pt idx="70">
                  <c:v>0.13078461538461536</c:v>
                </c:pt>
                <c:pt idx="71">
                  <c:v>0.13065274725274723</c:v>
                </c:pt>
                <c:pt idx="72">
                  <c:v>0.13052087912087909</c:v>
                </c:pt>
                <c:pt idx="73">
                  <c:v>0.13038901098901098</c:v>
                </c:pt>
                <c:pt idx="74">
                  <c:v>0.13025714285714285</c:v>
                </c:pt>
                <c:pt idx="75">
                  <c:v>0.13012527472527471</c:v>
                </c:pt>
                <c:pt idx="76">
                  <c:v>0.12999340659340658</c:v>
                </c:pt>
                <c:pt idx="77">
                  <c:v>0.12986153846153844</c:v>
                </c:pt>
                <c:pt idx="78">
                  <c:v>0.12972967032967031</c:v>
                </c:pt>
                <c:pt idx="79">
                  <c:v>0.12959780219780218</c:v>
                </c:pt>
                <c:pt idx="80">
                  <c:v>0.12946593406593404</c:v>
                </c:pt>
                <c:pt idx="81">
                  <c:v>0.12933406593406591</c:v>
                </c:pt>
                <c:pt idx="82">
                  <c:v>0.12920219780219777</c:v>
                </c:pt>
                <c:pt idx="83">
                  <c:v>0.12907032967032966</c:v>
                </c:pt>
                <c:pt idx="84">
                  <c:v>0.12893846153846153</c:v>
                </c:pt>
                <c:pt idx="85">
                  <c:v>0.12880659340659339</c:v>
                </c:pt>
                <c:pt idx="86">
                  <c:v>0.12867472527472526</c:v>
                </c:pt>
                <c:pt idx="87">
                  <c:v>0.12854285714285713</c:v>
                </c:pt>
                <c:pt idx="88">
                  <c:v>0.12841098901098899</c:v>
                </c:pt>
                <c:pt idx="89">
                  <c:v>0.12827912087912086</c:v>
                </c:pt>
                <c:pt idx="90">
                  <c:v>0.12814725274725272</c:v>
                </c:pt>
                <c:pt idx="91">
                  <c:v>0.12801538461538461</c:v>
                </c:pt>
                <c:pt idx="92">
                  <c:v>0.12788351648351648</c:v>
                </c:pt>
                <c:pt idx="93">
                  <c:v>0.12775164835164834</c:v>
                </c:pt>
                <c:pt idx="94">
                  <c:v>0.12761978021978021</c:v>
                </c:pt>
                <c:pt idx="95">
                  <c:v>0.12748791208791208</c:v>
                </c:pt>
                <c:pt idx="96">
                  <c:v>0.12735604395604394</c:v>
                </c:pt>
                <c:pt idx="97">
                  <c:v>0.12722417582417581</c:v>
                </c:pt>
                <c:pt idx="98">
                  <c:v>0.12709230769230767</c:v>
                </c:pt>
                <c:pt idx="99">
                  <c:v>0.12696043956043954</c:v>
                </c:pt>
                <c:pt idx="100">
                  <c:v>0.12682857142857143</c:v>
                </c:pt>
                <c:pt idx="101">
                  <c:v>0.12669670329670329</c:v>
                </c:pt>
                <c:pt idx="102">
                  <c:v>0.12656483516483516</c:v>
                </c:pt>
                <c:pt idx="103">
                  <c:v>0.12643296703296703</c:v>
                </c:pt>
                <c:pt idx="104">
                  <c:v>0.12630109890109889</c:v>
                </c:pt>
                <c:pt idx="105">
                  <c:v>0.12616923076923076</c:v>
                </c:pt>
                <c:pt idx="106">
                  <c:v>0.12603736263736262</c:v>
                </c:pt>
                <c:pt idx="107">
                  <c:v>0.12590549450549449</c:v>
                </c:pt>
                <c:pt idx="108">
                  <c:v>0.12577362637362638</c:v>
                </c:pt>
                <c:pt idx="109">
                  <c:v>0.12564175824175824</c:v>
                </c:pt>
                <c:pt idx="110">
                  <c:v>0.12550989010989011</c:v>
                </c:pt>
                <c:pt idx="111">
                  <c:v>0.12537802197802195</c:v>
                </c:pt>
                <c:pt idx="112">
                  <c:v>0.12524615384615384</c:v>
                </c:pt>
                <c:pt idx="113">
                  <c:v>0.12511428571428571</c:v>
                </c:pt>
                <c:pt idx="114">
                  <c:v>0.12498241758241757</c:v>
                </c:pt>
                <c:pt idx="115">
                  <c:v>0.12485054945054944</c:v>
                </c:pt>
                <c:pt idx="116">
                  <c:v>0.1247186813186813</c:v>
                </c:pt>
                <c:pt idx="117">
                  <c:v>0.12458681318681318</c:v>
                </c:pt>
                <c:pt idx="118">
                  <c:v>0.12445494505494505</c:v>
                </c:pt>
                <c:pt idx="119">
                  <c:v>0.12432307692307691</c:v>
                </c:pt>
                <c:pt idx="120">
                  <c:v>0.12419120879120878</c:v>
                </c:pt>
                <c:pt idx="121">
                  <c:v>0.12405934065934066</c:v>
                </c:pt>
                <c:pt idx="122">
                  <c:v>0.12392747252747252</c:v>
                </c:pt>
                <c:pt idx="123">
                  <c:v>0.12379560439560439</c:v>
                </c:pt>
                <c:pt idx="124">
                  <c:v>0.12366373626373627</c:v>
                </c:pt>
                <c:pt idx="125">
                  <c:v>0.12353186813186813</c:v>
                </c:pt>
                <c:pt idx="126">
                  <c:v>0.1234</c:v>
                </c:pt>
                <c:pt idx="127">
                  <c:v>0.12356153846153846</c:v>
                </c:pt>
                <c:pt idx="128">
                  <c:v>0.12372307692307692</c:v>
                </c:pt>
                <c:pt idx="129">
                  <c:v>0.12388461538461537</c:v>
                </c:pt>
                <c:pt idx="130">
                  <c:v>0.12404615384615383</c:v>
                </c:pt>
                <c:pt idx="131">
                  <c:v>0.1242076923076923</c:v>
                </c:pt>
                <c:pt idx="132">
                  <c:v>0.12436923076923076</c:v>
                </c:pt>
                <c:pt idx="133">
                  <c:v>0.12453076923076922</c:v>
                </c:pt>
                <c:pt idx="134">
                  <c:v>0.12469230769230769</c:v>
                </c:pt>
                <c:pt idx="135">
                  <c:v>0.12485384615384615</c:v>
                </c:pt>
                <c:pt idx="136">
                  <c:v>0.12501538461538461</c:v>
                </c:pt>
                <c:pt idx="137">
                  <c:v>0.12517692307692307</c:v>
                </c:pt>
                <c:pt idx="138">
                  <c:v>0.12533846153846154</c:v>
                </c:pt>
                <c:pt idx="139">
                  <c:v>0.1255</c:v>
                </c:pt>
                <c:pt idx="140">
                  <c:v>0.12566153846153846</c:v>
                </c:pt>
                <c:pt idx="141">
                  <c:v>0.12582307692307693</c:v>
                </c:pt>
                <c:pt idx="142">
                  <c:v>0.12598461538461539</c:v>
                </c:pt>
                <c:pt idx="143">
                  <c:v>0.12614615384615385</c:v>
                </c:pt>
                <c:pt idx="144">
                  <c:v>0.12630769230769232</c:v>
                </c:pt>
                <c:pt idx="145">
                  <c:v>0.12646923076923078</c:v>
                </c:pt>
                <c:pt idx="146">
                  <c:v>0.12663076923076924</c:v>
                </c:pt>
                <c:pt idx="147">
                  <c:v>0.12679230769230768</c:v>
                </c:pt>
                <c:pt idx="148">
                  <c:v>0.12695384615384614</c:v>
                </c:pt>
                <c:pt idx="149">
                  <c:v>0.1271153846153846</c:v>
                </c:pt>
                <c:pt idx="150">
                  <c:v>0.12727692307692307</c:v>
                </c:pt>
                <c:pt idx="151">
                  <c:v>0.12743846153846153</c:v>
                </c:pt>
                <c:pt idx="152">
                  <c:v>0.12759999999999999</c:v>
                </c:pt>
                <c:pt idx="153">
                  <c:v>0.12776153846153845</c:v>
                </c:pt>
                <c:pt idx="154">
                  <c:v>0.12792307692307692</c:v>
                </c:pt>
                <c:pt idx="155">
                  <c:v>0.12808461538461538</c:v>
                </c:pt>
                <c:pt idx="156">
                  <c:v>0.12824615384615384</c:v>
                </c:pt>
                <c:pt idx="157">
                  <c:v>0.12840769230769231</c:v>
                </c:pt>
                <c:pt idx="158">
                  <c:v>0.12856923076923077</c:v>
                </c:pt>
                <c:pt idx="159">
                  <c:v>0.12873076923076923</c:v>
                </c:pt>
                <c:pt idx="160">
                  <c:v>0.12889230769230769</c:v>
                </c:pt>
                <c:pt idx="161">
                  <c:v>0.12905384615384616</c:v>
                </c:pt>
                <c:pt idx="162">
                  <c:v>0.12921538461538462</c:v>
                </c:pt>
                <c:pt idx="163">
                  <c:v>0.12937692307692308</c:v>
                </c:pt>
                <c:pt idx="164">
                  <c:v>0.12953846153846155</c:v>
                </c:pt>
                <c:pt idx="165">
                  <c:v>0.12970000000000001</c:v>
                </c:pt>
                <c:pt idx="166">
                  <c:v>0.12986153846153847</c:v>
                </c:pt>
                <c:pt idx="167">
                  <c:v>0.13002307692307691</c:v>
                </c:pt>
                <c:pt idx="168">
                  <c:v>0.13018461538461537</c:v>
                </c:pt>
                <c:pt idx="169">
                  <c:v>0.13034615384615383</c:v>
                </c:pt>
                <c:pt idx="170">
                  <c:v>0.1305076923076923</c:v>
                </c:pt>
                <c:pt idx="171">
                  <c:v>0.13066923076923076</c:v>
                </c:pt>
                <c:pt idx="172">
                  <c:v>0.13083076923076922</c:v>
                </c:pt>
                <c:pt idx="173">
                  <c:v>0.13099230769230769</c:v>
                </c:pt>
                <c:pt idx="174">
                  <c:v>0.13115384615384615</c:v>
                </c:pt>
                <c:pt idx="175">
                  <c:v>0.13131538461538461</c:v>
                </c:pt>
                <c:pt idx="176">
                  <c:v>0.13147692307692307</c:v>
                </c:pt>
                <c:pt idx="177">
                  <c:v>0.13163846153846154</c:v>
                </c:pt>
                <c:pt idx="178">
                  <c:v>0.1318</c:v>
                </c:pt>
                <c:pt idx="179">
                  <c:v>0.13196153846153846</c:v>
                </c:pt>
                <c:pt idx="180">
                  <c:v>0.13212307692307693</c:v>
                </c:pt>
                <c:pt idx="181">
                  <c:v>0.13228461538461539</c:v>
                </c:pt>
                <c:pt idx="182">
                  <c:v>0.13244615384615385</c:v>
                </c:pt>
                <c:pt idx="183">
                  <c:v>0.13260769230769229</c:v>
                </c:pt>
                <c:pt idx="184">
                  <c:v>0.13276923076923075</c:v>
                </c:pt>
                <c:pt idx="185">
                  <c:v>0.13293076923076921</c:v>
                </c:pt>
                <c:pt idx="186">
                  <c:v>0.13309230769230768</c:v>
                </c:pt>
                <c:pt idx="187">
                  <c:v>0.13325384615384614</c:v>
                </c:pt>
                <c:pt idx="188">
                  <c:v>0.1334153846153846</c:v>
                </c:pt>
                <c:pt idx="189">
                  <c:v>0.13357692307692307</c:v>
                </c:pt>
                <c:pt idx="190">
                  <c:v>0.13373846153846153</c:v>
                </c:pt>
                <c:pt idx="191">
                  <c:v>0.13389999999999999</c:v>
                </c:pt>
                <c:pt idx="192">
                  <c:v>0.13406153846153845</c:v>
                </c:pt>
                <c:pt idx="193">
                  <c:v>0.13422307692307692</c:v>
                </c:pt>
                <c:pt idx="194">
                  <c:v>0.13438461538461538</c:v>
                </c:pt>
                <c:pt idx="195">
                  <c:v>0.13454615384615384</c:v>
                </c:pt>
                <c:pt idx="196">
                  <c:v>0.13470769230769231</c:v>
                </c:pt>
                <c:pt idx="197">
                  <c:v>0.13486923076923077</c:v>
                </c:pt>
                <c:pt idx="198">
                  <c:v>0.13503076923076923</c:v>
                </c:pt>
                <c:pt idx="199">
                  <c:v>0.13519230769230769</c:v>
                </c:pt>
                <c:pt idx="200">
                  <c:v>0.13535384615384616</c:v>
                </c:pt>
                <c:pt idx="201">
                  <c:v>0.13551538461538462</c:v>
                </c:pt>
                <c:pt idx="202">
                  <c:v>0.13567692307692308</c:v>
                </c:pt>
                <c:pt idx="203">
                  <c:v>0.13583846153846155</c:v>
                </c:pt>
                <c:pt idx="204">
                  <c:v>0.13600000000000001</c:v>
                </c:pt>
                <c:pt idx="205">
                  <c:v>0.13616153846153847</c:v>
                </c:pt>
                <c:pt idx="206">
                  <c:v>0.13632307692307691</c:v>
                </c:pt>
                <c:pt idx="207">
                  <c:v>0.13648461538461537</c:v>
                </c:pt>
                <c:pt idx="208">
                  <c:v>0.13664615384615383</c:v>
                </c:pt>
                <c:pt idx="209">
                  <c:v>0.1368076923076923</c:v>
                </c:pt>
                <c:pt idx="210">
                  <c:v>0.13696923076923076</c:v>
                </c:pt>
                <c:pt idx="211">
                  <c:v>0.13713076923076922</c:v>
                </c:pt>
                <c:pt idx="212">
                  <c:v>0.13729230769230769</c:v>
                </c:pt>
                <c:pt idx="213">
                  <c:v>0.13745384615384615</c:v>
                </c:pt>
                <c:pt idx="214">
                  <c:v>0.13761538461538461</c:v>
                </c:pt>
                <c:pt idx="215">
                  <c:v>0.13777692307692307</c:v>
                </c:pt>
                <c:pt idx="216">
                  <c:v>0.13793846153846154</c:v>
                </c:pt>
                <c:pt idx="217">
                  <c:v>0.1381</c:v>
                </c:pt>
                <c:pt idx="218">
                  <c:v>0.13791868131868132</c:v>
                </c:pt>
                <c:pt idx="219">
                  <c:v>0.13773736263736264</c:v>
                </c:pt>
                <c:pt idx="220">
                  <c:v>0.13755604395604396</c:v>
                </c:pt>
                <c:pt idx="221">
                  <c:v>0.13737472527472527</c:v>
                </c:pt>
                <c:pt idx="222">
                  <c:v>0.13719340659340659</c:v>
                </c:pt>
                <c:pt idx="223">
                  <c:v>0.13701208791208791</c:v>
                </c:pt>
                <c:pt idx="224">
                  <c:v>0.13683076923076923</c:v>
                </c:pt>
                <c:pt idx="225">
                  <c:v>0.13664945054945055</c:v>
                </c:pt>
                <c:pt idx="226">
                  <c:v>0.13646813186813186</c:v>
                </c:pt>
                <c:pt idx="227">
                  <c:v>0.13628681318681318</c:v>
                </c:pt>
                <c:pt idx="228">
                  <c:v>0.1361054945054945</c:v>
                </c:pt>
                <c:pt idx="229">
                  <c:v>0.13592417582417585</c:v>
                </c:pt>
                <c:pt idx="230">
                  <c:v>0.13574285714285717</c:v>
                </c:pt>
                <c:pt idx="231">
                  <c:v>0.13556153846153846</c:v>
                </c:pt>
                <c:pt idx="232">
                  <c:v>0.13538021978021977</c:v>
                </c:pt>
                <c:pt idx="233">
                  <c:v>0.13519890109890109</c:v>
                </c:pt>
                <c:pt idx="234">
                  <c:v>0.13501758241758241</c:v>
                </c:pt>
                <c:pt idx="235">
                  <c:v>0.13483626373626373</c:v>
                </c:pt>
                <c:pt idx="236">
                  <c:v>0.13465494505494505</c:v>
                </c:pt>
                <c:pt idx="237">
                  <c:v>0.13447362637362636</c:v>
                </c:pt>
                <c:pt idx="238">
                  <c:v>0.13429230769230768</c:v>
                </c:pt>
                <c:pt idx="239">
                  <c:v>0.134110989010989</c:v>
                </c:pt>
                <c:pt idx="240">
                  <c:v>0.13392967032967032</c:v>
                </c:pt>
                <c:pt idx="241">
                  <c:v>0.13374835164835164</c:v>
                </c:pt>
                <c:pt idx="242">
                  <c:v>0.13356703296703296</c:v>
                </c:pt>
                <c:pt idx="243">
                  <c:v>0.13338571428571427</c:v>
                </c:pt>
                <c:pt idx="244">
                  <c:v>0.13320439560439559</c:v>
                </c:pt>
                <c:pt idx="245">
                  <c:v>0.13302307692307691</c:v>
                </c:pt>
                <c:pt idx="246">
                  <c:v>0.13284175824175823</c:v>
                </c:pt>
                <c:pt idx="247">
                  <c:v>0.13266043956043955</c:v>
                </c:pt>
                <c:pt idx="248">
                  <c:v>0.13247912087912087</c:v>
                </c:pt>
                <c:pt idx="249">
                  <c:v>0.13229780219780218</c:v>
                </c:pt>
                <c:pt idx="250">
                  <c:v>0.1321164835164835</c:v>
                </c:pt>
                <c:pt idx="251">
                  <c:v>0.13193516483516482</c:v>
                </c:pt>
                <c:pt idx="252">
                  <c:v>0.13175384615384617</c:v>
                </c:pt>
                <c:pt idx="253">
                  <c:v>0.13157252747252748</c:v>
                </c:pt>
                <c:pt idx="254">
                  <c:v>0.1313912087912088</c:v>
                </c:pt>
                <c:pt idx="255">
                  <c:v>0.13120989010989012</c:v>
                </c:pt>
                <c:pt idx="256">
                  <c:v>0.13102857142857144</c:v>
                </c:pt>
                <c:pt idx="257">
                  <c:v>0.13084725274725276</c:v>
                </c:pt>
                <c:pt idx="258">
                  <c:v>0.13066593406593408</c:v>
                </c:pt>
                <c:pt idx="259">
                  <c:v>0.13048461538461539</c:v>
                </c:pt>
                <c:pt idx="260">
                  <c:v>0.13030329670329671</c:v>
                </c:pt>
                <c:pt idx="261">
                  <c:v>0.13012197802197803</c:v>
                </c:pt>
                <c:pt idx="262">
                  <c:v>0.12994065934065935</c:v>
                </c:pt>
                <c:pt idx="263">
                  <c:v>0.12975934065934067</c:v>
                </c:pt>
                <c:pt idx="264">
                  <c:v>0.12957802197802198</c:v>
                </c:pt>
                <c:pt idx="265">
                  <c:v>0.1293967032967033</c:v>
                </c:pt>
                <c:pt idx="266">
                  <c:v>0.12921538461538462</c:v>
                </c:pt>
                <c:pt idx="267">
                  <c:v>0.12903406593406594</c:v>
                </c:pt>
                <c:pt idx="268">
                  <c:v>0.12885274725274726</c:v>
                </c:pt>
                <c:pt idx="269">
                  <c:v>0.12867142857142858</c:v>
                </c:pt>
                <c:pt idx="270">
                  <c:v>0.12849010989010989</c:v>
                </c:pt>
                <c:pt idx="271">
                  <c:v>0.12830879120879121</c:v>
                </c:pt>
                <c:pt idx="272">
                  <c:v>0.12812747252747253</c:v>
                </c:pt>
                <c:pt idx="273">
                  <c:v>0.12794615384615385</c:v>
                </c:pt>
                <c:pt idx="274">
                  <c:v>0.12776483516483517</c:v>
                </c:pt>
                <c:pt idx="275">
                  <c:v>0.12758351648351648</c:v>
                </c:pt>
                <c:pt idx="276">
                  <c:v>0.1274021978021978</c:v>
                </c:pt>
                <c:pt idx="277">
                  <c:v>0.12722087912087912</c:v>
                </c:pt>
                <c:pt idx="278">
                  <c:v>0.12703956043956044</c:v>
                </c:pt>
                <c:pt idx="279">
                  <c:v>0.12685824175824176</c:v>
                </c:pt>
                <c:pt idx="280">
                  <c:v>0.12667692307692308</c:v>
                </c:pt>
                <c:pt idx="281">
                  <c:v>0.12649560439560439</c:v>
                </c:pt>
                <c:pt idx="282">
                  <c:v>0.12631428571428571</c:v>
                </c:pt>
                <c:pt idx="283">
                  <c:v>0.12613296703296703</c:v>
                </c:pt>
                <c:pt idx="284">
                  <c:v>0.12595164835164835</c:v>
                </c:pt>
                <c:pt idx="285">
                  <c:v>0.12577032967032967</c:v>
                </c:pt>
                <c:pt idx="286">
                  <c:v>0.12558901098901099</c:v>
                </c:pt>
                <c:pt idx="287">
                  <c:v>0.1254076923076923</c:v>
                </c:pt>
                <c:pt idx="288">
                  <c:v>0.12522637362637362</c:v>
                </c:pt>
                <c:pt idx="289">
                  <c:v>0.12504505494505494</c:v>
                </c:pt>
                <c:pt idx="290">
                  <c:v>0.12486373626373627</c:v>
                </c:pt>
                <c:pt idx="291">
                  <c:v>0.12468241758241758</c:v>
                </c:pt>
                <c:pt idx="292">
                  <c:v>0.12450109890109889</c:v>
                </c:pt>
                <c:pt idx="293">
                  <c:v>0.12431978021978021</c:v>
                </c:pt>
                <c:pt idx="294">
                  <c:v>0.12413846153846154</c:v>
                </c:pt>
                <c:pt idx="295">
                  <c:v>0.12395714285714286</c:v>
                </c:pt>
                <c:pt idx="296">
                  <c:v>0.12377582417582418</c:v>
                </c:pt>
                <c:pt idx="297">
                  <c:v>0.12359450549450549</c:v>
                </c:pt>
                <c:pt idx="298">
                  <c:v>0.1234131868131868</c:v>
                </c:pt>
                <c:pt idx="299">
                  <c:v>0.12323186813186812</c:v>
                </c:pt>
                <c:pt idx="300">
                  <c:v>0.12305054945054944</c:v>
                </c:pt>
                <c:pt idx="301">
                  <c:v>0.12286923076923076</c:v>
                </c:pt>
                <c:pt idx="302">
                  <c:v>0.12268791208791208</c:v>
                </c:pt>
                <c:pt idx="303">
                  <c:v>0.12250659340659339</c:v>
                </c:pt>
                <c:pt idx="304">
                  <c:v>0.12232527472527471</c:v>
                </c:pt>
                <c:pt idx="305">
                  <c:v>0.12214395604395605</c:v>
                </c:pt>
                <c:pt idx="306">
                  <c:v>0.12196263736263736</c:v>
                </c:pt>
                <c:pt idx="307">
                  <c:v>0.12178131868131868</c:v>
                </c:pt>
                <c:pt idx="308">
                  <c:v>0.1216</c:v>
                </c:pt>
                <c:pt idx="309">
                  <c:v>0.12162192399049881</c:v>
                </c:pt>
                <c:pt idx="310">
                  <c:v>0.12164384798099762</c:v>
                </c:pt>
                <c:pt idx="311">
                  <c:v>0.12166577197149644</c:v>
                </c:pt>
                <c:pt idx="312">
                  <c:v>0.12168769596199526</c:v>
                </c:pt>
                <c:pt idx="313">
                  <c:v>0.12170961995249406</c:v>
                </c:pt>
                <c:pt idx="314">
                  <c:v>0.12173154394299288</c:v>
                </c:pt>
                <c:pt idx="315">
                  <c:v>0.12175346793349168</c:v>
                </c:pt>
                <c:pt idx="316">
                  <c:v>0.12177539192399049</c:v>
                </c:pt>
                <c:pt idx="317">
                  <c:v>0.12179731591448932</c:v>
                </c:pt>
                <c:pt idx="318">
                  <c:v>0.12181923990498812</c:v>
                </c:pt>
                <c:pt idx="319">
                  <c:v>0.12184116389548694</c:v>
                </c:pt>
                <c:pt idx="320">
                  <c:v>0.12186308788598575</c:v>
                </c:pt>
                <c:pt idx="321">
                  <c:v>0.12188501187648455</c:v>
                </c:pt>
                <c:pt idx="322">
                  <c:v>0.12190693586698338</c:v>
                </c:pt>
                <c:pt idx="323">
                  <c:v>0.12192885985748218</c:v>
                </c:pt>
                <c:pt idx="324">
                  <c:v>0.121950783847981</c:v>
                </c:pt>
                <c:pt idx="325">
                  <c:v>0.12197270783847981</c:v>
                </c:pt>
                <c:pt idx="326">
                  <c:v>0.12199463182897861</c:v>
                </c:pt>
                <c:pt idx="327">
                  <c:v>0.12201655581947743</c:v>
                </c:pt>
                <c:pt idx="328">
                  <c:v>0.12203847980997624</c:v>
                </c:pt>
                <c:pt idx="329">
                  <c:v>0.12206040380047506</c:v>
                </c:pt>
                <c:pt idx="330">
                  <c:v>0.12208232779097387</c:v>
                </c:pt>
                <c:pt idx="331">
                  <c:v>0.12210425178147269</c:v>
                </c:pt>
                <c:pt idx="332">
                  <c:v>0.12212617577197149</c:v>
                </c:pt>
                <c:pt idx="333">
                  <c:v>0.12214809976247031</c:v>
                </c:pt>
                <c:pt idx="334">
                  <c:v>0.12217002375296913</c:v>
                </c:pt>
                <c:pt idx="335">
                  <c:v>0.12219194774346794</c:v>
                </c:pt>
                <c:pt idx="336">
                  <c:v>0.12221387173396675</c:v>
                </c:pt>
                <c:pt idx="337">
                  <c:v>0.12223579572446555</c:v>
                </c:pt>
                <c:pt idx="338">
                  <c:v>0.12225771971496437</c:v>
                </c:pt>
                <c:pt idx="339">
                  <c:v>0.12227964370546318</c:v>
                </c:pt>
                <c:pt idx="340">
                  <c:v>0.122301567695962</c:v>
                </c:pt>
                <c:pt idx="341">
                  <c:v>0.12232349168646081</c:v>
                </c:pt>
                <c:pt idx="342">
                  <c:v>0.12234541567695963</c:v>
                </c:pt>
                <c:pt idx="343">
                  <c:v>0.12236733966745843</c:v>
                </c:pt>
                <c:pt idx="344">
                  <c:v>0.12238926365795724</c:v>
                </c:pt>
                <c:pt idx="345">
                  <c:v>0.12241118764845604</c:v>
                </c:pt>
                <c:pt idx="346">
                  <c:v>0.12243311163895487</c:v>
                </c:pt>
                <c:pt idx="347">
                  <c:v>0.12245503562945369</c:v>
                </c:pt>
                <c:pt idx="348">
                  <c:v>0.1224769596199525</c:v>
                </c:pt>
                <c:pt idx="349">
                  <c:v>0.1224988836104513</c:v>
                </c:pt>
                <c:pt idx="350">
                  <c:v>0.12252080760095012</c:v>
                </c:pt>
                <c:pt idx="351">
                  <c:v>0.12254273159144893</c:v>
                </c:pt>
                <c:pt idx="352">
                  <c:v>0.12256465558194775</c:v>
                </c:pt>
                <c:pt idx="353">
                  <c:v>0.12258657957244656</c:v>
                </c:pt>
                <c:pt idx="354">
                  <c:v>0.12260850356294536</c:v>
                </c:pt>
                <c:pt idx="355">
                  <c:v>0.12263042755344418</c:v>
                </c:pt>
                <c:pt idx="356">
                  <c:v>0.12265235154394299</c:v>
                </c:pt>
                <c:pt idx="357">
                  <c:v>0.1226742755344418</c:v>
                </c:pt>
                <c:pt idx="358">
                  <c:v>0.12269619952494062</c:v>
                </c:pt>
                <c:pt idx="359">
                  <c:v>0.12271812351543943</c:v>
                </c:pt>
                <c:pt idx="360">
                  <c:v>0.12274004750593824</c:v>
                </c:pt>
                <c:pt idx="361">
                  <c:v>0.12276197149643706</c:v>
                </c:pt>
                <c:pt idx="362">
                  <c:v>0.12278389548693586</c:v>
                </c:pt>
                <c:pt idx="363">
                  <c:v>0.12280581947743469</c:v>
                </c:pt>
                <c:pt idx="364">
                  <c:v>0.1228277434679335</c:v>
                </c:pt>
                <c:pt idx="365">
                  <c:v>0.1228496674584323</c:v>
                </c:pt>
                <c:pt idx="366">
                  <c:v>0.12287159144893112</c:v>
                </c:pt>
                <c:pt idx="367">
                  <c:v>0.12289351543942993</c:v>
                </c:pt>
                <c:pt idx="368">
                  <c:v>0.12291543942992873</c:v>
                </c:pt>
                <c:pt idx="369">
                  <c:v>0.12293736342042756</c:v>
                </c:pt>
                <c:pt idx="370">
                  <c:v>0.12295928741092636</c:v>
                </c:pt>
                <c:pt idx="371">
                  <c:v>0.12298121140142518</c:v>
                </c:pt>
                <c:pt idx="372">
                  <c:v>0.12300313539192399</c:v>
                </c:pt>
                <c:pt idx="373">
                  <c:v>0.12302505938242279</c:v>
                </c:pt>
                <c:pt idx="374">
                  <c:v>0.12304698337292162</c:v>
                </c:pt>
                <c:pt idx="375">
                  <c:v>0.12306890736342044</c:v>
                </c:pt>
                <c:pt idx="376">
                  <c:v>0.12309083135391924</c:v>
                </c:pt>
                <c:pt idx="377">
                  <c:v>0.12311275534441805</c:v>
                </c:pt>
                <c:pt idx="378">
                  <c:v>0.12313467933491687</c:v>
                </c:pt>
                <c:pt idx="379">
                  <c:v>0.12315660332541567</c:v>
                </c:pt>
                <c:pt idx="380">
                  <c:v>0.1231785273159145</c:v>
                </c:pt>
                <c:pt idx="381">
                  <c:v>0.12320045130641331</c:v>
                </c:pt>
                <c:pt idx="382">
                  <c:v>0.12322237529691211</c:v>
                </c:pt>
                <c:pt idx="383">
                  <c:v>0.12324429928741093</c:v>
                </c:pt>
                <c:pt idx="384">
                  <c:v>0.12326622327790973</c:v>
                </c:pt>
                <c:pt idx="385">
                  <c:v>0.12328814726840856</c:v>
                </c:pt>
                <c:pt idx="386">
                  <c:v>0.12331007125890737</c:v>
                </c:pt>
                <c:pt idx="387">
                  <c:v>0.12333199524940618</c:v>
                </c:pt>
                <c:pt idx="388">
                  <c:v>0.12335391923990499</c:v>
                </c:pt>
                <c:pt idx="389">
                  <c:v>0.12337584323040379</c:v>
                </c:pt>
                <c:pt idx="390">
                  <c:v>0.12339776722090261</c:v>
                </c:pt>
                <c:pt idx="391">
                  <c:v>0.12341969121140142</c:v>
                </c:pt>
                <c:pt idx="392">
                  <c:v>0.12344161520190024</c:v>
                </c:pt>
                <c:pt idx="393">
                  <c:v>0.12346353919239905</c:v>
                </c:pt>
                <c:pt idx="394">
                  <c:v>0.12348546318289787</c:v>
                </c:pt>
                <c:pt idx="395">
                  <c:v>0.12350738717339667</c:v>
                </c:pt>
                <c:pt idx="396">
                  <c:v>0.12352931116389548</c:v>
                </c:pt>
                <c:pt idx="397">
                  <c:v>0.1235512351543943</c:v>
                </c:pt>
                <c:pt idx="398">
                  <c:v>0.12357315914489311</c:v>
                </c:pt>
                <c:pt idx="399">
                  <c:v>0.12359508313539193</c:v>
                </c:pt>
                <c:pt idx="400">
                  <c:v>0.12361700712589074</c:v>
                </c:pt>
                <c:pt idx="401">
                  <c:v>0.12363893111638954</c:v>
                </c:pt>
                <c:pt idx="402">
                  <c:v>0.12366085510688836</c:v>
                </c:pt>
                <c:pt idx="403">
                  <c:v>0.12368277909738716</c:v>
                </c:pt>
                <c:pt idx="404">
                  <c:v>0.12370470308788599</c:v>
                </c:pt>
                <c:pt idx="405">
                  <c:v>0.1237266270783848</c:v>
                </c:pt>
                <c:pt idx="406">
                  <c:v>0.12374855106888361</c:v>
                </c:pt>
                <c:pt idx="407">
                  <c:v>0.12377047505938242</c:v>
                </c:pt>
                <c:pt idx="408">
                  <c:v>0.12379239904988124</c:v>
                </c:pt>
                <c:pt idx="409">
                  <c:v>0.12381432304038005</c:v>
                </c:pt>
                <c:pt idx="410">
                  <c:v>0.12383624703087887</c:v>
                </c:pt>
                <c:pt idx="411">
                  <c:v>0.12385817102137767</c:v>
                </c:pt>
                <c:pt idx="412">
                  <c:v>0.12388009501187648</c:v>
                </c:pt>
                <c:pt idx="413">
                  <c:v>0.1239020190023753</c:v>
                </c:pt>
                <c:pt idx="414">
                  <c:v>0.12392394299287411</c:v>
                </c:pt>
                <c:pt idx="415">
                  <c:v>0.12394586698337293</c:v>
                </c:pt>
                <c:pt idx="416">
                  <c:v>0.12396779097387174</c:v>
                </c:pt>
                <c:pt idx="417">
                  <c:v>0.12398971496437054</c:v>
                </c:pt>
                <c:pt idx="418">
                  <c:v>0.12401163895486936</c:v>
                </c:pt>
                <c:pt idx="419">
                  <c:v>0.12403356294536817</c:v>
                </c:pt>
                <c:pt idx="420">
                  <c:v>0.12405548693586697</c:v>
                </c:pt>
                <c:pt idx="421">
                  <c:v>0.1240774109263658</c:v>
                </c:pt>
                <c:pt idx="422">
                  <c:v>0.1240993349168646</c:v>
                </c:pt>
                <c:pt idx="423">
                  <c:v>0.12412125890736342</c:v>
                </c:pt>
                <c:pt idx="424">
                  <c:v>0.12414318289786223</c:v>
                </c:pt>
                <c:pt idx="425">
                  <c:v>0.12416510688836103</c:v>
                </c:pt>
                <c:pt idx="426">
                  <c:v>0.12418703087885985</c:v>
                </c:pt>
                <c:pt idx="427">
                  <c:v>0.12420895486935868</c:v>
                </c:pt>
                <c:pt idx="428">
                  <c:v>0.12423087885985748</c:v>
                </c:pt>
                <c:pt idx="429">
                  <c:v>0.12425280285035629</c:v>
                </c:pt>
                <c:pt idx="430">
                  <c:v>0.12427472684085511</c:v>
                </c:pt>
                <c:pt idx="431">
                  <c:v>0.12429665083135391</c:v>
                </c:pt>
                <c:pt idx="432">
                  <c:v>0.12431857482185273</c:v>
                </c:pt>
                <c:pt idx="433">
                  <c:v>0.12434049881235155</c:v>
                </c:pt>
                <c:pt idx="434">
                  <c:v>0.12436242280285036</c:v>
                </c:pt>
                <c:pt idx="435">
                  <c:v>0.12438434679334917</c:v>
                </c:pt>
                <c:pt idx="436">
                  <c:v>0.12440627078384797</c:v>
                </c:pt>
                <c:pt idx="437">
                  <c:v>0.12442819477434679</c:v>
                </c:pt>
                <c:pt idx="438">
                  <c:v>0.12445011876484562</c:v>
                </c:pt>
                <c:pt idx="439">
                  <c:v>0.12447204275534443</c:v>
                </c:pt>
                <c:pt idx="440">
                  <c:v>0.12449396674584323</c:v>
                </c:pt>
                <c:pt idx="441">
                  <c:v>0.12451589073634205</c:v>
                </c:pt>
                <c:pt idx="442">
                  <c:v>0.12453781472684085</c:v>
                </c:pt>
                <c:pt idx="443">
                  <c:v>0.12455973871733968</c:v>
                </c:pt>
                <c:pt idx="444">
                  <c:v>0.12458166270783849</c:v>
                </c:pt>
                <c:pt idx="445">
                  <c:v>0.12460358669833729</c:v>
                </c:pt>
                <c:pt idx="446">
                  <c:v>0.12462551068883611</c:v>
                </c:pt>
                <c:pt idx="447">
                  <c:v>0.12464743467933492</c:v>
                </c:pt>
                <c:pt idx="448">
                  <c:v>0.12466935866983372</c:v>
                </c:pt>
                <c:pt idx="449">
                  <c:v>0.12469128266033255</c:v>
                </c:pt>
                <c:pt idx="450">
                  <c:v>0.12471320665083135</c:v>
                </c:pt>
                <c:pt idx="451">
                  <c:v>0.12473513064133017</c:v>
                </c:pt>
                <c:pt idx="452">
                  <c:v>0.12475705463182898</c:v>
                </c:pt>
                <c:pt idx="453">
                  <c:v>0.12477897862232779</c:v>
                </c:pt>
                <c:pt idx="454">
                  <c:v>0.1248009026128266</c:v>
                </c:pt>
                <c:pt idx="455">
                  <c:v>0.12482282660332542</c:v>
                </c:pt>
                <c:pt idx="456">
                  <c:v>0.12484475059382423</c:v>
                </c:pt>
                <c:pt idx="457">
                  <c:v>0.12486667458432305</c:v>
                </c:pt>
                <c:pt idx="458">
                  <c:v>0.12488859857482186</c:v>
                </c:pt>
                <c:pt idx="459">
                  <c:v>0.12491052256532066</c:v>
                </c:pt>
                <c:pt idx="460">
                  <c:v>0.12493244655581948</c:v>
                </c:pt>
                <c:pt idx="461">
                  <c:v>0.12495437054631828</c:v>
                </c:pt>
                <c:pt idx="462">
                  <c:v>0.12497629453681711</c:v>
                </c:pt>
                <c:pt idx="463">
                  <c:v>0.12499821852731592</c:v>
                </c:pt>
                <c:pt idx="464">
                  <c:v>0.12502014251781474</c:v>
                </c:pt>
                <c:pt idx="465">
                  <c:v>0.12504206650831354</c:v>
                </c:pt>
                <c:pt idx="466">
                  <c:v>0.12506399049881234</c:v>
                </c:pt>
                <c:pt idx="467">
                  <c:v>0.12508591448931117</c:v>
                </c:pt>
                <c:pt idx="468">
                  <c:v>0.12510783847981</c:v>
                </c:pt>
                <c:pt idx="469">
                  <c:v>0.1251297624703088</c:v>
                </c:pt>
                <c:pt idx="470">
                  <c:v>0.1251516864608076</c:v>
                </c:pt>
                <c:pt idx="471">
                  <c:v>0.1251736104513064</c:v>
                </c:pt>
                <c:pt idx="472">
                  <c:v>0.12519553444180523</c:v>
                </c:pt>
                <c:pt idx="473">
                  <c:v>0.12521745843230406</c:v>
                </c:pt>
                <c:pt idx="474">
                  <c:v>0.12523938242280286</c:v>
                </c:pt>
                <c:pt idx="475">
                  <c:v>0.12526130641330166</c:v>
                </c:pt>
                <c:pt idx="476">
                  <c:v>0.12528323040380049</c:v>
                </c:pt>
                <c:pt idx="477">
                  <c:v>0.12530515439429929</c:v>
                </c:pt>
                <c:pt idx="478">
                  <c:v>0.12532707838479812</c:v>
                </c:pt>
                <c:pt idx="479">
                  <c:v>0.12534900237529692</c:v>
                </c:pt>
                <c:pt idx="480">
                  <c:v>0.12537092636579572</c:v>
                </c:pt>
                <c:pt idx="481">
                  <c:v>0.12539285035629455</c:v>
                </c:pt>
                <c:pt idx="482">
                  <c:v>0.12541477434679335</c:v>
                </c:pt>
                <c:pt idx="483">
                  <c:v>0.12543669833729215</c:v>
                </c:pt>
                <c:pt idx="484">
                  <c:v>0.12545862232779098</c:v>
                </c:pt>
                <c:pt idx="485">
                  <c:v>0.12548054631828978</c:v>
                </c:pt>
                <c:pt idx="486">
                  <c:v>0.12550247030878861</c:v>
                </c:pt>
                <c:pt idx="487">
                  <c:v>0.12552439429928741</c:v>
                </c:pt>
                <c:pt idx="488">
                  <c:v>0.12554631828978621</c:v>
                </c:pt>
                <c:pt idx="489">
                  <c:v>0.12556824228028504</c:v>
                </c:pt>
                <c:pt idx="490">
                  <c:v>0.12559016627078384</c:v>
                </c:pt>
                <c:pt idx="491">
                  <c:v>0.12561209026128267</c:v>
                </c:pt>
                <c:pt idx="492">
                  <c:v>0.12563401425178147</c:v>
                </c:pt>
                <c:pt idx="493">
                  <c:v>0.12565593824228027</c:v>
                </c:pt>
                <c:pt idx="494">
                  <c:v>0.1256778622327791</c:v>
                </c:pt>
                <c:pt idx="495">
                  <c:v>0.1256997862232779</c:v>
                </c:pt>
                <c:pt idx="496">
                  <c:v>0.12572171021377673</c:v>
                </c:pt>
                <c:pt idx="497">
                  <c:v>0.12574363420427553</c:v>
                </c:pt>
                <c:pt idx="498">
                  <c:v>0.12576555819477434</c:v>
                </c:pt>
                <c:pt idx="499">
                  <c:v>0.12578748218527316</c:v>
                </c:pt>
                <c:pt idx="500">
                  <c:v>0.12580940617577197</c:v>
                </c:pt>
                <c:pt idx="501">
                  <c:v>0.12583133016627077</c:v>
                </c:pt>
                <c:pt idx="502">
                  <c:v>0.1258532541567696</c:v>
                </c:pt>
                <c:pt idx="503">
                  <c:v>0.12587517814726842</c:v>
                </c:pt>
                <c:pt idx="504">
                  <c:v>0.12589710213776723</c:v>
                </c:pt>
                <c:pt idx="505">
                  <c:v>0.12591902612826603</c:v>
                </c:pt>
                <c:pt idx="506">
                  <c:v>0.12594095011876483</c:v>
                </c:pt>
                <c:pt idx="507">
                  <c:v>0.12596287410926366</c:v>
                </c:pt>
                <c:pt idx="508">
                  <c:v>0.12598479809976249</c:v>
                </c:pt>
                <c:pt idx="509">
                  <c:v>0.12600672209026129</c:v>
                </c:pt>
                <c:pt idx="510">
                  <c:v>0.12602864608076009</c:v>
                </c:pt>
                <c:pt idx="511">
                  <c:v>0.12605057007125892</c:v>
                </c:pt>
                <c:pt idx="512">
                  <c:v>0.12607249406175772</c:v>
                </c:pt>
                <c:pt idx="513">
                  <c:v>0.12609441805225655</c:v>
                </c:pt>
                <c:pt idx="514">
                  <c:v>0.12611634204275535</c:v>
                </c:pt>
                <c:pt idx="515">
                  <c:v>0.12613826603325415</c:v>
                </c:pt>
                <c:pt idx="516">
                  <c:v>0.12616019002375298</c:v>
                </c:pt>
                <c:pt idx="517">
                  <c:v>0.12618211401425178</c:v>
                </c:pt>
                <c:pt idx="518">
                  <c:v>0.12620403800475058</c:v>
                </c:pt>
                <c:pt idx="519">
                  <c:v>0.12622596199524941</c:v>
                </c:pt>
                <c:pt idx="520">
                  <c:v>0.12624788598574821</c:v>
                </c:pt>
                <c:pt idx="521">
                  <c:v>0.12626980997624704</c:v>
                </c:pt>
                <c:pt idx="522">
                  <c:v>0.12629173396674584</c:v>
                </c:pt>
                <c:pt idx="523">
                  <c:v>0.12631365795724467</c:v>
                </c:pt>
                <c:pt idx="524">
                  <c:v>0.12633558194774347</c:v>
                </c:pt>
                <c:pt idx="525">
                  <c:v>0.12635750593824227</c:v>
                </c:pt>
                <c:pt idx="526">
                  <c:v>0.1263794299287411</c:v>
                </c:pt>
                <c:pt idx="527">
                  <c:v>0.1264013539192399</c:v>
                </c:pt>
                <c:pt idx="528">
                  <c:v>0.12642327790973873</c:v>
                </c:pt>
                <c:pt idx="529">
                  <c:v>0.12644520190023753</c:v>
                </c:pt>
                <c:pt idx="530">
                  <c:v>0.12646712589073636</c:v>
                </c:pt>
                <c:pt idx="531">
                  <c:v>0.12648904988123516</c:v>
                </c:pt>
                <c:pt idx="532">
                  <c:v>0.12651097387173396</c:v>
                </c:pt>
                <c:pt idx="533">
                  <c:v>0.12653289786223279</c:v>
                </c:pt>
                <c:pt idx="534">
                  <c:v>0.12655482185273159</c:v>
                </c:pt>
                <c:pt idx="535">
                  <c:v>0.12657674584323042</c:v>
                </c:pt>
                <c:pt idx="536">
                  <c:v>0.12659866983372922</c:v>
                </c:pt>
                <c:pt idx="537">
                  <c:v>0.12662059382422802</c:v>
                </c:pt>
                <c:pt idx="538">
                  <c:v>0.12664251781472685</c:v>
                </c:pt>
                <c:pt idx="539">
                  <c:v>0.12666444180522565</c:v>
                </c:pt>
                <c:pt idx="540">
                  <c:v>0.12668636579572448</c:v>
                </c:pt>
                <c:pt idx="541">
                  <c:v>0.12670828978622328</c:v>
                </c:pt>
                <c:pt idx="542">
                  <c:v>0.12673021377672208</c:v>
                </c:pt>
                <c:pt idx="543">
                  <c:v>0.12675213776722091</c:v>
                </c:pt>
                <c:pt idx="544">
                  <c:v>0.12677406175771971</c:v>
                </c:pt>
                <c:pt idx="545">
                  <c:v>0.12679598574821854</c:v>
                </c:pt>
                <c:pt idx="546">
                  <c:v>0.12681790973871734</c:v>
                </c:pt>
                <c:pt idx="547">
                  <c:v>0.12683983372921614</c:v>
                </c:pt>
                <c:pt idx="548">
                  <c:v>0.12686175771971495</c:v>
                </c:pt>
                <c:pt idx="549">
                  <c:v>0.12688368171021377</c:v>
                </c:pt>
                <c:pt idx="550">
                  <c:v>0.12690560570071258</c:v>
                </c:pt>
                <c:pt idx="551">
                  <c:v>0.1269275296912114</c:v>
                </c:pt>
                <c:pt idx="552">
                  <c:v>0.12694945368171023</c:v>
                </c:pt>
                <c:pt idx="553">
                  <c:v>0.12697137767220903</c:v>
                </c:pt>
                <c:pt idx="554">
                  <c:v>0.12699330166270784</c:v>
                </c:pt>
                <c:pt idx="555">
                  <c:v>0.12701522565320666</c:v>
                </c:pt>
                <c:pt idx="556">
                  <c:v>0.12703714964370547</c:v>
                </c:pt>
                <c:pt idx="557">
                  <c:v>0.12705907363420427</c:v>
                </c:pt>
                <c:pt idx="558">
                  <c:v>0.1270809976247031</c:v>
                </c:pt>
                <c:pt idx="559">
                  <c:v>0.1271029216152019</c:v>
                </c:pt>
                <c:pt idx="560">
                  <c:v>0.1271248456057007</c:v>
                </c:pt>
                <c:pt idx="561">
                  <c:v>0.12714676959619953</c:v>
                </c:pt>
                <c:pt idx="562">
                  <c:v>0.12716869358669833</c:v>
                </c:pt>
                <c:pt idx="563">
                  <c:v>0.12719061757719716</c:v>
                </c:pt>
                <c:pt idx="564">
                  <c:v>0.12721254156769596</c:v>
                </c:pt>
                <c:pt idx="565">
                  <c:v>0.12723446555819476</c:v>
                </c:pt>
                <c:pt idx="566">
                  <c:v>0.12725638954869359</c:v>
                </c:pt>
                <c:pt idx="567">
                  <c:v>0.12727831353919239</c:v>
                </c:pt>
                <c:pt idx="568">
                  <c:v>0.12730023752969122</c:v>
                </c:pt>
                <c:pt idx="569">
                  <c:v>0.12732216152019002</c:v>
                </c:pt>
                <c:pt idx="570">
                  <c:v>0.12734408551068885</c:v>
                </c:pt>
                <c:pt idx="571">
                  <c:v>0.12736600950118765</c:v>
                </c:pt>
                <c:pt idx="572">
                  <c:v>0.12738793349168645</c:v>
                </c:pt>
                <c:pt idx="573">
                  <c:v>0.12740985748218528</c:v>
                </c:pt>
                <c:pt idx="574">
                  <c:v>0.12743178147268408</c:v>
                </c:pt>
                <c:pt idx="575">
                  <c:v>0.12745370546318291</c:v>
                </c:pt>
                <c:pt idx="576">
                  <c:v>0.12747562945368171</c:v>
                </c:pt>
                <c:pt idx="577">
                  <c:v>0.12749755344418051</c:v>
                </c:pt>
                <c:pt idx="578">
                  <c:v>0.12751947743467934</c:v>
                </c:pt>
                <c:pt idx="579">
                  <c:v>0.12754140142517814</c:v>
                </c:pt>
                <c:pt idx="580">
                  <c:v>0.12756332541567697</c:v>
                </c:pt>
                <c:pt idx="581">
                  <c:v>0.12758524940617577</c:v>
                </c:pt>
                <c:pt idx="582">
                  <c:v>0.12760717339667457</c:v>
                </c:pt>
                <c:pt idx="583">
                  <c:v>0.1276290973871734</c:v>
                </c:pt>
                <c:pt idx="584">
                  <c:v>0.1276510213776722</c:v>
                </c:pt>
                <c:pt idx="585">
                  <c:v>0.12767294536817103</c:v>
                </c:pt>
                <c:pt idx="586">
                  <c:v>0.12769486935866983</c:v>
                </c:pt>
                <c:pt idx="587">
                  <c:v>0.12771679334916866</c:v>
                </c:pt>
                <c:pt idx="588">
                  <c:v>0.12773871733966746</c:v>
                </c:pt>
                <c:pt idx="589">
                  <c:v>0.12776064133016626</c:v>
                </c:pt>
                <c:pt idx="590">
                  <c:v>0.12778256532066509</c:v>
                </c:pt>
                <c:pt idx="591">
                  <c:v>0.12780448931116389</c:v>
                </c:pt>
                <c:pt idx="592">
                  <c:v>0.12782641330166272</c:v>
                </c:pt>
                <c:pt idx="593">
                  <c:v>0.12784833729216152</c:v>
                </c:pt>
                <c:pt idx="594">
                  <c:v>0.12787026128266032</c:v>
                </c:pt>
                <c:pt idx="595">
                  <c:v>0.12789218527315913</c:v>
                </c:pt>
                <c:pt idx="596">
                  <c:v>0.12791410926365795</c:v>
                </c:pt>
                <c:pt idx="597">
                  <c:v>0.12793603325415678</c:v>
                </c:pt>
                <c:pt idx="598">
                  <c:v>0.12795795724465558</c:v>
                </c:pt>
                <c:pt idx="599">
                  <c:v>0.12797988123515441</c:v>
                </c:pt>
                <c:pt idx="600">
                  <c:v>0.12800180522565321</c:v>
                </c:pt>
                <c:pt idx="601">
                  <c:v>0.12802372921615202</c:v>
                </c:pt>
                <c:pt idx="602">
                  <c:v>0.12804565320665084</c:v>
                </c:pt>
                <c:pt idx="603">
                  <c:v>0.12806757719714965</c:v>
                </c:pt>
                <c:pt idx="604">
                  <c:v>0.12808950118764847</c:v>
                </c:pt>
                <c:pt idx="605">
                  <c:v>0.12811142517814728</c:v>
                </c:pt>
                <c:pt idx="606">
                  <c:v>0.12813334916864608</c:v>
                </c:pt>
                <c:pt idx="607">
                  <c:v>0.12815527315914491</c:v>
                </c:pt>
                <c:pt idx="608">
                  <c:v>0.12817719714964371</c:v>
                </c:pt>
                <c:pt idx="609">
                  <c:v>0.12819912114014251</c:v>
                </c:pt>
                <c:pt idx="610">
                  <c:v>0.12822104513064134</c:v>
                </c:pt>
                <c:pt idx="611">
                  <c:v>0.12824296912114014</c:v>
                </c:pt>
                <c:pt idx="612">
                  <c:v>0.12826489311163897</c:v>
                </c:pt>
                <c:pt idx="613">
                  <c:v>0.12828681710213777</c:v>
                </c:pt>
                <c:pt idx="614">
                  <c:v>0.12830874109263657</c:v>
                </c:pt>
                <c:pt idx="615">
                  <c:v>0.1283306650831354</c:v>
                </c:pt>
                <c:pt idx="616">
                  <c:v>0.12835258907363423</c:v>
                </c:pt>
                <c:pt idx="617">
                  <c:v>0.128374513064133</c:v>
                </c:pt>
                <c:pt idx="618">
                  <c:v>0.12839643705463183</c:v>
                </c:pt>
                <c:pt idx="619">
                  <c:v>0.12841836104513063</c:v>
                </c:pt>
                <c:pt idx="620">
                  <c:v>0.12844028503562946</c:v>
                </c:pt>
                <c:pt idx="621">
                  <c:v>0.12846220902612829</c:v>
                </c:pt>
                <c:pt idx="622">
                  <c:v>0.12848413301662709</c:v>
                </c:pt>
                <c:pt idx="623">
                  <c:v>0.12850605700712589</c:v>
                </c:pt>
                <c:pt idx="624">
                  <c:v>0.12852798099762469</c:v>
                </c:pt>
                <c:pt idx="625">
                  <c:v>0.12854990498812352</c:v>
                </c:pt>
                <c:pt idx="626">
                  <c:v>0.12857182897862232</c:v>
                </c:pt>
                <c:pt idx="627">
                  <c:v>0.12859375296912115</c:v>
                </c:pt>
                <c:pt idx="628">
                  <c:v>0.12861567695961995</c:v>
                </c:pt>
                <c:pt idx="629">
                  <c:v>0.12863760095011875</c:v>
                </c:pt>
                <c:pt idx="630">
                  <c:v>0.12865952494061758</c:v>
                </c:pt>
                <c:pt idx="631">
                  <c:v>0.12868144893111638</c:v>
                </c:pt>
                <c:pt idx="632">
                  <c:v>0.12870337292161521</c:v>
                </c:pt>
                <c:pt idx="633">
                  <c:v>0.12872529691211401</c:v>
                </c:pt>
                <c:pt idx="634">
                  <c:v>0.12874722090261281</c:v>
                </c:pt>
                <c:pt idx="635">
                  <c:v>0.12876914489311164</c:v>
                </c:pt>
                <c:pt idx="636">
                  <c:v>0.12879106888361044</c:v>
                </c:pt>
                <c:pt idx="637">
                  <c:v>0.12881299287410927</c:v>
                </c:pt>
                <c:pt idx="638">
                  <c:v>0.12883491686460807</c:v>
                </c:pt>
                <c:pt idx="639">
                  <c:v>0.1288568408551069</c:v>
                </c:pt>
                <c:pt idx="640">
                  <c:v>0.1288787648456057</c:v>
                </c:pt>
                <c:pt idx="641">
                  <c:v>0.1289006888361045</c:v>
                </c:pt>
                <c:pt idx="642">
                  <c:v>0.12892261282660333</c:v>
                </c:pt>
                <c:pt idx="643">
                  <c:v>0.12894453681710213</c:v>
                </c:pt>
                <c:pt idx="644">
                  <c:v>0.12896646080760096</c:v>
                </c:pt>
                <c:pt idx="645">
                  <c:v>0.12898838479809976</c:v>
                </c:pt>
                <c:pt idx="646">
                  <c:v>0.12901030878859857</c:v>
                </c:pt>
                <c:pt idx="647">
                  <c:v>0.12903223277909739</c:v>
                </c:pt>
                <c:pt idx="648">
                  <c:v>0.1290541567695962</c:v>
                </c:pt>
                <c:pt idx="649">
                  <c:v>0.12907608076009502</c:v>
                </c:pt>
                <c:pt idx="650">
                  <c:v>0.12909800475059383</c:v>
                </c:pt>
                <c:pt idx="651">
                  <c:v>0.12911992874109265</c:v>
                </c:pt>
                <c:pt idx="652">
                  <c:v>0.12914185273159146</c:v>
                </c:pt>
                <c:pt idx="653">
                  <c:v>0.12916377672209026</c:v>
                </c:pt>
                <c:pt idx="654">
                  <c:v>0.12918570071258909</c:v>
                </c:pt>
                <c:pt idx="655">
                  <c:v>0.12920762470308789</c:v>
                </c:pt>
                <c:pt idx="656">
                  <c:v>0.12922954869358672</c:v>
                </c:pt>
                <c:pt idx="657">
                  <c:v>0.12925147268408552</c:v>
                </c:pt>
                <c:pt idx="658">
                  <c:v>0.12927339667458432</c:v>
                </c:pt>
                <c:pt idx="659">
                  <c:v>0.12929532066508312</c:v>
                </c:pt>
                <c:pt idx="660">
                  <c:v>0.12931724465558195</c:v>
                </c:pt>
                <c:pt idx="661">
                  <c:v>0.12933916864608078</c:v>
                </c:pt>
                <c:pt idx="662">
                  <c:v>0.12936109263657958</c:v>
                </c:pt>
                <c:pt idx="663">
                  <c:v>0.12938301662707838</c:v>
                </c:pt>
                <c:pt idx="664">
                  <c:v>0.12940494061757721</c:v>
                </c:pt>
                <c:pt idx="665">
                  <c:v>0.12942686460807601</c:v>
                </c:pt>
                <c:pt idx="666">
                  <c:v>0.12944878859857481</c:v>
                </c:pt>
                <c:pt idx="667">
                  <c:v>0.12947071258907364</c:v>
                </c:pt>
                <c:pt idx="668">
                  <c:v>0.12949263657957244</c:v>
                </c:pt>
                <c:pt idx="669">
                  <c:v>0.12951456057007124</c:v>
                </c:pt>
                <c:pt idx="670">
                  <c:v>0.12953648456057007</c:v>
                </c:pt>
                <c:pt idx="671">
                  <c:v>0.1295584085510689</c:v>
                </c:pt>
                <c:pt idx="672">
                  <c:v>0.1295803325415677</c:v>
                </c:pt>
                <c:pt idx="673">
                  <c:v>0.1296022565320665</c:v>
                </c:pt>
                <c:pt idx="674">
                  <c:v>0.1296241805225653</c:v>
                </c:pt>
                <c:pt idx="675">
                  <c:v>0.12964610451306413</c:v>
                </c:pt>
                <c:pt idx="676">
                  <c:v>0.12966802850356293</c:v>
                </c:pt>
                <c:pt idx="677">
                  <c:v>0.12968995249406176</c:v>
                </c:pt>
                <c:pt idx="678">
                  <c:v>0.12971187648456056</c:v>
                </c:pt>
                <c:pt idx="679">
                  <c:v>0.12973380047505939</c:v>
                </c:pt>
                <c:pt idx="680">
                  <c:v>0.12975572446555819</c:v>
                </c:pt>
                <c:pt idx="681">
                  <c:v>0.12977764845605699</c:v>
                </c:pt>
                <c:pt idx="682">
                  <c:v>0.12979957244655582</c:v>
                </c:pt>
                <c:pt idx="683">
                  <c:v>0.12982149643705462</c:v>
                </c:pt>
                <c:pt idx="684">
                  <c:v>0.12984342042755345</c:v>
                </c:pt>
                <c:pt idx="685">
                  <c:v>0.12986534441805225</c:v>
                </c:pt>
                <c:pt idx="686">
                  <c:v>0.12988726840855108</c:v>
                </c:pt>
                <c:pt idx="687">
                  <c:v>0.12990919239904988</c:v>
                </c:pt>
                <c:pt idx="688">
                  <c:v>0.12993111638954868</c:v>
                </c:pt>
                <c:pt idx="689">
                  <c:v>0.12995304038004751</c:v>
                </c:pt>
                <c:pt idx="690">
                  <c:v>0.12997496437054631</c:v>
                </c:pt>
                <c:pt idx="691">
                  <c:v>0.12999688836104514</c:v>
                </c:pt>
                <c:pt idx="692">
                  <c:v>0.13001881235154394</c:v>
                </c:pt>
                <c:pt idx="693">
                  <c:v>0.13004073634204275</c:v>
                </c:pt>
                <c:pt idx="694">
                  <c:v>0.13006266033254157</c:v>
                </c:pt>
                <c:pt idx="695">
                  <c:v>0.13008458432304038</c:v>
                </c:pt>
                <c:pt idx="696">
                  <c:v>0.1301065083135392</c:v>
                </c:pt>
                <c:pt idx="697">
                  <c:v>0.13012843230403801</c:v>
                </c:pt>
                <c:pt idx="698">
                  <c:v>0.13015035629453681</c:v>
                </c:pt>
                <c:pt idx="699">
                  <c:v>0.13017228028503564</c:v>
                </c:pt>
                <c:pt idx="700">
                  <c:v>0.13019420427553444</c:v>
                </c:pt>
                <c:pt idx="701">
                  <c:v>0.13021612826603327</c:v>
                </c:pt>
                <c:pt idx="702">
                  <c:v>0.13023805225653207</c:v>
                </c:pt>
                <c:pt idx="703">
                  <c:v>0.13025997624703087</c:v>
                </c:pt>
                <c:pt idx="704">
                  <c:v>0.1302819002375297</c:v>
                </c:pt>
                <c:pt idx="705">
                  <c:v>0.1303038242280285</c:v>
                </c:pt>
                <c:pt idx="706">
                  <c:v>0.13032574821852733</c:v>
                </c:pt>
                <c:pt idx="707">
                  <c:v>0.13034767220902613</c:v>
                </c:pt>
                <c:pt idx="708">
                  <c:v>0.13036959619952496</c:v>
                </c:pt>
                <c:pt idx="709">
                  <c:v>0.13039152019002376</c:v>
                </c:pt>
                <c:pt idx="710">
                  <c:v>0.13041344418052256</c:v>
                </c:pt>
                <c:pt idx="711">
                  <c:v>0.13043536817102139</c:v>
                </c:pt>
                <c:pt idx="712">
                  <c:v>0.13045729216152019</c:v>
                </c:pt>
                <c:pt idx="713">
                  <c:v>0.13047921615201902</c:v>
                </c:pt>
                <c:pt idx="714">
                  <c:v>0.13050114014251782</c:v>
                </c:pt>
                <c:pt idx="715">
                  <c:v>0.13052306413301665</c:v>
                </c:pt>
                <c:pt idx="716">
                  <c:v>0.13054498812351545</c:v>
                </c:pt>
                <c:pt idx="717">
                  <c:v>0.13056691211401425</c:v>
                </c:pt>
                <c:pt idx="718">
                  <c:v>0.13058883610451308</c:v>
                </c:pt>
                <c:pt idx="719">
                  <c:v>0.13061076009501188</c:v>
                </c:pt>
                <c:pt idx="720">
                  <c:v>0.13063268408551071</c:v>
                </c:pt>
                <c:pt idx="721">
                  <c:v>0.13065460807600951</c:v>
                </c:pt>
                <c:pt idx="722">
                  <c:v>0.13067653206650831</c:v>
                </c:pt>
                <c:pt idx="723">
                  <c:v>0.13069845605700714</c:v>
                </c:pt>
                <c:pt idx="724">
                  <c:v>0.13072038004750594</c:v>
                </c:pt>
                <c:pt idx="725">
                  <c:v>0.13074230403800477</c:v>
                </c:pt>
                <c:pt idx="726">
                  <c:v>0.13076422802850357</c:v>
                </c:pt>
                <c:pt idx="727">
                  <c:v>0.13078615201900237</c:v>
                </c:pt>
                <c:pt idx="728">
                  <c:v>0.13080807600950117</c:v>
                </c:pt>
                <c:pt idx="729">
                  <c:v>0.13083</c:v>
                </c:pt>
                <c:pt idx="730">
                  <c:v>0.13083786301369862</c:v>
                </c:pt>
                <c:pt idx="731">
                  <c:v>0.13084572602739727</c:v>
                </c:pt>
                <c:pt idx="732">
                  <c:v>0.1308535890410959</c:v>
                </c:pt>
                <c:pt idx="733">
                  <c:v>0.13086145205479452</c:v>
                </c:pt>
                <c:pt idx="734">
                  <c:v>0.13086931506849314</c:v>
                </c:pt>
                <c:pt idx="735">
                  <c:v>0.13087717808219179</c:v>
                </c:pt>
                <c:pt idx="736">
                  <c:v>0.13088504109589041</c:v>
                </c:pt>
                <c:pt idx="737">
                  <c:v>0.13089290410958904</c:v>
                </c:pt>
                <c:pt idx="738">
                  <c:v>0.13090076712328769</c:v>
                </c:pt>
                <c:pt idx="739">
                  <c:v>0.13090863013698631</c:v>
                </c:pt>
                <c:pt idx="740">
                  <c:v>0.13091649315068493</c:v>
                </c:pt>
                <c:pt idx="741">
                  <c:v>0.13092435616438355</c:v>
                </c:pt>
                <c:pt idx="742">
                  <c:v>0.1309322191780822</c:v>
                </c:pt>
                <c:pt idx="743">
                  <c:v>0.13094008219178083</c:v>
                </c:pt>
                <c:pt idx="744">
                  <c:v>0.13094794520547945</c:v>
                </c:pt>
                <c:pt idx="745">
                  <c:v>0.13095580821917807</c:v>
                </c:pt>
                <c:pt idx="746">
                  <c:v>0.13096367123287672</c:v>
                </c:pt>
                <c:pt idx="747">
                  <c:v>0.13097153424657534</c:v>
                </c:pt>
                <c:pt idx="748">
                  <c:v>0.13097939726027397</c:v>
                </c:pt>
                <c:pt idx="749">
                  <c:v>0.13098726027397262</c:v>
                </c:pt>
                <c:pt idx="750">
                  <c:v>0.13099512328767124</c:v>
                </c:pt>
                <c:pt idx="751">
                  <c:v>0.13100298630136986</c:v>
                </c:pt>
                <c:pt idx="752">
                  <c:v>0.13101084931506848</c:v>
                </c:pt>
                <c:pt idx="753">
                  <c:v>0.13101871232876713</c:v>
                </c:pt>
                <c:pt idx="754">
                  <c:v>0.13102657534246576</c:v>
                </c:pt>
                <c:pt idx="755">
                  <c:v>0.13103443835616438</c:v>
                </c:pt>
                <c:pt idx="756">
                  <c:v>0.13104230136986303</c:v>
                </c:pt>
                <c:pt idx="757">
                  <c:v>0.13105016438356165</c:v>
                </c:pt>
                <c:pt idx="758">
                  <c:v>0.13105802739726027</c:v>
                </c:pt>
                <c:pt idx="759">
                  <c:v>0.1310658904109589</c:v>
                </c:pt>
                <c:pt idx="760">
                  <c:v>0.13107375342465755</c:v>
                </c:pt>
                <c:pt idx="761">
                  <c:v>0.13108161643835617</c:v>
                </c:pt>
                <c:pt idx="762">
                  <c:v>0.13108947945205479</c:v>
                </c:pt>
                <c:pt idx="763">
                  <c:v>0.13109734246575341</c:v>
                </c:pt>
                <c:pt idx="764">
                  <c:v>0.13110520547945206</c:v>
                </c:pt>
                <c:pt idx="765">
                  <c:v>0.13111306849315069</c:v>
                </c:pt>
                <c:pt idx="766">
                  <c:v>0.13112093150684931</c:v>
                </c:pt>
                <c:pt idx="767">
                  <c:v>0.13112879452054796</c:v>
                </c:pt>
                <c:pt idx="768">
                  <c:v>0.13113665753424658</c:v>
                </c:pt>
                <c:pt idx="769">
                  <c:v>0.1311445205479452</c:v>
                </c:pt>
                <c:pt idx="770">
                  <c:v>0.13115238356164383</c:v>
                </c:pt>
                <c:pt idx="771">
                  <c:v>0.13116024657534248</c:v>
                </c:pt>
                <c:pt idx="772">
                  <c:v>0.1311681095890411</c:v>
                </c:pt>
                <c:pt idx="773">
                  <c:v>0.13117597260273972</c:v>
                </c:pt>
                <c:pt idx="774">
                  <c:v>0.13118383561643837</c:v>
                </c:pt>
                <c:pt idx="775">
                  <c:v>0.13119169863013699</c:v>
                </c:pt>
                <c:pt idx="776">
                  <c:v>0.13119956164383562</c:v>
                </c:pt>
                <c:pt idx="777">
                  <c:v>0.13120742465753424</c:v>
                </c:pt>
                <c:pt idx="778">
                  <c:v>0.13121528767123289</c:v>
                </c:pt>
                <c:pt idx="779">
                  <c:v>0.13122315068493151</c:v>
                </c:pt>
                <c:pt idx="780">
                  <c:v>0.13123101369863013</c:v>
                </c:pt>
                <c:pt idx="781">
                  <c:v>0.13123887671232878</c:v>
                </c:pt>
                <c:pt idx="782">
                  <c:v>0.13124673972602741</c:v>
                </c:pt>
                <c:pt idx="783">
                  <c:v>0.13125460273972603</c:v>
                </c:pt>
                <c:pt idx="784">
                  <c:v>0.13126246575342465</c:v>
                </c:pt>
                <c:pt idx="785">
                  <c:v>0.1312703287671233</c:v>
                </c:pt>
                <c:pt idx="786">
                  <c:v>0.13127819178082192</c:v>
                </c:pt>
                <c:pt idx="787">
                  <c:v>0.13128605479452055</c:v>
                </c:pt>
                <c:pt idx="788">
                  <c:v>0.13129391780821917</c:v>
                </c:pt>
                <c:pt idx="789">
                  <c:v>0.13130178082191782</c:v>
                </c:pt>
                <c:pt idx="790">
                  <c:v>0.13130964383561644</c:v>
                </c:pt>
                <c:pt idx="791">
                  <c:v>0.13131750684931506</c:v>
                </c:pt>
                <c:pt idx="792">
                  <c:v>0.13132536986301371</c:v>
                </c:pt>
                <c:pt idx="793">
                  <c:v>0.13133323287671234</c:v>
                </c:pt>
                <c:pt idx="794">
                  <c:v>0.13134109589041096</c:v>
                </c:pt>
                <c:pt idx="795">
                  <c:v>0.13134895890410958</c:v>
                </c:pt>
                <c:pt idx="796">
                  <c:v>0.13135682191780823</c:v>
                </c:pt>
                <c:pt idx="797">
                  <c:v>0.13136468493150685</c:v>
                </c:pt>
                <c:pt idx="798">
                  <c:v>0.13137254794520548</c:v>
                </c:pt>
                <c:pt idx="799">
                  <c:v>0.13138041095890413</c:v>
                </c:pt>
                <c:pt idx="800">
                  <c:v>0.13138827397260275</c:v>
                </c:pt>
                <c:pt idx="801">
                  <c:v>0.13139613698630137</c:v>
                </c:pt>
                <c:pt idx="802">
                  <c:v>0.13140399999999999</c:v>
                </c:pt>
                <c:pt idx="803">
                  <c:v>0.13141186301369864</c:v>
                </c:pt>
                <c:pt idx="804">
                  <c:v>0.13141972602739727</c:v>
                </c:pt>
                <c:pt idx="805">
                  <c:v>0.13142758904109589</c:v>
                </c:pt>
                <c:pt idx="806">
                  <c:v>0.13143545205479454</c:v>
                </c:pt>
                <c:pt idx="807">
                  <c:v>0.13144331506849316</c:v>
                </c:pt>
                <c:pt idx="808">
                  <c:v>0.13145117808219178</c:v>
                </c:pt>
                <c:pt idx="809">
                  <c:v>0.13145904109589041</c:v>
                </c:pt>
                <c:pt idx="810">
                  <c:v>0.13146690410958906</c:v>
                </c:pt>
                <c:pt idx="811">
                  <c:v>0.13147476712328768</c:v>
                </c:pt>
                <c:pt idx="812">
                  <c:v>0.1314826301369863</c:v>
                </c:pt>
                <c:pt idx="813">
                  <c:v>0.13149049315068492</c:v>
                </c:pt>
                <c:pt idx="814">
                  <c:v>0.13149835616438357</c:v>
                </c:pt>
                <c:pt idx="815">
                  <c:v>0.1315062191780822</c:v>
                </c:pt>
                <c:pt idx="816">
                  <c:v>0.13151408219178082</c:v>
                </c:pt>
                <c:pt idx="817">
                  <c:v>0.13152194520547947</c:v>
                </c:pt>
                <c:pt idx="818">
                  <c:v>0.13152980821917809</c:v>
                </c:pt>
                <c:pt idx="819">
                  <c:v>0.13153767123287671</c:v>
                </c:pt>
                <c:pt idx="820">
                  <c:v>0.13154553424657534</c:v>
                </c:pt>
                <c:pt idx="821">
                  <c:v>0.13155339726027399</c:v>
                </c:pt>
                <c:pt idx="822">
                  <c:v>0.13156126027397261</c:v>
                </c:pt>
                <c:pt idx="823">
                  <c:v>0.13156912328767123</c:v>
                </c:pt>
                <c:pt idx="824">
                  <c:v>0.13157698630136988</c:v>
                </c:pt>
                <c:pt idx="825">
                  <c:v>0.1315848493150685</c:v>
                </c:pt>
                <c:pt idx="826">
                  <c:v>0.13159271232876713</c:v>
                </c:pt>
                <c:pt idx="827">
                  <c:v>0.13160057534246575</c:v>
                </c:pt>
                <c:pt idx="828">
                  <c:v>0.1316084383561644</c:v>
                </c:pt>
                <c:pt idx="829">
                  <c:v>0.13161630136986302</c:v>
                </c:pt>
                <c:pt idx="830">
                  <c:v>0.13162416438356164</c:v>
                </c:pt>
                <c:pt idx="831">
                  <c:v>0.13163202739726027</c:v>
                </c:pt>
                <c:pt idx="832">
                  <c:v>0.13163989041095892</c:v>
                </c:pt>
                <c:pt idx="833">
                  <c:v>0.13164775342465754</c:v>
                </c:pt>
                <c:pt idx="834">
                  <c:v>0.13165561643835616</c:v>
                </c:pt>
                <c:pt idx="835">
                  <c:v>0.13166347945205481</c:v>
                </c:pt>
                <c:pt idx="836">
                  <c:v>0.13167134246575343</c:v>
                </c:pt>
                <c:pt idx="837">
                  <c:v>0.13167920547945206</c:v>
                </c:pt>
                <c:pt idx="838">
                  <c:v>0.13168706849315068</c:v>
                </c:pt>
                <c:pt idx="839">
                  <c:v>0.13169493150684933</c:v>
                </c:pt>
                <c:pt idx="840">
                  <c:v>0.13170279452054795</c:v>
                </c:pt>
                <c:pt idx="841">
                  <c:v>0.13171065753424657</c:v>
                </c:pt>
                <c:pt idx="842">
                  <c:v>0.13171852054794522</c:v>
                </c:pt>
                <c:pt idx="843">
                  <c:v>0.13172638356164384</c:v>
                </c:pt>
                <c:pt idx="844">
                  <c:v>0.13173424657534247</c:v>
                </c:pt>
                <c:pt idx="845">
                  <c:v>0.13174210958904109</c:v>
                </c:pt>
                <c:pt idx="846">
                  <c:v>0.13174997260273974</c:v>
                </c:pt>
                <c:pt idx="847">
                  <c:v>0.13175783561643836</c:v>
                </c:pt>
                <c:pt idx="848">
                  <c:v>0.13176569863013698</c:v>
                </c:pt>
                <c:pt idx="849">
                  <c:v>0.13177356164383563</c:v>
                </c:pt>
                <c:pt idx="850">
                  <c:v>0.13178142465753426</c:v>
                </c:pt>
                <c:pt idx="851">
                  <c:v>0.13178928767123288</c:v>
                </c:pt>
                <c:pt idx="852">
                  <c:v>0.1317971506849315</c:v>
                </c:pt>
                <c:pt idx="853">
                  <c:v>0.13180501369863015</c:v>
                </c:pt>
                <c:pt idx="854">
                  <c:v>0.13181287671232877</c:v>
                </c:pt>
                <c:pt idx="855">
                  <c:v>0.1318207397260274</c:v>
                </c:pt>
                <c:pt idx="856">
                  <c:v>0.13182860273972602</c:v>
                </c:pt>
                <c:pt idx="857">
                  <c:v>0.13183646575342467</c:v>
                </c:pt>
                <c:pt idx="858">
                  <c:v>0.13184432876712329</c:v>
                </c:pt>
                <c:pt idx="859">
                  <c:v>0.13185219178082191</c:v>
                </c:pt>
                <c:pt idx="860">
                  <c:v>0.13186005479452056</c:v>
                </c:pt>
                <c:pt idx="861">
                  <c:v>0.13186791780821919</c:v>
                </c:pt>
                <c:pt idx="862">
                  <c:v>0.13187578082191781</c:v>
                </c:pt>
                <c:pt idx="863">
                  <c:v>0.13188364383561643</c:v>
                </c:pt>
                <c:pt idx="864">
                  <c:v>0.13189150684931508</c:v>
                </c:pt>
                <c:pt idx="865">
                  <c:v>0.1318993698630137</c:v>
                </c:pt>
                <c:pt idx="866">
                  <c:v>0.13190723287671233</c:v>
                </c:pt>
                <c:pt idx="867">
                  <c:v>0.13191509589041098</c:v>
                </c:pt>
                <c:pt idx="868">
                  <c:v>0.1319229589041096</c:v>
                </c:pt>
                <c:pt idx="869">
                  <c:v>0.13193082191780822</c:v>
                </c:pt>
                <c:pt idx="870">
                  <c:v>0.13193868493150684</c:v>
                </c:pt>
                <c:pt idx="871">
                  <c:v>0.13194654794520549</c:v>
                </c:pt>
                <c:pt idx="872">
                  <c:v>0.13195441095890412</c:v>
                </c:pt>
                <c:pt idx="873">
                  <c:v>0.13196227397260274</c:v>
                </c:pt>
                <c:pt idx="874">
                  <c:v>0.13197013698630139</c:v>
                </c:pt>
                <c:pt idx="875">
                  <c:v>0.13197800000000001</c:v>
                </c:pt>
                <c:pt idx="876">
                  <c:v>0.13198586301369863</c:v>
                </c:pt>
                <c:pt idx="877">
                  <c:v>0.13199372602739726</c:v>
                </c:pt>
                <c:pt idx="878">
                  <c:v>0.13200158904109591</c:v>
                </c:pt>
                <c:pt idx="879">
                  <c:v>0.13200945205479453</c:v>
                </c:pt>
                <c:pt idx="880">
                  <c:v>0.13201731506849315</c:v>
                </c:pt>
                <c:pt idx="881">
                  <c:v>0.13202517808219177</c:v>
                </c:pt>
                <c:pt idx="882">
                  <c:v>0.13203304109589042</c:v>
                </c:pt>
                <c:pt idx="883">
                  <c:v>0.13204090410958905</c:v>
                </c:pt>
                <c:pt idx="884">
                  <c:v>0.13204876712328767</c:v>
                </c:pt>
                <c:pt idx="885">
                  <c:v>0.13205663013698632</c:v>
                </c:pt>
                <c:pt idx="886">
                  <c:v>0.13206449315068494</c:v>
                </c:pt>
                <c:pt idx="887">
                  <c:v>0.13207235616438356</c:v>
                </c:pt>
                <c:pt idx="888">
                  <c:v>0.13208021917808219</c:v>
                </c:pt>
                <c:pt idx="889">
                  <c:v>0.13208808219178084</c:v>
                </c:pt>
                <c:pt idx="890">
                  <c:v>0.13209594520547946</c:v>
                </c:pt>
                <c:pt idx="891">
                  <c:v>0.13210380821917808</c:v>
                </c:pt>
                <c:pt idx="892">
                  <c:v>0.13211167123287673</c:v>
                </c:pt>
                <c:pt idx="893">
                  <c:v>0.13211953424657535</c:v>
                </c:pt>
                <c:pt idx="894">
                  <c:v>0.13212739726027398</c:v>
                </c:pt>
                <c:pt idx="895">
                  <c:v>0.1321352602739726</c:v>
                </c:pt>
                <c:pt idx="896">
                  <c:v>0.13214312328767125</c:v>
                </c:pt>
                <c:pt idx="897">
                  <c:v>0.13215098630136987</c:v>
                </c:pt>
                <c:pt idx="898">
                  <c:v>0.13215884931506849</c:v>
                </c:pt>
                <c:pt idx="899">
                  <c:v>0.13216671232876714</c:v>
                </c:pt>
                <c:pt idx="900">
                  <c:v>0.13217457534246577</c:v>
                </c:pt>
                <c:pt idx="901">
                  <c:v>0.13218243835616439</c:v>
                </c:pt>
                <c:pt idx="902">
                  <c:v>0.13219030136986301</c:v>
                </c:pt>
                <c:pt idx="903">
                  <c:v>0.13219816438356166</c:v>
                </c:pt>
                <c:pt idx="904">
                  <c:v>0.13220602739726028</c:v>
                </c:pt>
                <c:pt idx="905">
                  <c:v>0.13221389041095891</c:v>
                </c:pt>
                <c:pt idx="906">
                  <c:v>0.13222175342465753</c:v>
                </c:pt>
                <c:pt idx="907">
                  <c:v>0.13222961643835618</c:v>
                </c:pt>
                <c:pt idx="908">
                  <c:v>0.1322374794520548</c:v>
                </c:pt>
                <c:pt idx="909">
                  <c:v>0.13224534246575342</c:v>
                </c:pt>
                <c:pt idx="910">
                  <c:v>0.13225320547945207</c:v>
                </c:pt>
                <c:pt idx="911">
                  <c:v>0.1322610684931507</c:v>
                </c:pt>
                <c:pt idx="912">
                  <c:v>0.13226893150684932</c:v>
                </c:pt>
                <c:pt idx="913">
                  <c:v>0.13227679452054794</c:v>
                </c:pt>
                <c:pt idx="914">
                  <c:v>0.13228465753424659</c:v>
                </c:pt>
                <c:pt idx="915">
                  <c:v>0.13229252054794521</c:v>
                </c:pt>
                <c:pt idx="916">
                  <c:v>0.13230038356164384</c:v>
                </c:pt>
                <c:pt idx="917">
                  <c:v>0.13230824657534249</c:v>
                </c:pt>
                <c:pt idx="918">
                  <c:v>0.13231610958904111</c:v>
                </c:pt>
                <c:pt idx="919">
                  <c:v>0.13232397260273973</c:v>
                </c:pt>
                <c:pt idx="920">
                  <c:v>0.13233183561643835</c:v>
                </c:pt>
                <c:pt idx="921">
                  <c:v>0.132339698630137</c:v>
                </c:pt>
                <c:pt idx="922">
                  <c:v>0.13234756164383563</c:v>
                </c:pt>
                <c:pt idx="923">
                  <c:v>0.13235542465753425</c:v>
                </c:pt>
                <c:pt idx="924">
                  <c:v>0.13236328767123287</c:v>
                </c:pt>
                <c:pt idx="925">
                  <c:v>0.13237115068493152</c:v>
                </c:pt>
                <c:pt idx="926">
                  <c:v>0.13237901369863014</c:v>
                </c:pt>
                <c:pt idx="927">
                  <c:v>0.13238687671232877</c:v>
                </c:pt>
                <c:pt idx="928">
                  <c:v>0.13239473972602742</c:v>
                </c:pt>
                <c:pt idx="929">
                  <c:v>0.13240260273972604</c:v>
                </c:pt>
                <c:pt idx="930">
                  <c:v>0.13241046575342466</c:v>
                </c:pt>
                <c:pt idx="931">
                  <c:v>0.13241832876712328</c:v>
                </c:pt>
                <c:pt idx="932">
                  <c:v>0.13242619178082193</c:v>
                </c:pt>
                <c:pt idx="933">
                  <c:v>0.13243405479452056</c:v>
                </c:pt>
                <c:pt idx="934">
                  <c:v>0.13244191780821918</c:v>
                </c:pt>
                <c:pt idx="935">
                  <c:v>0.13244978082191783</c:v>
                </c:pt>
                <c:pt idx="936">
                  <c:v>0.13245764383561645</c:v>
                </c:pt>
                <c:pt idx="937">
                  <c:v>0.13246550684931507</c:v>
                </c:pt>
                <c:pt idx="938">
                  <c:v>0.1324733698630137</c:v>
                </c:pt>
                <c:pt idx="939">
                  <c:v>0.13248123287671235</c:v>
                </c:pt>
                <c:pt idx="940">
                  <c:v>0.13248909589041097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2-4681-82A2-393F2706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3280"/>
        <c:axId val="155178496"/>
      </c:scatterChart>
      <c:valAx>
        <c:axId val="105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Expiry</a:t>
                </a:r>
              </a:p>
            </c:rich>
          </c:tx>
          <c:layout>
            <c:manualLayout>
              <c:xMode val="edge"/>
              <c:yMode val="edge"/>
              <c:x val="0.50000032503676906"/>
              <c:y val="0.8908070111925664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78496"/>
        <c:crosses val="autoZero"/>
        <c:crossBetween val="midCat"/>
      </c:valAx>
      <c:valAx>
        <c:axId val="155178496"/>
        <c:scaling>
          <c:orientation val="minMax"/>
          <c:min val="6.0000000000000032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767801857585141E-2"/>
              <c:y val="0.23563278728090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53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998468606432"/>
          <c:y val="7.2463973233619958E-2"/>
          <c:w val="0.80398162327718303"/>
          <c:h val="0.739132526982922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'Strike Caplet Curves'!$B$7:$B$613</c:f>
              <c:numCache>
                <c:formatCode>d\-mmm\-yy</c:formatCode>
                <c:ptCount val="607"/>
                <c:pt idx="0">
                  <c:v>39416</c:v>
                </c:pt>
                <c:pt idx="1">
                  <c:v>39418</c:v>
                </c:pt>
                <c:pt idx="2">
                  <c:v>39420</c:v>
                </c:pt>
                <c:pt idx="3">
                  <c:v>39422</c:v>
                </c:pt>
                <c:pt idx="4">
                  <c:v>39424</c:v>
                </c:pt>
                <c:pt idx="5">
                  <c:v>39426</c:v>
                </c:pt>
                <c:pt idx="6">
                  <c:v>39428</c:v>
                </c:pt>
                <c:pt idx="7">
                  <c:v>39430</c:v>
                </c:pt>
                <c:pt idx="8">
                  <c:v>39432</c:v>
                </c:pt>
                <c:pt idx="9">
                  <c:v>39434</c:v>
                </c:pt>
                <c:pt idx="10">
                  <c:v>39436</c:v>
                </c:pt>
                <c:pt idx="11">
                  <c:v>39438</c:v>
                </c:pt>
                <c:pt idx="12">
                  <c:v>39440</c:v>
                </c:pt>
                <c:pt idx="13">
                  <c:v>39442</c:v>
                </c:pt>
                <c:pt idx="14">
                  <c:v>39444</c:v>
                </c:pt>
                <c:pt idx="15">
                  <c:v>39446</c:v>
                </c:pt>
                <c:pt idx="16">
                  <c:v>39448</c:v>
                </c:pt>
                <c:pt idx="17">
                  <c:v>39450</c:v>
                </c:pt>
                <c:pt idx="18">
                  <c:v>39452</c:v>
                </c:pt>
                <c:pt idx="19">
                  <c:v>39454</c:v>
                </c:pt>
                <c:pt idx="20">
                  <c:v>39456</c:v>
                </c:pt>
                <c:pt idx="21">
                  <c:v>39458</c:v>
                </c:pt>
                <c:pt idx="22">
                  <c:v>39460</c:v>
                </c:pt>
                <c:pt idx="23">
                  <c:v>39462</c:v>
                </c:pt>
                <c:pt idx="24">
                  <c:v>39464</c:v>
                </c:pt>
                <c:pt idx="25">
                  <c:v>39466</c:v>
                </c:pt>
                <c:pt idx="26">
                  <c:v>39468</c:v>
                </c:pt>
                <c:pt idx="27">
                  <c:v>39470</c:v>
                </c:pt>
                <c:pt idx="28">
                  <c:v>39472</c:v>
                </c:pt>
                <c:pt idx="29">
                  <c:v>39474</c:v>
                </c:pt>
                <c:pt idx="30">
                  <c:v>39476</c:v>
                </c:pt>
                <c:pt idx="31">
                  <c:v>39478</c:v>
                </c:pt>
                <c:pt idx="32">
                  <c:v>39480</c:v>
                </c:pt>
                <c:pt idx="33">
                  <c:v>39482</c:v>
                </c:pt>
                <c:pt idx="34">
                  <c:v>39484</c:v>
                </c:pt>
                <c:pt idx="35">
                  <c:v>39486</c:v>
                </c:pt>
                <c:pt idx="36">
                  <c:v>39488</c:v>
                </c:pt>
                <c:pt idx="37">
                  <c:v>39490</c:v>
                </c:pt>
                <c:pt idx="38">
                  <c:v>39492</c:v>
                </c:pt>
                <c:pt idx="39">
                  <c:v>39494</c:v>
                </c:pt>
                <c:pt idx="40">
                  <c:v>39496</c:v>
                </c:pt>
                <c:pt idx="41">
                  <c:v>39498</c:v>
                </c:pt>
                <c:pt idx="42">
                  <c:v>39500</c:v>
                </c:pt>
                <c:pt idx="43">
                  <c:v>39502</c:v>
                </c:pt>
                <c:pt idx="44">
                  <c:v>39504</c:v>
                </c:pt>
                <c:pt idx="45">
                  <c:v>39506</c:v>
                </c:pt>
                <c:pt idx="46">
                  <c:v>39508</c:v>
                </c:pt>
                <c:pt idx="47">
                  <c:v>39510</c:v>
                </c:pt>
                <c:pt idx="48">
                  <c:v>39512</c:v>
                </c:pt>
                <c:pt idx="49">
                  <c:v>39514</c:v>
                </c:pt>
                <c:pt idx="50">
                  <c:v>39516</c:v>
                </c:pt>
                <c:pt idx="51">
                  <c:v>39518</c:v>
                </c:pt>
                <c:pt idx="52">
                  <c:v>39520</c:v>
                </c:pt>
                <c:pt idx="53">
                  <c:v>39522</c:v>
                </c:pt>
                <c:pt idx="54">
                  <c:v>39524</c:v>
                </c:pt>
                <c:pt idx="55">
                  <c:v>39526</c:v>
                </c:pt>
                <c:pt idx="56">
                  <c:v>39528</c:v>
                </c:pt>
                <c:pt idx="57">
                  <c:v>39530</c:v>
                </c:pt>
                <c:pt idx="58">
                  <c:v>39532</c:v>
                </c:pt>
                <c:pt idx="59">
                  <c:v>39534</c:v>
                </c:pt>
                <c:pt idx="60">
                  <c:v>39536</c:v>
                </c:pt>
                <c:pt idx="61">
                  <c:v>39538</c:v>
                </c:pt>
                <c:pt idx="62">
                  <c:v>39540</c:v>
                </c:pt>
                <c:pt idx="63">
                  <c:v>39542</c:v>
                </c:pt>
                <c:pt idx="64">
                  <c:v>39544</c:v>
                </c:pt>
                <c:pt idx="65">
                  <c:v>39546</c:v>
                </c:pt>
                <c:pt idx="66">
                  <c:v>39548</c:v>
                </c:pt>
                <c:pt idx="67">
                  <c:v>39550</c:v>
                </c:pt>
                <c:pt idx="68">
                  <c:v>39552</c:v>
                </c:pt>
                <c:pt idx="69">
                  <c:v>39554</c:v>
                </c:pt>
                <c:pt idx="70">
                  <c:v>39556</c:v>
                </c:pt>
                <c:pt idx="71">
                  <c:v>39558</c:v>
                </c:pt>
                <c:pt idx="72">
                  <c:v>39560</c:v>
                </c:pt>
                <c:pt idx="73">
                  <c:v>39562</c:v>
                </c:pt>
                <c:pt idx="74">
                  <c:v>39564</c:v>
                </c:pt>
                <c:pt idx="75">
                  <c:v>39566</c:v>
                </c:pt>
                <c:pt idx="76">
                  <c:v>39568</c:v>
                </c:pt>
                <c:pt idx="77">
                  <c:v>39570</c:v>
                </c:pt>
                <c:pt idx="78">
                  <c:v>39572</c:v>
                </c:pt>
                <c:pt idx="79">
                  <c:v>39574</c:v>
                </c:pt>
                <c:pt idx="80">
                  <c:v>39576</c:v>
                </c:pt>
                <c:pt idx="81">
                  <c:v>39578</c:v>
                </c:pt>
                <c:pt idx="82">
                  <c:v>39580</c:v>
                </c:pt>
                <c:pt idx="83">
                  <c:v>39582</c:v>
                </c:pt>
                <c:pt idx="84">
                  <c:v>39584</c:v>
                </c:pt>
                <c:pt idx="85">
                  <c:v>39586</c:v>
                </c:pt>
                <c:pt idx="86">
                  <c:v>39588</c:v>
                </c:pt>
                <c:pt idx="87">
                  <c:v>39590</c:v>
                </c:pt>
                <c:pt idx="88">
                  <c:v>39592</c:v>
                </c:pt>
                <c:pt idx="89">
                  <c:v>39594</c:v>
                </c:pt>
                <c:pt idx="90">
                  <c:v>39596</c:v>
                </c:pt>
                <c:pt idx="91">
                  <c:v>39598</c:v>
                </c:pt>
                <c:pt idx="92">
                  <c:v>39600</c:v>
                </c:pt>
                <c:pt idx="93">
                  <c:v>39602</c:v>
                </c:pt>
                <c:pt idx="94">
                  <c:v>39604</c:v>
                </c:pt>
                <c:pt idx="95">
                  <c:v>39606</c:v>
                </c:pt>
                <c:pt idx="96">
                  <c:v>39608</c:v>
                </c:pt>
                <c:pt idx="97">
                  <c:v>39610</c:v>
                </c:pt>
                <c:pt idx="98">
                  <c:v>39612</c:v>
                </c:pt>
                <c:pt idx="99">
                  <c:v>39614</c:v>
                </c:pt>
                <c:pt idx="100">
                  <c:v>39616</c:v>
                </c:pt>
                <c:pt idx="101">
                  <c:v>39618</c:v>
                </c:pt>
                <c:pt idx="102">
                  <c:v>39620</c:v>
                </c:pt>
                <c:pt idx="103">
                  <c:v>39622</c:v>
                </c:pt>
                <c:pt idx="104">
                  <c:v>39624</c:v>
                </c:pt>
                <c:pt idx="105">
                  <c:v>39626</c:v>
                </c:pt>
                <c:pt idx="106">
                  <c:v>39628</c:v>
                </c:pt>
                <c:pt idx="107">
                  <c:v>39630</c:v>
                </c:pt>
                <c:pt idx="108">
                  <c:v>39632</c:v>
                </c:pt>
                <c:pt idx="109">
                  <c:v>39634</c:v>
                </c:pt>
                <c:pt idx="110">
                  <c:v>39636</c:v>
                </c:pt>
                <c:pt idx="111">
                  <c:v>39638</c:v>
                </c:pt>
                <c:pt idx="112">
                  <c:v>39640</c:v>
                </c:pt>
                <c:pt idx="113">
                  <c:v>39642</c:v>
                </c:pt>
                <c:pt idx="114">
                  <c:v>39644</c:v>
                </c:pt>
                <c:pt idx="115">
                  <c:v>39646</c:v>
                </c:pt>
                <c:pt idx="116">
                  <c:v>39648</c:v>
                </c:pt>
                <c:pt idx="117">
                  <c:v>39650</c:v>
                </c:pt>
                <c:pt idx="118">
                  <c:v>39652</c:v>
                </c:pt>
                <c:pt idx="119">
                  <c:v>39654</c:v>
                </c:pt>
                <c:pt idx="120">
                  <c:v>39656</c:v>
                </c:pt>
                <c:pt idx="121">
                  <c:v>39658</c:v>
                </c:pt>
                <c:pt idx="122">
                  <c:v>39660</c:v>
                </c:pt>
                <c:pt idx="123">
                  <c:v>39662</c:v>
                </c:pt>
                <c:pt idx="124">
                  <c:v>39664</c:v>
                </c:pt>
                <c:pt idx="125">
                  <c:v>39666</c:v>
                </c:pt>
                <c:pt idx="126">
                  <c:v>39668</c:v>
                </c:pt>
                <c:pt idx="127">
                  <c:v>39670</c:v>
                </c:pt>
                <c:pt idx="128">
                  <c:v>39672</c:v>
                </c:pt>
                <c:pt idx="129">
                  <c:v>39674</c:v>
                </c:pt>
                <c:pt idx="130">
                  <c:v>39676</c:v>
                </c:pt>
                <c:pt idx="131">
                  <c:v>39678</c:v>
                </c:pt>
                <c:pt idx="132">
                  <c:v>39680</c:v>
                </c:pt>
                <c:pt idx="133">
                  <c:v>39682</c:v>
                </c:pt>
                <c:pt idx="134">
                  <c:v>39684</c:v>
                </c:pt>
                <c:pt idx="135">
                  <c:v>39686</c:v>
                </c:pt>
                <c:pt idx="136">
                  <c:v>39688</c:v>
                </c:pt>
                <c:pt idx="137">
                  <c:v>39690</c:v>
                </c:pt>
                <c:pt idx="138">
                  <c:v>39692</c:v>
                </c:pt>
                <c:pt idx="139">
                  <c:v>39694</c:v>
                </c:pt>
                <c:pt idx="140">
                  <c:v>39696</c:v>
                </c:pt>
                <c:pt idx="141">
                  <c:v>39698</c:v>
                </c:pt>
                <c:pt idx="142">
                  <c:v>39700</c:v>
                </c:pt>
                <c:pt idx="143">
                  <c:v>39702</c:v>
                </c:pt>
                <c:pt idx="144">
                  <c:v>39704</c:v>
                </c:pt>
                <c:pt idx="145">
                  <c:v>39706</c:v>
                </c:pt>
                <c:pt idx="146">
                  <c:v>39708</c:v>
                </c:pt>
                <c:pt idx="147">
                  <c:v>39710</c:v>
                </c:pt>
                <c:pt idx="148">
                  <c:v>39712</c:v>
                </c:pt>
                <c:pt idx="149">
                  <c:v>39714</c:v>
                </c:pt>
                <c:pt idx="150">
                  <c:v>39716</c:v>
                </c:pt>
                <c:pt idx="151">
                  <c:v>39718</c:v>
                </c:pt>
                <c:pt idx="152">
                  <c:v>39720</c:v>
                </c:pt>
                <c:pt idx="153">
                  <c:v>39722</c:v>
                </c:pt>
                <c:pt idx="154">
                  <c:v>39724</c:v>
                </c:pt>
                <c:pt idx="155">
                  <c:v>39726</c:v>
                </c:pt>
                <c:pt idx="156">
                  <c:v>39728</c:v>
                </c:pt>
                <c:pt idx="157">
                  <c:v>39730</c:v>
                </c:pt>
                <c:pt idx="158">
                  <c:v>39732</c:v>
                </c:pt>
                <c:pt idx="159">
                  <c:v>39734</c:v>
                </c:pt>
                <c:pt idx="160">
                  <c:v>39736</c:v>
                </c:pt>
                <c:pt idx="161">
                  <c:v>39738</c:v>
                </c:pt>
                <c:pt idx="162">
                  <c:v>39740</c:v>
                </c:pt>
                <c:pt idx="163">
                  <c:v>39742</c:v>
                </c:pt>
                <c:pt idx="164">
                  <c:v>39744</c:v>
                </c:pt>
                <c:pt idx="165">
                  <c:v>39746</c:v>
                </c:pt>
                <c:pt idx="166">
                  <c:v>39748</c:v>
                </c:pt>
                <c:pt idx="167">
                  <c:v>39750</c:v>
                </c:pt>
                <c:pt idx="168">
                  <c:v>39752</c:v>
                </c:pt>
                <c:pt idx="169">
                  <c:v>39754</c:v>
                </c:pt>
                <c:pt idx="170">
                  <c:v>39756</c:v>
                </c:pt>
                <c:pt idx="171">
                  <c:v>39758</c:v>
                </c:pt>
                <c:pt idx="172">
                  <c:v>39760</c:v>
                </c:pt>
                <c:pt idx="173">
                  <c:v>39762</c:v>
                </c:pt>
                <c:pt idx="174">
                  <c:v>39764</c:v>
                </c:pt>
                <c:pt idx="175">
                  <c:v>39766</c:v>
                </c:pt>
                <c:pt idx="176">
                  <c:v>39768</c:v>
                </c:pt>
                <c:pt idx="177">
                  <c:v>39770</c:v>
                </c:pt>
                <c:pt idx="178">
                  <c:v>39772</c:v>
                </c:pt>
                <c:pt idx="179">
                  <c:v>39774</c:v>
                </c:pt>
                <c:pt idx="180">
                  <c:v>39776</c:v>
                </c:pt>
                <c:pt idx="181">
                  <c:v>39778</c:v>
                </c:pt>
                <c:pt idx="182">
                  <c:v>39780</c:v>
                </c:pt>
                <c:pt idx="183">
                  <c:v>39782</c:v>
                </c:pt>
                <c:pt idx="184">
                  <c:v>39784</c:v>
                </c:pt>
                <c:pt idx="185">
                  <c:v>39786</c:v>
                </c:pt>
                <c:pt idx="186">
                  <c:v>39788</c:v>
                </c:pt>
                <c:pt idx="187">
                  <c:v>39790</c:v>
                </c:pt>
                <c:pt idx="188">
                  <c:v>39792</c:v>
                </c:pt>
                <c:pt idx="189">
                  <c:v>39794</c:v>
                </c:pt>
                <c:pt idx="190">
                  <c:v>39796</c:v>
                </c:pt>
                <c:pt idx="191">
                  <c:v>39798</c:v>
                </c:pt>
                <c:pt idx="192">
                  <c:v>39800</c:v>
                </c:pt>
                <c:pt idx="193">
                  <c:v>39802</c:v>
                </c:pt>
                <c:pt idx="194">
                  <c:v>39804</c:v>
                </c:pt>
                <c:pt idx="195">
                  <c:v>39806</c:v>
                </c:pt>
                <c:pt idx="196">
                  <c:v>39808</c:v>
                </c:pt>
                <c:pt idx="197">
                  <c:v>39810</c:v>
                </c:pt>
                <c:pt idx="198">
                  <c:v>39812</c:v>
                </c:pt>
                <c:pt idx="199">
                  <c:v>39814</c:v>
                </c:pt>
                <c:pt idx="200">
                  <c:v>39816</c:v>
                </c:pt>
                <c:pt idx="201">
                  <c:v>39818</c:v>
                </c:pt>
                <c:pt idx="202">
                  <c:v>39820</c:v>
                </c:pt>
                <c:pt idx="203">
                  <c:v>39822</c:v>
                </c:pt>
                <c:pt idx="204">
                  <c:v>39824</c:v>
                </c:pt>
                <c:pt idx="205">
                  <c:v>39826</c:v>
                </c:pt>
                <c:pt idx="206">
                  <c:v>39828</c:v>
                </c:pt>
                <c:pt idx="207">
                  <c:v>39830</c:v>
                </c:pt>
                <c:pt idx="208">
                  <c:v>39832</c:v>
                </c:pt>
                <c:pt idx="209">
                  <c:v>39834</c:v>
                </c:pt>
                <c:pt idx="210">
                  <c:v>39836</c:v>
                </c:pt>
                <c:pt idx="211">
                  <c:v>39838</c:v>
                </c:pt>
                <c:pt idx="212">
                  <c:v>39840</c:v>
                </c:pt>
                <c:pt idx="213">
                  <c:v>39842</c:v>
                </c:pt>
                <c:pt idx="214">
                  <c:v>39844</c:v>
                </c:pt>
                <c:pt idx="215">
                  <c:v>39846</c:v>
                </c:pt>
                <c:pt idx="216">
                  <c:v>39848</c:v>
                </c:pt>
                <c:pt idx="217">
                  <c:v>39850</c:v>
                </c:pt>
                <c:pt idx="218">
                  <c:v>39852</c:v>
                </c:pt>
                <c:pt idx="219">
                  <c:v>39854</c:v>
                </c:pt>
                <c:pt idx="220">
                  <c:v>39856</c:v>
                </c:pt>
                <c:pt idx="221">
                  <c:v>39858</c:v>
                </c:pt>
                <c:pt idx="222">
                  <c:v>39860</c:v>
                </c:pt>
                <c:pt idx="223">
                  <c:v>39862</c:v>
                </c:pt>
                <c:pt idx="224">
                  <c:v>39864</c:v>
                </c:pt>
                <c:pt idx="225">
                  <c:v>39866</c:v>
                </c:pt>
                <c:pt idx="226">
                  <c:v>39868</c:v>
                </c:pt>
                <c:pt idx="227">
                  <c:v>39870</c:v>
                </c:pt>
                <c:pt idx="228">
                  <c:v>39872</c:v>
                </c:pt>
                <c:pt idx="229">
                  <c:v>39874</c:v>
                </c:pt>
                <c:pt idx="230">
                  <c:v>39876</c:v>
                </c:pt>
                <c:pt idx="231">
                  <c:v>39878</c:v>
                </c:pt>
                <c:pt idx="232">
                  <c:v>39880</c:v>
                </c:pt>
                <c:pt idx="233">
                  <c:v>39882</c:v>
                </c:pt>
                <c:pt idx="234">
                  <c:v>39884</c:v>
                </c:pt>
                <c:pt idx="235">
                  <c:v>39886</c:v>
                </c:pt>
                <c:pt idx="236">
                  <c:v>39888</c:v>
                </c:pt>
                <c:pt idx="237">
                  <c:v>39890</c:v>
                </c:pt>
                <c:pt idx="238">
                  <c:v>39892</c:v>
                </c:pt>
                <c:pt idx="239">
                  <c:v>39894</c:v>
                </c:pt>
                <c:pt idx="240">
                  <c:v>39896</c:v>
                </c:pt>
                <c:pt idx="241">
                  <c:v>39898</c:v>
                </c:pt>
                <c:pt idx="242">
                  <c:v>39900</c:v>
                </c:pt>
                <c:pt idx="243">
                  <c:v>39902</c:v>
                </c:pt>
                <c:pt idx="244">
                  <c:v>39904</c:v>
                </c:pt>
                <c:pt idx="245">
                  <c:v>39906</c:v>
                </c:pt>
                <c:pt idx="246">
                  <c:v>39908</c:v>
                </c:pt>
                <c:pt idx="247">
                  <c:v>39910</c:v>
                </c:pt>
                <c:pt idx="248">
                  <c:v>39912</c:v>
                </c:pt>
                <c:pt idx="249">
                  <c:v>39914</c:v>
                </c:pt>
                <c:pt idx="250">
                  <c:v>39916</c:v>
                </c:pt>
                <c:pt idx="251">
                  <c:v>39918</c:v>
                </c:pt>
                <c:pt idx="252">
                  <c:v>39920</c:v>
                </c:pt>
                <c:pt idx="253">
                  <c:v>39922</c:v>
                </c:pt>
                <c:pt idx="254">
                  <c:v>39924</c:v>
                </c:pt>
                <c:pt idx="255">
                  <c:v>39926</c:v>
                </c:pt>
                <c:pt idx="256">
                  <c:v>39928</c:v>
                </c:pt>
                <c:pt idx="257">
                  <c:v>39930</c:v>
                </c:pt>
                <c:pt idx="258">
                  <c:v>39932</c:v>
                </c:pt>
                <c:pt idx="259">
                  <c:v>39934</c:v>
                </c:pt>
                <c:pt idx="260">
                  <c:v>39936</c:v>
                </c:pt>
                <c:pt idx="261">
                  <c:v>39938</c:v>
                </c:pt>
                <c:pt idx="262">
                  <c:v>39940</c:v>
                </c:pt>
                <c:pt idx="263">
                  <c:v>39942</c:v>
                </c:pt>
                <c:pt idx="264">
                  <c:v>39944</c:v>
                </c:pt>
                <c:pt idx="265">
                  <c:v>39946</c:v>
                </c:pt>
                <c:pt idx="266">
                  <c:v>39948</c:v>
                </c:pt>
                <c:pt idx="267">
                  <c:v>39950</c:v>
                </c:pt>
                <c:pt idx="268">
                  <c:v>39952</c:v>
                </c:pt>
                <c:pt idx="269">
                  <c:v>39954</c:v>
                </c:pt>
                <c:pt idx="270">
                  <c:v>39956</c:v>
                </c:pt>
                <c:pt idx="271">
                  <c:v>39958</c:v>
                </c:pt>
                <c:pt idx="272">
                  <c:v>39960</c:v>
                </c:pt>
                <c:pt idx="273">
                  <c:v>39962</c:v>
                </c:pt>
                <c:pt idx="274">
                  <c:v>39964</c:v>
                </c:pt>
                <c:pt idx="275">
                  <c:v>39966</c:v>
                </c:pt>
                <c:pt idx="276">
                  <c:v>39968</c:v>
                </c:pt>
                <c:pt idx="277">
                  <c:v>39970</c:v>
                </c:pt>
                <c:pt idx="278">
                  <c:v>39972</c:v>
                </c:pt>
                <c:pt idx="279">
                  <c:v>39974</c:v>
                </c:pt>
                <c:pt idx="280">
                  <c:v>39976</c:v>
                </c:pt>
                <c:pt idx="281">
                  <c:v>39978</c:v>
                </c:pt>
                <c:pt idx="282">
                  <c:v>39980</c:v>
                </c:pt>
                <c:pt idx="283">
                  <c:v>39982</c:v>
                </c:pt>
                <c:pt idx="284">
                  <c:v>39984</c:v>
                </c:pt>
                <c:pt idx="285">
                  <c:v>39986</c:v>
                </c:pt>
                <c:pt idx="286">
                  <c:v>39988</c:v>
                </c:pt>
                <c:pt idx="287">
                  <c:v>39990</c:v>
                </c:pt>
                <c:pt idx="288">
                  <c:v>39992</c:v>
                </c:pt>
                <c:pt idx="289">
                  <c:v>39994</c:v>
                </c:pt>
                <c:pt idx="290">
                  <c:v>39996</c:v>
                </c:pt>
                <c:pt idx="291">
                  <c:v>39998</c:v>
                </c:pt>
                <c:pt idx="292">
                  <c:v>40000</c:v>
                </c:pt>
                <c:pt idx="293">
                  <c:v>40002</c:v>
                </c:pt>
                <c:pt idx="294">
                  <c:v>40004</c:v>
                </c:pt>
                <c:pt idx="295">
                  <c:v>40006</c:v>
                </c:pt>
                <c:pt idx="296">
                  <c:v>40008</c:v>
                </c:pt>
                <c:pt idx="297">
                  <c:v>40010</c:v>
                </c:pt>
                <c:pt idx="298">
                  <c:v>40012</c:v>
                </c:pt>
                <c:pt idx="299">
                  <c:v>40014</c:v>
                </c:pt>
                <c:pt idx="300">
                  <c:v>40016</c:v>
                </c:pt>
                <c:pt idx="301">
                  <c:v>40018</c:v>
                </c:pt>
                <c:pt idx="302">
                  <c:v>40020</c:v>
                </c:pt>
                <c:pt idx="303">
                  <c:v>40022</c:v>
                </c:pt>
                <c:pt idx="304">
                  <c:v>40024</c:v>
                </c:pt>
                <c:pt idx="305">
                  <c:v>40026</c:v>
                </c:pt>
                <c:pt idx="306">
                  <c:v>40028</c:v>
                </c:pt>
                <c:pt idx="307">
                  <c:v>40030</c:v>
                </c:pt>
                <c:pt idx="308">
                  <c:v>40032</c:v>
                </c:pt>
                <c:pt idx="309">
                  <c:v>40034</c:v>
                </c:pt>
                <c:pt idx="310">
                  <c:v>40036</c:v>
                </c:pt>
                <c:pt idx="311">
                  <c:v>40038</c:v>
                </c:pt>
                <c:pt idx="312">
                  <c:v>40040</c:v>
                </c:pt>
                <c:pt idx="313">
                  <c:v>40042</c:v>
                </c:pt>
                <c:pt idx="314">
                  <c:v>40044</c:v>
                </c:pt>
                <c:pt idx="315">
                  <c:v>40046</c:v>
                </c:pt>
                <c:pt idx="316">
                  <c:v>40048</c:v>
                </c:pt>
                <c:pt idx="317">
                  <c:v>40050</c:v>
                </c:pt>
                <c:pt idx="318">
                  <c:v>40052</c:v>
                </c:pt>
                <c:pt idx="319">
                  <c:v>40054</c:v>
                </c:pt>
                <c:pt idx="320">
                  <c:v>40056</c:v>
                </c:pt>
                <c:pt idx="321">
                  <c:v>40058</c:v>
                </c:pt>
                <c:pt idx="322">
                  <c:v>40060</c:v>
                </c:pt>
                <c:pt idx="323">
                  <c:v>40062</c:v>
                </c:pt>
                <c:pt idx="324">
                  <c:v>40064</c:v>
                </c:pt>
                <c:pt idx="325">
                  <c:v>40066</c:v>
                </c:pt>
                <c:pt idx="326">
                  <c:v>40068</c:v>
                </c:pt>
                <c:pt idx="327">
                  <c:v>40070</c:v>
                </c:pt>
                <c:pt idx="328">
                  <c:v>40072</c:v>
                </c:pt>
                <c:pt idx="329">
                  <c:v>40074</c:v>
                </c:pt>
                <c:pt idx="330">
                  <c:v>40076</c:v>
                </c:pt>
                <c:pt idx="331">
                  <c:v>40078</c:v>
                </c:pt>
                <c:pt idx="332">
                  <c:v>40080</c:v>
                </c:pt>
                <c:pt idx="333">
                  <c:v>40082</c:v>
                </c:pt>
                <c:pt idx="334">
                  <c:v>40084</c:v>
                </c:pt>
                <c:pt idx="335">
                  <c:v>40086</c:v>
                </c:pt>
                <c:pt idx="336">
                  <c:v>40088</c:v>
                </c:pt>
                <c:pt idx="337">
                  <c:v>40090</c:v>
                </c:pt>
                <c:pt idx="338">
                  <c:v>40092</c:v>
                </c:pt>
                <c:pt idx="339">
                  <c:v>40094</c:v>
                </c:pt>
                <c:pt idx="340">
                  <c:v>40096</c:v>
                </c:pt>
                <c:pt idx="341">
                  <c:v>40098</c:v>
                </c:pt>
                <c:pt idx="342">
                  <c:v>40100</c:v>
                </c:pt>
                <c:pt idx="343">
                  <c:v>40102</c:v>
                </c:pt>
                <c:pt idx="344">
                  <c:v>40104</c:v>
                </c:pt>
                <c:pt idx="345">
                  <c:v>40106</c:v>
                </c:pt>
                <c:pt idx="346">
                  <c:v>40108</c:v>
                </c:pt>
                <c:pt idx="347">
                  <c:v>40110</c:v>
                </c:pt>
                <c:pt idx="348">
                  <c:v>40112</c:v>
                </c:pt>
                <c:pt idx="349">
                  <c:v>40114</c:v>
                </c:pt>
                <c:pt idx="350">
                  <c:v>40116</c:v>
                </c:pt>
                <c:pt idx="351">
                  <c:v>40118</c:v>
                </c:pt>
                <c:pt idx="352">
                  <c:v>40120</c:v>
                </c:pt>
                <c:pt idx="353">
                  <c:v>40122</c:v>
                </c:pt>
                <c:pt idx="354">
                  <c:v>40124</c:v>
                </c:pt>
                <c:pt idx="355">
                  <c:v>40126</c:v>
                </c:pt>
                <c:pt idx="356">
                  <c:v>40128</c:v>
                </c:pt>
                <c:pt idx="357">
                  <c:v>40130</c:v>
                </c:pt>
                <c:pt idx="358">
                  <c:v>40132</c:v>
                </c:pt>
                <c:pt idx="359">
                  <c:v>40134</c:v>
                </c:pt>
                <c:pt idx="360">
                  <c:v>40136</c:v>
                </c:pt>
                <c:pt idx="361">
                  <c:v>40138</c:v>
                </c:pt>
                <c:pt idx="362">
                  <c:v>40140</c:v>
                </c:pt>
                <c:pt idx="363">
                  <c:v>40142</c:v>
                </c:pt>
                <c:pt idx="364">
                  <c:v>40144</c:v>
                </c:pt>
                <c:pt idx="365">
                  <c:v>40146</c:v>
                </c:pt>
                <c:pt idx="366">
                  <c:v>40148</c:v>
                </c:pt>
                <c:pt idx="367">
                  <c:v>40150</c:v>
                </c:pt>
                <c:pt idx="368">
                  <c:v>40152</c:v>
                </c:pt>
                <c:pt idx="369">
                  <c:v>40154</c:v>
                </c:pt>
                <c:pt idx="370">
                  <c:v>40156</c:v>
                </c:pt>
                <c:pt idx="371">
                  <c:v>40158</c:v>
                </c:pt>
                <c:pt idx="372">
                  <c:v>40160</c:v>
                </c:pt>
                <c:pt idx="373">
                  <c:v>40162</c:v>
                </c:pt>
                <c:pt idx="374">
                  <c:v>40164</c:v>
                </c:pt>
                <c:pt idx="375">
                  <c:v>40166</c:v>
                </c:pt>
                <c:pt idx="376">
                  <c:v>40168</c:v>
                </c:pt>
                <c:pt idx="377">
                  <c:v>40170</c:v>
                </c:pt>
                <c:pt idx="378">
                  <c:v>40172</c:v>
                </c:pt>
                <c:pt idx="379">
                  <c:v>40174</c:v>
                </c:pt>
                <c:pt idx="380">
                  <c:v>40176</c:v>
                </c:pt>
                <c:pt idx="381">
                  <c:v>40178</c:v>
                </c:pt>
                <c:pt idx="382">
                  <c:v>40180</c:v>
                </c:pt>
                <c:pt idx="383">
                  <c:v>40182</c:v>
                </c:pt>
                <c:pt idx="384">
                  <c:v>40184</c:v>
                </c:pt>
                <c:pt idx="385">
                  <c:v>40186</c:v>
                </c:pt>
                <c:pt idx="386">
                  <c:v>40188</c:v>
                </c:pt>
                <c:pt idx="387">
                  <c:v>40190</c:v>
                </c:pt>
                <c:pt idx="388">
                  <c:v>40192</c:v>
                </c:pt>
                <c:pt idx="389">
                  <c:v>40194</c:v>
                </c:pt>
                <c:pt idx="390">
                  <c:v>40196</c:v>
                </c:pt>
                <c:pt idx="391">
                  <c:v>40198</c:v>
                </c:pt>
                <c:pt idx="392">
                  <c:v>40200</c:v>
                </c:pt>
                <c:pt idx="393">
                  <c:v>40202</c:v>
                </c:pt>
                <c:pt idx="394">
                  <c:v>40204</c:v>
                </c:pt>
                <c:pt idx="395">
                  <c:v>40206</c:v>
                </c:pt>
                <c:pt idx="396">
                  <c:v>40208</c:v>
                </c:pt>
                <c:pt idx="397">
                  <c:v>40210</c:v>
                </c:pt>
                <c:pt idx="398">
                  <c:v>40212</c:v>
                </c:pt>
                <c:pt idx="399">
                  <c:v>40214</c:v>
                </c:pt>
                <c:pt idx="400">
                  <c:v>40216</c:v>
                </c:pt>
                <c:pt idx="401">
                  <c:v>40218</c:v>
                </c:pt>
                <c:pt idx="402">
                  <c:v>40220</c:v>
                </c:pt>
                <c:pt idx="403">
                  <c:v>40222</c:v>
                </c:pt>
                <c:pt idx="404">
                  <c:v>40224</c:v>
                </c:pt>
                <c:pt idx="405">
                  <c:v>40226</c:v>
                </c:pt>
                <c:pt idx="406">
                  <c:v>40228</c:v>
                </c:pt>
                <c:pt idx="407">
                  <c:v>40230</c:v>
                </c:pt>
                <c:pt idx="408">
                  <c:v>40232</c:v>
                </c:pt>
                <c:pt idx="409">
                  <c:v>40234</c:v>
                </c:pt>
                <c:pt idx="410">
                  <c:v>40236</c:v>
                </c:pt>
                <c:pt idx="411">
                  <c:v>40238</c:v>
                </c:pt>
                <c:pt idx="412">
                  <c:v>40240</c:v>
                </c:pt>
                <c:pt idx="413">
                  <c:v>40242</c:v>
                </c:pt>
                <c:pt idx="414">
                  <c:v>40244</c:v>
                </c:pt>
                <c:pt idx="415">
                  <c:v>40246</c:v>
                </c:pt>
                <c:pt idx="416">
                  <c:v>40248</c:v>
                </c:pt>
                <c:pt idx="417">
                  <c:v>40250</c:v>
                </c:pt>
                <c:pt idx="418">
                  <c:v>40252</c:v>
                </c:pt>
                <c:pt idx="419">
                  <c:v>40254</c:v>
                </c:pt>
                <c:pt idx="420">
                  <c:v>40256</c:v>
                </c:pt>
                <c:pt idx="421">
                  <c:v>40258</c:v>
                </c:pt>
                <c:pt idx="422">
                  <c:v>40260</c:v>
                </c:pt>
                <c:pt idx="423">
                  <c:v>40262</c:v>
                </c:pt>
                <c:pt idx="424">
                  <c:v>40264</c:v>
                </c:pt>
                <c:pt idx="425">
                  <c:v>40266</c:v>
                </c:pt>
                <c:pt idx="426">
                  <c:v>40268</c:v>
                </c:pt>
                <c:pt idx="427">
                  <c:v>40270</c:v>
                </c:pt>
                <c:pt idx="428">
                  <c:v>40272</c:v>
                </c:pt>
                <c:pt idx="429">
                  <c:v>40274</c:v>
                </c:pt>
                <c:pt idx="430">
                  <c:v>40276</c:v>
                </c:pt>
                <c:pt idx="431">
                  <c:v>40278</c:v>
                </c:pt>
                <c:pt idx="432">
                  <c:v>40280</c:v>
                </c:pt>
                <c:pt idx="433">
                  <c:v>40282</c:v>
                </c:pt>
                <c:pt idx="434">
                  <c:v>40284</c:v>
                </c:pt>
                <c:pt idx="435">
                  <c:v>40286</c:v>
                </c:pt>
                <c:pt idx="436">
                  <c:v>40288</c:v>
                </c:pt>
                <c:pt idx="437">
                  <c:v>40290</c:v>
                </c:pt>
                <c:pt idx="438">
                  <c:v>40292</c:v>
                </c:pt>
                <c:pt idx="439">
                  <c:v>40294</c:v>
                </c:pt>
                <c:pt idx="440">
                  <c:v>40296</c:v>
                </c:pt>
                <c:pt idx="441">
                  <c:v>40298</c:v>
                </c:pt>
                <c:pt idx="442">
                  <c:v>40300</c:v>
                </c:pt>
                <c:pt idx="443">
                  <c:v>40302</c:v>
                </c:pt>
                <c:pt idx="444">
                  <c:v>40304</c:v>
                </c:pt>
                <c:pt idx="445">
                  <c:v>40306</c:v>
                </c:pt>
                <c:pt idx="446">
                  <c:v>40308</c:v>
                </c:pt>
                <c:pt idx="447">
                  <c:v>40310</c:v>
                </c:pt>
                <c:pt idx="448">
                  <c:v>40312</c:v>
                </c:pt>
                <c:pt idx="449">
                  <c:v>40314</c:v>
                </c:pt>
                <c:pt idx="450">
                  <c:v>40316</c:v>
                </c:pt>
                <c:pt idx="451">
                  <c:v>40318</c:v>
                </c:pt>
                <c:pt idx="452">
                  <c:v>40320</c:v>
                </c:pt>
                <c:pt idx="453">
                  <c:v>40322</c:v>
                </c:pt>
                <c:pt idx="454">
                  <c:v>40324</c:v>
                </c:pt>
                <c:pt idx="455">
                  <c:v>40326</c:v>
                </c:pt>
                <c:pt idx="456">
                  <c:v>40328</c:v>
                </c:pt>
                <c:pt idx="457">
                  <c:v>40330</c:v>
                </c:pt>
                <c:pt idx="458">
                  <c:v>40332</c:v>
                </c:pt>
                <c:pt idx="459">
                  <c:v>40334</c:v>
                </c:pt>
                <c:pt idx="460">
                  <c:v>40336</c:v>
                </c:pt>
                <c:pt idx="461">
                  <c:v>40338</c:v>
                </c:pt>
                <c:pt idx="462">
                  <c:v>40340</c:v>
                </c:pt>
                <c:pt idx="463">
                  <c:v>40342</c:v>
                </c:pt>
                <c:pt idx="464">
                  <c:v>40344</c:v>
                </c:pt>
                <c:pt idx="465">
                  <c:v>40346</c:v>
                </c:pt>
                <c:pt idx="466">
                  <c:v>40348</c:v>
                </c:pt>
                <c:pt idx="467">
                  <c:v>40350</c:v>
                </c:pt>
                <c:pt idx="468">
                  <c:v>40352</c:v>
                </c:pt>
                <c:pt idx="469">
                  <c:v>40354</c:v>
                </c:pt>
                <c:pt idx="470">
                  <c:v>40356</c:v>
                </c:pt>
                <c:pt idx="471">
                  <c:v>40358</c:v>
                </c:pt>
                <c:pt idx="472">
                  <c:v>40360</c:v>
                </c:pt>
                <c:pt idx="473">
                  <c:v>40362</c:v>
                </c:pt>
                <c:pt idx="474">
                  <c:v>40364</c:v>
                </c:pt>
                <c:pt idx="475">
                  <c:v>40366</c:v>
                </c:pt>
                <c:pt idx="476">
                  <c:v>40368</c:v>
                </c:pt>
                <c:pt idx="477">
                  <c:v>40370</c:v>
                </c:pt>
                <c:pt idx="478">
                  <c:v>40372</c:v>
                </c:pt>
                <c:pt idx="479">
                  <c:v>40374</c:v>
                </c:pt>
                <c:pt idx="480">
                  <c:v>40376</c:v>
                </c:pt>
                <c:pt idx="481">
                  <c:v>40378</c:v>
                </c:pt>
                <c:pt idx="482">
                  <c:v>40380</c:v>
                </c:pt>
                <c:pt idx="483">
                  <c:v>40382</c:v>
                </c:pt>
                <c:pt idx="484">
                  <c:v>40384</c:v>
                </c:pt>
                <c:pt idx="485">
                  <c:v>40386</c:v>
                </c:pt>
                <c:pt idx="486">
                  <c:v>40388</c:v>
                </c:pt>
                <c:pt idx="487">
                  <c:v>40390</c:v>
                </c:pt>
                <c:pt idx="488">
                  <c:v>40392</c:v>
                </c:pt>
                <c:pt idx="489">
                  <c:v>40394</c:v>
                </c:pt>
                <c:pt idx="490">
                  <c:v>40396</c:v>
                </c:pt>
                <c:pt idx="491">
                  <c:v>40398</c:v>
                </c:pt>
                <c:pt idx="492">
                  <c:v>40400</c:v>
                </c:pt>
                <c:pt idx="493">
                  <c:v>40402</c:v>
                </c:pt>
                <c:pt idx="494">
                  <c:v>40404</c:v>
                </c:pt>
                <c:pt idx="495">
                  <c:v>40406</c:v>
                </c:pt>
                <c:pt idx="496">
                  <c:v>40408</c:v>
                </c:pt>
                <c:pt idx="497">
                  <c:v>40410</c:v>
                </c:pt>
                <c:pt idx="498">
                  <c:v>40412</c:v>
                </c:pt>
                <c:pt idx="499">
                  <c:v>40414</c:v>
                </c:pt>
                <c:pt idx="500">
                  <c:v>40416</c:v>
                </c:pt>
                <c:pt idx="501">
                  <c:v>40418</c:v>
                </c:pt>
                <c:pt idx="502">
                  <c:v>40420</c:v>
                </c:pt>
                <c:pt idx="503">
                  <c:v>40422</c:v>
                </c:pt>
                <c:pt idx="504">
                  <c:v>40424</c:v>
                </c:pt>
                <c:pt idx="505">
                  <c:v>40426</c:v>
                </c:pt>
                <c:pt idx="506">
                  <c:v>40428</c:v>
                </c:pt>
                <c:pt idx="507">
                  <c:v>40430</c:v>
                </c:pt>
                <c:pt idx="508">
                  <c:v>40432</c:v>
                </c:pt>
                <c:pt idx="509">
                  <c:v>40434</c:v>
                </c:pt>
                <c:pt idx="510">
                  <c:v>40436</c:v>
                </c:pt>
                <c:pt idx="511">
                  <c:v>40438</c:v>
                </c:pt>
                <c:pt idx="512">
                  <c:v>40440</c:v>
                </c:pt>
                <c:pt idx="513">
                  <c:v>40442</c:v>
                </c:pt>
                <c:pt idx="514">
                  <c:v>40444</c:v>
                </c:pt>
                <c:pt idx="515">
                  <c:v>40446</c:v>
                </c:pt>
                <c:pt idx="516">
                  <c:v>40448</c:v>
                </c:pt>
                <c:pt idx="517">
                  <c:v>40450</c:v>
                </c:pt>
                <c:pt idx="518">
                  <c:v>40452</c:v>
                </c:pt>
                <c:pt idx="519">
                  <c:v>40454</c:v>
                </c:pt>
                <c:pt idx="520">
                  <c:v>40456</c:v>
                </c:pt>
                <c:pt idx="521">
                  <c:v>40458</c:v>
                </c:pt>
                <c:pt idx="522">
                  <c:v>40460</c:v>
                </c:pt>
                <c:pt idx="523">
                  <c:v>40462</c:v>
                </c:pt>
                <c:pt idx="524">
                  <c:v>40464</c:v>
                </c:pt>
                <c:pt idx="525">
                  <c:v>40466</c:v>
                </c:pt>
                <c:pt idx="526">
                  <c:v>40468</c:v>
                </c:pt>
                <c:pt idx="527">
                  <c:v>40470</c:v>
                </c:pt>
                <c:pt idx="528">
                  <c:v>40472</c:v>
                </c:pt>
                <c:pt idx="529">
                  <c:v>40474</c:v>
                </c:pt>
                <c:pt idx="530">
                  <c:v>40476</c:v>
                </c:pt>
                <c:pt idx="531">
                  <c:v>40478</c:v>
                </c:pt>
                <c:pt idx="532">
                  <c:v>40480</c:v>
                </c:pt>
                <c:pt idx="533">
                  <c:v>40482</c:v>
                </c:pt>
                <c:pt idx="534">
                  <c:v>40484</c:v>
                </c:pt>
                <c:pt idx="535">
                  <c:v>40486</c:v>
                </c:pt>
                <c:pt idx="536">
                  <c:v>40488</c:v>
                </c:pt>
                <c:pt idx="537">
                  <c:v>40490</c:v>
                </c:pt>
                <c:pt idx="538">
                  <c:v>40492</c:v>
                </c:pt>
                <c:pt idx="539">
                  <c:v>40494</c:v>
                </c:pt>
                <c:pt idx="540">
                  <c:v>40496</c:v>
                </c:pt>
                <c:pt idx="541">
                  <c:v>40498</c:v>
                </c:pt>
                <c:pt idx="542">
                  <c:v>40500</c:v>
                </c:pt>
                <c:pt idx="543">
                  <c:v>40502</c:v>
                </c:pt>
                <c:pt idx="544">
                  <c:v>40504</c:v>
                </c:pt>
                <c:pt idx="545">
                  <c:v>40506</c:v>
                </c:pt>
                <c:pt idx="546">
                  <c:v>40508</c:v>
                </c:pt>
                <c:pt idx="547">
                  <c:v>40510</c:v>
                </c:pt>
                <c:pt idx="548">
                  <c:v>40512</c:v>
                </c:pt>
                <c:pt idx="549">
                  <c:v>40514</c:v>
                </c:pt>
                <c:pt idx="550">
                  <c:v>40516</c:v>
                </c:pt>
                <c:pt idx="551">
                  <c:v>40518</c:v>
                </c:pt>
                <c:pt idx="552">
                  <c:v>40520</c:v>
                </c:pt>
                <c:pt idx="553">
                  <c:v>40522</c:v>
                </c:pt>
                <c:pt idx="554">
                  <c:v>40524</c:v>
                </c:pt>
                <c:pt idx="555">
                  <c:v>40526</c:v>
                </c:pt>
                <c:pt idx="556">
                  <c:v>40528</c:v>
                </c:pt>
                <c:pt idx="557">
                  <c:v>40530</c:v>
                </c:pt>
                <c:pt idx="558">
                  <c:v>40532</c:v>
                </c:pt>
                <c:pt idx="559">
                  <c:v>40534</c:v>
                </c:pt>
                <c:pt idx="560">
                  <c:v>40536</c:v>
                </c:pt>
                <c:pt idx="561">
                  <c:v>40538</c:v>
                </c:pt>
                <c:pt idx="562">
                  <c:v>40540</c:v>
                </c:pt>
                <c:pt idx="563">
                  <c:v>40542</c:v>
                </c:pt>
                <c:pt idx="564">
                  <c:v>40544</c:v>
                </c:pt>
                <c:pt idx="565">
                  <c:v>40546</c:v>
                </c:pt>
                <c:pt idx="566">
                  <c:v>40548</c:v>
                </c:pt>
                <c:pt idx="567">
                  <c:v>40550</c:v>
                </c:pt>
                <c:pt idx="568">
                  <c:v>40552</c:v>
                </c:pt>
                <c:pt idx="569">
                  <c:v>40554</c:v>
                </c:pt>
                <c:pt idx="570">
                  <c:v>40556</c:v>
                </c:pt>
                <c:pt idx="571">
                  <c:v>40558</c:v>
                </c:pt>
                <c:pt idx="572">
                  <c:v>40560</c:v>
                </c:pt>
                <c:pt idx="573">
                  <c:v>40562</c:v>
                </c:pt>
                <c:pt idx="574">
                  <c:v>40564</c:v>
                </c:pt>
                <c:pt idx="575">
                  <c:v>40566</c:v>
                </c:pt>
                <c:pt idx="576">
                  <c:v>40568</c:v>
                </c:pt>
                <c:pt idx="577">
                  <c:v>40570</c:v>
                </c:pt>
                <c:pt idx="578">
                  <c:v>40572</c:v>
                </c:pt>
                <c:pt idx="579">
                  <c:v>40574</c:v>
                </c:pt>
                <c:pt idx="580">
                  <c:v>40576</c:v>
                </c:pt>
                <c:pt idx="581">
                  <c:v>40578</c:v>
                </c:pt>
                <c:pt idx="582">
                  <c:v>40580</c:v>
                </c:pt>
                <c:pt idx="583">
                  <c:v>40582</c:v>
                </c:pt>
                <c:pt idx="584">
                  <c:v>40584</c:v>
                </c:pt>
                <c:pt idx="585">
                  <c:v>40586</c:v>
                </c:pt>
                <c:pt idx="586">
                  <c:v>40588</c:v>
                </c:pt>
                <c:pt idx="587">
                  <c:v>40590</c:v>
                </c:pt>
                <c:pt idx="588">
                  <c:v>40592</c:v>
                </c:pt>
                <c:pt idx="589">
                  <c:v>40594</c:v>
                </c:pt>
                <c:pt idx="590">
                  <c:v>40596</c:v>
                </c:pt>
                <c:pt idx="591">
                  <c:v>40598</c:v>
                </c:pt>
                <c:pt idx="592">
                  <c:v>40600</c:v>
                </c:pt>
                <c:pt idx="593">
                  <c:v>40602</c:v>
                </c:pt>
                <c:pt idx="594">
                  <c:v>40604</c:v>
                </c:pt>
                <c:pt idx="595">
                  <c:v>40606</c:v>
                </c:pt>
                <c:pt idx="596">
                  <c:v>40608</c:v>
                </c:pt>
                <c:pt idx="597">
                  <c:v>40610</c:v>
                </c:pt>
                <c:pt idx="598">
                  <c:v>40612</c:v>
                </c:pt>
                <c:pt idx="599">
                  <c:v>40614</c:v>
                </c:pt>
                <c:pt idx="600">
                  <c:v>40616</c:v>
                </c:pt>
                <c:pt idx="601">
                  <c:v>40618</c:v>
                </c:pt>
                <c:pt idx="602">
                  <c:v>40620</c:v>
                </c:pt>
                <c:pt idx="603">
                  <c:v>40622</c:v>
                </c:pt>
                <c:pt idx="604">
                  <c:v>40624</c:v>
                </c:pt>
                <c:pt idx="605">
                  <c:v>40626</c:v>
                </c:pt>
                <c:pt idx="606">
                  <c:v>40628</c:v>
                </c:pt>
              </c:numCache>
            </c:numRef>
          </c:xVal>
          <c:yVal>
            <c:numRef>
              <c:f>'Strike Caplet Curves'!$C$7:$C$613</c:f>
              <c:numCache>
                <c:formatCode>0.00%</c:formatCode>
                <c:ptCount val="607"/>
                <c:pt idx="0">
                  <c:v>8.8198197115384624E-2</c:v>
                </c:pt>
                <c:pt idx="1">
                  <c:v>8.8188410027472533E-2</c:v>
                </c:pt>
                <c:pt idx="2">
                  <c:v>8.8180683379120883E-2</c:v>
                </c:pt>
                <c:pt idx="3">
                  <c:v>8.8187379807692312E-2</c:v>
                </c:pt>
                <c:pt idx="4">
                  <c:v>8.8216837829481226E-2</c:v>
                </c:pt>
                <c:pt idx="5">
                  <c:v>8.8252604731339196E-2</c:v>
                </c:pt>
                <c:pt idx="6">
                  <c:v>8.8291082990189382E-2</c:v>
                </c:pt>
                <c:pt idx="7">
                  <c:v>8.8332180245789718E-2</c:v>
                </c:pt>
                <c:pt idx="8">
                  <c:v>8.8375804137898084E-2</c:v>
                </c:pt>
                <c:pt idx="9">
                  <c:v>8.84218623062724E-2</c:v>
                </c:pt>
                <c:pt idx="10">
                  <c:v>8.8470262390670559E-2</c:v>
                </c:pt>
                <c:pt idx="11">
                  <c:v>8.852091203085044E-2</c:v>
                </c:pt>
                <c:pt idx="12">
                  <c:v>8.8573718866569964E-2</c:v>
                </c:pt>
                <c:pt idx="13">
                  <c:v>8.8628590537587038E-2</c:v>
                </c:pt>
                <c:pt idx="14">
                  <c:v>8.8685434683659539E-2</c:v>
                </c:pt>
                <c:pt idx="15">
                  <c:v>8.8744158944545376E-2</c:v>
                </c:pt>
                <c:pt idx="16">
                  <c:v>8.8804670960002441E-2</c:v>
                </c:pt>
                <c:pt idx="17">
                  <c:v>8.8866878369788654E-2</c:v>
                </c:pt>
                <c:pt idx="18">
                  <c:v>8.8930688813661882E-2</c:v>
                </c:pt>
                <c:pt idx="19">
                  <c:v>8.8996009931380057E-2</c:v>
                </c:pt>
                <c:pt idx="20">
                  <c:v>8.9062749362701074E-2</c:v>
                </c:pt>
                <c:pt idx="21">
                  <c:v>8.9130814747382797E-2</c:v>
                </c:pt>
                <c:pt idx="22">
                  <c:v>8.9200113725183175E-2</c:v>
                </c:pt>
                <c:pt idx="23">
                  <c:v>8.9270553935860059E-2</c:v>
                </c:pt>
                <c:pt idx="24">
                  <c:v>8.9342043019171383E-2</c:v>
                </c:pt>
                <c:pt idx="25">
                  <c:v>8.941448861487504E-2</c:v>
                </c:pt>
                <c:pt idx="26">
                  <c:v>8.9487798362728938E-2</c:v>
                </c:pt>
                <c:pt idx="27">
                  <c:v>8.956187990249094E-2</c:v>
                </c:pt>
                <c:pt idx="28">
                  <c:v>8.9636640873918982E-2</c:v>
                </c:pt>
                <c:pt idx="29">
                  <c:v>8.9711988916770943E-2</c:v>
                </c:pt>
                <c:pt idx="30">
                  <c:v>8.9787831670804744E-2</c:v>
                </c:pt>
                <c:pt idx="31">
                  <c:v>8.9864076775778262E-2</c:v>
                </c:pt>
                <c:pt idx="32">
                  <c:v>8.9940631871449406E-2</c:v>
                </c:pt>
                <c:pt idx="33">
                  <c:v>9.0017404597576067E-2</c:v>
                </c:pt>
                <c:pt idx="34">
                  <c:v>9.0094302593916167E-2</c:v>
                </c:pt>
                <c:pt idx="35">
                  <c:v>9.0171233500227571E-2</c:v>
                </c:pt>
                <c:pt idx="36">
                  <c:v>9.0248104956268213E-2</c:v>
                </c:pt>
                <c:pt idx="37">
                  <c:v>9.0324824601795986E-2</c:v>
                </c:pt>
                <c:pt idx="38">
                  <c:v>9.0401300076568769E-2</c:v>
                </c:pt>
                <c:pt idx="39">
                  <c:v>9.0477439020344469E-2</c:v>
                </c:pt>
                <c:pt idx="40">
                  <c:v>9.0553149072880978E-2</c:v>
                </c:pt>
                <c:pt idx="41">
                  <c:v>9.0628337873936232E-2</c:v>
                </c:pt>
                <c:pt idx="42">
                  <c:v>9.0702913063268095E-2</c:v>
                </c:pt>
                <c:pt idx="43">
                  <c:v>9.0776782280634474E-2</c:v>
                </c:pt>
                <c:pt idx="44">
                  <c:v>9.0849853165793262E-2</c:v>
                </c:pt>
                <c:pt idx="45">
                  <c:v>9.0922033358502394E-2</c:v>
                </c:pt>
                <c:pt idx="46">
                  <c:v>9.0993230498519706E-2</c:v>
                </c:pt>
                <c:pt idx="47">
                  <c:v>9.1063352225603175E-2</c:v>
                </c:pt>
                <c:pt idx="48">
                  <c:v>9.1132306179510625E-2</c:v>
                </c:pt>
                <c:pt idx="49">
                  <c:v>9.1200000000000003E-2</c:v>
                </c:pt>
                <c:pt idx="50">
                  <c:v>9.1267151602171526E-2</c:v>
                </c:pt>
                <c:pt idx="51">
                  <c:v>9.1334531981724351E-2</c:v>
                </c:pt>
                <c:pt idx="52">
                  <c:v>9.1402128399314719E-2</c:v>
                </c:pt>
                <c:pt idx="53">
                  <c:v>9.1469928115598925E-2</c:v>
                </c:pt>
                <c:pt idx="54">
                  <c:v>9.1537918391233208E-2</c:v>
                </c:pt>
                <c:pt idx="55">
                  <c:v>9.1606086486873836E-2</c:v>
                </c:pt>
                <c:pt idx="56">
                  <c:v>9.1674419663177062E-2</c:v>
                </c:pt>
                <c:pt idx="57">
                  <c:v>9.1742905180799167E-2</c:v>
                </c:pt>
                <c:pt idx="58">
                  <c:v>9.1811530300396377E-2</c:v>
                </c:pt>
                <c:pt idx="59">
                  <c:v>9.1880282282624987E-2</c:v>
                </c:pt>
                <c:pt idx="60">
                  <c:v>9.1949148388141264E-2</c:v>
                </c:pt>
                <c:pt idx="61">
                  <c:v>9.2018115877601447E-2</c:v>
                </c:pt>
                <c:pt idx="62">
                  <c:v>9.2087172011661805E-2</c:v>
                </c:pt>
                <c:pt idx="63">
                  <c:v>9.2156304050978619E-2</c:v>
                </c:pt>
                <c:pt idx="64">
                  <c:v>9.2225499256208113E-2</c:v>
                </c:pt>
                <c:pt idx="65">
                  <c:v>9.2294744888006569E-2</c:v>
                </c:pt>
                <c:pt idx="66">
                  <c:v>9.2364028207030269E-2</c:v>
                </c:pt>
                <c:pt idx="67">
                  <c:v>9.2433336473935437E-2</c:v>
                </c:pt>
                <c:pt idx="68">
                  <c:v>9.250265694937837E-2</c:v>
                </c:pt>
                <c:pt idx="69">
                  <c:v>9.2571976894015293E-2</c:v>
                </c:pt>
                <c:pt idx="70">
                  <c:v>9.2641283568502514E-2</c:v>
                </c:pt>
                <c:pt idx="71">
                  <c:v>9.2710564233496245E-2</c:v>
                </c:pt>
                <c:pt idx="72">
                  <c:v>9.2779806149652796E-2</c:v>
                </c:pt>
                <c:pt idx="73">
                  <c:v>9.2848996577628393E-2</c:v>
                </c:pt>
                <c:pt idx="74">
                  <c:v>9.2918122778079315E-2</c:v>
                </c:pt>
                <c:pt idx="75">
                  <c:v>9.2987172011661817E-2</c:v>
                </c:pt>
                <c:pt idx="76">
                  <c:v>9.3056131539032166E-2</c:v>
                </c:pt>
                <c:pt idx="77">
                  <c:v>9.3124988620846616E-2</c:v>
                </c:pt>
                <c:pt idx="78">
                  <c:v>9.3193730517761433E-2</c:v>
                </c:pt>
                <c:pt idx="79">
                  <c:v>9.3262344490432886E-2</c:v>
                </c:pt>
                <c:pt idx="80">
                  <c:v>9.3330817799517241E-2</c:v>
                </c:pt>
                <c:pt idx="81">
                  <c:v>9.3399137705670737E-2</c:v>
                </c:pt>
                <c:pt idx="82">
                  <c:v>9.3467291469549657E-2</c:v>
                </c:pt>
                <c:pt idx="83">
                  <c:v>9.3535266351810253E-2</c:v>
                </c:pt>
                <c:pt idx="84">
                  <c:v>9.3603049613108794E-2</c:v>
                </c:pt>
                <c:pt idx="85">
                  <c:v>9.3670628514101545E-2</c:v>
                </c:pt>
                <c:pt idx="86">
                  <c:v>9.3737990315444733E-2</c:v>
                </c:pt>
                <c:pt idx="87">
                  <c:v>9.3805122277794667E-2</c:v>
                </c:pt>
                <c:pt idx="88">
                  <c:v>9.3872011661807586E-2</c:v>
                </c:pt>
                <c:pt idx="89">
                  <c:v>9.3938645728139758E-2</c:v>
                </c:pt>
                <c:pt idx="90">
                  <c:v>9.4005011737447436E-2</c:v>
                </c:pt>
                <c:pt idx="91">
                  <c:v>9.4071096950386901E-2</c:v>
                </c:pt>
                <c:pt idx="92">
                  <c:v>9.4136888627614393E-2</c:v>
                </c:pt>
                <c:pt idx="93">
                  <c:v>9.4202374029786193E-2</c:v>
                </c:pt>
                <c:pt idx="94">
                  <c:v>9.426754041755854E-2</c:v>
                </c:pt>
                <c:pt idx="95">
                  <c:v>9.4332472680079271E-2</c:v>
                </c:pt>
                <c:pt idx="96">
                  <c:v>9.4397733983924551E-2</c:v>
                </c:pt>
                <c:pt idx="97">
                  <c:v>9.446338400761177E-2</c:v>
                </c:pt>
                <c:pt idx="98">
                  <c:v>9.4529383705052358E-2</c:v>
                </c:pt>
                <c:pt idx="99">
                  <c:v>9.4595694030157745E-2</c:v>
                </c:pt>
                <c:pt idx="100">
                  <c:v>9.4662275936839402E-2</c:v>
                </c:pt>
                <c:pt idx="101">
                  <c:v>9.4729090379008757E-2</c:v>
                </c:pt>
                <c:pt idx="102">
                  <c:v>9.4796098310577254E-2</c:v>
                </c:pt>
                <c:pt idx="103">
                  <c:v>9.4863260685456335E-2</c:v>
                </c:pt>
                <c:pt idx="104">
                  <c:v>9.4930538457557417E-2</c:v>
                </c:pt>
                <c:pt idx="105">
                  <c:v>9.4997892580791998E-2</c:v>
                </c:pt>
                <c:pt idx="106">
                  <c:v>9.506528400907148E-2</c:v>
                </c:pt>
                <c:pt idx="107">
                  <c:v>9.5132673696307332E-2</c:v>
                </c:pt>
                <c:pt idx="108">
                  <c:v>9.5200022596410958E-2</c:v>
                </c:pt>
                <c:pt idx="109">
                  <c:v>9.526729166329384E-2</c:v>
                </c:pt>
                <c:pt idx="110">
                  <c:v>9.5334441850867396E-2</c:v>
                </c:pt>
                <c:pt idx="111">
                  <c:v>9.540143411304311E-2</c:v>
                </c:pt>
                <c:pt idx="112">
                  <c:v>9.5468229403732383E-2</c:v>
                </c:pt>
                <c:pt idx="113">
                  <c:v>9.5534788676846658E-2</c:v>
                </c:pt>
                <c:pt idx="114">
                  <c:v>9.5601072886297392E-2</c:v>
                </c:pt>
                <c:pt idx="115">
                  <c:v>9.5667042985996015E-2</c:v>
                </c:pt>
                <c:pt idx="116">
                  <c:v>9.5732659929853997E-2</c:v>
                </c:pt>
                <c:pt idx="117">
                  <c:v>9.5797884671782754E-2</c:v>
                </c:pt>
                <c:pt idx="118">
                  <c:v>9.5862678165693757E-2</c:v>
                </c:pt>
                <c:pt idx="119">
                  <c:v>9.5927001365498407E-2</c:v>
                </c:pt>
                <c:pt idx="120">
                  <c:v>9.5990815225108203E-2</c:v>
                </c:pt>
                <c:pt idx="121">
                  <c:v>9.6054080698434519E-2</c:v>
                </c:pt>
                <c:pt idx="122">
                  <c:v>9.6116758739388866E-2</c:v>
                </c:pt>
                <c:pt idx="123">
                  <c:v>9.6178810301882647E-2</c:v>
                </c:pt>
                <c:pt idx="124">
                  <c:v>9.6240196339827319E-2</c:v>
                </c:pt>
                <c:pt idx="125">
                  <c:v>9.6300877807134297E-2</c:v>
                </c:pt>
                <c:pt idx="126">
                  <c:v>9.6360815657715079E-2</c:v>
                </c:pt>
                <c:pt idx="127">
                  <c:v>9.6419970845481054E-2</c:v>
                </c:pt>
                <c:pt idx="128">
                  <c:v>9.6478304324343706E-2</c:v>
                </c:pt>
                <c:pt idx="129">
                  <c:v>9.6535777048214436E-2</c:v>
                </c:pt>
                <c:pt idx="130">
                  <c:v>9.6592349971004743E-2</c:v>
                </c:pt>
                <c:pt idx="131">
                  <c:v>9.6647984046626001E-2</c:v>
                </c:pt>
                <c:pt idx="132">
                  <c:v>9.6702640228989709E-2</c:v>
                </c:pt>
                <c:pt idx="133">
                  <c:v>9.6756279472007281E-2</c:v>
                </c:pt>
                <c:pt idx="134">
                  <c:v>9.6808862729590175E-2</c:v>
                </c:pt>
                <c:pt idx="135">
                  <c:v>9.6860350955649835E-2</c:v>
                </c:pt>
                <c:pt idx="136">
                  <c:v>9.6910705104097702E-2</c:v>
                </c:pt>
                <c:pt idx="137">
                  <c:v>9.6959886128845207E-2</c:v>
                </c:pt>
                <c:pt idx="138">
                  <c:v>9.7007854983803779E-2</c:v>
                </c:pt>
                <c:pt idx="139">
                  <c:v>9.7054572622884916E-2</c:v>
                </c:pt>
                <c:pt idx="140">
                  <c:v>9.7100000000000006E-2</c:v>
                </c:pt>
                <c:pt idx="141">
                  <c:v>9.7144632745850737E-2</c:v>
                </c:pt>
                <c:pt idx="142">
                  <c:v>9.7188993628203837E-2</c:v>
                </c:pt>
                <c:pt idx="143">
                  <c:v>9.7233084306568338E-2</c:v>
                </c:pt>
                <c:pt idx="144">
                  <c:v>9.727690644045324E-2</c:v>
                </c:pt>
                <c:pt idx="145">
                  <c:v>9.7320461689367629E-2</c:v>
                </c:pt>
                <c:pt idx="146">
                  <c:v>9.7363751712820523E-2</c:v>
                </c:pt>
                <c:pt idx="147">
                  <c:v>9.7406778170320937E-2</c:v>
                </c:pt>
                <c:pt idx="148">
                  <c:v>9.744954272137793E-2</c:v>
                </c:pt>
                <c:pt idx="149">
                  <c:v>9.7492047025500531E-2</c:v>
                </c:pt>
                <c:pt idx="150">
                  <c:v>9.753429274219777E-2</c:v>
                </c:pt>
                <c:pt idx="151">
                  <c:v>9.7576281530978679E-2</c:v>
                </c:pt>
                <c:pt idx="152">
                  <c:v>9.76180150513523E-2</c:v>
                </c:pt>
                <c:pt idx="153">
                  <c:v>9.7659494962827678E-2</c:v>
                </c:pt>
                <c:pt idx="154">
                  <c:v>9.7700722924913816E-2</c:v>
                </c:pt>
                <c:pt idx="155">
                  <c:v>9.7741700597119771E-2</c:v>
                </c:pt>
                <c:pt idx="156">
                  <c:v>9.7782429638954588E-2</c:v>
                </c:pt>
                <c:pt idx="157">
                  <c:v>9.7822911709927282E-2</c:v>
                </c:pt>
                <c:pt idx="158">
                  <c:v>9.7863148469546898E-2</c:v>
                </c:pt>
                <c:pt idx="159">
                  <c:v>9.7903141577322467E-2</c:v>
                </c:pt>
                <c:pt idx="160">
                  <c:v>9.7942892692763017E-2</c:v>
                </c:pt>
                <c:pt idx="161">
                  <c:v>9.7982403475377594E-2</c:v>
                </c:pt>
                <c:pt idx="162">
                  <c:v>9.8021675584675227E-2</c:v>
                </c:pt>
                <c:pt idx="163">
                  <c:v>9.8060710680164961E-2</c:v>
                </c:pt>
                <c:pt idx="164">
                  <c:v>9.8099510421355826E-2</c:v>
                </c:pt>
                <c:pt idx="165">
                  <c:v>9.8138076467756838E-2</c:v>
                </c:pt>
                <c:pt idx="166">
                  <c:v>9.8176410478877055E-2</c:v>
                </c:pt>
                <c:pt idx="167">
                  <c:v>9.8214514114225507E-2</c:v>
                </c:pt>
                <c:pt idx="168">
                  <c:v>9.8252389033311224E-2</c:v>
                </c:pt>
                <c:pt idx="169">
                  <c:v>9.8290036895643251E-2</c:v>
                </c:pt>
                <c:pt idx="170">
                  <c:v>9.832745936073059E-2</c:v>
                </c:pt>
                <c:pt idx="171">
                  <c:v>9.8364658088082327E-2</c:v>
                </c:pt>
                <c:pt idx="172">
                  <c:v>9.8401634737207463E-2</c:v>
                </c:pt>
                <c:pt idx="173">
                  <c:v>9.8438390967615044E-2</c:v>
                </c:pt>
                <c:pt idx="174">
                  <c:v>9.8474928438814086E-2</c:v>
                </c:pt>
                <c:pt idx="175">
                  <c:v>9.8511248810313645E-2</c:v>
                </c:pt>
                <c:pt idx="176">
                  <c:v>9.8547353741622754E-2</c:v>
                </c:pt>
                <c:pt idx="177">
                  <c:v>9.8583244892250455E-2</c:v>
                </c:pt>
                <c:pt idx="178">
                  <c:v>9.8618923921705764E-2</c:v>
                </c:pt>
                <c:pt idx="179">
                  <c:v>9.8654392489497728E-2</c:v>
                </c:pt>
                <c:pt idx="180">
                  <c:v>9.868965225513536E-2</c:v>
                </c:pt>
                <c:pt idx="181">
                  <c:v>9.872470487812772E-2</c:v>
                </c:pt>
                <c:pt idx="182">
                  <c:v>9.8759552017983851E-2</c:v>
                </c:pt>
                <c:pt idx="183">
                  <c:v>9.8794195334212714E-2</c:v>
                </c:pt>
                <c:pt idx="184">
                  <c:v>9.8828636486323493E-2</c:v>
                </c:pt>
                <c:pt idx="185">
                  <c:v>9.886287713382505E-2</c:v>
                </c:pt>
                <c:pt idx="186">
                  <c:v>9.8896918936226583E-2</c:v>
                </c:pt>
                <c:pt idx="187">
                  <c:v>9.8930763553036968E-2</c:v>
                </c:pt>
                <c:pt idx="188">
                  <c:v>9.8964412643765376E-2</c:v>
                </c:pt>
                <c:pt idx="189">
                  <c:v>9.8997867867920739E-2</c:v>
                </c:pt>
                <c:pt idx="190">
                  <c:v>9.9031130885012184E-2</c:v>
                </c:pt>
                <c:pt idx="191">
                  <c:v>9.9064203354548644E-2</c:v>
                </c:pt>
                <c:pt idx="192">
                  <c:v>9.9097086936039275E-2</c:v>
                </c:pt>
                <c:pt idx="193">
                  <c:v>9.9129783288992968E-2</c:v>
                </c:pt>
                <c:pt idx="194">
                  <c:v>9.9162294072918836E-2</c:v>
                </c:pt>
                <c:pt idx="195">
                  <c:v>9.9194620947325979E-2</c:v>
                </c:pt>
                <c:pt idx="196">
                  <c:v>9.9226765571723302E-2</c:v>
                </c:pt>
                <c:pt idx="197">
                  <c:v>9.9258729605619961E-2</c:v>
                </c:pt>
                <c:pt idx="198">
                  <c:v>9.9290514708524874E-2</c:v>
                </c:pt>
                <c:pt idx="199">
                  <c:v>9.9322122539947211E-2</c:v>
                </c:pt>
                <c:pt idx="200">
                  <c:v>9.9353554759395848E-2</c:v>
                </c:pt>
                <c:pt idx="201">
                  <c:v>9.938481302637997E-2</c:v>
                </c:pt>
                <c:pt idx="202">
                  <c:v>9.9415899000408481E-2</c:v>
                </c:pt>
                <c:pt idx="203">
                  <c:v>9.944681434099048E-2</c:v>
                </c:pt>
                <c:pt idx="204">
                  <c:v>9.9477560707635082E-2</c:v>
                </c:pt>
                <c:pt idx="205">
                  <c:v>9.9508139759851164E-2</c:v>
                </c:pt>
                <c:pt idx="206">
                  <c:v>9.953855315714788E-2</c:v>
                </c:pt>
                <c:pt idx="207">
                  <c:v>9.9568802559034178E-2</c:v>
                </c:pt>
                <c:pt idx="208">
                  <c:v>9.9598889625019213E-2</c:v>
                </c:pt>
                <c:pt idx="209">
                  <c:v>9.9628816014611862E-2</c:v>
                </c:pt>
                <c:pt idx="210">
                  <c:v>9.9658583387321309E-2</c:v>
                </c:pt>
                <c:pt idx="211">
                  <c:v>9.9688193402656458E-2</c:v>
                </c:pt>
                <c:pt idx="212">
                  <c:v>9.9717647720126465E-2</c:v>
                </c:pt>
                <c:pt idx="213">
                  <c:v>9.9746947999240262E-2</c:v>
                </c:pt>
                <c:pt idx="214">
                  <c:v>9.9776095899506922E-2</c:v>
                </c:pt>
                <c:pt idx="215">
                  <c:v>9.9805093080435558E-2</c:v>
                </c:pt>
                <c:pt idx="216">
                  <c:v>9.9833941201535062E-2</c:v>
                </c:pt>
                <c:pt idx="217">
                  <c:v>9.9862641922314602E-2</c:v>
                </c:pt>
                <c:pt idx="218">
                  <c:v>9.9891196902283097E-2</c:v>
                </c:pt>
                <c:pt idx="219">
                  <c:v>9.9919607800949675E-2</c:v>
                </c:pt>
                <c:pt idx="220">
                  <c:v>9.9947876277823297E-2</c:v>
                </c:pt>
                <c:pt idx="221">
                  <c:v>9.9976003992413076E-2</c:v>
                </c:pt>
                <c:pt idx="222">
                  <c:v>0.10000399260422797</c:v>
                </c:pt>
                <c:pt idx="223">
                  <c:v>0.10003184377277709</c:v>
                </c:pt>
                <c:pt idx="224">
                  <c:v>0.10005955915756938</c:v>
                </c:pt>
                <c:pt idx="225">
                  <c:v>0.10008714041811391</c:v>
                </c:pt>
                <c:pt idx="226">
                  <c:v>0.1001145892139198</c:v>
                </c:pt>
                <c:pt idx="227">
                  <c:v>0.10014190720449594</c:v>
                </c:pt>
                <c:pt idx="228">
                  <c:v>0.10016909604935151</c:v>
                </c:pt>
                <c:pt idx="229">
                  <c:v>0.10019615740799541</c:v>
                </c:pt>
                <c:pt idx="230">
                  <c:v>0.10022309293993679</c:v>
                </c:pt>
                <c:pt idx="231">
                  <c:v>0.10024990430468458</c:v>
                </c:pt>
                <c:pt idx="232">
                  <c:v>0.10027659316174793</c:v>
                </c:pt>
                <c:pt idx="233">
                  <c:v>0.10030316117063574</c:v>
                </c:pt>
                <c:pt idx="234">
                  <c:v>0.1003296099908572</c:v>
                </c:pt>
                <c:pt idx="235">
                  <c:v>0.1003559412819212</c:v>
                </c:pt>
                <c:pt idx="236">
                  <c:v>0.10038215670333683</c:v>
                </c:pt>
                <c:pt idx="237">
                  <c:v>0.10040825791461318</c:v>
                </c:pt>
                <c:pt idx="238">
                  <c:v>0.10043424657525919</c:v>
                </c:pt>
                <c:pt idx="239">
                  <c:v>0.10046012434478399</c:v>
                </c:pt>
                <c:pt idx="240">
                  <c:v>0.10048589288269653</c:v>
                </c:pt>
                <c:pt idx="241">
                  <c:v>0.10051155384850591</c:v>
                </c:pt>
                <c:pt idx="242">
                  <c:v>0.1005371089017211</c:v>
                </c:pt>
                <c:pt idx="243">
                  <c:v>0.10056255970185123</c:v>
                </c:pt>
                <c:pt idx="244">
                  <c:v>0.10058790790840522</c:v>
                </c:pt>
                <c:pt idx="245">
                  <c:v>0.10061315518089214</c:v>
                </c:pt>
                <c:pt idx="246">
                  <c:v>0.10063830317882111</c:v>
                </c:pt>
                <c:pt idx="247">
                  <c:v>0.10066335356170106</c:v>
                </c:pt>
                <c:pt idx="248">
                  <c:v>0.10068830798904109</c:v>
                </c:pt>
                <c:pt idx="249">
                  <c:v>0.10071316812035019</c:v>
                </c:pt>
                <c:pt idx="250">
                  <c:v>0.10073793561513744</c:v>
                </c:pt>
                <c:pt idx="251">
                  <c:v>0.10076261213291182</c:v>
                </c:pt>
                <c:pt idx="252">
                  <c:v>0.10078719933318245</c:v>
                </c:pt>
                <c:pt idx="253">
                  <c:v>0.10081169887545824</c:v>
                </c:pt>
                <c:pt idx="254">
                  <c:v>0.10083611241924835</c:v>
                </c:pt>
                <c:pt idx="255">
                  <c:v>0.10086044162406171</c:v>
                </c:pt>
                <c:pt idx="256">
                  <c:v>0.10088468814940742</c:v>
                </c:pt>
                <c:pt idx="257">
                  <c:v>0.10090885365479452</c:v>
                </c:pt>
                <c:pt idx="258">
                  <c:v>0.10093293979973199</c:v>
                </c:pt>
                <c:pt idx="259">
                  <c:v>0.10095694824372896</c:v>
                </c:pt>
                <c:pt idx="260">
                  <c:v>0.10098088064629433</c:v>
                </c:pt>
                <c:pt idx="261">
                  <c:v>0.10100473866693727</c:v>
                </c:pt>
                <c:pt idx="262">
                  <c:v>0.10102852396516671</c:v>
                </c:pt>
                <c:pt idx="263">
                  <c:v>0.10105223820049175</c:v>
                </c:pt>
                <c:pt idx="264">
                  <c:v>0.10107588303242139</c:v>
                </c:pt>
                <c:pt idx="265">
                  <c:v>0.10109946012046471</c:v>
                </c:pt>
                <c:pt idx="266">
                  <c:v>0.10112297112413067</c:v>
                </c:pt>
                <c:pt idx="267">
                  <c:v>0.10114641770292834</c:v>
                </c:pt>
                <c:pt idx="268">
                  <c:v>0.10116980151636681</c:v>
                </c:pt>
                <c:pt idx="269">
                  <c:v>0.10119312422395502</c:v>
                </c:pt>
                <c:pt idx="270">
                  <c:v>0.10121638748520211</c:v>
                </c:pt>
                <c:pt idx="271">
                  <c:v>0.101239592959617</c:v>
                </c:pt>
                <c:pt idx="272">
                  <c:v>0.10126274230670883</c:v>
                </c:pt>
                <c:pt idx="273">
                  <c:v>0.10128583718598654</c:v>
                </c:pt>
                <c:pt idx="274">
                  <c:v>0.10130887925695925</c:v>
                </c:pt>
                <c:pt idx="275">
                  <c:v>0.10133187017913593</c:v>
                </c:pt>
                <c:pt idx="276">
                  <c:v>0.10135481161202568</c:v>
                </c:pt>
                <c:pt idx="277">
                  <c:v>0.10137770521513743</c:v>
                </c:pt>
                <c:pt idx="278">
                  <c:v>0.10140055264798031</c:v>
                </c:pt>
                <c:pt idx="279">
                  <c:v>0.10142335557006335</c:v>
                </c:pt>
                <c:pt idx="280">
                  <c:v>0.10144611564089553</c:v>
                </c:pt>
                <c:pt idx="281">
                  <c:v>0.10146883451998596</c:v>
                </c:pt>
                <c:pt idx="282">
                  <c:v>0.10149151386684359</c:v>
                </c:pt>
                <c:pt idx="283">
                  <c:v>0.10151415534097752</c:v>
                </c:pt>
                <c:pt idx="284">
                  <c:v>0.10153676060189672</c:v>
                </c:pt>
                <c:pt idx="285">
                  <c:v>0.10155933130911032</c:v>
                </c:pt>
                <c:pt idx="286">
                  <c:v>0.10158186912212726</c:v>
                </c:pt>
                <c:pt idx="287">
                  <c:v>0.10160437570045659</c:v>
                </c:pt>
                <c:pt idx="288">
                  <c:v>0.10162685270360744</c:v>
                </c:pt>
                <c:pt idx="289">
                  <c:v>0.10164930179108872</c:v>
                </c:pt>
                <c:pt idx="290">
                  <c:v>0.10167172462240956</c:v>
                </c:pt>
                <c:pt idx="291">
                  <c:v>0.10169412285707891</c:v>
                </c:pt>
                <c:pt idx="292">
                  <c:v>0.10171649815460589</c:v>
                </c:pt>
                <c:pt idx="293">
                  <c:v>0.10173885217449946</c:v>
                </c:pt>
                <c:pt idx="294">
                  <c:v>0.10176118657626873</c:v>
                </c:pt>
                <c:pt idx="295">
                  <c:v>0.10178350301942264</c:v>
                </c:pt>
                <c:pt idx="296">
                  <c:v>0.10180580316347033</c:v>
                </c:pt>
                <c:pt idx="297">
                  <c:v>0.10182808866792074</c:v>
                </c:pt>
                <c:pt idx="298">
                  <c:v>0.10185036119228295</c:v>
                </c:pt>
                <c:pt idx="299">
                  <c:v>0.10187262239606602</c:v>
                </c:pt>
                <c:pt idx="300">
                  <c:v>0.10189487393877895</c:v>
                </c:pt>
                <c:pt idx="301">
                  <c:v>0.1019171174799308</c:v>
                </c:pt>
                <c:pt idx="302">
                  <c:v>0.10193935467903055</c:v>
                </c:pt>
                <c:pt idx="303">
                  <c:v>0.1019615871955873</c:v>
                </c:pt>
                <c:pt idx="304">
                  <c:v>0.10198381668911004</c:v>
                </c:pt>
                <c:pt idx="305">
                  <c:v>0.10200604481910784</c:v>
                </c:pt>
                <c:pt idx="306">
                  <c:v>0.10202827324508969</c:v>
                </c:pt>
                <c:pt idx="307">
                  <c:v>0.10205050362656469</c:v>
                </c:pt>
                <c:pt idx="308">
                  <c:v>0.1020727376230418</c:v>
                </c:pt>
                <c:pt idx="309">
                  <c:v>0.10209497689403009</c:v>
                </c:pt>
                <c:pt idx="310">
                  <c:v>0.10211722309903863</c:v>
                </c:pt>
                <c:pt idx="311">
                  <c:v>0.10213947789757638</c:v>
                </c:pt>
                <c:pt idx="312">
                  <c:v>0.10216174294915245</c:v>
                </c:pt>
                <c:pt idx="313">
                  <c:v>0.10218401991327582</c:v>
                </c:pt>
                <c:pt idx="314">
                  <c:v>0.10220631044945558</c:v>
                </c:pt>
                <c:pt idx="315">
                  <c:v>0.10222861621720068</c:v>
                </c:pt>
                <c:pt idx="316">
                  <c:v>0.10225093887602026</c:v>
                </c:pt>
                <c:pt idx="317">
                  <c:v>0.10227328008542325</c:v>
                </c:pt>
                <c:pt idx="318">
                  <c:v>0.10229564150491872</c:v>
                </c:pt>
                <c:pt idx="319">
                  <c:v>0.10231802479401579</c:v>
                </c:pt>
                <c:pt idx="320">
                  <c:v>0.10234043161222338</c:v>
                </c:pt>
                <c:pt idx="321">
                  <c:v>0.10236286361905059</c:v>
                </c:pt>
                <c:pt idx="322">
                  <c:v>0.1023853224740064</c:v>
                </c:pt>
                <c:pt idx="323">
                  <c:v>0.10240780983659993</c:v>
                </c:pt>
                <c:pt idx="324">
                  <c:v>0.10243032736634011</c:v>
                </c:pt>
                <c:pt idx="325">
                  <c:v>0.10245287672273609</c:v>
                </c:pt>
                <c:pt idx="326">
                  <c:v>0.1024754595652968</c:v>
                </c:pt>
                <c:pt idx="327">
                  <c:v>0.10249807755353135</c:v>
                </c:pt>
                <c:pt idx="328">
                  <c:v>0.1025207323469487</c:v>
                </c:pt>
                <c:pt idx="329">
                  <c:v>0.10254342560505793</c:v>
                </c:pt>
                <c:pt idx="330">
                  <c:v>0.10256615898736812</c:v>
                </c:pt>
                <c:pt idx="331">
                  <c:v>0.10258893415338821</c:v>
                </c:pt>
                <c:pt idx="332">
                  <c:v>0.10261175276262734</c:v>
                </c:pt>
                <c:pt idx="333">
                  <c:v>0.10263461647459443</c:v>
                </c:pt>
                <c:pt idx="334">
                  <c:v>0.10265752694879862</c:v>
                </c:pt>
                <c:pt idx="335">
                  <c:v>0.10268048584474884</c:v>
                </c:pt>
                <c:pt idx="336">
                  <c:v>0.10270349482195425</c:v>
                </c:pt>
                <c:pt idx="337">
                  <c:v>0.10272655553992376</c:v>
                </c:pt>
                <c:pt idx="338">
                  <c:v>0.10274966965816651</c:v>
                </c:pt>
                <c:pt idx="339">
                  <c:v>0.10277283883619144</c:v>
                </c:pt>
                <c:pt idx="340">
                  <c:v>0.10279606473350764</c:v>
                </c:pt>
                <c:pt idx="341">
                  <c:v>0.10281934900962417</c:v>
                </c:pt>
                <c:pt idx="342">
                  <c:v>0.10284269332404998</c:v>
                </c:pt>
                <c:pt idx="343">
                  <c:v>0.10286609933629422</c:v>
                </c:pt>
                <c:pt idx="344">
                  <c:v>0.1028895687058658</c:v>
                </c:pt>
                <c:pt idx="345">
                  <c:v>0.10291310309227387</c:v>
                </c:pt>
                <c:pt idx="346">
                  <c:v>0.10293670415502737</c:v>
                </c:pt>
                <c:pt idx="347">
                  <c:v>0.10296037355363541</c:v>
                </c:pt>
                <c:pt idx="348">
                  <c:v>0.10298411294760697</c:v>
                </c:pt>
                <c:pt idx="349">
                  <c:v>0.10300792399645108</c:v>
                </c:pt>
                <c:pt idx="350">
                  <c:v>0.10303180835967685</c:v>
                </c:pt>
                <c:pt idx="351">
                  <c:v>0.10305576769679323</c:v>
                </c:pt>
                <c:pt idx="352">
                  <c:v>0.10307980366730932</c:v>
                </c:pt>
                <c:pt idx="353">
                  <c:v>0.10310391793073409</c:v>
                </c:pt>
                <c:pt idx="354">
                  <c:v>0.10312811214657665</c:v>
                </c:pt>
                <c:pt idx="355">
                  <c:v>0.10315238797434595</c:v>
                </c:pt>
                <c:pt idx="356">
                  <c:v>0.10317674707355111</c:v>
                </c:pt>
                <c:pt idx="357">
                  <c:v>0.1032011911037011</c:v>
                </c:pt>
                <c:pt idx="358">
                  <c:v>0.103225721724305</c:v>
                </c:pt>
                <c:pt idx="359">
                  <c:v>0.10325034059487179</c:v>
                </c:pt>
                <c:pt idx="360">
                  <c:v>0.10327504937491053</c:v>
                </c:pt>
                <c:pt idx="361">
                  <c:v>0.10329984972393032</c:v>
                </c:pt>
                <c:pt idx="362">
                  <c:v>0.10332474330144009</c:v>
                </c:pt>
                <c:pt idx="363">
                  <c:v>0.10334973176694896</c:v>
                </c:pt>
                <c:pt idx="364">
                  <c:v>0.10337481677996589</c:v>
                </c:pt>
                <c:pt idx="365">
                  <c:v>0.10340000000000001</c:v>
                </c:pt>
                <c:pt idx="366">
                  <c:v>0.10342525041095889</c:v>
                </c:pt>
                <c:pt idx="367">
                  <c:v>0.10345053516982548</c:v>
                </c:pt>
                <c:pt idx="368">
                  <c:v>0.10347585319572151</c:v>
                </c:pt>
                <c:pt idx="369">
                  <c:v>0.10350120340776882</c:v>
                </c:pt>
                <c:pt idx="370">
                  <c:v>0.10352658472508913</c:v>
                </c:pt>
                <c:pt idx="371">
                  <c:v>0.10355199606680425</c:v>
                </c:pt>
                <c:pt idx="372">
                  <c:v>0.10357743635203603</c:v>
                </c:pt>
                <c:pt idx="373">
                  <c:v>0.10360290449990614</c:v>
                </c:pt>
                <c:pt idx="374">
                  <c:v>0.10362839942953649</c:v>
                </c:pt>
                <c:pt idx="375">
                  <c:v>0.10365392006004877</c:v>
                </c:pt>
                <c:pt idx="376">
                  <c:v>0.10367946531056484</c:v>
                </c:pt>
                <c:pt idx="377">
                  <c:v>0.1037050341002064</c:v>
                </c:pt>
                <c:pt idx="378">
                  <c:v>0.10373062534809534</c:v>
                </c:pt>
                <c:pt idx="379">
                  <c:v>0.10375623797335334</c:v>
                </c:pt>
                <c:pt idx="380">
                  <c:v>0.10378187089510228</c:v>
                </c:pt>
                <c:pt idx="381">
                  <c:v>0.10380752303246386</c:v>
                </c:pt>
                <c:pt idx="382">
                  <c:v>0.10383319330455992</c:v>
                </c:pt>
                <c:pt idx="383">
                  <c:v>0.1038588806305123</c:v>
                </c:pt>
                <c:pt idx="384">
                  <c:v>0.10388458392944265</c:v>
                </c:pt>
                <c:pt idx="385">
                  <c:v>0.10391030212047289</c:v>
                </c:pt>
                <c:pt idx="386">
                  <c:v>0.1039360341227247</c:v>
                </c:pt>
                <c:pt idx="387">
                  <c:v>0.10396177885531996</c:v>
                </c:pt>
                <c:pt idx="388">
                  <c:v>0.10398753523738036</c:v>
                </c:pt>
                <c:pt idx="389">
                  <c:v>0.10401330218802778</c:v>
                </c:pt>
                <c:pt idx="390">
                  <c:v>0.10403907862638392</c:v>
                </c:pt>
                <c:pt idx="391">
                  <c:v>0.10406486347157062</c:v>
                </c:pt>
                <c:pt idx="392">
                  <c:v>0.1040906556427097</c:v>
                </c:pt>
                <c:pt idx="393">
                  <c:v>0.10411645405892285</c:v>
                </c:pt>
                <c:pt idx="394">
                  <c:v>0.10414225763933196</c:v>
                </c:pt>
                <c:pt idx="395">
                  <c:v>0.10416806530305871</c:v>
                </c:pt>
                <c:pt idx="396">
                  <c:v>0.104193875969225</c:v>
                </c:pt>
                <c:pt idx="397">
                  <c:v>0.1042196885569525</c:v>
                </c:pt>
                <c:pt idx="398">
                  <c:v>0.10424550198536311</c:v>
                </c:pt>
                <c:pt idx="399">
                  <c:v>0.10427131517357852</c:v>
                </c:pt>
                <c:pt idx="400">
                  <c:v>0.1042971270407206</c:v>
                </c:pt>
                <c:pt idx="401">
                  <c:v>0.10432293650591104</c:v>
                </c:pt>
                <c:pt idx="402">
                  <c:v>0.10434874248827168</c:v>
                </c:pt>
                <c:pt idx="403">
                  <c:v>0.10437454390692437</c:v>
                </c:pt>
                <c:pt idx="404">
                  <c:v>0.10440033968099079</c:v>
                </c:pt>
                <c:pt idx="405">
                  <c:v>0.1044261287295928</c:v>
                </c:pt>
                <c:pt idx="406">
                  <c:v>0.10445190997185211</c:v>
                </c:pt>
                <c:pt idx="407">
                  <c:v>0.1044776823268906</c:v>
                </c:pt>
                <c:pt idx="408">
                  <c:v>0.10450344471382997</c:v>
                </c:pt>
                <c:pt idx="409">
                  <c:v>0.10452919605179209</c:v>
                </c:pt>
                <c:pt idx="410">
                  <c:v>0.10455493525989865</c:v>
                </c:pt>
                <c:pt idx="411">
                  <c:v>0.10458066125727154</c:v>
                </c:pt>
                <c:pt idx="412">
                  <c:v>0.10460637296303245</c:v>
                </c:pt>
                <c:pt idx="413">
                  <c:v>0.10463206929630321</c:v>
                </c:pt>
                <c:pt idx="414">
                  <c:v>0.10465774917620566</c:v>
                </c:pt>
                <c:pt idx="415">
                  <c:v>0.10468341152186149</c:v>
                </c:pt>
                <c:pt idx="416">
                  <c:v>0.10470905525239256</c:v>
                </c:pt>
                <c:pt idx="417">
                  <c:v>0.10473467928692061</c:v>
                </c:pt>
                <c:pt idx="418">
                  <c:v>0.10476028254456747</c:v>
                </c:pt>
                <c:pt idx="419">
                  <c:v>0.10478586394445485</c:v>
                </c:pt>
                <c:pt idx="420">
                  <c:v>0.10481142240570464</c:v>
                </c:pt>
                <c:pt idx="421">
                  <c:v>0.10483695684743853</c:v>
                </c:pt>
                <c:pt idx="422">
                  <c:v>0.10486246618877836</c:v>
                </c:pt>
                <c:pt idx="423">
                  <c:v>0.10488794934884593</c:v>
                </c:pt>
                <c:pt idx="424">
                  <c:v>0.10491340524676297</c:v>
                </c:pt>
                <c:pt idx="425">
                  <c:v>0.10493883280165134</c:v>
                </c:pt>
                <c:pt idx="426">
                  <c:v>0.10496423093263274</c:v>
                </c:pt>
                <c:pt idx="427">
                  <c:v>0.10498959855882904</c:v>
                </c:pt>
                <c:pt idx="428">
                  <c:v>0.10501493459936195</c:v>
                </c:pt>
                <c:pt idx="429">
                  <c:v>0.10504023797335336</c:v>
                </c:pt>
                <c:pt idx="430">
                  <c:v>0.10506550759992492</c:v>
                </c:pt>
                <c:pt idx="431">
                  <c:v>0.10509074239819854</c:v>
                </c:pt>
                <c:pt idx="432">
                  <c:v>0.10511594128729593</c:v>
                </c:pt>
                <c:pt idx="433">
                  <c:v>0.10514110318633886</c:v>
                </c:pt>
                <c:pt idx="434">
                  <c:v>0.10516622701444923</c:v>
                </c:pt>
                <c:pt idx="435">
                  <c:v>0.10519131169074872</c:v>
                </c:pt>
                <c:pt idx="436">
                  <c:v>0.10521635613435917</c:v>
                </c:pt>
                <c:pt idx="437">
                  <c:v>0.10524135926440231</c:v>
                </c:pt>
                <c:pt idx="438">
                  <c:v>0.10526632</c:v>
                </c:pt>
                <c:pt idx="439">
                  <c:v>0.10529123726027395</c:v>
                </c:pt>
                <c:pt idx="440">
                  <c:v>0.10531610996434604</c:v>
                </c:pt>
                <c:pt idx="441">
                  <c:v>0.10534093703133794</c:v>
                </c:pt>
                <c:pt idx="442">
                  <c:v>0.10536571738037157</c:v>
                </c:pt>
                <c:pt idx="443">
                  <c:v>0.10539044993056858</c:v>
                </c:pt>
                <c:pt idx="444">
                  <c:v>0.10541513360105083</c:v>
                </c:pt>
                <c:pt idx="445">
                  <c:v>0.10543976731094012</c:v>
                </c:pt>
                <c:pt idx="446">
                  <c:v>0.1054643499793582</c:v>
                </c:pt>
                <c:pt idx="447">
                  <c:v>0.1054888805254269</c:v>
                </c:pt>
                <c:pt idx="448">
                  <c:v>0.10551335786826795</c:v>
                </c:pt>
                <c:pt idx="449">
                  <c:v>0.10553778092700319</c:v>
                </c:pt>
                <c:pt idx="450">
                  <c:v>0.10556214862075435</c:v>
                </c:pt>
                <c:pt idx="451">
                  <c:v>0.10558645986864329</c:v>
                </c:pt>
                <c:pt idx="452">
                  <c:v>0.1056107135897917</c:v>
                </c:pt>
                <c:pt idx="453">
                  <c:v>0.10563490870332141</c:v>
                </c:pt>
                <c:pt idx="454">
                  <c:v>0.10565904412835428</c:v>
                </c:pt>
                <c:pt idx="455">
                  <c:v>0.10568311878401199</c:v>
                </c:pt>
                <c:pt idx="456">
                  <c:v>0.1057071315894164</c:v>
                </c:pt>
                <c:pt idx="457">
                  <c:v>0.10573108146368923</c:v>
                </c:pt>
                <c:pt idx="458">
                  <c:v>0.10575496732595234</c:v>
                </c:pt>
                <c:pt idx="459">
                  <c:v>0.10577878809532744</c:v>
                </c:pt>
                <c:pt idx="460">
                  <c:v>0.10580254269093639</c:v>
                </c:pt>
                <c:pt idx="461">
                  <c:v>0.10582623003190091</c:v>
                </c:pt>
                <c:pt idx="462">
                  <c:v>0.10584984903734286</c:v>
                </c:pt>
                <c:pt idx="463">
                  <c:v>0.10587339862638394</c:v>
                </c:pt>
                <c:pt idx="464">
                  <c:v>0.10589687771814597</c:v>
                </c:pt>
                <c:pt idx="465">
                  <c:v>0.10592028523175079</c:v>
                </c:pt>
                <c:pt idx="466">
                  <c:v>0.10594362008632011</c:v>
                </c:pt>
                <c:pt idx="467">
                  <c:v>0.10596688120097579</c:v>
                </c:pt>
                <c:pt idx="468">
                  <c:v>0.10599006749483954</c:v>
                </c:pt>
                <c:pt idx="469">
                  <c:v>0.10601317788703321</c:v>
                </c:pt>
                <c:pt idx="470">
                  <c:v>0.10603621129667855</c:v>
                </c:pt>
                <c:pt idx="471">
                  <c:v>0.10605916664289736</c:v>
                </c:pt>
                <c:pt idx="472">
                  <c:v>0.1060820428448114</c:v>
                </c:pt>
                <c:pt idx="473">
                  <c:v>0.10610483882154252</c:v>
                </c:pt>
                <c:pt idx="474">
                  <c:v>0.10612755349221241</c:v>
                </c:pt>
                <c:pt idx="475">
                  <c:v>0.10615018577594293</c:v>
                </c:pt>
                <c:pt idx="476">
                  <c:v>0.10617273459185589</c:v>
                </c:pt>
                <c:pt idx="477">
                  <c:v>0.10619519885907297</c:v>
                </c:pt>
                <c:pt idx="478">
                  <c:v>0.10621757749671609</c:v>
                </c:pt>
                <c:pt idx="479">
                  <c:v>0.10623986942390691</c:v>
                </c:pt>
                <c:pt idx="480">
                  <c:v>0.10626207355976731</c:v>
                </c:pt>
                <c:pt idx="481">
                  <c:v>0.10628418882341902</c:v>
                </c:pt>
                <c:pt idx="482">
                  <c:v>0.10630621413398386</c:v>
                </c:pt>
                <c:pt idx="483">
                  <c:v>0.10632814841058359</c:v>
                </c:pt>
                <c:pt idx="484">
                  <c:v>0.10634999057234003</c:v>
                </c:pt>
                <c:pt idx="485">
                  <c:v>0.10637173953837492</c:v>
                </c:pt>
                <c:pt idx="486">
                  <c:v>0.10639339422781006</c:v>
                </c:pt>
                <c:pt idx="487">
                  <c:v>0.10641495355976731</c:v>
                </c:pt>
                <c:pt idx="488">
                  <c:v>0.10643641645336833</c:v>
                </c:pt>
                <c:pt idx="489">
                  <c:v>0.10645778182773505</c:v>
                </c:pt>
                <c:pt idx="490">
                  <c:v>0.10647904860198909</c:v>
                </c:pt>
                <c:pt idx="491">
                  <c:v>0.10650021569525241</c:v>
                </c:pt>
                <c:pt idx="492">
                  <c:v>0.10652128202664664</c:v>
                </c:pt>
                <c:pt idx="493">
                  <c:v>0.10654224651529368</c:v>
                </c:pt>
                <c:pt idx="494">
                  <c:v>0.10656310808031526</c:v>
                </c:pt>
                <c:pt idx="495">
                  <c:v>0.10658386564083315</c:v>
                </c:pt>
                <c:pt idx="496">
                  <c:v>0.10660451811596923</c:v>
                </c:pt>
                <c:pt idx="497">
                  <c:v>0.10662506442484516</c:v>
                </c:pt>
                <c:pt idx="498">
                  <c:v>0.10664550348658285</c:v>
                </c:pt>
                <c:pt idx="499">
                  <c:v>0.10666583422030397</c:v>
                </c:pt>
                <c:pt idx="500">
                  <c:v>0.10668605554513043</c:v>
                </c:pt>
                <c:pt idx="501">
                  <c:v>0.10670616638018389</c:v>
                </c:pt>
                <c:pt idx="502">
                  <c:v>0.10672616564458623</c:v>
                </c:pt>
                <c:pt idx="503">
                  <c:v>0.10674605225745917</c:v>
                </c:pt>
                <c:pt idx="504">
                  <c:v>0.10676582513792457</c:v>
                </c:pt>
                <c:pt idx="505">
                  <c:v>0.10678548320510414</c:v>
                </c:pt>
                <c:pt idx="506">
                  <c:v>0.1068050253781197</c:v>
                </c:pt>
                <c:pt idx="507">
                  <c:v>0.10682445057609306</c:v>
                </c:pt>
                <c:pt idx="508">
                  <c:v>0.10684375771814598</c:v>
                </c:pt>
                <c:pt idx="509">
                  <c:v>0.10686294572340027</c:v>
                </c:pt>
                <c:pt idx="510">
                  <c:v>0.10688201351097765</c:v>
                </c:pt>
                <c:pt idx="511">
                  <c:v>0.10690096</c:v>
                </c:pt>
                <c:pt idx="512">
                  <c:v>0.10691978410958902</c:v>
                </c:pt>
                <c:pt idx="513">
                  <c:v>0.10693848475886658</c:v>
                </c:pt>
                <c:pt idx="514">
                  <c:v>0.10695706086695439</c:v>
                </c:pt>
                <c:pt idx="515">
                  <c:v>0.10697551135297431</c:v>
                </c:pt>
                <c:pt idx="516">
                  <c:v>0.10699383513604803</c:v>
                </c:pt>
                <c:pt idx="517">
                  <c:v>0.10701203113529741</c:v>
                </c:pt>
                <c:pt idx="518">
                  <c:v>0.10703009826984425</c:v>
                </c:pt>
                <c:pt idx="519">
                  <c:v>0.10704803545881027</c:v>
                </c:pt>
                <c:pt idx="520">
                  <c:v>0.10706584162131733</c:v>
                </c:pt>
                <c:pt idx="521">
                  <c:v>0.10708351567648713</c:v>
                </c:pt>
                <c:pt idx="522">
                  <c:v>0.10710105654344156</c:v>
                </c:pt>
                <c:pt idx="523">
                  <c:v>0.1071184631413023</c:v>
                </c:pt>
                <c:pt idx="524">
                  <c:v>0.10713573438919123</c:v>
                </c:pt>
                <c:pt idx="525">
                  <c:v>0.10715286920623006</c:v>
                </c:pt>
                <c:pt idx="526">
                  <c:v>0.1071698665115406</c:v>
                </c:pt>
                <c:pt idx="527">
                  <c:v>0.10718672522424469</c:v>
                </c:pt>
                <c:pt idx="528">
                  <c:v>0.10720344426346405</c:v>
                </c:pt>
                <c:pt idx="529">
                  <c:v>0.10722002254832051</c:v>
                </c:pt>
                <c:pt idx="530">
                  <c:v>0.10723645899793581</c:v>
                </c:pt>
                <c:pt idx="531">
                  <c:v>0.10725275253143179</c:v>
                </c:pt>
                <c:pt idx="532">
                  <c:v>0.10726890206793017</c:v>
                </c:pt>
                <c:pt idx="533">
                  <c:v>0.10728490652655284</c:v>
                </c:pt>
                <c:pt idx="534">
                  <c:v>0.10730076482642145</c:v>
                </c:pt>
                <c:pt idx="535">
                  <c:v>0.10731647588665792</c:v>
                </c:pt>
                <c:pt idx="536">
                  <c:v>0.10733203862638394</c:v>
                </c:pt>
                <c:pt idx="537">
                  <c:v>0.10734745196472131</c:v>
                </c:pt>
                <c:pt idx="538">
                  <c:v>0.10736271482079189</c:v>
                </c:pt>
                <c:pt idx="539">
                  <c:v>0.10737782611371739</c:v>
                </c:pt>
                <c:pt idx="540">
                  <c:v>0.10739278476261964</c:v>
                </c:pt>
                <c:pt idx="541">
                  <c:v>0.10740758968662036</c:v>
                </c:pt>
                <c:pt idx="542">
                  <c:v>0.10742223980484143</c:v>
                </c:pt>
                <c:pt idx="543">
                  <c:v>0.10743673403640457</c:v>
                </c:pt>
                <c:pt idx="544">
                  <c:v>0.10745107130043161</c:v>
                </c:pt>
                <c:pt idx="545">
                  <c:v>0.10746525051604428</c:v>
                </c:pt>
                <c:pt idx="546">
                  <c:v>0.10747927060236444</c:v>
                </c:pt>
                <c:pt idx="547">
                  <c:v>0.10749313047851379</c:v>
                </c:pt>
                <c:pt idx="548">
                  <c:v>0.1075068253376596</c:v>
                </c:pt>
                <c:pt idx="549">
                  <c:v>0.10752033274033243</c:v>
                </c:pt>
                <c:pt idx="550">
                  <c:v>0.10753365042793653</c:v>
                </c:pt>
                <c:pt idx="551">
                  <c:v>0.10754677997862372</c:v>
                </c:pt>
                <c:pt idx="552">
                  <c:v>0.10755972297054571</c:v>
                </c:pt>
                <c:pt idx="553">
                  <c:v>0.10757248098185435</c:v>
                </c:pt>
                <c:pt idx="554">
                  <c:v>0.10758505559070135</c:v>
                </c:pt>
                <c:pt idx="555">
                  <c:v>0.10759744837523852</c:v>
                </c:pt>
                <c:pt idx="556">
                  <c:v>0.10760966091361762</c:v>
                </c:pt>
                <c:pt idx="557">
                  <c:v>0.10762169478399045</c:v>
                </c:pt>
                <c:pt idx="558">
                  <c:v>0.10763355156450873</c:v>
                </c:pt>
                <c:pt idx="559">
                  <c:v>0.10764523283332426</c:v>
                </c:pt>
                <c:pt idx="560">
                  <c:v>0.10765674016858887</c:v>
                </c:pt>
                <c:pt idx="561">
                  <c:v>0.10766807514845425</c:v>
                </c:pt>
                <c:pt idx="562">
                  <c:v>0.10767923935107224</c:v>
                </c:pt>
                <c:pt idx="563">
                  <c:v>0.10769023435459456</c:v>
                </c:pt>
                <c:pt idx="564">
                  <c:v>0.10770106173717303</c:v>
                </c:pt>
                <c:pt idx="565">
                  <c:v>0.10771172307695938</c:v>
                </c:pt>
                <c:pt idx="566">
                  <c:v>0.10772221995210544</c:v>
                </c:pt>
                <c:pt idx="567">
                  <c:v>0.10773255394076292</c:v>
                </c:pt>
                <c:pt idx="568">
                  <c:v>0.10774272662108365</c:v>
                </c:pt>
                <c:pt idx="569">
                  <c:v>0.10775273957121939</c:v>
                </c:pt>
                <c:pt idx="570">
                  <c:v>0.10776259436932188</c:v>
                </c:pt>
                <c:pt idx="571">
                  <c:v>0.10777229259354294</c:v>
                </c:pt>
                <c:pt idx="572">
                  <c:v>0.10778183582203432</c:v>
                </c:pt>
                <c:pt idx="573">
                  <c:v>0.10779122563294781</c:v>
                </c:pt>
                <c:pt idx="574">
                  <c:v>0.10780046360443517</c:v>
                </c:pt>
                <c:pt idx="575">
                  <c:v>0.10780955131464819</c:v>
                </c:pt>
                <c:pt idx="576">
                  <c:v>0.10781849034173861</c:v>
                </c:pt>
                <c:pt idx="577">
                  <c:v>0.10782728226385825</c:v>
                </c:pt>
                <c:pt idx="578">
                  <c:v>0.10783592865915885</c:v>
                </c:pt>
                <c:pt idx="579">
                  <c:v>0.1078444311057922</c:v>
                </c:pt>
                <c:pt idx="580">
                  <c:v>0.10785279118191009</c:v>
                </c:pt>
                <c:pt idx="581">
                  <c:v>0.10786101046566425</c:v>
                </c:pt>
                <c:pt idx="582">
                  <c:v>0.10786909053520649</c:v>
                </c:pt>
                <c:pt idx="583">
                  <c:v>0.10787703296868859</c:v>
                </c:pt>
                <c:pt idx="584">
                  <c:v>0.1078848393442623</c:v>
                </c:pt>
                <c:pt idx="585">
                  <c:v>0.1078925112400794</c:v>
                </c:pt>
                <c:pt idx="586">
                  <c:v>0.10790005023429167</c:v>
                </c:pt>
                <c:pt idx="587">
                  <c:v>0.10790745790505089</c:v>
                </c:pt>
                <c:pt idx="588">
                  <c:v>0.10791473583050883</c:v>
                </c:pt>
                <c:pt idx="589">
                  <c:v>0.10792188558881724</c:v>
                </c:pt>
                <c:pt idx="590">
                  <c:v>0.10792890875812793</c:v>
                </c:pt>
                <c:pt idx="591">
                  <c:v>0.10793580691659267</c:v>
                </c:pt>
                <c:pt idx="592">
                  <c:v>0.10794258164236321</c:v>
                </c:pt>
                <c:pt idx="593">
                  <c:v>0.10794923451359136</c:v>
                </c:pt>
                <c:pt idx="594">
                  <c:v>0.10795576710842886</c:v>
                </c:pt>
                <c:pt idx="595">
                  <c:v>0.10796218100502751</c:v>
                </c:pt>
                <c:pt idx="596">
                  <c:v>0.10796847778153906</c:v>
                </c:pt>
                <c:pt idx="597">
                  <c:v>0.10797465901611532</c:v>
                </c:pt>
                <c:pt idx="598">
                  <c:v>0.10798072628690802</c:v>
                </c:pt>
                <c:pt idx="599">
                  <c:v>0.10798668117206897</c:v>
                </c:pt>
                <c:pt idx="600">
                  <c:v>0.10799252524974992</c:v>
                </c:pt>
                <c:pt idx="601">
                  <c:v>0.10799826009810266</c:v>
                </c:pt>
                <c:pt idx="602">
                  <c:v>0.10800388729527897</c:v>
                </c:pt>
                <c:pt idx="603">
                  <c:v>0.10800940841943062</c:v>
                </c:pt>
                <c:pt idx="604">
                  <c:v>0.10801482504870936</c:v>
                </c:pt>
                <c:pt idx="605">
                  <c:v>0.108020138761267</c:v>
                </c:pt>
                <c:pt idx="606">
                  <c:v>0.1080253511352553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2-4911-8B88-DCAC356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760"/>
        <c:axId val="113082368"/>
      </c:scatterChart>
      <c:valAx>
        <c:axId val="1076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Expiry</a:t>
                </a:r>
              </a:p>
            </c:rich>
          </c:tx>
          <c:layout>
            <c:manualLayout>
              <c:xMode val="edge"/>
              <c:yMode val="edge"/>
              <c:x val="0.49923430321592677"/>
              <c:y val="0.8898575069420665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82368"/>
        <c:crosses val="autoZero"/>
        <c:crossBetween val="midCat"/>
      </c:valAx>
      <c:valAx>
        <c:axId val="113082368"/>
        <c:scaling>
          <c:orientation val="minMax"/>
          <c:min val="8.000000000000004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502297090352222E-2"/>
              <c:y val="0.231884666590589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69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104775</xdr:rowOff>
    </xdr:from>
    <xdr:to>
      <xdr:col>15</xdr:col>
      <xdr:colOff>180976</xdr:colOff>
      <xdr:row>39</xdr:row>
      <xdr:rowOff>66676</xdr:rowOff>
    </xdr:to>
    <xdr:graphicFrame macro="">
      <xdr:nvGraphicFramePr>
        <xdr:cNvPr id="22521" name="Chart 624">
          <a:extLst>
            <a:ext uri="{FF2B5EF4-FFF2-40B4-BE49-F238E27FC236}">
              <a16:creationId xmlns:a16="http://schemas.microsoft.com/office/drawing/2014/main" id="{00000000-0008-0000-0200-0000F95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28575</xdr:rowOff>
    </xdr:from>
    <xdr:to>
      <xdr:col>16</xdr:col>
      <xdr:colOff>561976</xdr:colOff>
      <xdr:row>39</xdr:row>
      <xdr:rowOff>57150</xdr:rowOff>
    </xdr:to>
    <xdr:graphicFrame macro="">
      <xdr:nvGraphicFramePr>
        <xdr:cNvPr id="26781" name="Chart 8">
          <a:extLst>
            <a:ext uri="{FF2B5EF4-FFF2-40B4-BE49-F238E27FC236}">
              <a16:creationId xmlns:a16="http://schemas.microsoft.com/office/drawing/2014/main" id="{00000000-0008-0000-0300-00009D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B2:O36"/>
  <sheetViews>
    <sheetView tabSelected="1" workbookViewId="0">
      <selection activeCell="F28" sqref="F28"/>
    </sheetView>
  </sheetViews>
  <sheetFormatPr defaultRowHeight="12.75"/>
  <cols>
    <col min="1" max="1" width="4" customWidth="1"/>
    <col min="2" max="2" width="21" bestFit="1" customWidth="1"/>
    <col min="3" max="3" width="7.28515625" bestFit="1" customWidth="1"/>
    <col min="4" max="4" width="12.42578125" customWidth="1"/>
    <col min="5" max="5" width="3.5703125" customWidth="1"/>
    <col min="6" max="6" width="6.7109375" bestFit="1" customWidth="1"/>
    <col min="7" max="7" width="7.42578125" bestFit="1" customWidth="1"/>
    <col min="8" max="8" width="7" customWidth="1"/>
    <col min="9" max="9" width="7.28515625" bestFit="1" customWidth="1"/>
    <col min="10" max="15" width="7.42578125" bestFit="1" customWidth="1"/>
  </cols>
  <sheetData>
    <row r="2" spans="2:15" ht="13.5" thickBot="1"/>
    <row r="3" spans="2:15" ht="13.5" thickBot="1">
      <c r="C3" s="50" t="s">
        <v>9</v>
      </c>
      <c r="D3" s="51"/>
      <c r="E3" s="51"/>
      <c r="F3" s="50" t="s">
        <v>24</v>
      </c>
      <c r="G3" s="51"/>
      <c r="H3" s="51"/>
      <c r="I3" s="51"/>
      <c r="J3" s="51"/>
      <c r="K3" s="55"/>
    </row>
    <row r="4" spans="2:15" ht="13.5" thickBot="1"/>
    <row r="5" spans="2:15" ht="13.5" thickBot="1">
      <c r="B5" s="52" t="s">
        <v>23</v>
      </c>
      <c r="C5" s="53"/>
      <c r="D5" s="54"/>
      <c r="G5" s="52" t="s">
        <v>25</v>
      </c>
      <c r="H5" s="53"/>
      <c r="I5" s="53"/>
      <c r="J5" s="54"/>
    </row>
    <row r="7" spans="2:15" ht="13.5" thickBot="1"/>
    <row r="8" spans="2:15" ht="13.5" thickBot="1">
      <c r="B8" s="5" t="s">
        <v>6</v>
      </c>
      <c r="C8" s="6" t="s">
        <v>1</v>
      </c>
      <c r="D8" s="8" t="s">
        <v>10</v>
      </c>
      <c r="G8" s="56" t="s">
        <v>0</v>
      </c>
      <c r="H8" s="57"/>
      <c r="I8" s="57"/>
      <c r="J8" s="57"/>
      <c r="K8" s="57"/>
      <c r="L8" s="57"/>
      <c r="M8" s="57"/>
      <c r="N8" s="57"/>
      <c r="O8" s="58"/>
    </row>
    <row r="9" spans="2:15" ht="13.5" thickBot="1">
      <c r="B9" s="24" t="s">
        <v>31</v>
      </c>
      <c r="C9" s="26">
        <v>0.13539999999999999</v>
      </c>
      <c r="D9" s="11" t="s">
        <v>11</v>
      </c>
      <c r="F9" s="1" t="s">
        <v>6</v>
      </c>
      <c r="G9" s="30">
        <v>7.0000000000000007E-2</v>
      </c>
      <c r="H9" s="31">
        <v>7.1249999999999994E-2</v>
      </c>
      <c r="I9" s="31">
        <v>7.2499999999999995E-2</v>
      </c>
      <c r="J9" s="31">
        <v>7.3749999999999996E-2</v>
      </c>
      <c r="K9" s="31">
        <v>7.4999999999999997E-2</v>
      </c>
      <c r="L9" s="31">
        <v>7.6249999999999998E-2</v>
      </c>
      <c r="M9" s="31">
        <v>7.7499999999999999E-2</v>
      </c>
      <c r="N9" s="31">
        <v>7.8750000000000001E-2</v>
      </c>
      <c r="O9" s="32">
        <v>0.08</v>
      </c>
    </row>
    <row r="10" spans="2:15">
      <c r="B10" s="25" t="s">
        <v>32</v>
      </c>
      <c r="C10" s="27">
        <v>0.1234</v>
      </c>
      <c r="D10" s="10" t="s">
        <v>11</v>
      </c>
      <c r="F10" s="13" t="s">
        <v>35</v>
      </c>
      <c r="G10" s="33">
        <v>8.8200000000000001E-2</v>
      </c>
      <c r="H10" s="34">
        <v>8.8200000000000001E-2</v>
      </c>
      <c r="I10" s="34">
        <v>8.8200000000000001E-2</v>
      </c>
      <c r="J10" s="34">
        <v>8.8200000000000001E-2</v>
      </c>
      <c r="K10" s="34">
        <v>8.8200000000000001E-2</v>
      </c>
      <c r="L10" s="34">
        <v>8.8200000000000001E-2</v>
      </c>
      <c r="M10" s="34">
        <v>8.8200000000000001E-2</v>
      </c>
      <c r="N10" s="34">
        <v>8.8200000000000001E-2</v>
      </c>
      <c r="O10" s="35">
        <v>8.8200000000000001E-2</v>
      </c>
    </row>
    <row r="11" spans="2:15">
      <c r="B11" s="25" t="s">
        <v>33</v>
      </c>
      <c r="C11" s="27">
        <v>0.1381</v>
      </c>
      <c r="D11" s="10" t="s">
        <v>11</v>
      </c>
      <c r="F11" s="14" t="s">
        <v>36</v>
      </c>
      <c r="G11" s="36">
        <v>8.8200000000000001E-2</v>
      </c>
      <c r="H11" s="27">
        <v>8.8200000000000001E-2</v>
      </c>
      <c r="I11" s="27">
        <v>8.8200000000000001E-2</v>
      </c>
      <c r="J11" s="27">
        <v>8.8200000000000001E-2</v>
      </c>
      <c r="K11" s="27">
        <v>8.8200000000000001E-2</v>
      </c>
      <c r="L11" s="27">
        <v>8.8200000000000001E-2</v>
      </c>
      <c r="M11" s="27">
        <v>8.8200000000000001E-2</v>
      </c>
      <c r="N11" s="27">
        <v>8.8200000000000001E-2</v>
      </c>
      <c r="O11" s="37">
        <v>8.8200000000000001E-2</v>
      </c>
    </row>
    <row r="12" spans="2:15">
      <c r="B12" s="25" t="s">
        <v>34</v>
      </c>
      <c r="C12" s="27">
        <v>0.1216</v>
      </c>
      <c r="D12" s="10" t="s">
        <v>11</v>
      </c>
      <c r="F12" s="14" t="s">
        <v>37</v>
      </c>
      <c r="G12" s="36">
        <v>9.1199999999999989E-2</v>
      </c>
      <c r="H12" s="27">
        <v>9.1199999999999989E-2</v>
      </c>
      <c r="I12" s="27">
        <v>9.1199999999999989E-2</v>
      </c>
      <c r="J12" s="27">
        <v>9.1199999999999989E-2</v>
      </c>
      <c r="K12" s="27">
        <v>9.1199999999999989E-2</v>
      </c>
      <c r="L12" s="27">
        <v>9.1199999999999989E-2</v>
      </c>
      <c r="M12" s="27">
        <v>9.1199999999999989E-2</v>
      </c>
      <c r="N12" s="27">
        <v>9.1199999999999989E-2</v>
      </c>
      <c r="O12" s="37">
        <v>9.1199999999999989E-2</v>
      </c>
    </row>
    <row r="13" spans="2:15">
      <c r="B13" s="12" t="s">
        <v>13</v>
      </c>
      <c r="C13" s="27">
        <v>0.13083</v>
      </c>
      <c r="D13" s="10" t="s">
        <v>12</v>
      </c>
      <c r="F13" s="14" t="s">
        <v>38</v>
      </c>
      <c r="G13" s="36">
        <v>9.4299999999999995E-2</v>
      </c>
      <c r="H13" s="27">
        <v>9.4299999999999995E-2</v>
      </c>
      <c r="I13" s="27">
        <v>9.4299999999999995E-2</v>
      </c>
      <c r="J13" s="27">
        <v>9.4299999999999995E-2</v>
      </c>
      <c r="K13" s="27">
        <v>9.4299999999999995E-2</v>
      </c>
      <c r="L13" s="27">
        <v>9.4299999999999995E-2</v>
      </c>
      <c r="M13" s="27">
        <v>9.4299999999999995E-2</v>
      </c>
      <c r="N13" s="27">
        <v>9.4299999999999995E-2</v>
      </c>
      <c r="O13" s="37">
        <v>9.4299999999999995E-2</v>
      </c>
    </row>
    <row r="14" spans="2:15">
      <c r="B14" s="12" t="s">
        <v>14</v>
      </c>
      <c r="C14" s="27">
        <v>0.13369999999999999</v>
      </c>
      <c r="D14" s="10" t="s">
        <v>12</v>
      </c>
      <c r="F14" s="14" t="s">
        <v>39</v>
      </c>
      <c r="G14" s="36">
        <v>9.7100000000000006E-2</v>
      </c>
      <c r="H14" s="27">
        <v>9.7100000000000006E-2</v>
      </c>
      <c r="I14" s="27">
        <v>9.7100000000000006E-2</v>
      </c>
      <c r="J14" s="27">
        <v>9.7100000000000006E-2</v>
      </c>
      <c r="K14" s="27">
        <v>9.7100000000000006E-2</v>
      </c>
      <c r="L14" s="27">
        <v>9.7100000000000006E-2</v>
      </c>
      <c r="M14" s="27">
        <v>9.7100000000000006E-2</v>
      </c>
      <c r="N14" s="27">
        <v>9.7100000000000006E-2</v>
      </c>
      <c r="O14" s="37">
        <v>9.7100000000000006E-2</v>
      </c>
    </row>
    <row r="15" spans="2:15">
      <c r="B15" s="12" t="s">
        <v>15</v>
      </c>
      <c r="C15" s="27">
        <v>0.13489999999999999</v>
      </c>
      <c r="D15" s="10" t="s">
        <v>12</v>
      </c>
      <c r="F15" s="14" t="s">
        <v>13</v>
      </c>
      <c r="G15" s="36">
        <v>0.10339999999999999</v>
      </c>
      <c r="H15" s="27">
        <v>0.10339999999999999</v>
      </c>
      <c r="I15" s="27">
        <v>0.10339999999999999</v>
      </c>
      <c r="J15" s="27">
        <v>0.10339999999999999</v>
      </c>
      <c r="K15" s="27">
        <v>0.10339999999999999</v>
      </c>
      <c r="L15" s="27">
        <v>0.10339999999999999</v>
      </c>
      <c r="M15" s="27">
        <v>0.10339999999999999</v>
      </c>
      <c r="N15" s="27">
        <v>0.10339999999999999</v>
      </c>
      <c r="O15" s="37">
        <v>0.10339999999999999</v>
      </c>
    </row>
    <row r="16" spans="2:15">
      <c r="B16" s="12" t="s">
        <v>16</v>
      </c>
      <c r="C16" s="27">
        <v>0.13394999999999999</v>
      </c>
      <c r="D16" s="10" t="s">
        <v>12</v>
      </c>
      <c r="F16" s="14" t="s">
        <v>14</v>
      </c>
      <c r="G16" s="36">
        <v>0.1075</v>
      </c>
      <c r="H16" s="27">
        <v>0.1075</v>
      </c>
      <c r="I16" s="27">
        <v>0.1075</v>
      </c>
      <c r="J16" s="27">
        <v>0.1075</v>
      </c>
      <c r="K16" s="27">
        <v>0.1075</v>
      </c>
      <c r="L16" s="27">
        <v>0.1075</v>
      </c>
      <c r="M16" s="27">
        <v>0.1075</v>
      </c>
      <c r="N16" s="27">
        <v>0.1075</v>
      </c>
      <c r="O16" s="37">
        <v>0.1075</v>
      </c>
    </row>
    <row r="17" spans="2:15">
      <c r="B17" s="12" t="s">
        <v>17</v>
      </c>
      <c r="C17" s="27">
        <v>0.13158</v>
      </c>
      <c r="D17" s="10" t="s">
        <v>12</v>
      </c>
      <c r="F17" s="14" t="s">
        <v>15</v>
      </c>
      <c r="G17" s="36">
        <v>0.1084</v>
      </c>
      <c r="H17" s="27">
        <v>0.1084</v>
      </c>
      <c r="I17" s="27">
        <v>0.1084</v>
      </c>
      <c r="J17" s="27">
        <v>0.1084</v>
      </c>
      <c r="K17" s="27">
        <v>0.1084</v>
      </c>
      <c r="L17" s="27">
        <v>0.1084</v>
      </c>
      <c r="M17" s="27">
        <v>0.1084</v>
      </c>
      <c r="N17" s="27">
        <v>0.1084</v>
      </c>
      <c r="O17" s="37">
        <v>0.1084</v>
      </c>
    </row>
    <row r="18" spans="2:15">
      <c r="B18" s="12" t="s">
        <v>18</v>
      </c>
      <c r="C18" s="27">
        <v>0.12013</v>
      </c>
      <c r="D18" s="10" t="s">
        <v>12</v>
      </c>
      <c r="F18" s="14" t="s">
        <v>16</v>
      </c>
      <c r="G18" s="36">
        <v>0.10929999999999999</v>
      </c>
      <c r="H18" s="27">
        <v>0.10929999999999999</v>
      </c>
      <c r="I18" s="27">
        <v>0.10929999999999999</v>
      </c>
      <c r="J18" s="27">
        <v>0.10929999999999999</v>
      </c>
      <c r="K18" s="27">
        <v>0.10929999999999999</v>
      </c>
      <c r="L18" s="27">
        <v>0.10929999999999999</v>
      </c>
      <c r="M18" s="27">
        <v>0.10929999999999999</v>
      </c>
      <c r="N18" s="27">
        <v>0.10929999999999999</v>
      </c>
      <c r="O18" s="37">
        <v>0.10929999999999999</v>
      </c>
    </row>
    <row r="19" spans="2:15">
      <c r="B19" s="12" t="s">
        <v>20</v>
      </c>
      <c r="C19" s="27">
        <v>0.10865</v>
      </c>
      <c r="D19" s="10" t="s">
        <v>12</v>
      </c>
      <c r="F19" s="14" t="s">
        <v>17</v>
      </c>
      <c r="G19" s="36">
        <v>0.10949999999999999</v>
      </c>
      <c r="H19" s="27">
        <v>0.10949999999999999</v>
      </c>
      <c r="I19" s="27">
        <v>0.10949999999999999</v>
      </c>
      <c r="J19" s="27">
        <v>0.10949999999999999</v>
      </c>
      <c r="K19" s="27">
        <v>0.10949999999999999</v>
      </c>
      <c r="L19" s="27">
        <v>0.10949999999999999</v>
      </c>
      <c r="M19" s="27">
        <v>0.10949999999999999</v>
      </c>
      <c r="N19" s="27">
        <v>0.10949999999999999</v>
      </c>
      <c r="O19" s="37">
        <v>0.10949999999999999</v>
      </c>
    </row>
    <row r="20" spans="2:15" ht="13.5" thickBot="1">
      <c r="F20" s="15" t="s">
        <v>18</v>
      </c>
      <c r="G20" s="38">
        <v>0.1099</v>
      </c>
      <c r="H20" s="39">
        <v>0.1099</v>
      </c>
      <c r="I20" s="39">
        <v>0.1099</v>
      </c>
      <c r="J20" s="39">
        <v>0.1099</v>
      </c>
      <c r="K20" s="39">
        <v>0.1099</v>
      </c>
      <c r="L20" s="39">
        <v>0.1099</v>
      </c>
      <c r="M20" s="39">
        <v>0.1099</v>
      </c>
      <c r="N20" s="39">
        <v>0.1099</v>
      </c>
      <c r="O20" s="40">
        <v>0.1099</v>
      </c>
    </row>
    <row r="21" spans="2:15">
      <c r="D21" s="47"/>
    </row>
    <row r="23" spans="2:15">
      <c r="G23" s="29"/>
      <c r="H23" s="29"/>
      <c r="I23" s="29"/>
      <c r="J23" s="29"/>
      <c r="K23" s="29"/>
      <c r="L23" s="29"/>
      <c r="M23" s="29"/>
      <c r="N23" s="29"/>
      <c r="O23" s="29"/>
    </row>
    <row r="24" spans="2:15">
      <c r="G24" s="29"/>
      <c r="H24" s="29"/>
      <c r="I24" s="29"/>
      <c r="J24" s="29"/>
      <c r="K24" s="29"/>
      <c r="L24" s="29"/>
      <c r="M24" s="29"/>
      <c r="N24" s="29"/>
      <c r="O24" s="29"/>
    </row>
    <row r="25" spans="2:15">
      <c r="G25" s="29"/>
      <c r="H25" s="29"/>
      <c r="I25" s="29"/>
      <c r="J25" s="29"/>
      <c r="K25" s="29"/>
      <c r="L25" s="29"/>
      <c r="M25" s="29"/>
      <c r="N25" s="29"/>
      <c r="O25" s="29"/>
    </row>
    <row r="26" spans="2:15">
      <c r="G26" s="29"/>
      <c r="H26" s="29"/>
      <c r="I26" s="29"/>
      <c r="J26" s="29"/>
      <c r="K26" s="29"/>
      <c r="L26" s="29"/>
      <c r="M26" s="29"/>
      <c r="N26" s="29"/>
      <c r="O26" s="29"/>
    </row>
    <row r="27" spans="2:15">
      <c r="G27" s="29"/>
      <c r="H27" s="29"/>
      <c r="I27" s="29"/>
      <c r="J27" s="29"/>
      <c r="K27" s="29"/>
      <c r="L27" s="29"/>
      <c r="M27" s="29"/>
      <c r="N27" s="29"/>
      <c r="O27" s="29"/>
    </row>
    <row r="28" spans="2:15">
      <c r="G28" s="29"/>
      <c r="H28" s="29"/>
      <c r="I28" s="29"/>
      <c r="J28" s="29"/>
      <c r="K28" s="29"/>
      <c r="L28" s="29"/>
      <c r="M28" s="29"/>
      <c r="N28" s="29"/>
      <c r="O28" s="29"/>
    </row>
    <row r="29" spans="2:15">
      <c r="G29" s="29"/>
      <c r="H29" s="29"/>
      <c r="I29" s="29"/>
      <c r="J29" s="29"/>
      <c r="K29" s="29"/>
      <c r="L29" s="29"/>
      <c r="M29" s="29"/>
      <c r="N29" s="29"/>
      <c r="O29" s="29"/>
    </row>
    <row r="30" spans="2:15">
      <c r="G30" s="29"/>
      <c r="H30" s="29"/>
      <c r="I30" s="29"/>
      <c r="J30" s="29"/>
      <c r="K30" s="29"/>
      <c r="L30" s="29"/>
      <c r="M30" s="29"/>
      <c r="N30" s="29"/>
      <c r="O30" s="29"/>
    </row>
    <row r="31" spans="2:15">
      <c r="G31" s="29"/>
      <c r="H31" s="29"/>
      <c r="I31" s="29"/>
      <c r="J31" s="29"/>
      <c r="K31" s="29"/>
      <c r="L31" s="29"/>
      <c r="M31" s="29"/>
      <c r="N31" s="29"/>
      <c r="O31" s="29"/>
    </row>
    <row r="32" spans="2:15">
      <c r="G32" s="29"/>
      <c r="H32" s="29"/>
      <c r="I32" s="29"/>
      <c r="J32" s="29"/>
      <c r="K32" s="29"/>
      <c r="L32" s="29"/>
      <c r="M32" s="29"/>
      <c r="N32" s="29"/>
      <c r="O32" s="29"/>
    </row>
    <row r="33" spans="7:15">
      <c r="G33" s="29"/>
      <c r="H33" s="29"/>
      <c r="I33" s="29"/>
      <c r="J33" s="29"/>
      <c r="K33" s="29"/>
      <c r="L33" s="29"/>
      <c r="M33" s="29"/>
      <c r="N33" s="29"/>
      <c r="O33" s="29"/>
    </row>
    <row r="34" spans="7:15">
      <c r="G34" s="29"/>
      <c r="H34" s="29"/>
      <c r="I34" s="29"/>
      <c r="J34" s="29"/>
      <c r="K34" s="29"/>
      <c r="L34" s="29"/>
      <c r="M34" s="29"/>
      <c r="N34" s="29"/>
      <c r="O34" s="29"/>
    </row>
    <row r="35" spans="7:15">
      <c r="G35" s="29"/>
      <c r="H35" s="29"/>
      <c r="I35" s="29"/>
      <c r="J35" s="29"/>
      <c r="K35" s="29"/>
      <c r="L35" s="29"/>
      <c r="M35" s="29"/>
      <c r="N35" s="29"/>
      <c r="O35" s="29"/>
    </row>
    <row r="36" spans="7:15">
      <c r="G36" s="29"/>
      <c r="H36" s="29"/>
      <c r="I36" s="29"/>
      <c r="J36" s="29"/>
      <c r="K36" s="29"/>
      <c r="L36" s="29"/>
      <c r="M36" s="29"/>
      <c r="N36" s="29"/>
      <c r="O36" s="29"/>
    </row>
  </sheetData>
  <mergeCells count="5">
    <mergeCell ref="C3:E3"/>
    <mergeCell ref="B5:D5"/>
    <mergeCell ref="F3:K3"/>
    <mergeCell ref="G8:O8"/>
    <mergeCell ref="G5:J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B1:F976"/>
  <sheetViews>
    <sheetView workbookViewId="0">
      <selection activeCell="F32" sqref="F32"/>
    </sheetView>
  </sheetViews>
  <sheetFormatPr defaultRowHeight="12.75"/>
  <cols>
    <col min="1" max="1" width="2.85546875" customWidth="1"/>
    <col min="2" max="2" width="22.5703125" bestFit="1" customWidth="1"/>
    <col min="3" max="3" width="39" customWidth="1"/>
    <col min="4" max="4" width="3" customWidth="1"/>
    <col min="5" max="5" width="24.140625" bestFit="1" customWidth="1"/>
    <col min="6" max="6" width="43.140625" bestFit="1" customWidth="1"/>
    <col min="7" max="7" width="6.42578125" customWidth="1"/>
    <col min="8" max="8" width="11" bestFit="1" customWidth="1"/>
    <col min="9" max="9" width="19.85546875" bestFit="1" customWidth="1"/>
    <col min="10" max="10" width="12.28515625" bestFit="1" customWidth="1"/>
    <col min="11" max="11" width="15.28515625" bestFit="1" customWidth="1"/>
    <col min="12" max="12" width="9.85546875" bestFit="1" customWidth="1"/>
    <col min="13" max="13" width="13.7109375" customWidth="1"/>
    <col min="14" max="14" width="11" bestFit="1" customWidth="1"/>
    <col min="15" max="15" width="3.5703125" customWidth="1"/>
    <col min="16" max="16" width="3.140625" customWidth="1"/>
    <col min="17" max="17" width="19.140625" bestFit="1" customWidth="1"/>
    <col min="18" max="18" width="30.5703125" bestFit="1" customWidth="1"/>
    <col min="19" max="19" width="11" bestFit="1" customWidth="1"/>
    <col min="20" max="20" width="8.28515625" bestFit="1" customWidth="1"/>
    <col min="21" max="21" width="12.28515625" bestFit="1" customWidth="1"/>
    <col min="22" max="22" width="15.28515625" bestFit="1" customWidth="1"/>
    <col min="23" max="23" width="9.85546875" bestFit="1" customWidth="1"/>
    <col min="24" max="25" width="11" bestFit="1" customWidth="1"/>
    <col min="26" max="26" width="4.5703125" customWidth="1"/>
    <col min="27" max="27" width="5" customWidth="1"/>
    <col min="28" max="28" width="19.140625" bestFit="1" customWidth="1"/>
    <col min="29" max="29" width="30.5703125" bestFit="1" customWidth="1"/>
    <col min="30" max="30" width="11" bestFit="1" customWidth="1"/>
    <col min="31" max="31" width="8.28515625" bestFit="1" customWidth="1"/>
    <col min="32" max="32" width="12.28515625" bestFit="1" customWidth="1"/>
    <col min="33" max="33" width="15.28515625" bestFit="1" customWidth="1"/>
    <col min="34" max="34" width="9.85546875" bestFit="1" customWidth="1"/>
    <col min="35" max="35" width="14.5703125" customWidth="1"/>
    <col min="36" max="36" width="14" customWidth="1"/>
    <col min="37" max="37" width="3.5703125" customWidth="1"/>
    <col min="38" max="38" width="3.28515625" customWidth="1"/>
    <col min="39" max="39" width="19.140625" bestFit="1" customWidth="1"/>
    <col min="40" max="40" width="30.5703125" bestFit="1" customWidth="1"/>
    <col min="41" max="41" width="11" bestFit="1" customWidth="1"/>
    <col min="42" max="42" width="8.28515625" bestFit="1" customWidth="1"/>
    <col min="43" max="43" width="12.28515625" bestFit="1" customWidth="1"/>
    <col min="44" max="44" width="15.28515625" bestFit="1" customWidth="1"/>
    <col min="45" max="45" width="9.85546875" bestFit="1" customWidth="1"/>
    <col min="46" max="46" width="14.85546875" customWidth="1"/>
    <col min="47" max="47" width="16.85546875" customWidth="1"/>
    <col min="48" max="48" width="2.85546875" customWidth="1"/>
    <col min="49" max="49" width="2.7109375" customWidth="1"/>
    <col min="50" max="50" width="19.140625" bestFit="1" customWidth="1"/>
    <col min="51" max="51" width="30.5703125" bestFit="1" customWidth="1"/>
    <col min="52" max="52" width="11" bestFit="1" customWidth="1"/>
    <col min="53" max="53" width="8.28515625" bestFit="1" customWidth="1"/>
    <col min="54" max="54" width="12.28515625" bestFit="1" customWidth="1"/>
    <col min="55" max="55" width="15.28515625" bestFit="1" customWidth="1"/>
    <col min="56" max="56" width="9.85546875" bestFit="1" customWidth="1"/>
    <col min="57" max="57" width="14.28515625" customWidth="1"/>
    <col min="58" max="58" width="16.5703125" customWidth="1"/>
    <col min="59" max="59" width="3.7109375" customWidth="1"/>
    <col min="60" max="60" width="3.42578125" customWidth="1"/>
    <col min="61" max="61" width="19.85546875" bestFit="1" customWidth="1"/>
    <col min="62" max="62" width="31.5703125" bestFit="1" customWidth="1"/>
    <col min="63" max="63" width="11" bestFit="1" customWidth="1"/>
    <col min="64" max="64" width="8.28515625" bestFit="1" customWidth="1"/>
    <col min="65" max="65" width="12.28515625" bestFit="1" customWidth="1"/>
    <col min="66" max="66" width="15.28515625" bestFit="1" customWidth="1"/>
    <col min="67" max="67" width="9.85546875" bestFit="1" customWidth="1"/>
    <col min="68" max="68" width="14.7109375" customWidth="1"/>
    <col min="69" max="69" width="17.28515625" customWidth="1"/>
  </cols>
  <sheetData>
    <row r="1" spans="2:6" ht="13.5" thickBot="1">
      <c r="B1" s="56" t="s">
        <v>7</v>
      </c>
      <c r="C1" s="57"/>
      <c r="D1" s="57"/>
      <c r="E1" s="16" t="s">
        <v>26</v>
      </c>
      <c r="F1" s="17" t="s">
        <v>29</v>
      </c>
    </row>
    <row r="2" spans="2:6" ht="13.5" thickBot="1">
      <c r="B2" s="16" t="s">
        <v>27</v>
      </c>
      <c r="C2" s="17" t="s">
        <v>75</v>
      </c>
      <c r="E2" s="5" t="s">
        <v>21</v>
      </c>
      <c r="F2" s="8" t="s">
        <v>22</v>
      </c>
    </row>
    <row r="3" spans="2:6" ht="13.5" thickBot="1">
      <c r="B3" s="59" t="str">
        <f>_xll.HLV5r3.Financial.Cache.CreateCurve(ATMProperties,'Market Data'!B9:C19)</f>
        <v>Market.QR_EOD.2008-05-08.GenericVolatilityCurve.AUD-IRSWAP-1Y</v>
      </c>
      <c r="C3" s="60"/>
      <c r="E3" s="41" t="s">
        <v>68</v>
      </c>
      <c r="F3" s="45" t="s">
        <v>78</v>
      </c>
    </row>
    <row r="4" spans="2:6" ht="13.5" thickBot="1">
      <c r="E4" s="41" t="s">
        <v>40</v>
      </c>
      <c r="F4" s="46">
        <v>39576</v>
      </c>
    </row>
    <row r="5" spans="2:6" ht="13.5" thickBot="1">
      <c r="B5" s="16" t="s">
        <v>28</v>
      </c>
      <c r="C5" s="17" t="s">
        <v>76</v>
      </c>
      <c r="E5" s="41" t="s">
        <v>41</v>
      </c>
      <c r="F5" s="46">
        <f>F4</f>
        <v>39576</v>
      </c>
    </row>
    <row r="6" spans="2:6" ht="13.5" thickBot="1">
      <c r="B6" s="5" t="s">
        <v>6</v>
      </c>
      <c r="C6" s="8" t="s">
        <v>77</v>
      </c>
      <c r="E6" s="41" t="s">
        <v>70</v>
      </c>
      <c r="F6" s="42" t="s">
        <v>71</v>
      </c>
    </row>
    <row r="7" spans="2:6">
      <c r="B7" s="22">
        <f>F5+1</f>
        <v>39577</v>
      </c>
      <c r="C7" s="28">
        <f>_xll.HLV5r3.Financial.Cache.GetValue($B$3,B7)</f>
        <v>0.14001538461538457</v>
      </c>
      <c r="E7" s="41" t="s">
        <v>69</v>
      </c>
      <c r="F7" s="46">
        <f>F4</f>
        <v>39576</v>
      </c>
    </row>
    <row r="8" spans="2:6">
      <c r="B8" s="21">
        <f>B7+1</f>
        <v>39578</v>
      </c>
      <c r="C8" s="28">
        <f>_xll.HLV5r3.Financial.Cache.GetValue($B$3,B8)</f>
        <v>0.13988351648351643</v>
      </c>
      <c r="E8" s="41" t="s">
        <v>42</v>
      </c>
      <c r="F8" s="42" t="s">
        <v>72</v>
      </c>
    </row>
    <row r="9" spans="2:6">
      <c r="B9" s="21">
        <f t="shared" ref="B9:B65" si="0">B8+1</f>
        <v>39579</v>
      </c>
      <c r="C9" s="28">
        <f>_xll.HLV5r3.Financial.Cache.GetValue($B$3,B9)</f>
        <v>0.1397516483516483</v>
      </c>
      <c r="E9" s="41" t="s">
        <v>43</v>
      </c>
      <c r="F9" s="42" t="s">
        <v>74</v>
      </c>
    </row>
    <row r="10" spans="2:6">
      <c r="B10" s="21">
        <f t="shared" si="0"/>
        <v>39580</v>
      </c>
      <c r="C10" s="28">
        <f>_xll.HLV5r3.Financial.Cache.GetValue($B$3,B10)</f>
        <v>0.13961978021978017</v>
      </c>
      <c r="E10" s="41" t="s">
        <v>44</v>
      </c>
      <c r="F10" s="42" t="s">
        <v>73</v>
      </c>
    </row>
    <row r="11" spans="2:6">
      <c r="B11" s="21">
        <f t="shared" si="0"/>
        <v>39581</v>
      </c>
      <c r="C11" s="28">
        <f>_xll.HLV5r3.Financial.Cache.GetValue($B$3,B11)</f>
        <v>0.13948791208791203</v>
      </c>
      <c r="E11" s="41" t="s">
        <v>45</v>
      </c>
      <c r="F11" s="42" t="s">
        <v>46</v>
      </c>
    </row>
    <row r="12" spans="2:6">
      <c r="B12" s="21">
        <f t="shared" si="0"/>
        <v>39582</v>
      </c>
      <c r="C12" s="28">
        <f>_xll.HLV5r3.Financial.Cache.GetValue($B$3,B12)</f>
        <v>0.13935604395604392</v>
      </c>
      <c r="E12" s="41" t="s">
        <v>47</v>
      </c>
      <c r="F12" s="42" t="s">
        <v>46</v>
      </c>
    </row>
    <row r="13" spans="2:6">
      <c r="B13" s="21">
        <f t="shared" si="0"/>
        <v>39583</v>
      </c>
      <c r="C13" s="28">
        <f>_xll.HLV5r3.Financial.Cache.GetValue($B$3,B13)</f>
        <v>0.13922417582417579</v>
      </c>
      <c r="E13" s="41" t="s">
        <v>48</v>
      </c>
      <c r="F13" s="42" t="s">
        <v>66</v>
      </c>
    </row>
    <row r="14" spans="2:6">
      <c r="B14" s="21">
        <f t="shared" si="0"/>
        <v>39584</v>
      </c>
      <c r="C14" s="28">
        <f>_xll.HLV5r3.Financial.Cache.GetValue($B$3,B14)</f>
        <v>0.13909230769230765</v>
      </c>
      <c r="E14" s="41" t="s">
        <v>19</v>
      </c>
      <c r="F14" s="42" t="str">
        <f>MID(F8,1,3)</f>
        <v>AUD</v>
      </c>
    </row>
    <row r="15" spans="2:6">
      <c r="B15" s="21">
        <f t="shared" si="0"/>
        <v>39585</v>
      </c>
      <c r="C15" s="28">
        <f>_xll.HLV5r3.Financial.Cache.GetValue($B$3,B15)</f>
        <v>0.13896043956043952</v>
      </c>
      <c r="E15" s="41" t="s">
        <v>50</v>
      </c>
      <c r="F15" s="42" t="s">
        <v>51</v>
      </c>
    </row>
    <row r="16" spans="2:6">
      <c r="B16" s="21">
        <f t="shared" si="0"/>
        <v>39586</v>
      </c>
      <c r="C16" s="28">
        <f>_xll.HLV5r3.Financial.Cache.GetValue($B$3,B16)</f>
        <v>0.13882857142857138</v>
      </c>
      <c r="E16" s="41" t="s">
        <v>52</v>
      </c>
      <c r="F16" s="42" t="s">
        <v>53</v>
      </c>
    </row>
    <row r="17" spans="2:6">
      <c r="B17" s="21">
        <f t="shared" si="0"/>
        <v>39587</v>
      </c>
      <c r="C17" s="28">
        <f>_xll.HLV5r3.Financial.Cache.GetValue($B$3,B17)</f>
        <v>0.13869670329670325</v>
      </c>
      <c r="E17" s="41" t="s">
        <v>54</v>
      </c>
      <c r="F17" s="42" t="s">
        <v>55</v>
      </c>
    </row>
    <row r="18" spans="2:6">
      <c r="B18" s="21">
        <f t="shared" si="0"/>
        <v>39588</v>
      </c>
      <c r="C18" s="28">
        <f>_xll.HLV5r3.Financial.Cache.GetValue($B$3,B18)</f>
        <v>0.13856483516483512</v>
      </c>
      <c r="E18" s="41" t="s">
        <v>56</v>
      </c>
      <c r="F18" s="42" t="s">
        <v>57</v>
      </c>
    </row>
    <row r="19" spans="2:6">
      <c r="B19" s="21">
        <f t="shared" si="0"/>
        <v>39589</v>
      </c>
      <c r="C19" s="28">
        <f>_xll.HLV5r3.Financial.Cache.GetValue($B$3,B19)</f>
        <v>0.13843296703296698</v>
      </c>
      <c r="E19" s="41" t="s">
        <v>59</v>
      </c>
      <c r="F19" s="42" t="s">
        <v>60</v>
      </c>
    </row>
    <row r="20" spans="2:6">
      <c r="B20" s="21">
        <f t="shared" si="0"/>
        <v>39590</v>
      </c>
      <c r="C20" s="28">
        <f>_xll.HLV5r3.Financial.Cache.GetValue($B$3,B20)</f>
        <v>0.13830109890109885</v>
      </c>
      <c r="E20" s="41" t="s">
        <v>61</v>
      </c>
      <c r="F20" s="42" t="s">
        <v>62</v>
      </c>
    </row>
    <row r="21" spans="2:6">
      <c r="B21" s="21">
        <f t="shared" si="0"/>
        <v>39591</v>
      </c>
      <c r="C21" s="28">
        <f>_xll.HLV5r3.Financial.Cache.GetValue($B$3,B21)</f>
        <v>0.13816923076923074</v>
      </c>
      <c r="E21" s="41" t="s">
        <v>63</v>
      </c>
      <c r="F21" s="44">
        <f>F4</f>
        <v>39576</v>
      </c>
    </row>
    <row r="22" spans="2:6">
      <c r="B22" s="21">
        <f t="shared" si="0"/>
        <v>39592</v>
      </c>
      <c r="C22" s="28">
        <f>_xll.HLV5r3.Financial.Cache.GetValue($B$3,B22)</f>
        <v>0.1380373626373626</v>
      </c>
      <c r="E22" s="41" t="s">
        <v>64</v>
      </c>
      <c r="F22" s="42" t="s">
        <v>65</v>
      </c>
    </row>
    <row r="23" spans="2:6">
      <c r="B23" s="21">
        <f t="shared" si="0"/>
        <v>39593</v>
      </c>
      <c r="C23" s="28">
        <f>_xll.HLV5r3.Financial.Cache.GetValue($B$3,B23)</f>
        <v>0.13790549450549447</v>
      </c>
    </row>
    <row r="24" spans="2:6">
      <c r="B24" s="21">
        <f t="shared" si="0"/>
        <v>39594</v>
      </c>
      <c r="C24" s="28">
        <f>_xll.HLV5r3.Financial.Cache.GetValue($B$3,B24)</f>
        <v>0.13777362637362633</v>
      </c>
    </row>
    <row r="25" spans="2:6">
      <c r="B25" s="21">
        <f t="shared" si="0"/>
        <v>39595</v>
      </c>
      <c r="C25" s="28">
        <f>_xll.HLV5r3.Financial.Cache.GetValue($B$3,B25)</f>
        <v>0.1376417582417582</v>
      </c>
    </row>
    <row r="26" spans="2:6">
      <c r="B26" s="21">
        <f t="shared" si="0"/>
        <v>39596</v>
      </c>
      <c r="C26" s="28">
        <f>_xll.HLV5r3.Financial.Cache.GetValue($B$3,B26)</f>
        <v>0.13750989010989007</v>
      </c>
    </row>
    <row r="27" spans="2:6">
      <c r="B27" s="21">
        <f t="shared" si="0"/>
        <v>39597</v>
      </c>
      <c r="C27" s="28">
        <f>_xll.HLV5r3.Financial.Cache.GetValue($B$3,B27)</f>
        <v>0.13737802197802193</v>
      </c>
    </row>
    <row r="28" spans="2:6">
      <c r="B28" s="21">
        <f t="shared" si="0"/>
        <v>39598</v>
      </c>
      <c r="C28" s="28">
        <f>_xll.HLV5r3.Financial.Cache.GetValue($B$3,B28)</f>
        <v>0.1372461538461538</v>
      </c>
    </row>
    <row r="29" spans="2:6">
      <c r="B29" s="21">
        <f t="shared" si="0"/>
        <v>39599</v>
      </c>
      <c r="C29" s="28">
        <f>_xll.HLV5r3.Financial.Cache.GetValue($B$3,B29)</f>
        <v>0.13711428571428566</v>
      </c>
    </row>
    <row r="30" spans="2:6">
      <c r="B30" s="21">
        <f t="shared" si="0"/>
        <v>39600</v>
      </c>
      <c r="C30" s="28">
        <f>_xll.HLV5r3.Financial.Cache.GetValue($B$3,B30)</f>
        <v>0.13698241758241755</v>
      </c>
    </row>
    <row r="31" spans="2:6">
      <c r="B31" s="21">
        <f t="shared" si="0"/>
        <v>39601</v>
      </c>
      <c r="C31" s="28">
        <f>_xll.HLV5r3.Financial.Cache.GetValue($B$3,B31)</f>
        <v>0.13685054945054942</v>
      </c>
    </row>
    <row r="32" spans="2:6">
      <c r="B32" s="21">
        <f t="shared" si="0"/>
        <v>39602</v>
      </c>
      <c r="C32" s="28">
        <f>_xll.HLV5r3.Financial.Cache.GetValue($B$3,B32)</f>
        <v>0.13671868131868128</v>
      </c>
    </row>
    <row r="33" spans="2:3">
      <c r="B33" s="21">
        <f t="shared" si="0"/>
        <v>39603</v>
      </c>
      <c r="C33" s="28">
        <f>_xll.HLV5r3.Financial.Cache.GetValue($B$3,B33)</f>
        <v>0.13658681318681315</v>
      </c>
    </row>
    <row r="34" spans="2:3">
      <c r="B34" s="21">
        <f t="shared" si="0"/>
        <v>39604</v>
      </c>
      <c r="C34" s="28">
        <f>_xll.HLV5r3.Financial.Cache.GetValue($B$3,B34)</f>
        <v>0.13645494505494501</v>
      </c>
    </row>
    <row r="35" spans="2:3">
      <c r="B35" s="21">
        <f t="shared" si="0"/>
        <v>39605</v>
      </c>
      <c r="C35" s="28">
        <f>_xll.HLV5r3.Financial.Cache.GetValue($B$3,B35)</f>
        <v>0.13632307692307688</v>
      </c>
    </row>
    <row r="36" spans="2:3">
      <c r="B36" s="21">
        <f t="shared" si="0"/>
        <v>39606</v>
      </c>
      <c r="C36" s="28">
        <f>_xll.HLV5r3.Financial.Cache.GetValue($B$3,B36)</f>
        <v>0.13619120879120875</v>
      </c>
    </row>
    <row r="37" spans="2:3">
      <c r="B37" s="21">
        <f t="shared" si="0"/>
        <v>39607</v>
      </c>
      <c r="C37" s="28">
        <f>_xll.HLV5r3.Financial.Cache.GetValue($B$3,B37)</f>
        <v>0.13605934065934061</v>
      </c>
    </row>
    <row r="38" spans="2:3">
      <c r="B38" s="21">
        <f t="shared" si="0"/>
        <v>39608</v>
      </c>
      <c r="C38" s="28">
        <f>_xll.HLV5r3.Financial.Cache.GetValue($B$3,B38)</f>
        <v>0.1359274725274725</v>
      </c>
    </row>
    <row r="39" spans="2:3">
      <c r="B39" s="21">
        <f t="shared" si="0"/>
        <v>39609</v>
      </c>
      <c r="C39" s="28">
        <f>_xll.HLV5r3.Financial.Cache.GetValue($B$3,B39)</f>
        <v>0.13579560439560437</v>
      </c>
    </row>
    <row r="40" spans="2:3">
      <c r="B40" s="21">
        <f t="shared" si="0"/>
        <v>39610</v>
      </c>
      <c r="C40" s="28">
        <f>_xll.HLV5r3.Financial.Cache.GetValue($B$3,B40)</f>
        <v>0.13566373626373623</v>
      </c>
    </row>
    <row r="41" spans="2:3">
      <c r="B41" s="21">
        <f t="shared" si="0"/>
        <v>39611</v>
      </c>
      <c r="C41" s="28">
        <f>_xll.HLV5r3.Financial.Cache.GetValue($B$3,B41)</f>
        <v>0.1355318681318681</v>
      </c>
    </row>
    <row r="42" spans="2:3">
      <c r="B42" s="21">
        <f t="shared" si="0"/>
        <v>39612</v>
      </c>
      <c r="C42" s="28">
        <f>_xll.HLV5r3.Financial.Cache.GetValue($B$3,B42)</f>
        <v>0.13539999999999996</v>
      </c>
    </row>
    <row r="43" spans="2:3">
      <c r="B43" s="21">
        <f t="shared" si="0"/>
        <v>39613</v>
      </c>
      <c r="C43" s="28">
        <f>_xll.HLV5r3.Financial.Cache.GetValue($B$3,B43)</f>
        <v>0.13526813186813186</v>
      </c>
    </row>
    <row r="44" spans="2:3">
      <c r="B44" s="21">
        <f t="shared" si="0"/>
        <v>39614</v>
      </c>
      <c r="C44" s="28">
        <f>_xll.HLV5r3.Financial.Cache.GetValue($B$3,B44)</f>
        <v>0.13513626373626372</v>
      </c>
    </row>
    <row r="45" spans="2:3">
      <c r="B45" s="21">
        <f t="shared" si="0"/>
        <v>39615</v>
      </c>
      <c r="C45" s="28">
        <f>_xll.HLV5r3.Financial.Cache.GetValue($B$3,B45)</f>
        <v>0.13500439560439559</v>
      </c>
    </row>
    <row r="46" spans="2:3">
      <c r="B46" s="21">
        <f t="shared" si="0"/>
        <v>39616</v>
      </c>
      <c r="C46" s="28">
        <f>_xll.HLV5r3.Financial.Cache.GetValue($B$3,B46)</f>
        <v>0.13487252747252745</v>
      </c>
    </row>
    <row r="47" spans="2:3">
      <c r="B47" s="21">
        <f t="shared" si="0"/>
        <v>39617</v>
      </c>
      <c r="C47" s="28">
        <f>_xll.HLV5r3.Financial.Cache.GetValue($B$3,B47)</f>
        <v>0.13474065934065932</v>
      </c>
    </row>
    <row r="48" spans="2:3">
      <c r="B48" s="21">
        <f t="shared" si="0"/>
        <v>39618</v>
      </c>
      <c r="C48" s="28">
        <f>_xll.HLV5r3.Financial.Cache.GetValue($B$3,B48)</f>
        <v>0.13460879120879118</v>
      </c>
    </row>
    <row r="49" spans="2:3">
      <c r="B49" s="21">
        <f t="shared" si="0"/>
        <v>39619</v>
      </c>
      <c r="C49" s="28">
        <f>_xll.HLV5r3.Financial.Cache.GetValue($B$3,B49)</f>
        <v>0.13447692307692305</v>
      </c>
    </row>
    <row r="50" spans="2:3">
      <c r="B50" s="21">
        <f t="shared" si="0"/>
        <v>39620</v>
      </c>
      <c r="C50" s="28">
        <f>_xll.HLV5r3.Financial.Cache.GetValue($B$3,B50)</f>
        <v>0.13434505494505494</v>
      </c>
    </row>
    <row r="51" spans="2:3">
      <c r="B51" s="21">
        <f t="shared" si="0"/>
        <v>39621</v>
      </c>
      <c r="C51" s="28">
        <f>_xll.HLV5r3.Financial.Cache.GetValue($B$3,B51)</f>
        <v>0.13421318681318681</v>
      </c>
    </row>
    <row r="52" spans="2:3">
      <c r="B52" s="21">
        <f t="shared" si="0"/>
        <v>39622</v>
      </c>
      <c r="C52" s="28">
        <f>_xll.HLV5r3.Financial.Cache.GetValue($B$3,B52)</f>
        <v>0.13408131868131867</v>
      </c>
    </row>
    <row r="53" spans="2:3">
      <c r="B53" s="21">
        <f t="shared" si="0"/>
        <v>39623</v>
      </c>
      <c r="C53" s="28">
        <f>_xll.HLV5r3.Financial.Cache.GetValue($B$3,B53)</f>
        <v>0.13394945054945054</v>
      </c>
    </row>
    <row r="54" spans="2:3">
      <c r="B54" s="21">
        <f t="shared" si="0"/>
        <v>39624</v>
      </c>
      <c r="C54" s="28">
        <f>_xll.HLV5r3.Financial.Cache.GetValue($B$3,B54)</f>
        <v>0.1338175824175824</v>
      </c>
    </row>
    <row r="55" spans="2:3">
      <c r="B55" s="21">
        <f t="shared" si="0"/>
        <v>39625</v>
      </c>
      <c r="C55" s="28">
        <f>_xll.HLV5r3.Financial.Cache.GetValue($B$3,B55)</f>
        <v>0.13368571428571427</v>
      </c>
    </row>
    <row r="56" spans="2:3">
      <c r="B56" s="21">
        <f t="shared" si="0"/>
        <v>39626</v>
      </c>
      <c r="C56" s="28">
        <f>_xll.HLV5r3.Financial.Cache.GetValue($B$3,B56)</f>
        <v>0.13355384615384613</v>
      </c>
    </row>
    <row r="57" spans="2:3">
      <c r="B57" s="21">
        <f t="shared" si="0"/>
        <v>39627</v>
      </c>
      <c r="C57" s="28">
        <f>_xll.HLV5r3.Financial.Cache.GetValue($B$3,B57)</f>
        <v>0.133421978021978</v>
      </c>
    </row>
    <row r="58" spans="2:3">
      <c r="B58" s="21">
        <f t="shared" si="0"/>
        <v>39628</v>
      </c>
      <c r="C58" s="28">
        <f>_xll.HLV5r3.Financial.Cache.GetValue($B$3,B58)</f>
        <v>0.13329010989010986</v>
      </c>
    </row>
    <row r="59" spans="2:3">
      <c r="B59" s="21">
        <f t="shared" si="0"/>
        <v>39629</v>
      </c>
      <c r="C59" s="28">
        <f>_xll.HLV5r3.Financial.Cache.GetValue($B$3,B59)</f>
        <v>0.13315824175824176</v>
      </c>
    </row>
    <row r="60" spans="2:3">
      <c r="B60" s="21">
        <f t="shared" si="0"/>
        <v>39630</v>
      </c>
      <c r="C60" s="28">
        <f>_xll.HLV5r3.Financial.Cache.GetValue($B$3,B60)</f>
        <v>0.1330263736263736</v>
      </c>
    </row>
    <row r="61" spans="2:3">
      <c r="B61" s="21">
        <f t="shared" si="0"/>
        <v>39631</v>
      </c>
      <c r="C61" s="28">
        <f>_xll.HLV5r3.Financial.Cache.GetValue($B$3,B61)</f>
        <v>0.13289450549450549</v>
      </c>
    </row>
    <row r="62" spans="2:3">
      <c r="B62" s="21">
        <f t="shared" si="0"/>
        <v>39632</v>
      </c>
      <c r="C62" s="28">
        <f>_xll.HLV5r3.Financial.Cache.GetValue($B$3,B62)</f>
        <v>0.13276263736263735</v>
      </c>
    </row>
    <row r="63" spans="2:3">
      <c r="B63" s="21">
        <f t="shared" si="0"/>
        <v>39633</v>
      </c>
      <c r="C63" s="28">
        <f>_xll.HLV5r3.Financial.Cache.GetValue($B$3,B63)</f>
        <v>0.13263076923076922</v>
      </c>
    </row>
    <row r="64" spans="2:3">
      <c r="B64" s="21">
        <f t="shared" si="0"/>
        <v>39634</v>
      </c>
      <c r="C64" s="28">
        <f>_xll.HLV5r3.Financial.Cache.GetValue($B$3,B64)</f>
        <v>0.13249890109890108</v>
      </c>
    </row>
    <row r="65" spans="2:3">
      <c r="B65" s="21">
        <f t="shared" si="0"/>
        <v>39635</v>
      </c>
      <c r="C65" s="28">
        <f>_xll.HLV5r3.Financial.Cache.GetValue($B$3,B65)</f>
        <v>0.13236703296703295</v>
      </c>
    </row>
    <row r="66" spans="2:3">
      <c r="B66" s="21">
        <f t="shared" ref="B66:B129" si="1">B65+1</f>
        <v>39636</v>
      </c>
      <c r="C66" s="28">
        <f>_xll.HLV5r3.Financial.Cache.GetValue($B$3,B66)</f>
        <v>0.13223516483516484</v>
      </c>
    </row>
    <row r="67" spans="2:3">
      <c r="B67" s="21">
        <f t="shared" si="1"/>
        <v>39637</v>
      </c>
      <c r="C67" s="28">
        <f>_xll.HLV5r3.Financial.Cache.GetValue($B$3,B67)</f>
        <v>0.13210329670329671</v>
      </c>
    </row>
    <row r="68" spans="2:3">
      <c r="B68" s="21">
        <f t="shared" si="1"/>
        <v>39638</v>
      </c>
      <c r="C68" s="28">
        <f>_xll.HLV5r3.Financial.Cache.GetValue($B$3,B68)</f>
        <v>0.13197142857142857</v>
      </c>
    </row>
    <row r="69" spans="2:3">
      <c r="B69" s="21">
        <f t="shared" si="1"/>
        <v>39639</v>
      </c>
      <c r="C69" s="28">
        <f>_xll.HLV5r3.Financial.Cache.GetValue($B$3,B69)</f>
        <v>0.13183956043956044</v>
      </c>
    </row>
    <row r="70" spans="2:3">
      <c r="B70" s="21">
        <f t="shared" si="1"/>
        <v>39640</v>
      </c>
      <c r="C70" s="28">
        <f>_xll.HLV5r3.Financial.Cache.GetValue($B$3,B70)</f>
        <v>0.1317076923076923</v>
      </c>
    </row>
    <row r="71" spans="2:3">
      <c r="B71" s="21">
        <f t="shared" si="1"/>
        <v>39641</v>
      </c>
      <c r="C71" s="28">
        <f>_xll.HLV5r3.Financial.Cache.GetValue($B$3,B71)</f>
        <v>0.13157582417582417</v>
      </c>
    </row>
    <row r="72" spans="2:3">
      <c r="B72" s="21">
        <f t="shared" si="1"/>
        <v>39642</v>
      </c>
      <c r="C72" s="28">
        <f>_xll.HLV5r3.Financial.Cache.GetValue($B$3,B72)</f>
        <v>0.13144395604395603</v>
      </c>
    </row>
    <row r="73" spans="2:3">
      <c r="B73" s="21">
        <f t="shared" si="1"/>
        <v>39643</v>
      </c>
      <c r="C73" s="28">
        <f>_xll.HLV5r3.Financial.Cache.GetValue($B$3,B73)</f>
        <v>0.1313120879120879</v>
      </c>
    </row>
    <row r="74" spans="2:3">
      <c r="B74" s="21">
        <f t="shared" si="1"/>
        <v>39644</v>
      </c>
      <c r="C74" s="28">
        <f>_xll.HLV5r3.Financial.Cache.GetValue($B$3,B74)</f>
        <v>0.13118021978021976</v>
      </c>
    </row>
    <row r="75" spans="2:3">
      <c r="B75" s="21">
        <f t="shared" si="1"/>
        <v>39645</v>
      </c>
      <c r="C75" s="28">
        <f>_xll.HLV5r3.Financial.Cache.GetValue($B$3,B75)</f>
        <v>0.13104835164835163</v>
      </c>
    </row>
    <row r="76" spans="2:3">
      <c r="B76" s="21">
        <f t="shared" si="1"/>
        <v>39646</v>
      </c>
      <c r="C76" s="28">
        <f>_xll.HLV5r3.Financial.Cache.GetValue($B$3,B76)</f>
        <v>0.1309164835164835</v>
      </c>
    </row>
    <row r="77" spans="2:3">
      <c r="B77" s="21">
        <f t="shared" si="1"/>
        <v>39647</v>
      </c>
      <c r="C77" s="28">
        <f>_xll.HLV5r3.Financial.Cache.GetValue($B$3,B77)</f>
        <v>0.13078461538461536</v>
      </c>
    </row>
    <row r="78" spans="2:3">
      <c r="B78" s="21">
        <f t="shared" si="1"/>
        <v>39648</v>
      </c>
      <c r="C78" s="28">
        <f>_xll.HLV5r3.Financial.Cache.GetValue($B$3,B78)</f>
        <v>0.13065274725274723</v>
      </c>
    </row>
    <row r="79" spans="2:3">
      <c r="B79" s="21">
        <f t="shared" si="1"/>
        <v>39649</v>
      </c>
      <c r="C79" s="28">
        <f>_xll.HLV5r3.Financial.Cache.GetValue($B$3,B79)</f>
        <v>0.13052087912087909</v>
      </c>
    </row>
    <row r="80" spans="2:3">
      <c r="B80" s="21">
        <f t="shared" si="1"/>
        <v>39650</v>
      </c>
      <c r="C80" s="28">
        <f>_xll.HLV5r3.Financial.Cache.GetValue($B$3,B80)</f>
        <v>0.13038901098901098</v>
      </c>
    </row>
    <row r="81" spans="2:3">
      <c r="B81" s="21">
        <f t="shared" si="1"/>
        <v>39651</v>
      </c>
      <c r="C81" s="28">
        <f>_xll.HLV5r3.Financial.Cache.GetValue($B$3,B81)</f>
        <v>0.13025714285714285</v>
      </c>
    </row>
    <row r="82" spans="2:3">
      <c r="B82" s="21">
        <f t="shared" si="1"/>
        <v>39652</v>
      </c>
      <c r="C82" s="28">
        <f>_xll.HLV5r3.Financial.Cache.GetValue($B$3,B82)</f>
        <v>0.13012527472527471</v>
      </c>
    </row>
    <row r="83" spans="2:3">
      <c r="B83" s="21">
        <f t="shared" si="1"/>
        <v>39653</v>
      </c>
      <c r="C83" s="28">
        <f>_xll.HLV5r3.Financial.Cache.GetValue($B$3,B83)</f>
        <v>0.12999340659340658</v>
      </c>
    </row>
    <row r="84" spans="2:3">
      <c r="B84" s="21">
        <f t="shared" si="1"/>
        <v>39654</v>
      </c>
      <c r="C84" s="28">
        <f>_xll.HLV5r3.Financial.Cache.GetValue($B$3,B84)</f>
        <v>0.12986153846153844</v>
      </c>
    </row>
    <row r="85" spans="2:3">
      <c r="B85" s="21">
        <f t="shared" si="1"/>
        <v>39655</v>
      </c>
      <c r="C85" s="28">
        <f>_xll.HLV5r3.Financial.Cache.GetValue($B$3,B85)</f>
        <v>0.12972967032967031</v>
      </c>
    </row>
    <row r="86" spans="2:3">
      <c r="B86" s="21">
        <f t="shared" si="1"/>
        <v>39656</v>
      </c>
      <c r="C86" s="28">
        <f>_xll.HLV5r3.Financial.Cache.GetValue($B$3,B86)</f>
        <v>0.12959780219780218</v>
      </c>
    </row>
    <row r="87" spans="2:3">
      <c r="B87" s="21">
        <f t="shared" si="1"/>
        <v>39657</v>
      </c>
      <c r="C87" s="28">
        <f>_xll.HLV5r3.Financial.Cache.GetValue($B$3,B87)</f>
        <v>0.12946593406593404</v>
      </c>
    </row>
    <row r="88" spans="2:3">
      <c r="B88" s="21">
        <f t="shared" si="1"/>
        <v>39658</v>
      </c>
      <c r="C88" s="28">
        <f>_xll.HLV5r3.Financial.Cache.GetValue($B$3,B88)</f>
        <v>0.12933406593406591</v>
      </c>
    </row>
    <row r="89" spans="2:3">
      <c r="B89" s="21">
        <f t="shared" si="1"/>
        <v>39659</v>
      </c>
      <c r="C89" s="28">
        <f>_xll.HLV5r3.Financial.Cache.GetValue($B$3,B89)</f>
        <v>0.12920219780219777</v>
      </c>
    </row>
    <row r="90" spans="2:3">
      <c r="B90" s="21">
        <f t="shared" si="1"/>
        <v>39660</v>
      </c>
      <c r="C90" s="28">
        <f>_xll.HLV5r3.Financial.Cache.GetValue($B$3,B90)</f>
        <v>0.12907032967032966</v>
      </c>
    </row>
    <row r="91" spans="2:3">
      <c r="B91" s="21">
        <f t="shared" si="1"/>
        <v>39661</v>
      </c>
      <c r="C91" s="28">
        <f>_xll.HLV5r3.Financial.Cache.GetValue($B$3,B91)</f>
        <v>0.12893846153846153</v>
      </c>
    </row>
    <row r="92" spans="2:3">
      <c r="B92" s="21">
        <f t="shared" si="1"/>
        <v>39662</v>
      </c>
      <c r="C92" s="28">
        <f>_xll.HLV5r3.Financial.Cache.GetValue($B$3,B92)</f>
        <v>0.12880659340659339</v>
      </c>
    </row>
    <row r="93" spans="2:3">
      <c r="B93" s="21">
        <f t="shared" si="1"/>
        <v>39663</v>
      </c>
      <c r="C93" s="28">
        <f>_xll.HLV5r3.Financial.Cache.GetValue($B$3,B93)</f>
        <v>0.12867472527472526</v>
      </c>
    </row>
    <row r="94" spans="2:3">
      <c r="B94" s="21">
        <f t="shared" si="1"/>
        <v>39664</v>
      </c>
      <c r="C94" s="28">
        <f>_xll.HLV5r3.Financial.Cache.GetValue($B$3,B94)</f>
        <v>0.12854285714285713</v>
      </c>
    </row>
    <row r="95" spans="2:3">
      <c r="B95" s="21">
        <f t="shared" si="1"/>
        <v>39665</v>
      </c>
      <c r="C95" s="28">
        <f>_xll.HLV5r3.Financial.Cache.GetValue($B$3,B95)</f>
        <v>0.12841098901098899</v>
      </c>
    </row>
    <row r="96" spans="2:3">
      <c r="B96" s="21">
        <f t="shared" si="1"/>
        <v>39666</v>
      </c>
      <c r="C96" s="28">
        <f>_xll.HLV5r3.Financial.Cache.GetValue($B$3,B96)</f>
        <v>0.12827912087912086</v>
      </c>
    </row>
    <row r="97" spans="2:3">
      <c r="B97" s="21">
        <f t="shared" si="1"/>
        <v>39667</v>
      </c>
      <c r="C97" s="28">
        <f>_xll.HLV5r3.Financial.Cache.GetValue($B$3,B97)</f>
        <v>0.12814725274725272</v>
      </c>
    </row>
    <row r="98" spans="2:3">
      <c r="B98" s="21">
        <f t="shared" si="1"/>
        <v>39668</v>
      </c>
      <c r="C98" s="28">
        <f>_xll.HLV5r3.Financial.Cache.GetValue($B$3,B98)</f>
        <v>0.12801538461538461</v>
      </c>
    </row>
    <row r="99" spans="2:3">
      <c r="B99" s="21">
        <f t="shared" si="1"/>
        <v>39669</v>
      </c>
      <c r="C99" s="28">
        <f>_xll.HLV5r3.Financial.Cache.GetValue($B$3,B99)</f>
        <v>0.12788351648351648</v>
      </c>
    </row>
    <row r="100" spans="2:3">
      <c r="B100" s="21">
        <f t="shared" si="1"/>
        <v>39670</v>
      </c>
      <c r="C100" s="28">
        <f>_xll.HLV5r3.Financial.Cache.GetValue($B$3,B100)</f>
        <v>0.12775164835164834</v>
      </c>
    </row>
    <row r="101" spans="2:3">
      <c r="B101" s="21">
        <f t="shared" si="1"/>
        <v>39671</v>
      </c>
      <c r="C101" s="28">
        <f>_xll.HLV5r3.Financial.Cache.GetValue($B$3,B101)</f>
        <v>0.12761978021978021</v>
      </c>
    </row>
    <row r="102" spans="2:3">
      <c r="B102" s="21">
        <f t="shared" si="1"/>
        <v>39672</v>
      </c>
      <c r="C102" s="28">
        <f>_xll.HLV5r3.Financial.Cache.GetValue($B$3,B102)</f>
        <v>0.12748791208791208</v>
      </c>
    </row>
    <row r="103" spans="2:3">
      <c r="B103" s="21">
        <f t="shared" si="1"/>
        <v>39673</v>
      </c>
      <c r="C103" s="28">
        <f>_xll.HLV5r3.Financial.Cache.GetValue($B$3,B103)</f>
        <v>0.12735604395604394</v>
      </c>
    </row>
    <row r="104" spans="2:3">
      <c r="B104" s="21">
        <f t="shared" si="1"/>
        <v>39674</v>
      </c>
      <c r="C104" s="28">
        <f>_xll.HLV5r3.Financial.Cache.GetValue($B$3,B104)</f>
        <v>0.12722417582417581</v>
      </c>
    </row>
    <row r="105" spans="2:3">
      <c r="B105" s="21">
        <f t="shared" si="1"/>
        <v>39675</v>
      </c>
      <c r="C105" s="28">
        <f>_xll.HLV5r3.Financial.Cache.GetValue($B$3,B105)</f>
        <v>0.12709230769230767</v>
      </c>
    </row>
    <row r="106" spans="2:3">
      <c r="B106" s="21">
        <f t="shared" si="1"/>
        <v>39676</v>
      </c>
      <c r="C106" s="28">
        <f>_xll.HLV5r3.Financial.Cache.GetValue($B$3,B106)</f>
        <v>0.12696043956043954</v>
      </c>
    </row>
    <row r="107" spans="2:3">
      <c r="B107" s="21">
        <f t="shared" si="1"/>
        <v>39677</v>
      </c>
      <c r="C107" s="28">
        <f>_xll.HLV5r3.Financial.Cache.GetValue($B$3,B107)</f>
        <v>0.12682857142857143</v>
      </c>
    </row>
    <row r="108" spans="2:3">
      <c r="B108" s="21">
        <f t="shared" si="1"/>
        <v>39678</v>
      </c>
      <c r="C108" s="28">
        <f>_xll.HLV5r3.Financial.Cache.GetValue($B$3,B108)</f>
        <v>0.12669670329670329</v>
      </c>
    </row>
    <row r="109" spans="2:3">
      <c r="B109" s="21">
        <f t="shared" si="1"/>
        <v>39679</v>
      </c>
      <c r="C109" s="28">
        <f>_xll.HLV5r3.Financial.Cache.GetValue($B$3,B109)</f>
        <v>0.12656483516483516</v>
      </c>
    </row>
    <row r="110" spans="2:3">
      <c r="B110" s="21">
        <f t="shared" si="1"/>
        <v>39680</v>
      </c>
      <c r="C110" s="28">
        <f>_xll.HLV5r3.Financial.Cache.GetValue($B$3,B110)</f>
        <v>0.12643296703296703</v>
      </c>
    </row>
    <row r="111" spans="2:3">
      <c r="B111" s="21">
        <f t="shared" si="1"/>
        <v>39681</v>
      </c>
      <c r="C111" s="28">
        <f>_xll.HLV5r3.Financial.Cache.GetValue($B$3,B111)</f>
        <v>0.12630109890109889</v>
      </c>
    </row>
    <row r="112" spans="2:3">
      <c r="B112" s="21">
        <f t="shared" si="1"/>
        <v>39682</v>
      </c>
      <c r="C112" s="28">
        <f>_xll.HLV5r3.Financial.Cache.GetValue($B$3,B112)</f>
        <v>0.12616923076923076</v>
      </c>
    </row>
    <row r="113" spans="2:3">
      <c r="B113" s="21">
        <f t="shared" si="1"/>
        <v>39683</v>
      </c>
      <c r="C113" s="28">
        <f>_xll.HLV5r3.Financial.Cache.GetValue($B$3,B113)</f>
        <v>0.12603736263736262</v>
      </c>
    </row>
    <row r="114" spans="2:3">
      <c r="B114" s="21">
        <f t="shared" si="1"/>
        <v>39684</v>
      </c>
      <c r="C114" s="28">
        <f>_xll.HLV5r3.Financial.Cache.GetValue($B$3,B114)</f>
        <v>0.12590549450549449</v>
      </c>
    </row>
    <row r="115" spans="2:3">
      <c r="B115" s="21">
        <f t="shared" si="1"/>
        <v>39685</v>
      </c>
      <c r="C115" s="28">
        <f>_xll.HLV5r3.Financial.Cache.GetValue($B$3,B115)</f>
        <v>0.12577362637362638</v>
      </c>
    </row>
    <row r="116" spans="2:3">
      <c r="B116" s="21">
        <f t="shared" si="1"/>
        <v>39686</v>
      </c>
      <c r="C116" s="28">
        <f>_xll.HLV5r3.Financial.Cache.GetValue($B$3,B116)</f>
        <v>0.12564175824175824</v>
      </c>
    </row>
    <row r="117" spans="2:3">
      <c r="B117" s="21">
        <f t="shared" si="1"/>
        <v>39687</v>
      </c>
      <c r="C117" s="28">
        <f>_xll.HLV5r3.Financial.Cache.GetValue($B$3,B117)</f>
        <v>0.12550989010989011</v>
      </c>
    </row>
    <row r="118" spans="2:3">
      <c r="B118" s="21">
        <f t="shared" si="1"/>
        <v>39688</v>
      </c>
      <c r="C118" s="28">
        <f>_xll.HLV5r3.Financial.Cache.GetValue($B$3,B118)</f>
        <v>0.12537802197802195</v>
      </c>
    </row>
    <row r="119" spans="2:3">
      <c r="B119" s="21">
        <f t="shared" si="1"/>
        <v>39689</v>
      </c>
      <c r="C119" s="28">
        <f>_xll.HLV5r3.Financial.Cache.GetValue($B$3,B119)</f>
        <v>0.12524615384615384</v>
      </c>
    </row>
    <row r="120" spans="2:3">
      <c r="B120" s="21">
        <f t="shared" si="1"/>
        <v>39690</v>
      </c>
      <c r="C120" s="28">
        <f>_xll.HLV5r3.Financial.Cache.GetValue($B$3,B120)</f>
        <v>0.12511428571428571</v>
      </c>
    </row>
    <row r="121" spans="2:3">
      <c r="B121" s="21">
        <f t="shared" si="1"/>
        <v>39691</v>
      </c>
      <c r="C121" s="28">
        <f>_xll.HLV5r3.Financial.Cache.GetValue($B$3,B121)</f>
        <v>0.12498241758241757</v>
      </c>
    </row>
    <row r="122" spans="2:3">
      <c r="B122" s="21">
        <f t="shared" si="1"/>
        <v>39692</v>
      </c>
      <c r="C122" s="28">
        <f>_xll.HLV5r3.Financial.Cache.GetValue($B$3,B122)</f>
        <v>0.12485054945054944</v>
      </c>
    </row>
    <row r="123" spans="2:3">
      <c r="B123" s="21">
        <f t="shared" si="1"/>
        <v>39693</v>
      </c>
      <c r="C123" s="28">
        <f>_xll.HLV5r3.Financial.Cache.GetValue($B$3,B123)</f>
        <v>0.1247186813186813</v>
      </c>
    </row>
    <row r="124" spans="2:3">
      <c r="B124" s="21">
        <f t="shared" si="1"/>
        <v>39694</v>
      </c>
      <c r="C124" s="28">
        <f>_xll.HLV5r3.Financial.Cache.GetValue($B$3,B124)</f>
        <v>0.12458681318681318</v>
      </c>
    </row>
    <row r="125" spans="2:3">
      <c r="B125" s="21">
        <f t="shared" si="1"/>
        <v>39695</v>
      </c>
      <c r="C125" s="28">
        <f>_xll.HLV5r3.Financial.Cache.GetValue($B$3,B125)</f>
        <v>0.12445494505494505</v>
      </c>
    </row>
    <row r="126" spans="2:3">
      <c r="B126" s="21">
        <f t="shared" si="1"/>
        <v>39696</v>
      </c>
      <c r="C126" s="28">
        <f>_xll.HLV5r3.Financial.Cache.GetValue($B$3,B126)</f>
        <v>0.12432307692307691</v>
      </c>
    </row>
    <row r="127" spans="2:3">
      <c r="B127" s="21">
        <f t="shared" si="1"/>
        <v>39697</v>
      </c>
      <c r="C127" s="28">
        <f>_xll.HLV5r3.Financial.Cache.GetValue($B$3,B127)</f>
        <v>0.12419120879120878</v>
      </c>
    </row>
    <row r="128" spans="2:3">
      <c r="B128" s="21">
        <f t="shared" si="1"/>
        <v>39698</v>
      </c>
      <c r="C128" s="28">
        <f>_xll.HLV5r3.Financial.Cache.GetValue($B$3,B128)</f>
        <v>0.12405934065934066</v>
      </c>
    </row>
    <row r="129" spans="2:3">
      <c r="B129" s="21">
        <f t="shared" si="1"/>
        <v>39699</v>
      </c>
      <c r="C129" s="28">
        <f>_xll.HLV5r3.Financial.Cache.GetValue($B$3,B129)</f>
        <v>0.12392747252747252</v>
      </c>
    </row>
    <row r="130" spans="2:3">
      <c r="B130" s="21">
        <f t="shared" ref="B130:B193" si="2">B129+1</f>
        <v>39700</v>
      </c>
      <c r="C130" s="28">
        <f>_xll.HLV5r3.Financial.Cache.GetValue($B$3,B130)</f>
        <v>0.12379560439560439</v>
      </c>
    </row>
    <row r="131" spans="2:3">
      <c r="B131" s="21">
        <f t="shared" si="2"/>
        <v>39701</v>
      </c>
      <c r="C131" s="28">
        <f>_xll.HLV5r3.Financial.Cache.GetValue($B$3,B131)</f>
        <v>0.12366373626373627</v>
      </c>
    </row>
    <row r="132" spans="2:3">
      <c r="B132" s="21">
        <f t="shared" si="2"/>
        <v>39702</v>
      </c>
      <c r="C132" s="28">
        <f>_xll.HLV5r3.Financial.Cache.GetValue($B$3,B132)</f>
        <v>0.12353186813186813</v>
      </c>
    </row>
    <row r="133" spans="2:3">
      <c r="B133" s="21">
        <f t="shared" si="2"/>
        <v>39703</v>
      </c>
      <c r="C133" s="28">
        <f>_xll.HLV5r3.Financial.Cache.GetValue($B$3,B133)</f>
        <v>0.1234</v>
      </c>
    </row>
    <row r="134" spans="2:3">
      <c r="B134" s="21">
        <f t="shared" si="2"/>
        <v>39704</v>
      </c>
      <c r="C134" s="28">
        <f>_xll.HLV5r3.Financial.Cache.GetValue($B$3,B134)</f>
        <v>0.12356153846153846</v>
      </c>
    </row>
    <row r="135" spans="2:3">
      <c r="B135" s="21">
        <f t="shared" si="2"/>
        <v>39705</v>
      </c>
      <c r="C135" s="28">
        <f>_xll.HLV5r3.Financial.Cache.GetValue($B$3,B135)</f>
        <v>0.12372307692307692</v>
      </c>
    </row>
    <row r="136" spans="2:3">
      <c r="B136" s="21">
        <f t="shared" si="2"/>
        <v>39706</v>
      </c>
      <c r="C136" s="28">
        <f>_xll.HLV5r3.Financial.Cache.GetValue($B$3,B136)</f>
        <v>0.12388461538461537</v>
      </c>
    </row>
    <row r="137" spans="2:3">
      <c r="B137" s="21">
        <f t="shared" si="2"/>
        <v>39707</v>
      </c>
      <c r="C137" s="28">
        <f>_xll.HLV5r3.Financial.Cache.GetValue($B$3,B137)</f>
        <v>0.12404615384615383</v>
      </c>
    </row>
    <row r="138" spans="2:3">
      <c r="B138" s="21">
        <f t="shared" si="2"/>
        <v>39708</v>
      </c>
      <c r="C138" s="28">
        <f>_xll.HLV5r3.Financial.Cache.GetValue($B$3,B138)</f>
        <v>0.1242076923076923</v>
      </c>
    </row>
    <row r="139" spans="2:3">
      <c r="B139" s="21">
        <f t="shared" si="2"/>
        <v>39709</v>
      </c>
      <c r="C139" s="28">
        <f>_xll.HLV5r3.Financial.Cache.GetValue($B$3,B139)</f>
        <v>0.12436923076923076</v>
      </c>
    </row>
    <row r="140" spans="2:3">
      <c r="B140" s="21">
        <f t="shared" si="2"/>
        <v>39710</v>
      </c>
      <c r="C140" s="28">
        <f>_xll.HLV5r3.Financial.Cache.GetValue($B$3,B140)</f>
        <v>0.12453076923076922</v>
      </c>
    </row>
    <row r="141" spans="2:3">
      <c r="B141" s="21">
        <f t="shared" si="2"/>
        <v>39711</v>
      </c>
      <c r="C141" s="28">
        <f>_xll.HLV5r3.Financial.Cache.GetValue($B$3,B141)</f>
        <v>0.12469230769230769</v>
      </c>
    </row>
    <row r="142" spans="2:3">
      <c r="B142" s="21">
        <f t="shared" si="2"/>
        <v>39712</v>
      </c>
      <c r="C142" s="28">
        <f>_xll.HLV5r3.Financial.Cache.GetValue($B$3,B142)</f>
        <v>0.12485384615384615</v>
      </c>
    </row>
    <row r="143" spans="2:3">
      <c r="B143" s="21">
        <f t="shared" si="2"/>
        <v>39713</v>
      </c>
      <c r="C143" s="28">
        <f>_xll.HLV5r3.Financial.Cache.GetValue($B$3,B143)</f>
        <v>0.12501538461538461</v>
      </c>
    </row>
    <row r="144" spans="2:3">
      <c r="B144" s="21">
        <f t="shared" si="2"/>
        <v>39714</v>
      </c>
      <c r="C144" s="28">
        <f>_xll.HLV5r3.Financial.Cache.GetValue($B$3,B144)</f>
        <v>0.12517692307692307</v>
      </c>
    </row>
    <row r="145" spans="2:3">
      <c r="B145" s="21">
        <f t="shared" si="2"/>
        <v>39715</v>
      </c>
      <c r="C145" s="28">
        <f>_xll.HLV5r3.Financial.Cache.GetValue($B$3,B145)</f>
        <v>0.12533846153846154</v>
      </c>
    </row>
    <row r="146" spans="2:3">
      <c r="B146" s="21">
        <f t="shared" si="2"/>
        <v>39716</v>
      </c>
      <c r="C146" s="28">
        <f>_xll.HLV5r3.Financial.Cache.GetValue($B$3,B146)</f>
        <v>0.1255</v>
      </c>
    </row>
    <row r="147" spans="2:3">
      <c r="B147" s="21">
        <f t="shared" si="2"/>
        <v>39717</v>
      </c>
      <c r="C147" s="28">
        <f>_xll.HLV5r3.Financial.Cache.GetValue($B$3,B147)</f>
        <v>0.12566153846153846</v>
      </c>
    </row>
    <row r="148" spans="2:3">
      <c r="B148" s="21">
        <f t="shared" si="2"/>
        <v>39718</v>
      </c>
      <c r="C148" s="28">
        <f>_xll.HLV5r3.Financial.Cache.GetValue($B$3,B148)</f>
        <v>0.12582307692307693</v>
      </c>
    </row>
    <row r="149" spans="2:3">
      <c r="B149" s="21">
        <f t="shared" si="2"/>
        <v>39719</v>
      </c>
      <c r="C149" s="28">
        <f>_xll.HLV5r3.Financial.Cache.GetValue($B$3,B149)</f>
        <v>0.12598461538461539</v>
      </c>
    </row>
    <row r="150" spans="2:3">
      <c r="B150" s="21">
        <f t="shared" si="2"/>
        <v>39720</v>
      </c>
      <c r="C150" s="28">
        <f>_xll.HLV5r3.Financial.Cache.GetValue($B$3,B150)</f>
        <v>0.12614615384615385</v>
      </c>
    </row>
    <row r="151" spans="2:3">
      <c r="B151" s="21">
        <f t="shared" si="2"/>
        <v>39721</v>
      </c>
      <c r="C151" s="28">
        <f>_xll.HLV5r3.Financial.Cache.GetValue($B$3,B151)</f>
        <v>0.12630769230769232</v>
      </c>
    </row>
    <row r="152" spans="2:3">
      <c r="B152" s="21">
        <f t="shared" si="2"/>
        <v>39722</v>
      </c>
      <c r="C152" s="28">
        <f>_xll.HLV5r3.Financial.Cache.GetValue($B$3,B152)</f>
        <v>0.12646923076923078</v>
      </c>
    </row>
    <row r="153" spans="2:3">
      <c r="B153" s="21">
        <f t="shared" si="2"/>
        <v>39723</v>
      </c>
      <c r="C153" s="28">
        <f>_xll.HLV5r3.Financial.Cache.GetValue($B$3,B153)</f>
        <v>0.12663076923076924</v>
      </c>
    </row>
    <row r="154" spans="2:3">
      <c r="B154" s="21">
        <f t="shared" si="2"/>
        <v>39724</v>
      </c>
      <c r="C154" s="28">
        <f>_xll.HLV5r3.Financial.Cache.GetValue($B$3,B154)</f>
        <v>0.12679230769230768</v>
      </c>
    </row>
    <row r="155" spans="2:3">
      <c r="B155" s="21">
        <f t="shared" si="2"/>
        <v>39725</v>
      </c>
      <c r="C155" s="28">
        <f>_xll.HLV5r3.Financial.Cache.GetValue($B$3,B155)</f>
        <v>0.12695384615384614</v>
      </c>
    </row>
    <row r="156" spans="2:3">
      <c r="B156" s="21">
        <f t="shared" si="2"/>
        <v>39726</v>
      </c>
      <c r="C156" s="28">
        <f>_xll.HLV5r3.Financial.Cache.GetValue($B$3,B156)</f>
        <v>0.1271153846153846</v>
      </c>
    </row>
    <row r="157" spans="2:3">
      <c r="B157" s="21">
        <f t="shared" si="2"/>
        <v>39727</v>
      </c>
      <c r="C157" s="28">
        <f>_xll.HLV5r3.Financial.Cache.GetValue($B$3,B157)</f>
        <v>0.12727692307692307</v>
      </c>
    </row>
    <row r="158" spans="2:3">
      <c r="B158" s="21">
        <f t="shared" si="2"/>
        <v>39728</v>
      </c>
      <c r="C158" s="28">
        <f>_xll.HLV5r3.Financial.Cache.GetValue($B$3,B158)</f>
        <v>0.12743846153846153</v>
      </c>
    </row>
    <row r="159" spans="2:3">
      <c r="B159" s="21">
        <f t="shared" si="2"/>
        <v>39729</v>
      </c>
      <c r="C159" s="28">
        <f>_xll.HLV5r3.Financial.Cache.GetValue($B$3,B159)</f>
        <v>0.12759999999999999</v>
      </c>
    </row>
    <row r="160" spans="2:3">
      <c r="B160" s="21">
        <f t="shared" si="2"/>
        <v>39730</v>
      </c>
      <c r="C160" s="28">
        <f>_xll.HLV5r3.Financial.Cache.GetValue($B$3,B160)</f>
        <v>0.12776153846153845</v>
      </c>
    </row>
    <row r="161" spans="2:3">
      <c r="B161" s="21">
        <f t="shared" si="2"/>
        <v>39731</v>
      </c>
      <c r="C161" s="28">
        <f>_xll.HLV5r3.Financial.Cache.GetValue($B$3,B161)</f>
        <v>0.12792307692307692</v>
      </c>
    </row>
    <row r="162" spans="2:3">
      <c r="B162" s="21">
        <f t="shared" si="2"/>
        <v>39732</v>
      </c>
      <c r="C162" s="28">
        <f>_xll.HLV5r3.Financial.Cache.GetValue($B$3,B162)</f>
        <v>0.12808461538461538</v>
      </c>
    </row>
    <row r="163" spans="2:3">
      <c r="B163" s="21">
        <f t="shared" si="2"/>
        <v>39733</v>
      </c>
      <c r="C163" s="28">
        <f>_xll.HLV5r3.Financial.Cache.GetValue($B$3,B163)</f>
        <v>0.12824615384615384</v>
      </c>
    </row>
    <row r="164" spans="2:3">
      <c r="B164" s="21">
        <f t="shared" si="2"/>
        <v>39734</v>
      </c>
      <c r="C164" s="28">
        <f>_xll.HLV5r3.Financial.Cache.GetValue($B$3,B164)</f>
        <v>0.12840769230769231</v>
      </c>
    </row>
    <row r="165" spans="2:3">
      <c r="B165" s="21">
        <f t="shared" si="2"/>
        <v>39735</v>
      </c>
      <c r="C165" s="28">
        <f>_xll.HLV5r3.Financial.Cache.GetValue($B$3,B165)</f>
        <v>0.12856923076923077</v>
      </c>
    </row>
    <row r="166" spans="2:3">
      <c r="B166" s="21">
        <f t="shared" si="2"/>
        <v>39736</v>
      </c>
      <c r="C166" s="28">
        <f>_xll.HLV5r3.Financial.Cache.GetValue($B$3,B166)</f>
        <v>0.12873076923076923</v>
      </c>
    </row>
    <row r="167" spans="2:3">
      <c r="B167" s="21">
        <f t="shared" si="2"/>
        <v>39737</v>
      </c>
      <c r="C167" s="28">
        <f>_xll.HLV5r3.Financial.Cache.GetValue($B$3,B167)</f>
        <v>0.12889230769230769</v>
      </c>
    </row>
    <row r="168" spans="2:3">
      <c r="B168" s="21">
        <f t="shared" si="2"/>
        <v>39738</v>
      </c>
      <c r="C168" s="28">
        <f>_xll.HLV5r3.Financial.Cache.GetValue($B$3,B168)</f>
        <v>0.12905384615384616</v>
      </c>
    </row>
    <row r="169" spans="2:3">
      <c r="B169" s="21">
        <f t="shared" si="2"/>
        <v>39739</v>
      </c>
      <c r="C169" s="28">
        <f>_xll.HLV5r3.Financial.Cache.GetValue($B$3,B169)</f>
        <v>0.12921538461538462</v>
      </c>
    </row>
    <row r="170" spans="2:3">
      <c r="B170" s="21">
        <f t="shared" si="2"/>
        <v>39740</v>
      </c>
      <c r="C170" s="28">
        <f>_xll.HLV5r3.Financial.Cache.GetValue($B$3,B170)</f>
        <v>0.12937692307692308</v>
      </c>
    </row>
    <row r="171" spans="2:3">
      <c r="B171" s="21">
        <f t="shared" si="2"/>
        <v>39741</v>
      </c>
      <c r="C171" s="28">
        <f>_xll.HLV5r3.Financial.Cache.GetValue($B$3,B171)</f>
        <v>0.12953846153846155</v>
      </c>
    </row>
    <row r="172" spans="2:3">
      <c r="B172" s="21">
        <f t="shared" si="2"/>
        <v>39742</v>
      </c>
      <c r="C172" s="28">
        <f>_xll.HLV5r3.Financial.Cache.GetValue($B$3,B172)</f>
        <v>0.12970000000000001</v>
      </c>
    </row>
    <row r="173" spans="2:3">
      <c r="B173" s="21">
        <f t="shared" si="2"/>
        <v>39743</v>
      </c>
      <c r="C173" s="28">
        <f>_xll.HLV5r3.Financial.Cache.GetValue($B$3,B173)</f>
        <v>0.12986153846153847</v>
      </c>
    </row>
    <row r="174" spans="2:3">
      <c r="B174" s="21">
        <f t="shared" si="2"/>
        <v>39744</v>
      </c>
      <c r="C174" s="28">
        <f>_xll.HLV5r3.Financial.Cache.GetValue($B$3,B174)</f>
        <v>0.13002307692307691</v>
      </c>
    </row>
    <row r="175" spans="2:3">
      <c r="B175" s="21">
        <f t="shared" si="2"/>
        <v>39745</v>
      </c>
      <c r="C175" s="28">
        <f>_xll.HLV5r3.Financial.Cache.GetValue($B$3,B175)</f>
        <v>0.13018461538461537</v>
      </c>
    </row>
    <row r="176" spans="2:3">
      <c r="B176" s="21">
        <f t="shared" si="2"/>
        <v>39746</v>
      </c>
      <c r="C176" s="28">
        <f>_xll.HLV5r3.Financial.Cache.GetValue($B$3,B176)</f>
        <v>0.13034615384615383</v>
      </c>
    </row>
    <row r="177" spans="2:3">
      <c r="B177" s="21">
        <f t="shared" si="2"/>
        <v>39747</v>
      </c>
      <c r="C177" s="28">
        <f>_xll.HLV5r3.Financial.Cache.GetValue($B$3,B177)</f>
        <v>0.1305076923076923</v>
      </c>
    </row>
    <row r="178" spans="2:3">
      <c r="B178" s="21">
        <f t="shared" si="2"/>
        <v>39748</v>
      </c>
      <c r="C178" s="28">
        <f>_xll.HLV5r3.Financial.Cache.GetValue($B$3,B178)</f>
        <v>0.13066923076923076</v>
      </c>
    </row>
    <row r="179" spans="2:3">
      <c r="B179" s="21">
        <f t="shared" si="2"/>
        <v>39749</v>
      </c>
      <c r="C179" s="28">
        <f>_xll.HLV5r3.Financial.Cache.GetValue($B$3,B179)</f>
        <v>0.13083076923076922</v>
      </c>
    </row>
    <row r="180" spans="2:3">
      <c r="B180" s="21">
        <f t="shared" si="2"/>
        <v>39750</v>
      </c>
      <c r="C180" s="28">
        <f>_xll.HLV5r3.Financial.Cache.GetValue($B$3,B180)</f>
        <v>0.13099230769230769</v>
      </c>
    </row>
    <row r="181" spans="2:3">
      <c r="B181" s="21">
        <f t="shared" si="2"/>
        <v>39751</v>
      </c>
      <c r="C181" s="28">
        <f>_xll.HLV5r3.Financial.Cache.GetValue($B$3,B181)</f>
        <v>0.13115384615384615</v>
      </c>
    </row>
    <row r="182" spans="2:3">
      <c r="B182" s="21">
        <f t="shared" si="2"/>
        <v>39752</v>
      </c>
      <c r="C182" s="28">
        <f>_xll.HLV5r3.Financial.Cache.GetValue($B$3,B182)</f>
        <v>0.13131538461538461</v>
      </c>
    </row>
    <row r="183" spans="2:3">
      <c r="B183" s="21">
        <f t="shared" si="2"/>
        <v>39753</v>
      </c>
      <c r="C183" s="28">
        <f>_xll.HLV5r3.Financial.Cache.GetValue($B$3,B183)</f>
        <v>0.13147692307692307</v>
      </c>
    </row>
    <row r="184" spans="2:3">
      <c r="B184" s="21">
        <f t="shared" si="2"/>
        <v>39754</v>
      </c>
      <c r="C184" s="28">
        <f>_xll.HLV5r3.Financial.Cache.GetValue($B$3,B184)</f>
        <v>0.13163846153846154</v>
      </c>
    </row>
    <row r="185" spans="2:3">
      <c r="B185" s="21">
        <f t="shared" si="2"/>
        <v>39755</v>
      </c>
      <c r="C185" s="28">
        <f>_xll.HLV5r3.Financial.Cache.GetValue($B$3,B185)</f>
        <v>0.1318</v>
      </c>
    </row>
    <row r="186" spans="2:3">
      <c r="B186" s="21">
        <f t="shared" si="2"/>
        <v>39756</v>
      </c>
      <c r="C186" s="28">
        <f>_xll.HLV5r3.Financial.Cache.GetValue($B$3,B186)</f>
        <v>0.13196153846153846</v>
      </c>
    </row>
    <row r="187" spans="2:3">
      <c r="B187" s="21">
        <f t="shared" si="2"/>
        <v>39757</v>
      </c>
      <c r="C187" s="28">
        <f>_xll.HLV5r3.Financial.Cache.GetValue($B$3,B187)</f>
        <v>0.13212307692307693</v>
      </c>
    </row>
    <row r="188" spans="2:3">
      <c r="B188" s="21">
        <f t="shared" si="2"/>
        <v>39758</v>
      </c>
      <c r="C188" s="28">
        <f>_xll.HLV5r3.Financial.Cache.GetValue($B$3,B188)</f>
        <v>0.13228461538461539</v>
      </c>
    </row>
    <row r="189" spans="2:3">
      <c r="B189" s="21">
        <f t="shared" si="2"/>
        <v>39759</v>
      </c>
      <c r="C189" s="28">
        <f>_xll.HLV5r3.Financial.Cache.GetValue($B$3,B189)</f>
        <v>0.13244615384615385</v>
      </c>
    </row>
    <row r="190" spans="2:3">
      <c r="B190" s="21">
        <f t="shared" si="2"/>
        <v>39760</v>
      </c>
      <c r="C190" s="28">
        <f>_xll.HLV5r3.Financial.Cache.GetValue($B$3,B190)</f>
        <v>0.13260769230769229</v>
      </c>
    </row>
    <row r="191" spans="2:3">
      <c r="B191" s="21">
        <f t="shared" si="2"/>
        <v>39761</v>
      </c>
      <c r="C191" s="28">
        <f>_xll.HLV5r3.Financial.Cache.GetValue($B$3,B191)</f>
        <v>0.13276923076923075</v>
      </c>
    </row>
    <row r="192" spans="2:3">
      <c r="B192" s="21">
        <f t="shared" si="2"/>
        <v>39762</v>
      </c>
      <c r="C192" s="28">
        <f>_xll.HLV5r3.Financial.Cache.GetValue($B$3,B192)</f>
        <v>0.13293076923076921</v>
      </c>
    </row>
    <row r="193" spans="2:3">
      <c r="B193" s="21">
        <f t="shared" si="2"/>
        <v>39763</v>
      </c>
      <c r="C193" s="28">
        <f>_xll.HLV5r3.Financial.Cache.GetValue($B$3,B193)</f>
        <v>0.13309230769230768</v>
      </c>
    </row>
    <row r="194" spans="2:3">
      <c r="B194" s="21">
        <f t="shared" ref="B194:B257" si="3">B193+1</f>
        <v>39764</v>
      </c>
      <c r="C194" s="28">
        <f>_xll.HLV5r3.Financial.Cache.GetValue($B$3,B194)</f>
        <v>0.13325384615384614</v>
      </c>
    </row>
    <row r="195" spans="2:3">
      <c r="B195" s="21">
        <f t="shared" si="3"/>
        <v>39765</v>
      </c>
      <c r="C195" s="28">
        <f>_xll.HLV5r3.Financial.Cache.GetValue($B$3,B195)</f>
        <v>0.1334153846153846</v>
      </c>
    </row>
    <row r="196" spans="2:3">
      <c r="B196" s="21">
        <f t="shared" si="3"/>
        <v>39766</v>
      </c>
      <c r="C196" s="28">
        <f>_xll.HLV5r3.Financial.Cache.GetValue($B$3,B196)</f>
        <v>0.13357692307692307</v>
      </c>
    </row>
    <row r="197" spans="2:3">
      <c r="B197" s="21">
        <f t="shared" si="3"/>
        <v>39767</v>
      </c>
      <c r="C197" s="28">
        <f>_xll.HLV5r3.Financial.Cache.GetValue($B$3,B197)</f>
        <v>0.13373846153846153</v>
      </c>
    </row>
    <row r="198" spans="2:3">
      <c r="B198" s="21">
        <f t="shared" si="3"/>
        <v>39768</v>
      </c>
      <c r="C198" s="28">
        <f>_xll.HLV5r3.Financial.Cache.GetValue($B$3,B198)</f>
        <v>0.13389999999999999</v>
      </c>
    </row>
    <row r="199" spans="2:3">
      <c r="B199" s="21">
        <f t="shared" si="3"/>
        <v>39769</v>
      </c>
      <c r="C199" s="28">
        <f>_xll.HLV5r3.Financial.Cache.GetValue($B$3,B199)</f>
        <v>0.13406153846153845</v>
      </c>
    </row>
    <row r="200" spans="2:3">
      <c r="B200" s="21">
        <f t="shared" si="3"/>
        <v>39770</v>
      </c>
      <c r="C200" s="28">
        <f>_xll.HLV5r3.Financial.Cache.GetValue($B$3,B200)</f>
        <v>0.13422307692307692</v>
      </c>
    </row>
    <row r="201" spans="2:3">
      <c r="B201" s="21">
        <f t="shared" si="3"/>
        <v>39771</v>
      </c>
      <c r="C201" s="28">
        <f>_xll.HLV5r3.Financial.Cache.GetValue($B$3,B201)</f>
        <v>0.13438461538461538</v>
      </c>
    </row>
    <row r="202" spans="2:3">
      <c r="B202" s="21">
        <f t="shared" si="3"/>
        <v>39772</v>
      </c>
      <c r="C202" s="28">
        <f>_xll.HLV5r3.Financial.Cache.GetValue($B$3,B202)</f>
        <v>0.13454615384615384</v>
      </c>
    </row>
    <row r="203" spans="2:3">
      <c r="B203" s="21">
        <f t="shared" si="3"/>
        <v>39773</v>
      </c>
      <c r="C203" s="28">
        <f>_xll.HLV5r3.Financial.Cache.GetValue($B$3,B203)</f>
        <v>0.13470769230769231</v>
      </c>
    </row>
    <row r="204" spans="2:3">
      <c r="B204" s="21">
        <f t="shared" si="3"/>
        <v>39774</v>
      </c>
      <c r="C204" s="28">
        <f>_xll.HLV5r3.Financial.Cache.GetValue($B$3,B204)</f>
        <v>0.13486923076923077</v>
      </c>
    </row>
    <row r="205" spans="2:3">
      <c r="B205" s="21">
        <f t="shared" si="3"/>
        <v>39775</v>
      </c>
      <c r="C205" s="28">
        <f>_xll.HLV5r3.Financial.Cache.GetValue($B$3,B205)</f>
        <v>0.13503076923076923</v>
      </c>
    </row>
    <row r="206" spans="2:3">
      <c r="B206" s="21">
        <f t="shared" si="3"/>
        <v>39776</v>
      </c>
      <c r="C206" s="28">
        <f>_xll.HLV5r3.Financial.Cache.GetValue($B$3,B206)</f>
        <v>0.13519230769230769</v>
      </c>
    </row>
    <row r="207" spans="2:3">
      <c r="B207" s="21">
        <f t="shared" si="3"/>
        <v>39777</v>
      </c>
      <c r="C207" s="28">
        <f>_xll.HLV5r3.Financial.Cache.GetValue($B$3,B207)</f>
        <v>0.13535384615384616</v>
      </c>
    </row>
    <row r="208" spans="2:3">
      <c r="B208" s="21">
        <f t="shared" si="3"/>
        <v>39778</v>
      </c>
      <c r="C208" s="28">
        <f>_xll.HLV5r3.Financial.Cache.GetValue($B$3,B208)</f>
        <v>0.13551538461538462</v>
      </c>
    </row>
    <row r="209" spans="2:3">
      <c r="B209" s="21">
        <f t="shared" si="3"/>
        <v>39779</v>
      </c>
      <c r="C209" s="28">
        <f>_xll.HLV5r3.Financial.Cache.GetValue($B$3,B209)</f>
        <v>0.13567692307692308</v>
      </c>
    </row>
    <row r="210" spans="2:3">
      <c r="B210" s="21">
        <f t="shared" si="3"/>
        <v>39780</v>
      </c>
      <c r="C210" s="28">
        <f>_xll.HLV5r3.Financial.Cache.GetValue($B$3,B210)</f>
        <v>0.13583846153846155</v>
      </c>
    </row>
    <row r="211" spans="2:3">
      <c r="B211" s="21">
        <f t="shared" si="3"/>
        <v>39781</v>
      </c>
      <c r="C211" s="28">
        <f>_xll.HLV5r3.Financial.Cache.GetValue($B$3,B211)</f>
        <v>0.13600000000000001</v>
      </c>
    </row>
    <row r="212" spans="2:3">
      <c r="B212" s="21">
        <f t="shared" si="3"/>
        <v>39782</v>
      </c>
      <c r="C212" s="28">
        <f>_xll.HLV5r3.Financial.Cache.GetValue($B$3,B212)</f>
        <v>0.13616153846153847</v>
      </c>
    </row>
    <row r="213" spans="2:3">
      <c r="B213" s="21">
        <f t="shared" si="3"/>
        <v>39783</v>
      </c>
      <c r="C213" s="28">
        <f>_xll.HLV5r3.Financial.Cache.GetValue($B$3,B213)</f>
        <v>0.13632307692307691</v>
      </c>
    </row>
    <row r="214" spans="2:3">
      <c r="B214" s="21">
        <f t="shared" si="3"/>
        <v>39784</v>
      </c>
      <c r="C214" s="28">
        <f>_xll.HLV5r3.Financial.Cache.GetValue($B$3,B214)</f>
        <v>0.13648461538461537</v>
      </c>
    </row>
    <row r="215" spans="2:3">
      <c r="B215" s="21">
        <f t="shared" si="3"/>
        <v>39785</v>
      </c>
      <c r="C215" s="28">
        <f>_xll.HLV5r3.Financial.Cache.GetValue($B$3,B215)</f>
        <v>0.13664615384615383</v>
      </c>
    </row>
    <row r="216" spans="2:3">
      <c r="B216" s="21">
        <f t="shared" si="3"/>
        <v>39786</v>
      </c>
      <c r="C216" s="28">
        <f>_xll.HLV5r3.Financial.Cache.GetValue($B$3,B216)</f>
        <v>0.1368076923076923</v>
      </c>
    </row>
    <row r="217" spans="2:3">
      <c r="B217" s="21">
        <f t="shared" si="3"/>
        <v>39787</v>
      </c>
      <c r="C217" s="28">
        <f>_xll.HLV5r3.Financial.Cache.GetValue($B$3,B217)</f>
        <v>0.13696923076923076</v>
      </c>
    </row>
    <row r="218" spans="2:3">
      <c r="B218" s="21">
        <f t="shared" si="3"/>
        <v>39788</v>
      </c>
      <c r="C218" s="28">
        <f>_xll.HLV5r3.Financial.Cache.GetValue($B$3,B218)</f>
        <v>0.13713076923076922</v>
      </c>
    </row>
    <row r="219" spans="2:3">
      <c r="B219" s="21">
        <f t="shared" si="3"/>
        <v>39789</v>
      </c>
      <c r="C219" s="28">
        <f>_xll.HLV5r3.Financial.Cache.GetValue($B$3,B219)</f>
        <v>0.13729230769230769</v>
      </c>
    </row>
    <row r="220" spans="2:3">
      <c r="B220" s="21">
        <f t="shared" si="3"/>
        <v>39790</v>
      </c>
      <c r="C220" s="28">
        <f>_xll.HLV5r3.Financial.Cache.GetValue($B$3,B220)</f>
        <v>0.13745384615384615</v>
      </c>
    </row>
    <row r="221" spans="2:3">
      <c r="B221" s="21">
        <f t="shared" si="3"/>
        <v>39791</v>
      </c>
      <c r="C221" s="28">
        <f>_xll.HLV5r3.Financial.Cache.GetValue($B$3,B221)</f>
        <v>0.13761538461538461</v>
      </c>
    </row>
    <row r="222" spans="2:3">
      <c r="B222" s="21">
        <f t="shared" si="3"/>
        <v>39792</v>
      </c>
      <c r="C222" s="28">
        <f>_xll.HLV5r3.Financial.Cache.GetValue($B$3,B222)</f>
        <v>0.13777692307692307</v>
      </c>
    </row>
    <row r="223" spans="2:3">
      <c r="B223" s="21">
        <f t="shared" si="3"/>
        <v>39793</v>
      </c>
      <c r="C223" s="28">
        <f>_xll.HLV5r3.Financial.Cache.GetValue($B$3,B223)</f>
        <v>0.13793846153846154</v>
      </c>
    </row>
    <row r="224" spans="2:3">
      <c r="B224" s="21">
        <f t="shared" si="3"/>
        <v>39794</v>
      </c>
      <c r="C224" s="28">
        <f>_xll.HLV5r3.Financial.Cache.GetValue($B$3,B224)</f>
        <v>0.1381</v>
      </c>
    </row>
    <row r="225" spans="2:3">
      <c r="B225" s="21">
        <f t="shared" si="3"/>
        <v>39795</v>
      </c>
      <c r="C225" s="28">
        <f>_xll.HLV5r3.Financial.Cache.GetValue($B$3,B225)</f>
        <v>0.13791868131868132</v>
      </c>
    </row>
    <row r="226" spans="2:3">
      <c r="B226" s="21">
        <f t="shared" si="3"/>
        <v>39796</v>
      </c>
      <c r="C226" s="28">
        <f>_xll.HLV5r3.Financial.Cache.GetValue($B$3,B226)</f>
        <v>0.13773736263736264</v>
      </c>
    </row>
    <row r="227" spans="2:3">
      <c r="B227" s="21">
        <f t="shared" si="3"/>
        <v>39797</v>
      </c>
      <c r="C227" s="28">
        <f>_xll.HLV5r3.Financial.Cache.GetValue($B$3,B227)</f>
        <v>0.13755604395604396</v>
      </c>
    </row>
    <row r="228" spans="2:3">
      <c r="B228" s="21">
        <f t="shared" si="3"/>
        <v>39798</v>
      </c>
      <c r="C228" s="28">
        <f>_xll.HLV5r3.Financial.Cache.GetValue($B$3,B228)</f>
        <v>0.13737472527472527</v>
      </c>
    </row>
    <row r="229" spans="2:3">
      <c r="B229" s="21">
        <f t="shared" si="3"/>
        <v>39799</v>
      </c>
      <c r="C229" s="28">
        <f>_xll.HLV5r3.Financial.Cache.GetValue($B$3,B229)</f>
        <v>0.13719340659340659</v>
      </c>
    </row>
    <row r="230" spans="2:3">
      <c r="B230" s="21">
        <f t="shared" si="3"/>
        <v>39800</v>
      </c>
      <c r="C230" s="28">
        <f>_xll.HLV5r3.Financial.Cache.GetValue($B$3,B230)</f>
        <v>0.13701208791208791</v>
      </c>
    </row>
    <row r="231" spans="2:3">
      <c r="B231" s="21">
        <f t="shared" si="3"/>
        <v>39801</v>
      </c>
      <c r="C231" s="28">
        <f>_xll.HLV5r3.Financial.Cache.GetValue($B$3,B231)</f>
        <v>0.13683076923076923</v>
      </c>
    </row>
    <row r="232" spans="2:3">
      <c r="B232" s="21">
        <f t="shared" si="3"/>
        <v>39802</v>
      </c>
      <c r="C232" s="28">
        <f>_xll.HLV5r3.Financial.Cache.GetValue($B$3,B232)</f>
        <v>0.13664945054945055</v>
      </c>
    </row>
    <row r="233" spans="2:3">
      <c r="B233" s="21">
        <f t="shared" si="3"/>
        <v>39803</v>
      </c>
      <c r="C233" s="28">
        <f>_xll.HLV5r3.Financial.Cache.GetValue($B$3,B233)</f>
        <v>0.13646813186813186</v>
      </c>
    </row>
    <row r="234" spans="2:3">
      <c r="B234" s="21">
        <f t="shared" si="3"/>
        <v>39804</v>
      </c>
      <c r="C234" s="28">
        <f>_xll.HLV5r3.Financial.Cache.GetValue($B$3,B234)</f>
        <v>0.13628681318681318</v>
      </c>
    </row>
    <row r="235" spans="2:3">
      <c r="B235" s="21">
        <f t="shared" si="3"/>
        <v>39805</v>
      </c>
      <c r="C235" s="28">
        <f>_xll.HLV5r3.Financial.Cache.GetValue($B$3,B235)</f>
        <v>0.1361054945054945</v>
      </c>
    </row>
    <row r="236" spans="2:3">
      <c r="B236" s="21">
        <f t="shared" si="3"/>
        <v>39806</v>
      </c>
      <c r="C236" s="28">
        <f>_xll.HLV5r3.Financial.Cache.GetValue($B$3,B236)</f>
        <v>0.13592417582417585</v>
      </c>
    </row>
    <row r="237" spans="2:3">
      <c r="B237" s="21">
        <f t="shared" si="3"/>
        <v>39807</v>
      </c>
      <c r="C237" s="28">
        <f>_xll.HLV5r3.Financial.Cache.GetValue($B$3,B237)</f>
        <v>0.13574285714285717</v>
      </c>
    </row>
    <row r="238" spans="2:3">
      <c r="B238" s="21">
        <f t="shared" si="3"/>
        <v>39808</v>
      </c>
      <c r="C238" s="28">
        <f>_xll.HLV5r3.Financial.Cache.GetValue($B$3,B238)</f>
        <v>0.13556153846153846</v>
      </c>
    </row>
    <row r="239" spans="2:3">
      <c r="B239" s="21">
        <f t="shared" si="3"/>
        <v>39809</v>
      </c>
      <c r="C239" s="28">
        <f>_xll.HLV5r3.Financial.Cache.GetValue($B$3,B239)</f>
        <v>0.13538021978021977</v>
      </c>
    </row>
    <row r="240" spans="2:3">
      <c r="B240" s="21">
        <f t="shared" si="3"/>
        <v>39810</v>
      </c>
      <c r="C240" s="28">
        <f>_xll.HLV5r3.Financial.Cache.GetValue($B$3,B240)</f>
        <v>0.13519890109890109</v>
      </c>
    </row>
    <row r="241" spans="2:3">
      <c r="B241" s="21">
        <f t="shared" si="3"/>
        <v>39811</v>
      </c>
      <c r="C241" s="28">
        <f>_xll.HLV5r3.Financial.Cache.GetValue($B$3,B241)</f>
        <v>0.13501758241758241</v>
      </c>
    </row>
    <row r="242" spans="2:3">
      <c r="B242" s="21">
        <f t="shared" si="3"/>
        <v>39812</v>
      </c>
      <c r="C242" s="28">
        <f>_xll.HLV5r3.Financial.Cache.GetValue($B$3,B242)</f>
        <v>0.13483626373626373</v>
      </c>
    </row>
    <row r="243" spans="2:3">
      <c r="B243" s="21">
        <f t="shared" si="3"/>
        <v>39813</v>
      </c>
      <c r="C243" s="28">
        <f>_xll.HLV5r3.Financial.Cache.GetValue($B$3,B243)</f>
        <v>0.13465494505494505</v>
      </c>
    </row>
    <row r="244" spans="2:3">
      <c r="B244" s="21">
        <f t="shared" si="3"/>
        <v>39814</v>
      </c>
      <c r="C244" s="28">
        <f>_xll.HLV5r3.Financial.Cache.GetValue($B$3,B244)</f>
        <v>0.13447362637362636</v>
      </c>
    </row>
    <row r="245" spans="2:3">
      <c r="B245" s="21">
        <f t="shared" si="3"/>
        <v>39815</v>
      </c>
      <c r="C245" s="28">
        <f>_xll.HLV5r3.Financial.Cache.GetValue($B$3,B245)</f>
        <v>0.13429230769230768</v>
      </c>
    </row>
    <row r="246" spans="2:3">
      <c r="B246" s="21">
        <f t="shared" si="3"/>
        <v>39816</v>
      </c>
      <c r="C246" s="28">
        <f>_xll.HLV5r3.Financial.Cache.GetValue($B$3,B246)</f>
        <v>0.134110989010989</v>
      </c>
    </row>
    <row r="247" spans="2:3">
      <c r="B247" s="21">
        <f t="shared" si="3"/>
        <v>39817</v>
      </c>
      <c r="C247" s="28">
        <f>_xll.HLV5r3.Financial.Cache.GetValue($B$3,B247)</f>
        <v>0.13392967032967032</v>
      </c>
    </row>
    <row r="248" spans="2:3">
      <c r="B248" s="21">
        <f t="shared" si="3"/>
        <v>39818</v>
      </c>
      <c r="C248" s="28">
        <f>_xll.HLV5r3.Financial.Cache.GetValue($B$3,B248)</f>
        <v>0.13374835164835164</v>
      </c>
    </row>
    <row r="249" spans="2:3">
      <c r="B249" s="21">
        <f t="shared" si="3"/>
        <v>39819</v>
      </c>
      <c r="C249" s="28">
        <f>_xll.HLV5r3.Financial.Cache.GetValue($B$3,B249)</f>
        <v>0.13356703296703296</v>
      </c>
    </row>
    <row r="250" spans="2:3">
      <c r="B250" s="21">
        <f t="shared" si="3"/>
        <v>39820</v>
      </c>
      <c r="C250" s="28">
        <f>_xll.HLV5r3.Financial.Cache.GetValue($B$3,B250)</f>
        <v>0.13338571428571427</v>
      </c>
    </row>
    <row r="251" spans="2:3">
      <c r="B251" s="21">
        <f t="shared" si="3"/>
        <v>39821</v>
      </c>
      <c r="C251" s="28">
        <f>_xll.HLV5r3.Financial.Cache.GetValue($B$3,B251)</f>
        <v>0.13320439560439559</v>
      </c>
    </row>
    <row r="252" spans="2:3">
      <c r="B252" s="21">
        <f t="shared" si="3"/>
        <v>39822</v>
      </c>
      <c r="C252" s="28">
        <f>_xll.HLV5r3.Financial.Cache.GetValue($B$3,B252)</f>
        <v>0.13302307692307691</v>
      </c>
    </row>
    <row r="253" spans="2:3">
      <c r="B253" s="21">
        <f t="shared" si="3"/>
        <v>39823</v>
      </c>
      <c r="C253" s="28">
        <f>_xll.HLV5r3.Financial.Cache.GetValue($B$3,B253)</f>
        <v>0.13284175824175823</v>
      </c>
    </row>
    <row r="254" spans="2:3">
      <c r="B254" s="21">
        <f t="shared" si="3"/>
        <v>39824</v>
      </c>
      <c r="C254" s="28">
        <f>_xll.HLV5r3.Financial.Cache.GetValue($B$3,B254)</f>
        <v>0.13266043956043955</v>
      </c>
    </row>
    <row r="255" spans="2:3">
      <c r="B255" s="21">
        <f t="shared" si="3"/>
        <v>39825</v>
      </c>
      <c r="C255" s="28">
        <f>_xll.HLV5r3.Financial.Cache.GetValue($B$3,B255)</f>
        <v>0.13247912087912087</v>
      </c>
    </row>
    <row r="256" spans="2:3">
      <c r="B256" s="21">
        <f t="shared" si="3"/>
        <v>39826</v>
      </c>
      <c r="C256" s="28">
        <f>_xll.HLV5r3.Financial.Cache.GetValue($B$3,B256)</f>
        <v>0.13229780219780218</v>
      </c>
    </row>
    <row r="257" spans="2:3">
      <c r="B257" s="21">
        <f t="shared" si="3"/>
        <v>39827</v>
      </c>
      <c r="C257" s="28">
        <f>_xll.HLV5r3.Financial.Cache.GetValue($B$3,B257)</f>
        <v>0.1321164835164835</v>
      </c>
    </row>
    <row r="258" spans="2:3">
      <c r="B258" s="21">
        <f t="shared" ref="B258:B321" si="4">B257+1</f>
        <v>39828</v>
      </c>
      <c r="C258" s="28">
        <f>_xll.HLV5r3.Financial.Cache.GetValue($B$3,B258)</f>
        <v>0.13193516483516482</v>
      </c>
    </row>
    <row r="259" spans="2:3">
      <c r="B259" s="21">
        <f t="shared" si="4"/>
        <v>39829</v>
      </c>
      <c r="C259" s="28">
        <f>_xll.HLV5r3.Financial.Cache.GetValue($B$3,B259)</f>
        <v>0.13175384615384617</v>
      </c>
    </row>
    <row r="260" spans="2:3">
      <c r="B260" s="21">
        <f t="shared" si="4"/>
        <v>39830</v>
      </c>
      <c r="C260" s="28">
        <f>_xll.HLV5r3.Financial.Cache.GetValue($B$3,B260)</f>
        <v>0.13157252747252748</v>
      </c>
    </row>
    <row r="261" spans="2:3">
      <c r="B261" s="21">
        <f t="shared" si="4"/>
        <v>39831</v>
      </c>
      <c r="C261" s="28">
        <f>_xll.HLV5r3.Financial.Cache.GetValue($B$3,B261)</f>
        <v>0.1313912087912088</v>
      </c>
    </row>
    <row r="262" spans="2:3">
      <c r="B262" s="21">
        <f t="shared" si="4"/>
        <v>39832</v>
      </c>
      <c r="C262" s="28">
        <f>_xll.HLV5r3.Financial.Cache.GetValue($B$3,B262)</f>
        <v>0.13120989010989012</v>
      </c>
    </row>
    <row r="263" spans="2:3">
      <c r="B263" s="21">
        <f t="shared" si="4"/>
        <v>39833</v>
      </c>
      <c r="C263" s="28">
        <f>_xll.HLV5r3.Financial.Cache.GetValue($B$3,B263)</f>
        <v>0.13102857142857144</v>
      </c>
    </row>
    <row r="264" spans="2:3">
      <c r="B264" s="21">
        <f t="shared" si="4"/>
        <v>39834</v>
      </c>
      <c r="C264" s="28">
        <f>_xll.HLV5r3.Financial.Cache.GetValue($B$3,B264)</f>
        <v>0.13084725274725276</v>
      </c>
    </row>
    <row r="265" spans="2:3">
      <c r="B265" s="21">
        <f t="shared" si="4"/>
        <v>39835</v>
      </c>
      <c r="C265" s="28">
        <f>_xll.HLV5r3.Financial.Cache.GetValue($B$3,B265)</f>
        <v>0.13066593406593408</v>
      </c>
    </row>
    <row r="266" spans="2:3">
      <c r="B266" s="21">
        <f t="shared" si="4"/>
        <v>39836</v>
      </c>
      <c r="C266" s="28">
        <f>_xll.HLV5r3.Financial.Cache.GetValue($B$3,B266)</f>
        <v>0.13048461538461539</v>
      </c>
    </row>
    <row r="267" spans="2:3">
      <c r="B267" s="21">
        <f t="shared" si="4"/>
        <v>39837</v>
      </c>
      <c r="C267" s="28">
        <f>_xll.HLV5r3.Financial.Cache.GetValue($B$3,B267)</f>
        <v>0.13030329670329671</v>
      </c>
    </row>
    <row r="268" spans="2:3">
      <c r="B268" s="21">
        <f t="shared" si="4"/>
        <v>39838</v>
      </c>
      <c r="C268" s="28">
        <f>_xll.HLV5r3.Financial.Cache.GetValue($B$3,B268)</f>
        <v>0.13012197802197803</v>
      </c>
    </row>
    <row r="269" spans="2:3">
      <c r="B269" s="21">
        <f t="shared" si="4"/>
        <v>39839</v>
      </c>
      <c r="C269" s="28">
        <f>_xll.HLV5r3.Financial.Cache.GetValue($B$3,B269)</f>
        <v>0.12994065934065935</v>
      </c>
    </row>
    <row r="270" spans="2:3">
      <c r="B270" s="21">
        <f t="shared" si="4"/>
        <v>39840</v>
      </c>
      <c r="C270" s="28">
        <f>_xll.HLV5r3.Financial.Cache.GetValue($B$3,B270)</f>
        <v>0.12975934065934067</v>
      </c>
    </row>
    <row r="271" spans="2:3">
      <c r="B271" s="21">
        <f t="shared" si="4"/>
        <v>39841</v>
      </c>
      <c r="C271" s="28">
        <f>_xll.HLV5r3.Financial.Cache.GetValue($B$3,B271)</f>
        <v>0.12957802197802198</v>
      </c>
    </row>
    <row r="272" spans="2:3">
      <c r="B272" s="21">
        <f t="shared" si="4"/>
        <v>39842</v>
      </c>
      <c r="C272" s="28">
        <f>_xll.HLV5r3.Financial.Cache.GetValue($B$3,B272)</f>
        <v>0.1293967032967033</v>
      </c>
    </row>
    <row r="273" spans="2:3">
      <c r="B273" s="21">
        <f t="shared" si="4"/>
        <v>39843</v>
      </c>
      <c r="C273" s="28">
        <f>_xll.HLV5r3.Financial.Cache.GetValue($B$3,B273)</f>
        <v>0.12921538461538462</v>
      </c>
    </row>
    <row r="274" spans="2:3">
      <c r="B274" s="21">
        <f t="shared" si="4"/>
        <v>39844</v>
      </c>
      <c r="C274" s="28">
        <f>_xll.HLV5r3.Financial.Cache.GetValue($B$3,B274)</f>
        <v>0.12903406593406594</v>
      </c>
    </row>
    <row r="275" spans="2:3">
      <c r="B275" s="21">
        <f t="shared" si="4"/>
        <v>39845</v>
      </c>
      <c r="C275" s="28">
        <f>_xll.HLV5r3.Financial.Cache.GetValue($B$3,B275)</f>
        <v>0.12885274725274726</v>
      </c>
    </row>
    <row r="276" spans="2:3">
      <c r="B276" s="21">
        <f t="shared" si="4"/>
        <v>39846</v>
      </c>
      <c r="C276" s="28">
        <f>_xll.HLV5r3.Financial.Cache.GetValue($B$3,B276)</f>
        <v>0.12867142857142858</v>
      </c>
    </row>
    <row r="277" spans="2:3">
      <c r="B277" s="21">
        <f t="shared" si="4"/>
        <v>39847</v>
      </c>
      <c r="C277" s="28">
        <f>_xll.HLV5r3.Financial.Cache.GetValue($B$3,B277)</f>
        <v>0.12849010989010989</v>
      </c>
    </row>
    <row r="278" spans="2:3">
      <c r="B278" s="21">
        <f t="shared" si="4"/>
        <v>39848</v>
      </c>
      <c r="C278" s="28">
        <f>_xll.HLV5r3.Financial.Cache.GetValue($B$3,B278)</f>
        <v>0.12830879120879121</v>
      </c>
    </row>
    <row r="279" spans="2:3">
      <c r="B279" s="21">
        <f t="shared" si="4"/>
        <v>39849</v>
      </c>
      <c r="C279" s="28">
        <f>_xll.HLV5r3.Financial.Cache.GetValue($B$3,B279)</f>
        <v>0.12812747252747253</v>
      </c>
    </row>
    <row r="280" spans="2:3">
      <c r="B280" s="21">
        <f t="shared" si="4"/>
        <v>39850</v>
      </c>
      <c r="C280" s="28">
        <f>_xll.HLV5r3.Financial.Cache.GetValue($B$3,B280)</f>
        <v>0.12794615384615385</v>
      </c>
    </row>
    <row r="281" spans="2:3">
      <c r="B281" s="21">
        <f t="shared" si="4"/>
        <v>39851</v>
      </c>
      <c r="C281" s="28">
        <f>_xll.HLV5r3.Financial.Cache.GetValue($B$3,B281)</f>
        <v>0.12776483516483517</v>
      </c>
    </row>
    <row r="282" spans="2:3">
      <c r="B282" s="21">
        <f t="shared" si="4"/>
        <v>39852</v>
      </c>
      <c r="C282" s="28">
        <f>_xll.HLV5r3.Financial.Cache.GetValue($B$3,B282)</f>
        <v>0.12758351648351648</v>
      </c>
    </row>
    <row r="283" spans="2:3">
      <c r="B283" s="21">
        <f t="shared" si="4"/>
        <v>39853</v>
      </c>
      <c r="C283" s="28">
        <f>_xll.HLV5r3.Financial.Cache.GetValue($B$3,B283)</f>
        <v>0.1274021978021978</v>
      </c>
    </row>
    <row r="284" spans="2:3">
      <c r="B284" s="21">
        <f t="shared" si="4"/>
        <v>39854</v>
      </c>
      <c r="C284" s="28">
        <f>_xll.HLV5r3.Financial.Cache.GetValue($B$3,B284)</f>
        <v>0.12722087912087912</v>
      </c>
    </row>
    <row r="285" spans="2:3">
      <c r="B285" s="21">
        <f t="shared" si="4"/>
        <v>39855</v>
      </c>
      <c r="C285" s="28">
        <f>_xll.HLV5r3.Financial.Cache.GetValue($B$3,B285)</f>
        <v>0.12703956043956044</v>
      </c>
    </row>
    <row r="286" spans="2:3">
      <c r="B286" s="21">
        <f t="shared" si="4"/>
        <v>39856</v>
      </c>
      <c r="C286" s="28">
        <f>_xll.HLV5r3.Financial.Cache.GetValue($B$3,B286)</f>
        <v>0.12685824175824176</v>
      </c>
    </row>
    <row r="287" spans="2:3">
      <c r="B287" s="21">
        <f t="shared" si="4"/>
        <v>39857</v>
      </c>
      <c r="C287" s="28">
        <f>_xll.HLV5r3.Financial.Cache.GetValue($B$3,B287)</f>
        <v>0.12667692307692308</v>
      </c>
    </row>
    <row r="288" spans="2:3">
      <c r="B288" s="21">
        <f t="shared" si="4"/>
        <v>39858</v>
      </c>
      <c r="C288" s="28">
        <f>_xll.HLV5r3.Financial.Cache.GetValue($B$3,B288)</f>
        <v>0.12649560439560439</v>
      </c>
    </row>
    <row r="289" spans="2:3">
      <c r="B289" s="21">
        <f t="shared" si="4"/>
        <v>39859</v>
      </c>
      <c r="C289" s="28">
        <f>_xll.HLV5r3.Financial.Cache.GetValue($B$3,B289)</f>
        <v>0.12631428571428571</v>
      </c>
    </row>
    <row r="290" spans="2:3">
      <c r="B290" s="21">
        <f t="shared" si="4"/>
        <v>39860</v>
      </c>
      <c r="C290" s="28">
        <f>_xll.HLV5r3.Financial.Cache.GetValue($B$3,B290)</f>
        <v>0.12613296703296703</v>
      </c>
    </row>
    <row r="291" spans="2:3">
      <c r="B291" s="21">
        <f t="shared" si="4"/>
        <v>39861</v>
      </c>
      <c r="C291" s="28">
        <f>_xll.HLV5r3.Financial.Cache.GetValue($B$3,B291)</f>
        <v>0.12595164835164835</v>
      </c>
    </row>
    <row r="292" spans="2:3">
      <c r="B292" s="21">
        <f t="shared" si="4"/>
        <v>39862</v>
      </c>
      <c r="C292" s="28">
        <f>_xll.HLV5r3.Financial.Cache.GetValue($B$3,B292)</f>
        <v>0.12577032967032967</v>
      </c>
    </row>
    <row r="293" spans="2:3">
      <c r="B293" s="21">
        <f t="shared" si="4"/>
        <v>39863</v>
      </c>
      <c r="C293" s="28">
        <f>_xll.HLV5r3.Financial.Cache.GetValue($B$3,B293)</f>
        <v>0.12558901098901099</v>
      </c>
    </row>
    <row r="294" spans="2:3">
      <c r="B294" s="21">
        <f t="shared" si="4"/>
        <v>39864</v>
      </c>
      <c r="C294" s="28">
        <f>_xll.HLV5r3.Financial.Cache.GetValue($B$3,B294)</f>
        <v>0.1254076923076923</v>
      </c>
    </row>
    <row r="295" spans="2:3">
      <c r="B295" s="21">
        <f t="shared" si="4"/>
        <v>39865</v>
      </c>
      <c r="C295" s="28">
        <f>_xll.HLV5r3.Financial.Cache.GetValue($B$3,B295)</f>
        <v>0.12522637362637362</v>
      </c>
    </row>
    <row r="296" spans="2:3">
      <c r="B296" s="21">
        <f t="shared" si="4"/>
        <v>39866</v>
      </c>
      <c r="C296" s="28">
        <f>_xll.HLV5r3.Financial.Cache.GetValue($B$3,B296)</f>
        <v>0.12504505494505494</v>
      </c>
    </row>
    <row r="297" spans="2:3">
      <c r="B297" s="21">
        <f t="shared" si="4"/>
        <v>39867</v>
      </c>
      <c r="C297" s="28">
        <f>_xll.HLV5r3.Financial.Cache.GetValue($B$3,B297)</f>
        <v>0.12486373626373627</v>
      </c>
    </row>
    <row r="298" spans="2:3">
      <c r="B298" s="21">
        <f t="shared" si="4"/>
        <v>39868</v>
      </c>
      <c r="C298" s="28">
        <f>_xll.HLV5r3.Financial.Cache.GetValue($B$3,B298)</f>
        <v>0.12468241758241758</v>
      </c>
    </row>
    <row r="299" spans="2:3">
      <c r="B299" s="21">
        <f t="shared" si="4"/>
        <v>39869</v>
      </c>
      <c r="C299" s="28">
        <f>_xll.HLV5r3.Financial.Cache.GetValue($B$3,B299)</f>
        <v>0.12450109890109889</v>
      </c>
    </row>
    <row r="300" spans="2:3">
      <c r="B300" s="21">
        <f t="shared" si="4"/>
        <v>39870</v>
      </c>
      <c r="C300" s="28">
        <f>_xll.HLV5r3.Financial.Cache.GetValue($B$3,B300)</f>
        <v>0.12431978021978021</v>
      </c>
    </row>
    <row r="301" spans="2:3">
      <c r="B301" s="21">
        <f t="shared" si="4"/>
        <v>39871</v>
      </c>
      <c r="C301" s="28">
        <f>_xll.HLV5r3.Financial.Cache.GetValue($B$3,B301)</f>
        <v>0.12413846153846154</v>
      </c>
    </row>
    <row r="302" spans="2:3">
      <c r="B302" s="21">
        <f t="shared" si="4"/>
        <v>39872</v>
      </c>
      <c r="C302" s="28">
        <f>_xll.HLV5r3.Financial.Cache.GetValue($B$3,B302)</f>
        <v>0.12395714285714286</v>
      </c>
    </row>
    <row r="303" spans="2:3">
      <c r="B303" s="21">
        <f t="shared" si="4"/>
        <v>39873</v>
      </c>
      <c r="C303" s="28">
        <f>_xll.HLV5r3.Financial.Cache.GetValue($B$3,B303)</f>
        <v>0.12377582417582418</v>
      </c>
    </row>
    <row r="304" spans="2:3">
      <c r="B304" s="21">
        <f t="shared" si="4"/>
        <v>39874</v>
      </c>
      <c r="C304" s="28">
        <f>_xll.HLV5r3.Financial.Cache.GetValue($B$3,B304)</f>
        <v>0.12359450549450549</v>
      </c>
    </row>
    <row r="305" spans="2:3">
      <c r="B305" s="21">
        <f t="shared" si="4"/>
        <v>39875</v>
      </c>
      <c r="C305" s="28">
        <f>_xll.HLV5r3.Financial.Cache.GetValue($B$3,B305)</f>
        <v>0.1234131868131868</v>
      </c>
    </row>
    <row r="306" spans="2:3">
      <c r="B306" s="21">
        <f t="shared" si="4"/>
        <v>39876</v>
      </c>
      <c r="C306" s="28">
        <f>_xll.HLV5r3.Financial.Cache.GetValue($B$3,B306)</f>
        <v>0.12323186813186812</v>
      </c>
    </row>
    <row r="307" spans="2:3">
      <c r="B307" s="21">
        <f t="shared" si="4"/>
        <v>39877</v>
      </c>
      <c r="C307" s="28">
        <f>_xll.HLV5r3.Financial.Cache.GetValue($B$3,B307)</f>
        <v>0.12305054945054944</v>
      </c>
    </row>
    <row r="308" spans="2:3">
      <c r="B308" s="21">
        <f t="shared" si="4"/>
        <v>39878</v>
      </c>
      <c r="C308" s="28">
        <f>_xll.HLV5r3.Financial.Cache.GetValue($B$3,B308)</f>
        <v>0.12286923076923076</v>
      </c>
    </row>
    <row r="309" spans="2:3">
      <c r="B309" s="21">
        <f t="shared" si="4"/>
        <v>39879</v>
      </c>
      <c r="C309" s="28">
        <f>_xll.HLV5r3.Financial.Cache.GetValue($B$3,B309)</f>
        <v>0.12268791208791208</v>
      </c>
    </row>
    <row r="310" spans="2:3">
      <c r="B310" s="21">
        <f t="shared" si="4"/>
        <v>39880</v>
      </c>
      <c r="C310" s="28">
        <f>_xll.HLV5r3.Financial.Cache.GetValue($B$3,B310)</f>
        <v>0.12250659340659339</v>
      </c>
    </row>
    <row r="311" spans="2:3">
      <c r="B311" s="21">
        <f t="shared" si="4"/>
        <v>39881</v>
      </c>
      <c r="C311" s="28">
        <f>_xll.HLV5r3.Financial.Cache.GetValue($B$3,B311)</f>
        <v>0.12232527472527471</v>
      </c>
    </row>
    <row r="312" spans="2:3">
      <c r="B312" s="21">
        <f t="shared" si="4"/>
        <v>39882</v>
      </c>
      <c r="C312" s="28">
        <f>_xll.HLV5r3.Financial.Cache.GetValue($B$3,B312)</f>
        <v>0.12214395604395605</v>
      </c>
    </row>
    <row r="313" spans="2:3">
      <c r="B313" s="21">
        <f t="shared" si="4"/>
        <v>39883</v>
      </c>
      <c r="C313" s="28">
        <f>_xll.HLV5r3.Financial.Cache.GetValue($B$3,B313)</f>
        <v>0.12196263736263736</v>
      </c>
    </row>
    <row r="314" spans="2:3">
      <c r="B314" s="21">
        <f t="shared" si="4"/>
        <v>39884</v>
      </c>
      <c r="C314" s="28">
        <f>_xll.HLV5r3.Financial.Cache.GetValue($B$3,B314)</f>
        <v>0.12178131868131868</v>
      </c>
    </row>
    <row r="315" spans="2:3">
      <c r="B315" s="21">
        <f t="shared" si="4"/>
        <v>39885</v>
      </c>
      <c r="C315" s="28">
        <f>_xll.HLV5r3.Financial.Cache.GetValue($B$3,B315)</f>
        <v>0.1216</v>
      </c>
    </row>
    <row r="316" spans="2:3">
      <c r="B316" s="21">
        <f t="shared" si="4"/>
        <v>39886</v>
      </c>
      <c r="C316" s="28">
        <f>_xll.HLV5r3.Financial.Cache.GetValue($B$3,B316)</f>
        <v>0.12162192399049881</v>
      </c>
    </row>
    <row r="317" spans="2:3">
      <c r="B317" s="21">
        <f t="shared" si="4"/>
        <v>39887</v>
      </c>
      <c r="C317" s="28">
        <f>_xll.HLV5r3.Financial.Cache.GetValue($B$3,B317)</f>
        <v>0.12164384798099762</v>
      </c>
    </row>
    <row r="318" spans="2:3">
      <c r="B318" s="21">
        <f t="shared" si="4"/>
        <v>39888</v>
      </c>
      <c r="C318" s="28">
        <f>_xll.HLV5r3.Financial.Cache.GetValue($B$3,B318)</f>
        <v>0.12166577197149644</v>
      </c>
    </row>
    <row r="319" spans="2:3">
      <c r="B319" s="21">
        <f t="shared" si="4"/>
        <v>39889</v>
      </c>
      <c r="C319" s="28">
        <f>_xll.HLV5r3.Financial.Cache.GetValue($B$3,B319)</f>
        <v>0.12168769596199526</v>
      </c>
    </row>
    <row r="320" spans="2:3">
      <c r="B320" s="21">
        <f t="shared" si="4"/>
        <v>39890</v>
      </c>
      <c r="C320" s="28">
        <f>_xll.HLV5r3.Financial.Cache.GetValue($B$3,B320)</f>
        <v>0.12170961995249406</v>
      </c>
    </row>
    <row r="321" spans="2:3">
      <c r="B321" s="21">
        <f t="shared" si="4"/>
        <v>39891</v>
      </c>
      <c r="C321" s="28">
        <f>_xll.HLV5r3.Financial.Cache.GetValue($B$3,B321)</f>
        <v>0.12173154394299288</v>
      </c>
    </row>
    <row r="322" spans="2:3">
      <c r="B322" s="21">
        <f t="shared" ref="B322:B385" si="5">B321+1</f>
        <v>39892</v>
      </c>
      <c r="C322" s="28">
        <f>_xll.HLV5r3.Financial.Cache.GetValue($B$3,B322)</f>
        <v>0.12175346793349168</v>
      </c>
    </row>
    <row r="323" spans="2:3">
      <c r="B323" s="21">
        <f t="shared" si="5"/>
        <v>39893</v>
      </c>
      <c r="C323" s="28">
        <f>_xll.HLV5r3.Financial.Cache.GetValue($B$3,B323)</f>
        <v>0.12177539192399049</v>
      </c>
    </row>
    <row r="324" spans="2:3">
      <c r="B324" s="21">
        <f t="shared" si="5"/>
        <v>39894</v>
      </c>
      <c r="C324" s="28">
        <f>_xll.HLV5r3.Financial.Cache.GetValue($B$3,B324)</f>
        <v>0.12179731591448932</v>
      </c>
    </row>
    <row r="325" spans="2:3">
      <c r="B325" s="21">
        <f t="shared" si="5"/>
        <v>39895</v>
      </c>
      <c r="C325" s="28">
        <f>_xll.HLV5r3.Financial.Cache.GetValue($B$3,B325)</f>
        <v>0.12181923990498812</v>
      </c>
    </row>
    <row r="326" spans="2:3">
      <c r="B326" s="21">
        <f t="shared" si="5"/>
        <v>39896</v>
      </c>
      <c r="C326" s="28">
        <f>_xll.HLV5r3.Financial.Cache.GetValue($B$3,B326)</f>
        <v>0.12184116389548694</v>
      </c>
    </row>
    <row r="327" spans="2:3">
      <c r="B327" s="21">
        <f t="shared" si="5"/>
        <v>39897</v>
      </c>
      <c r="C327" s="28">
        <f>_xll.HLV5r3.Financial.Cache.GetValue($B$3,B327)</f>
        <v>0.12186308788598575</v>
      </c>
    </row>
    <row r="328" spans="2:3">
      <c r="B328" s="21">
        <f t="shared" si="5"/>
        <v>39898</v>
      </c>
      <c r="C328" s="28">
        <f>_xll.HLV5r3.Financial.Cache.GetValue($B$3,B328)</f>
        <v>0.12188501187648455</v>
      </c>
    </row>
    <row r="329" spans="2:3">
      <c r="B329" s="21">
        <f t="shared" si="5"/>
        <v>39899</v>
      </c>
      <c r="C329" s="28">
        <f>_xll.HLV5r3.Financial.Cache.GetValue($B$3,B329)</f>
        <v>0.12190693586698338</v>
      </c>
    </row>
    <row r="330" spans="2:3">
      <c r="B330" s="21">
        <f t="shared" si="5"/>
        <v>39900</v>
      </c>
      <c r="C330" s="28">
        <f>_xll.HLV5r3.Financial.Cache.GetValue($B$3,B330)</f>
        <v>0.12192885985748218</v>
      </c>
    </row>
    <row r="331" spans="2:3">
      <c r="B331" s="21">
        <f t="shared" si="5"/>
        <v>39901</v>
      </c>
      <c r="C331" s="28">
        <f>_xll.HLV5r3.Financial.Cache.GetValue($B$3,B331)</f>
        <v>0.121950783847981</v>
      </c>
    </row>
    <row r="332" spans="2:3">
      <c r="B332" s="21">
        <f t="shared" si="5"/>
        <v>39902</v>
      </c>
      <c r="C332" s="28">
        <f>_xll.HLV5r3.Financial.Cache.GetValue($B$3,B332)</f>
        <v>0.12197270783847981</v>
      </c>
    </row>
    <row r="333" spans="2:3">
      <c r="B333" s="21">
        <f t="shared" si="5"/>
        <v>39903</v>
      </c>
      <c r="C333" s="28">
        <f>_xll.HLV5r3.Financial.Cache.GetValue($B$3,B333)</f>
        <v>0.12199463182897861</v>
      </c>
    </row>
    <row r="334" spans="2:3">
      <c r="B334" s="21">
        <f t="shared" si="5"/>
        <v>39904</v>
      </c>
      <c r="C334" s="28">
        <f>_xll.HLV5r3.Financial.Cache.GetValue($B$3,B334)</f>
        <v>0.12201655581947743</v>
      </c>
    </row>
    <row r="335" spans="2:3">
      <c r="B335" s="21">
        <f t="shared" si="5"/>
        <v>39905</v>
      </c>
      <c r="C335" s="28">
        <f>_xll.HLV5r3.Financial.Cache.GetValue($B$3,B335)</f>
        <v>0.12203847980997624</v>
      </c>
    </row>
    <row r="336" spans="2:3">
      <c r="B336" s="21">
        <f t="shared" si="5"/>
        <v>39906</v>
      </c>
      <c r="C336" s="28">
        <f>_xll.HLV5r3.Financial.Cache.GetValue($B$3,B336)</f>
        <v>0.12206040380047506</v>
      </c>
    </row>
    <row r="337" spans="2:3">
      <c r="B337" s="21">
        <f t="shared" si="5"/>
        <v>39907</v>
      </c>
      <c r="C337" s="28">
        <f>_xll.HLV5r3.Financial.Cache.GetValue($B$3,B337)</f>
        <v>0.12208232779097387</v>
      </c>
    </row>
    <row r="338" spans="2:3">
      <c r="B338" s="21">
        <f t="shared" si="5"/>
        <v>39908</v>
      </c>
      <c r="C338" s="28">
        <f>_xll.HLV5r3.Financial.Cache.GetValue($B$3,B338)</f>
        <v>0.12210425178147269</v>
      </c>
    </row>
    <row r="339" spans="2:3">
      <c r="B339" s="21">
        <f t="shared" si="5"/>
        <v>39909</v>
      </c>
      <c r="C339" s="28">
        <f>_xll.HLV5r3.Financial.Cache.GetValue($B$3,B339)</f>
        <v>0.12212617577197149</v>
      </c>
    </row>
    <row r="340" spans="2:3">
      <c r="B340" s="21">
        <f t="shared" si="5"/>
        <v>39910</v>
      </c>
      <c r="C340" s="28">
        <f>_xll.HLV5r3.Financial.Cache.GetValue($B$3,B340)</f>
        <v>0.12214809976247031</v>
      </c>
    </row>
    <row r="341" spans="2:3">
      <c r="B341" s="21">
        <f t="shared" si="5"/>
        <v>39911</v>
      </c>
      <c r="C341" s="28">
        <f>_xll.HLV5r3.Financial.Cache.GetValue($B$3,B341)</f>
        <v>0.12217002375296913</v>
      </c>
    </row>
    <row r="342" spans="2:3">
      <c r="B342" s="21">
        <f t="shared" si="5"/>
        <v>39912</v>
      </c>
      <c r="C342" s="28">
        <f>_xll.HLV5r3.Financial.Cache.GetValue($B$3,B342)</f>
        <v>0.12219194774346794</v>
      </c>
    </row>
    <row r="343" spans="2:3">
      <c r="B343" s="21">
        <f t="shared" si="5"/>
        <v>39913</v>
      </c>
      <c r="C343" s="28">
        <f>_xll.HLV5r3.Financial.Cache.GetValue($B$3,B343)</f>
        <v>0.12221387173396675</v>
      </c>
    </row>
    <row r="344" spans="2:3">
      <c r="B344" s="21">
        <f t="shared" si="5"/>
        <v>39914</v>
      </c>
      <c r="C344" s="28">
        <f>_xll.HLV5r3.Financial.Cache.GetValue($B$3,B344)</f>
        <v>0.12223579572446555</v>
      </c>
    </row>
    <row r="345" spans="2:3">
      <c r="B345" s="21">
        <f t="shared" si="5"/>
        <v>39915</v>
      </c>
      <c r="C345" s="28">
        <f>_xll.HLV5r3.Financial.Cache.GetValue($B$3,B345)</f>
        <v>0.12225771971496437</v>
      </c>
    </row>
    <row r="346" spans="2:3">
      <c r="B346" s="21">
        <f t="shared" si="5"/>
        <v>39916</v>
      </c>
      <c r="C346" s="28">
        <f>_xll.HLV5r3.Financial.Cache.GetValue($B$3,B346)</f>
        <v>0.12227964370546318</v>
      </c>
    </row>
    <row r="347" spans="2:3">
      <c r="B347" s="21">
        <f t="shared" si="5"/>
        <v>39917</v>
      </c>
      <c r="C347" s="28">
        <f>_xll.HLV5r3.Financial.Cache.GetValue($B$3,B347)</f>
        <v>0.122301567695962</v>
      </c>
    </row>
    <row r="348" spans="2:3">
      <c r="B348" s="21">
        <f t="shared" si="5"/>
        <v>39918</v>
      </c>
      <c r="C348" s="28">
        <f>_xll.HLV5r3.Financial.Cache.GetValue($B$3,B348)</f>
        <v>0.12232349168646081</v>
      </c>
    </row>
    <row r="349" spans="2:3">
      <c r="B349" s="21">
        <f t="shared" si="5"/>
        <v>39919</v>
      </c>
      <c r="C349" s="28">
        <f>_xll.HLV5r3.Financial.Cache.GetValue($B$3,B349)</f>
        <v>0.12234541567695963</v>
      </c>
    </row>
    <row r="350" spans="2:3">
      <c r="B350" s="21">
        <f t="shared" si="5"/>
        <v>39920</v>
      </c>
      <c r="C350" s="28">
        <f>_xll.HLV5r3.Financial.Cache.GetValue($B$3,B350)</f>
        <v>0.12236733966745843</v>
      </c>
    </row>
    <row r="351" spans="2:3">
      <c r="B351" s="21">
        <f t="shared" si="5"/>
        <v>39921</v>
      </c>
      <c r="C351" s="28">
        <f>_xll.HLV5r3.Financial.Cache.GetValue($B$3,B351)</f>
        <v>0.12238926365795724</v>
      </c>
    </row>
    <row r="352" spans="2:3">
      <c r="B352" s="21">
        <f t="shared" si="5"/>
        <v>39922</v>
      </c>
      <c r="C352" s="28">
        <f>_xll.HLV5r3.Financial.Cache.GetValue($B$3,B352)</f>
        <v>0.12241118764845604</v>
      </c>
    </row>
    <row r="353" spans="2:3">
      <c r="B353" s="21">
        <f t="shared" si="5"/>
        <v>39923</v>
      </c>
      <c r="C353" s="28">
        <f>_xll.HLV5r3.Financial.Cache.GetValue($B$3,B353)</f>
        <v>0.12243311163895487</v>
      </c>
    </row>
    <row r="354" spans="2:3">
      <c r="B354" s="21">
        <f t="shared" si="5"/>
        <v>39924</v>
      </c>
      <c r="C354" s="28">
        <f>_xll.HLV5r3.Financial.Cache.GetValue($B$3,B354)</f>
        <v>0.12245503562945369</v>
      </c>
    </row>
    <row r="355" spans="2:3">
      <c r="B355" s="21">
        <f t="shared" si="5"/>
        <v>39925</v>
      </c>
      <c r="C355" s="28">
        <f>_xll.HLV5r3.Financial.Cache.GetValue($B$3,B355)</f>
        <v>0.1224769596199525</v>
      </c>
    </row>
    <row r="356" spans="2:3">
      <c r="B356" s="21">
        <f t="shared" si="5"/>
        <v>39926</v>
      </c>
      <c r="C356" s="28">
        <f>_xll.HLV5r3.Financial.Cache.GetValue($B$3,B356)</f>
        <v>0.1224988836104513</v>
      </c>
    </row>
    <row r="357" spans="2:3">
      <c r="B357" s="21">
        <f t="shared" si="5"/>
        <v>39927</v>
      </c>
      <c r="C357" s="28">
        <f>_xll.HLV5r3.Financial.Cache.GetValue($B$3,B357)</f>
        <v>0.12252080760095012</v>
      </c>
    </row>
    <row r="358" spans="2:3">
      <c r="B358" s="21">
        <f t="shared" si="5"/>
        <v>39928</v>
      </c>
      <c r="C358" s="28">
        <f>_xll.HLV5r3.Financial.Cache.GetValue($B$3,B358)</f>
        <v>0.12254273159144893</v>
      </c>
    </row>
    <row r="359" spans="2:3">
      <c r="B359" s="21">
        <f t="shared" si="5"/>
        <v>39929</v>
      </c>
      <c r="C359" s="28">
        <f>_xll.HLV5r3.Financial.Cache.GetValue($B$3,B359)</f>
        <v>0.12256465558194775</v>
      </c>
    </row>
    <row r="360" spans="2:3">
      <c r="B360" s="21">
        <f t="shared" si="5"/>
        <v>39930</v>
      </c>
      <c r="C360" s="28">
        <f>_xll.HLV5r3.Financial.Cache.GetValue($B$3,B360)</f>
        <v>0.12258657957244656</v>
      </c>
    </row>
    <row r="361" spans="2:3">
      <c r="B361" s="21">
        <f t="shared" si="5"/>
        <v>39931</v>
      </c>
      <c r="C361" s="28">
        <f>_xll.HLV5r3.Financial.Cache.GetValue($B$3,B361)</f>
        <v>0.12260850356294536</v>
      </c>
    </row>
    <row r="362" spans="2:3">
      <c r="B362" s="21">
        <f t="shared" si="5"/>
        <v>39932</v>
      </c>
      <c r="C362" s="28">
        <f>_xll.HLV5r3.Financial.Cache.GetValue($B$3,B362)</f>
        <v>0.12263042755344418</v>
      </c>
    </row>
    <row r="363" spans="2:3">
      <c r="B363" s="21">
        <f t="shared" si="5"/>
        <v>39933</v>
      </c>
      <c r="C363" s="28">
        <f>_xll.HLV5r3.Financial.Cache.GetValue($B$3,B363)</f>
        <v>0.12265235154394299</v>
      </c>
    </row>
    <row r="364" spans="2:3">
      <c r="B364" s="21">
        <f t="shared" si="5"/>
        <v>39934</v>
      </c>
      <c r="C364" s="28">
        <f>_xll.HLV5r3.Financial.Cache.GetValue($B$3,B364)</f>
        <v>0.1226742755344418</v>
      </c>
    </row>
    <row r="365" spans="2:3">
      <c r="B365" s="21">
        <f t="shared" si="5"/>
        <v>39935</v>
      </c>
      <c r="C365" s="28">
        <f>_xll.HLV5r3.Financial.Cache.GetValue($B$3,B365)</f>
        <v>0.12269619952494062</v>
      </c>
    </row>
    <row r="366" spans="2:3">
      <c r="B366" s="21">
        <f t="shared" si="5"/>
        <v>39936</v>
      </c>
      <c r="C366" s="28">
        <f>_xll.HLV5r3.Financial.Cache.GetValue($B$3,B366)</f>
        <v>0.12271812351543943</v>
      </c>
    </row>
    <row r="367" spans="2:3">
      <c r="B367" s="21">
        <f t="shared" si="5"/>
        <v>39937</v>
      </c>
      <c r="C367" s="28">
        <f>_xll.HLV5r3.Financial.Cache.GetValue($B$3,B367)</f>
        <v>0.12274004750593824</v>
      </c>
    </row>
    <row r="368" spans="2:3">
      <c r="B368" s="21">
        <f t="shared" si="5"/>
        <v>39938</v>
      </c>
      <c r="C368" s="28">
        <f>_xll.HLV5r3.Financial.Cache.GetValue($B$3,B368)</f>
        <v>0.12276197149643706</v>
      </c>
    </row>
    <row r="369" spans="2:3">
      <c r="B369" s="21">
        <f t="shared" si="5"/>
        <v>39939</v>
      </c>
      <c r="C369" s="28">
        <f>_xll.HLV5r3.Financial.Cache.GetValue($B$3,B369)</f>
        <v>0.12278389548693586</v>
      </c>
    </row>
    <row r="370" spans="2:3">
      <c r="B370" s="21">
        <f t="shared" si="5"/>
        <v>39940</v>
      </c>
      <c r="C370" s="28">
        <f>_xll.HLV5r3.Financial.Cache.GetValue($B$3,B370)</f>
        <v>0.12280581947743469</v>
      </c>
    </row>
    <row r="371" spans="2:3">
      <c r="B371" s="21">
        <f t="shared" si="5"/>
        <v>39941</v>
      </c>
      <c r="C371" s="28">
        <f>_xll.HLV5r3.Financial.Cache.GetValue($B$3,B371)</f>
        <v>0.1228277434679335</v>
      </c>
    </row>
    <row r="372" spans="2:3">
      <c r="B372" s="21">
        <f t="shared" si="5"/>
        <v>39942</v>
      </c>
      <c r="C372" s="28">
        <f>_xll.HLV5r3.Financial.Cache.GetValue($B$3,B372)</f>
        <v>0.1228496674584323</v>
      </c>
    </row>
    <row r="373" spans="2:3">
      <c r="B373" s="21">
        <f t="shared" si="5"/>
        <v>39943</v>
      </c>
      <c r="C373" s="28">
        <f>_xll.HLV5r3.Financial.Cache.GetValue($B$3,B373)</f>
        <v>0.12287159144893112</v>
      </c>
    </row>
    <row r="374" spans="2:3">
      <c r="B374" s="21">
        <f t="shared" si="5"/>
        <v>39944</v>
      </c>
      <c r="C374" s="28">
        <f>_xll.HLV5r3.Financial.Cache.GetValue($B$3,B374)</f>
        <v>0.12289351543942993</v>
      </c>
    </row>
    <row r="375" spans="2:3">
      <c r="B375" s="21">
        <f t="shared" si="5"/>
        <v>39945</v>
      </c>
      <c r="C375" s="28">
        <f>_xll.HLV5r3.Financial.Cache.GetValue($B$3,B375)</f>
        <v>0.12291543942992873</v>
      </c>
    </row>
    <row r="376" spans="2:3">
      <c r="B376" s="21">
        <f t="shared" si="5"/>
        <v>39946</v>
      </c>
      <c r="C376" s="28">
        <f>_xll.HLV5r3.Financial.Cache.GetValue($B$3,B376)</f>
        <v>0.12293736342042756</v>
      </c>
    </row>
    <row r="377" spans="2:3">
      <c r="B377" s="21">
        <f t="shared" si="5"/>
        <v>39947</v>
      </c>
      <c r="C377" s="28">
        <f>_xll.HLV5r3.Financial.Cache.GetValue($B$3,B377)</f>
        <v>0.12295928741092636</v>
      </c>
    </row>
    <row r="378" spans="2:3">
      <c r="B378" s="21">
        <f t="shared" si="5"/>
        <v>39948</v>
      </c>
      <c r="C378" s="28">
        <f>_xll.HLV5r3.Financial.Cache.GetValue($B$3,B378)</f>
        <v>0.12298121140142518</v>
      </c>
    </row>
    <row r="379" spans="2:3">
      <c r="B379" s="21">
        <f t="shared" si="5"/>
        <v>39949</v>
      </c>
      <c r="C379" s="28">
        <f>_xll.HLV5r3.Financial.Cache.GetValue($B$3,B379)</f>
        <v>0.12300313539192399</v>
      </c>
    </row>
    <row r="380" spans="2:3">
      <c r="B380" s="21">
        <f t="shared" si="5"/>
        <v>39950</v>
      </c>
      <c r="C380" s="28">
        <f>_xll.HLV5r3.Financial.Cache.GetValue($B$3,B380)</f>
        <v>0.12302505938242279</v>
      </c>
    </row>
    <row r="381" spans="2:3">
      <c r="B381" s="21">
        <f t="shared" si="5"/>
        <v>39951</v>
      </c>
      <c r="C381" s="28">
        <f>_xll.HLV5r3.Financial.Cache.GetValue($B$3,B381)</f>
        <v>0.12304698337292162</v>
      </c>
    </row>
    <row r="382" spans="2:3">
      <c r="B382" s="21">
        <f t="shared" si="5"/>
        <v>39952</v>
      </c>
      <c r="C382" s="28">
        <f>_xll.HLV5r3.Financial.Cache.GetValue($B$3,B382)</f>
        <v>0.12306890736342044</v>
      </c>
    </row>
    <row r="383" spans="2:3">
      <c r="B383" s="21">
        <f t="shared" si="5"/>
        <v>39953</v>
      </c>
      <c r="C383" s="28">
        <f>_xll.HLV5r3.Financial.Cache.GetValue($B$3,B383)</f>
        <v>0.12309083135391924</v>
      </c>
    </row>
    <row r="384" spans="2:3">
      <c r="B384" s="21">
        <f t="shared" si="5"/>
        <v>39954</v>
      </c>
      <c r="C384" s="28">
        <f>_xll.HLV5r3.Financial.Cache.GetValue($B$3,B384)</f>
        <v>0.12311275534441805</v>
      </c>
    </row>
    <row r="385" spans="2:3">
      <c r="B385" s="21">
        <f t="shared" si="5"/>
        <v>39955</v>
      </c>
      <c r="C385" s="28">
        <f>_xll.HLV5r3.Financial.Cache.GetValue($B$3,B385)</f>
        <v>0.12313467933491687</v>
      </c>
    </row>
    <row r="386" spans="2:3">
      <c r="B386" s="21">
        <f t="shared" ref="B386:B449" si="6">B385+1</f>
        <v>39956</v>
      </c>
      <c r="C386" s="28">
        <f>_xll.HLV5r3.Financial.Cache.GetValue($B$3,B386)</f>
        <v>0.12315660332541567</v>
      </c>
    </row>
    <row r="387" spans="2:3">
      <c r="B387" s="21">
        <f t="shared" si="6"/>
        <v>39957</v>
      </c>
      <c r="C387" s="28">
        <f>_xll.HLV5r3.Financial.Cache.GetValue($B$3,B387)</f>
        <v>0.1231785273159145</v>
      </c>
    </row>
    <row r="388" spans="2:3">
      <c r="B388" s="21">
        <f t="shared" si="6"/>
        <v>39958</v>
      </c>
      <c r="C388" s="28">
        <f>_xll.HLV5r3.Financial.Cache.GetValue($B$3,B388)</f>
        <v>0.12320045130641331</v>
      </c>
    </row>
    <row r="389" spans="2:3">
      <c r="B389" s="21">
        <f t="shared" si="6"/>
        <v>39959</v>
      </c>
      <c r="C389" s="28">
        <f>_xll.HLV5r3.Financial.Cache.GetValue($B$3,B389)</f>
        <v>0.12322237529691211</v>
      </c>
    </row>
    <row r="390" spans="2:3">
      <c r="B390" s="21">
        <f t="shared" si="6"/>
        <v>39960</v>
      </c>
      <c r="C390" s="28">
        <f>_xll.HLV5r3.Financial.Cache.GetValue($B$3,B390)</f>
        <v>0.12324429928741093</v>
      </c>
    </row>
    <row r="391" spans="2:3">
      <c r="B391" s="21">
        <f t="shared" si="6"/>
        <v>39961</v>
      </c>
      <c r="C391" s="28">
        <f>_xll.HLV5r3.Financial.Cache.GetValue($B$3,B391)</f>
        <v>0.12326622327790973</v>
      </c>
    </row>
    <row r="392" spans="2:3">
      <c r="B392" s="21">
        <f t="shared" si="6"/>
        <v>39962</v>
      </c>
      <c r="C392" s="28">
        <f>_xll.HLV5r3.Financial.Cache.GetValue($B$3,B392)</f>
        <v>0.12328814726840856</v>
      </c>
    </row>
    <row r="393" spans="2:3">
      <c r="B393" s="21">
        <f t="shared" si="6"/>
        <v>39963</v>
      </c>
      <c r="C393" s="28">
        <f>_xll.HLV5r3.Financial.Cache.GetValue($B$3,B393)</f>
        <v>0.12331007125890737</v>
      </c>
    </row>
    <row r="394" spans="2:3">
      <c r="B394" s="21">
        <f t="shared" si="6"/>
        <v>39964</v>
      </c>
      <c r="C394" s="28">
        <f>_xll.HLV5r3.Financial.Cache.GetValue($B$3,B394)</f>
        <v>0.12333199524940618</v>
      </c>
    </row>
    <row r="395" spans="2:3">
      <c r="B395" s="21">
        <f t="shared" si="6"/>
        <v>39965</v>
      </c>
      <c r="C395" s="28">
        <f>_xll.HLV5r3.Financial.Cache.GetValue($B$3,B395)</f>
        <v>0.12335391923990499</v>
      </c>
    </row>
    <row r="396" spans="2:3">
      <c r="B396" s="21">
        <f t="shared" si="6"/>
        <v>39966</v>
      </c>
      <c r="C396" s="28">
        <f>_xll.HLV5r3.Financial.Cache.GetValue($B$3,B396)</f>
        <v>0.12337584323040379</v>
      </c>
    </row>
    <row r="397" spans="2:3">
      <c r="B397" s="21">
        <f t="shared" si="6"/>
        <v>39967</v>
      </c>
      <c r="C397" s="28">
        <f>_xll.HLV5r3.Financial.Cache.GetValue($B$3,B397)</f>
        <v>0.12339776722090261</v>
      </c>
    </row>
    <row r="398" spans="2:3">
      <c r="B398" s="21">
        <f t="shared" si="6"/>
        <v>39968</v>
      </c>
      <c r="C398" s="28">
        <f>_xll.HLV5r3.Financial.Cache.GetValue($B$3,B398)</f>
        <v>0.12341969121140142</v>
      </c>
    </row>
    <row r="399" spans="2:3">
      <c r="B399" s="21">
        <f t="shared" si="6"/>
        <v>39969</v>
      </c>
      <c r="C399" s="28">
        <f>_xll.HLV5r3.Financial.Cache.GetValue($B$3,B399)</f>
        <v>0.12344161520190024</v>
      </c>
    </row>
    <row r="400" spans="2:3">
      <c r="B400" s="21">
        <f t="shared" si="6"/>
        <v>39970</v>
      </c>
      <c r="C400" s="28">
        <f>_xll.HLV5r3.Financial.Cache.GetValue($B$3,B400)</f>
        <v>0.12346353919239905</v>
      </c>
    </row>
    <row r="401" spans="2:3">
      <c r="B401" s="21">
        <f t="shared" si="6"/>
        <v>39971</v>
      </c>
      <c r="C401" s="28">
        <f>_xll.HLV5r3.Financial.Cache.GetValue($B$3,B401)</f>
        <v>0.12348546318289787</v>
      </c>
    </row>
    <row r="402" spans="2:3">
      <c r="B402" s="21">
        <f t="shared" si="6"/>
        <v>39972</v>
      </c>
      <c r="C402" s="28">
        <f>_xll.HLV5r3.Financial.Cache.GetValue($B$3,B402)</f>
        <v>0.12350738717339667</v>
      </c>
    </row>
    <row r="403" spans="2:3">
      <c r="B403" s="21">
        <f t="shared" si="6"/>
        <v>39973</v>
      </c>
      <c r="C403" s="28">
        <f>_xll.HLV5r3.Financial.Cache.GetValue($B$3,B403)</f>
        <v>0.12352931116389548</v>
      </c>
    </row>
    <row r="404" spans="2:3">
      <c r="B404" s="21">
        <f t="shared" si="6"/>
        <v>39974</v>
      </c>
      <c r="C404" s="28">
        <f>_xll.HLV5r3.Financial.Cache.GetValue($B$3,B404)</f>
        <v>0.1235512351543943</v>
      </c>
    </row>
    <row r="405" spans="2:3">
      <c r="B405" s="21">
        <f t="shared" si="6"/>
        <v>39975</v>
      </c>
      <c r="C405" s="28">
        <f>_xll.HLV5r3.Financial.Cache.GetValue($B$3,B405)</f>
        <v>0.12357315914489311</v>
      </c>
    </row>
    <row r="406" spans="2:3">
      <c r="B406" s="21">
        <f t="shared" si="6"/>
        <v>39976</v>
      </c>
      <c r="C406" s="28">
        <f>_xll.HLV5r3.Financial.Cache.GetValue($B$3,B406)</f>
        <v>0.12359508313539193</v>
      </c>
    </row>
    <row r="407" spans="2:3">
      <c r="B407" s="21">
        <f t="shared" si="6"/>
        <v>39977</v>
      </c>
      <c r="C407" s="28">
        <f>_xll.HLV5r3.Financial.Cache.GetValue($B$3,B407)</f>
        <v>0.12361700712589074</v>
      </c>
    </row>
    <row r="408" spans="2:3">
      <c r="B408" s="21">
        <f t="shared" si="6"/>
        <v>39978</v>
      </c>
      <c r="C408" s="28">
        <f>_xll.HLV5r3.Financial.Cache.GetValue($B$3,B408)</f>
        <v>0.12363893111638954</v>
      </c>
    </row>
    <row r="409" spans="2:3">
      <c r="B409" s="21">
        <f t="shared" si="6"/>
        <v>39979</v>
      </c>
      <c r="C409" s="28">
        <f>_xll.HLV5r3.Financial.Cache.GetValue($B$3,B409)</f>
        <v>0.12366085510688836</v>
      </c>
    </row>
    <row r="410" spans="2:3">
      <c r="B410" s="21">
        <f t="shared" si="6"/>
        <v>39980</v>
      </c>
      <c r="C410" s="28">
        <f>_xll.HLV5r3.Financial.Cache.GetValue($B$3,B410)</f>
        <v>0.12368277909738716</v>
      </c>
    </row>
    <row r="411" spans="2:3">
      <c r="B411" s="21">
        <f t="shared" si="6"/>
        <v>39981</v>
      </c>
      <c r="C411" s="28">
        <f>_xll.HLV5r3.Financial.Cache.GetValue($B$3,B411)</f>
        <v>0.12370470308788599</v>
      </c>
    </row>
    <row r="412" spans="2:3">
      <c r="B412" s="21">
        <f t="shared" si="6"/>
        <v>39982</v>
      </c>
      <c r="C412" s="28">
        <f>_xll.HLV5r3.Financial.Cache.GetValue($B$3,B412)</f>
        <v>0.1237266270783848</v>
      </c>
    </row>
    <row r="413" spans="2:3">
      <c r="B413" s="21">
        <f t="shared" si="6"/>
        <v>39983</v>
      </c>
      <c r="C413" s="28">
        <f>_xll.HLV5r3.Financial.Cache.GetValue($B$3,B413)</f>
        <v>0.12374855106888361</v>
      </c>
    </row>
    <row r="414" spans="2:3">
      <c r="B414" s="21">
        <f t="shared" si="6"/>
        <v>39984</v>
      </c>
      <c r="C414" s="28">
        <f>_xll.HLV5r3.Financial.Cache.GetValue($B$3,B414)</f>
        <v>0.12377047505938242</v>
      </c>
    </row>
    <row r="415" spans="2:3">
      <c r="B415" s="21">
        <f t="shared" si="6"/>
        <v>39985</v>
      </c>
      <c r="C415" s="28">
        <f>_xll.HLV5r3.Financial.Cache.GetValue($B$3,B415)</f>
        <v>0.12379239904988124</v>
      </c>
    </row>
    <row r="416" spans="2:3">
      <c r="B416" s="21">
        <f t="shared" si="6"/>
        <v>39986</v>
      </c>
      <c r="C416" s="28">
        <f>_xll.HLV5r3.Financial.Cache.GetValue($B$3,B416)</f>
        <v>0.12381432304038005</v>
      </c>
    </row>
    <row r="417" spans="2:3">
      <c r="B417" s="21">
        <f t="shared" si="6"/>
        <v>39987</v>
      </c>
      <c r="C417" s="28">
        <f>_xll.HLV5r3.Financial.Cache.GetValue($B$3,B417)</f>
        <v>0.12383624703087887</v>
      </c>
    </row>
    <row r="418" spans="2:3">
      <c r="B418" s="21">
        <f t="shared" si="6"/>
        <v>39988</v>
      </c>
      <c r="C418" s="28">
        <f>_xll.HLV5r3.Financial.Cache.GetValue($B$3,B418)</f>
        <v>0.12385817102137767</v>
      </c>
    </row>
    <row r="419" spans="2:3">
      <c r="B419" s="21">
        <f t="shared" si="6"/>
        <v>39989</v>
      </c>
      <c r="C419" s="28">
        <f>_xll.HLV5r3.Financial.Cache.GetValue($B$3,B419)</f>
        <v>0.12388009501187648</v>
      </c>
    </row>
    <row r="420" spans="2:3">
      <c r="B420" s="21">
        <f t="shared" si="6"/>
        <v>39990</v>
      </c>
      <c r="C420" s="28">
        <f>_xll.HLV5r3.Financial.Cache.GetValue($B$3,B420)</f>
        <v>0.1239020190023753</v>
      </c>
    </row>
    <row r="421" spans="2:3">
      <c r="B421" s="21">
        <f t="shared" si="6"/>
        <v>39991</v>
      </c>
      <c r="C421" s="28">
        <f>_xll.HLV5r3.Financial.Cache.GetValue($B$3,B421)</f>
        <v>0.12392394299287411</v>
      </c>
    </row>
    <row r="422" spans="2:3">
      <c r="B422" s="21">
        <f t="shared" si="6"/>
        <v>39992</v>
      </c>
      <c r="C422" s="28">
        <f>_xll.HLV5r3.Financial.Cache.GetValue($B$3,B422)</f>
        <v>0.12394586698337293</v>
      </c>
    </row>
    <row r="423" spans="2:3">
      <c r="B423" s="21">
        <f t="shared" si="6"/>
        <v>39993</v>
      </c>
      <c r="C423" s="28">
        <f>_xll.HLV5r3.Financial.Cache.GetValue($B$3,B423)</f>
        <v>0.12396779097387174</v>
      </c>
    </row>
    <row r="424" spans="2:3">
      <c r="B424" s="21">
        <f t="shared" si="6"/>
        <v>39994</v>
      </c>
      <c r="C424" s="28">
        <f>_xll.HLV5r3.Financial.Cache.GetValue($B$3,B424)</f>
        <v>0.12398971496437054</v>
      </c>
    </row>
    <row r="425" spans="2:3">
      <c r="B425" s="21">
        <f t="shared" si="6"/>
        <v>39995</v>
      </c>
      <c r="C425" s="28">
        <f>_xll.HLV5r3.Financial.Cache.GetValue($B$3,B425)</f>
        <v>0.12401163895486936</v>
      </c>
    </row>
    <row r="426" spans="2:3">
      <c r="B426" s="21">
        <f t="shared" si="6"/>
        <v>39996</v>
      </c>
      <c r="C426" s="28">
        <f>_xll.HLV5r3.Financial.Cache.GetValue($B$3,B426)</f>
        <v>0.12403356294536817</v>
      </c>
    </row>
    <row r="427" spans="2:3">
      <c r="B427" s="21">
        <f t="shared" si="6"/>
        <v>39997</v>
      </c>
      <c r="C427" s="28">
        <f>_xll.HLV5r3.Financial.Cache.GetValue($B$3,B427)</f>
        <v>0.12405548693586697</v>
      </c>
    </row>
    <row r="428" spans="2:3">
      <c r="B428" s="21">
        <f t="shared" si="6"/>
        <v>39998</v>
      </c>
      <c r="C428" s="28">
        <f>_xll.HLV5r3.Financial.Cache.GetValue($B$3,B428)</f>
        <v>0.1240774109263658</v>
      </c>
    </row>
    <row r="429" spans="2:3">
      <c r="B429" s="21">
        <f t="shared" si="6"/>
        <v>39999</v>
      </c>
      <c r="C429" s="28">
        <f>_xll.HLV5r3.Financial.Cache.GetValue($B$3,B429)</f>
        <v>0.1240993349168646</v>
      </c>
    </row>
    <row r="430" spans="2:3">
      <c r="B430" s="21">
        <f t="shared" si="6"/>
        <v>40000</v>
      </c>
      <c r="C430" s="28">
        <f>_xll.HLV5r3.Financial.Cache.GetValue($B$3,B430)</f>
        <v>0.12412125890736342</v>
      </c>
    </row>
    <row r="431" spans="2:3">
      <c r="B431" s="21">
        <f t="shared" si="6"/>
        <v>40001</v>
      </c>
      <c r="C431" s="28">
        <f>_xll.HLV5r3.Financial.Cache.GetValue($B$3,B431)</f>
        <v>0.12414318289786223</v>
      </c>
    </row>
    <row r="432" spans="2:3">
      <c r="B432" s="21">
        <f t="shared" si="6"/>
        <v>40002</v>
      </c>
      <c r="C432" s="28">
        <f>_xll.HLV5r3.Financial.Cache.GetValue($B$3,B432)</f>
        <v>0.12416510688836103</v>
      </c>
    </row>
    <row r="433" spans="2:3">
      <c r="B433" s="21">
        <f t="shared" si="6"/>
        <v>40003</v>
      </c>
      <c r="C433" s="28">
        <f>_xll.HLV5r3.Financial.Cache.GetValue($B$3,B433)</f>
        <v>0.12418703087885985</v>
      </c>
    </row>
    <row r="434" spans="2:3">
      <c r="B434" s="21">
        <f t="shared" si="6"/>
        <v>40004</v>
      </c>
      <c r="C434" s="28">
        <f>_xll.HLV5r3.Financial.Cache.GetValue($B$3,B434)</f>
        <v>0.12420895486935868</v>
      </c>
    </row>
    <row r="435" spans="2:3">
      <c r="B435" s="21">
        <f t="shared" si="6"/>
        <v>40005</v>
      </c>
      <c r="C435" s="28">
        <f>_xll.HLV5r3.Financial.Cache.GetValue($B$3,B435)</f>
        <v>0.12423087885985748</v>
      </c>
    </row>
    <row r="436" spans="2:3">
      <c r="B436" s="21">
        <f t="shared" si="6"/>
        <v>40006</v>
      </c>
      <c r="C436" s="28">
        <f>_xll.HLV5r3.Financial.Cache.GetValue($B$3,B436)</f>
        <v>0.12425280285035629</v>
      </c>
    </row>
    <row r="437" spans="2:3">
      <c r="B437" s="21">
        <f t="shared" si="6"/>
        <v>40007</v>
      </c>
      <c r="C437" s="28">
        <f>_xll.HLV5r3.Financial.Cache.GetValue($B$3,B437)</f>
        <v>0.12427472684085511</v>
      </c>
    </row>
    <row r="438" spans="2:3">
      <c r="B438" s="21">
        <f t="shared" si="6"/>
        <v>40008</v>
      </c>
      <c r="C438" s="28">
        <f>_xll.HLV5r3.Financial.Cache.GetValue($B$3,B438)</f>
        <v>0.12429665083135391</v>
      </c>
    </row>
    <row r="439" spans="2:3">
      <c r="B439" s="21">
        <f t="shared" si="6"/>
        <v>40009</v>
      </c>
      <c r="C439" s="28">
        <f>_xll.HLV5r3.Financial.Cache.GetValue($B$3,B439)</f>
        <v>0.12431857482185273</v>
      </c>
    </row>
    <row r="440" spans="2:3">
      <c r="B440" s="21">
        <f t="shared" si="6"/>
        <v>40010</v>
      </c>
      <c r="C440" s="28">
        <f>_xll.HLV5r3.Financial.Cache.GetValue($B$3,B440)</f>
        <v>0.12434049881235155</v>
      </c>
    </row>
    <row r="441" spans="2:3">
      <c r="B441" s="21">
        <f t="shared" si="6"/>
        <v>40011</v>
      </c>
      <c r="C441" s="28">
        <f>_xll.HLV5r3.Financial.Cache.GetValue($B$3,B441)</f>
        <v>0.12436242280285036</v>
      </c>
    </row>
    <row r="442" spans="2:3">
      <c r="B442" s="21">
        <f t="shared" si="6"/>
        <v>40012</v>
      </c>
      <c r="C442" s="28">
        <f>_xll.HLV5r3.Financial.Cache.GetValue($B$3,B442)</f>
        <v>0.12438434679334917</v>
      </c>
    </row>
    <row r="443" spans="2:3">
      <c r="B443" s="21">
        <f t="shared" si="6"/>
        <v>40013</v>
      </c>
      <c r="C443" s="28">
        <f>_xll.HLV5r3.Financial.Cache.GetValue($B$3,B443)</f>
        <v>0.12440627078384797</v>
      </c>
    </row>
    <row r="444" spans="2:3">
      <c r="B444" s="21">
        <f t="shared" si="6"/>
        <v>40014</v>
      </c>
      <c r="C444" s="28">
        <f>_xll.HLV5r3.Financial.Cache.GetValue($B$3,B444)</f>
        <v>0.12442819477434679</v>
      </c>
    </row>
    <row r="445" spans="2:3">
      <c r="B445" s="21">
        <f t="shared" si="6"/>
        <v>40015</v>
      </c>
      <c r="C445" s="28">
        <f>_xll.HLV5r3.Financial.Cache.GetValue($B$3,B445)</f>
        <v>0.12445011876484562</v>
      </c>
    </row>
    <row r="446" spans="2:3">
      <c r="B446" s="21">
        <f t="shared" si="6"/>
        <v>40016</v>
      </c>
      <c r="C446" s="28">
        <f>_xll.HLV5r3.Financial.Cache.GetValue($B$3,B446)</f>
        <v>0.12447204275534443</v>
      </c>
    </row>
    <row r="447" spans="2:3">
      <c r="B447" s="21">
        <f t="shared" si="6"/>
        <v>40017</v>
      </c>
      <c r="C447" s="28">
        <f>_xll.HLV5r3.Financial.Cache.GetValue($B$3,B447)</f>
        <v>0.12449396674584323</v>
      </c>
    </row>
    <row r="448" spans="2:3">
      <c r="B448" s="21">
        <f t="shared" si="6"/>
        <v>40018</v>
      </c>
      <c r="C448" s="28">
        <f>_xll.HLV5r3.Financial.Cache.GetValue($B$3,B448)</f>
        <v>0.12451589073634205</v>
      </c>
    </row>
    <row r="449" spans="2:3">
      <c r="B449" s="21">
        <f t="shared" si="6"/>
        <v>40019</v>
      </c>
      <c r="C449" s="28">
        <f>_xll.HLV5r3.Financial.Cache.GetValue($B$3,B449)</f>
        <v>0.12453781472684085</v>
      </c>
    </row>
    <row r="450" spans="2:3">
      <c r="B450" s="21">
        <f t="shared" ref="B450:B513" si="7">B449+1</f>
        <v>40020</v>
      </c>
      <c r="C450" s="28">
        <f>_xll.HLV5r3.Financial.Cache.GetValue($B$3,B450)</f>
        <v>0.12455973871733968</v>
      </c>
    </row>
    <row r="451" spans="2:3">
      <c r="B451" s="21">
        <f t="shared" si="7"/>
        <v>40021</v>
      </c>
      <c r="C451" s="28">
        <f>_xll.HLV5r3.Financial.Cache.GetValue($B$3,B451)</f>
        <v>0.12458166270783849</v>
      </c>
    </row>
    <row r="452" spans="2:3">
      <c r="B452" s="21">
        <f t="shared" si="7"/>
        <v>40022</v>
      </c>
      <c r="C452" s="28">
        <f>_xll.HLV5r3.Financial.Cache.GetValue($B$3,B452)</f>
        <v>0.12460358669833729</v>
      </c>
    </row>
    <row r="453" spans="2:3">
      <c r="B453" s="21">
        <f t="shared" si="7"/>
        <v>40023</v>
      </c>
      <c r="C453" s="28">
        <f>_xll.HLV5r3.Financial.Cache.GetValue($B$3,B453)</f>
        <v>0.12462551068883611</v>
      </c>
    </row>
    <row r="454" spans="2:3">
      <c r="B454" s="21">
        <f t="shared" si="7"/>
        <v>40024</v>
      </c>
      <c r="C454" s="28">
        <f>_xll.HLV5r3.Financial.Cache.GetValue($B$3,B454)</f>
        <v>0.12464743467933492</v>
      </c>
    </row>
    <row r="455" spans="2:3">
      <c r="B455" s="21">
        <f t="shared" si="7"/>
        <v>40025</v>
      </c>
      <c r="C455" s="28">
        <f>_xll.HLV5r3.Financial.Cache.GetValue($B$3,B455)</f>
        <v>0.12466935866983372</v>
      </c>
    </row>
    <row r="456" spans="2:3">
      <c r="B456" s="21">
        <f t="shared" si="7"/>
        <v>40026</v>
      </c>
      <c r="C456" s="28">
        <f>_xll.HLV5r3.Financial.Cache.GetValue($B$3,B456)</f>
        <v>0.12469128266033255</v>
      </c>
    </row>
    <row r="457" spans="2:3">
      <c r="B457" s="21">
        <f t="shared" si="7"/>
        <v>40027</v>
      </c>
      <c r="C457" s="28">
        <f>_xll.HLV5r3.Financial.Cache.GetValue($B$3,B457)</f>
        <v>0.12471320665083135</v>
      </c>
    </row>
    <row r="458" spans="2:3">
      <c r="B458" s="21">
        <f t="shared" si="7"/>
        <v>40028</v>
      </c>
      <c r="C458" s="28">
        <f>_xll.HLV5r3.Financial.Cache.GetValue($B$3,B458)</f>
        <v>0.12473513064133017</v>
      </c>
    </row>
    <row r="459" spans="2:3">
      <c r="B459" s="21">
        <f t="shared" si="7"/>
        <v>40029</v>
      </c>
      <c r="C459" s="28">
        <f>_xll.HLV5r3.Financial.Cache.GetValue($B$3,B459)</f>
        <v>0.12475705463182898</v>
      </c>
    </row>
    <row r="460" spans="2:3">
      <c r="B460" s="21">
        <f t="shared" si="7"/>
        <v>40030</v>
      </c>
      <c r="C460" s="28">
        <f>_xll.HLV5r3.Financial.Cache.GetValue($B$3,B460)</f>
        <v>0.12477897862232779</v>
      </c>
    </row>
    <row r="461" spans="2:3">
      <c r="B461" s="21">
        <f t="shared" si="7"/>
        <v>40031</v>
      </c>
      <c r="C461" s="28">
        <f>_xll.HLV5r3.Financial.Cache.GetValue($B$3,B461)</f>
        <v>0.1248009026128266</v>
      </c>
    </row>
    <row r="462" spans="2:3">
      <c r="B462" s="21">
        <f t="shared" si="7"/>
        <v>40032</v>
      </c>
      <c r="C462" s="28">
        <f>_xll.HLV5r3.Financial.Cache.GetValue($B$3,B462)</f>
        <v>0.12482282660332542</v>
      </c>
    </row>
    <row r="463" spans="2:3">
      <c r="B463" s="21">
        <f t="shared" si="7"/>
        <v>40033</v>
      </c>
      <c r="C463" s="28">
        <f>_xll.HLV5r3.Financial.Cache.GetValue($B$3,B463)</f>
        <v>0.12484475059382423</v>
      </c>
    </row>
    <row r="464" spans="2:3">
      <c r="B464" s="21">
        <f t="shared" si="7"/>
        <v>40034</v>
      </c>
      <c r="C464" s="28">
        <f>_xll.HLV5r3.Financial.Cache.GetValue($B$3,B464)</f>
        <v>0.12486667458432305</v>
      </c>
    </row>
    <row r="465" spans="2:3">
      <c r="B465" s="21">
        <f t="shared" si="7"/>
        <v>40035</v>
      </c>
      <c r="C465" s="28">
        <f>_xll.HLV5r3.Financial.Cache.GetValue($B$3,B465)</f>
        <v>0.12488859857482186</v>
      </c>
    </row>
    <row r="466" spans="2:3">
      <c r="B466" s="21">
        <f t="shared" si="7"/>
        <v>40036</v>
      </c>
      <c r="C466" s="28">
        <f>_xll.HLV5r3.Financial.Cache.GetValue($B$3,B466)</f>
        <v>0.12491052256532066</v>
      </c>
    </row>
    <row r="467" spans="2:3">
      <c r="B467" s="21">
        <f t="shared" si="7"/>
        <v>40037</v>
      </c>
      <c r="C467" s="28">
        <f>_xll.HLV5r3.Financial.Cache.GetValue($B$3,B467)</f>
        <v>0.12493244655581948</v>
      </c>
    </row>
    <row r="468" spans="2:3">
      <c r="B468" s="21">
        <f t="shared" si="7"/>
        <v>40038</v>
      </c>
      <c r="C468" s="28">
        <f>_xll.HLV5r3.Financial.Cache.GetValue($B$3,B468)</f>
        <v>0.12495437054631828</v>
      </c>
    </row>
    <row r="469" spans="2:3">
      <c r="B469" s="21">
        <f t="shared" si="7"/>
        <v>40039</v>
      </c>
      <c r="C469" s="28">
        <f>_xll.HLV5r3.Financial.Cache.GetValue($B$3,B469)</f>
        <v>0.12497629453681711</v>
      </c>
    </row>
    <row r="470" spans="2:3">
      <c r="B470" s="21">
        <f t="shared" si="7"/>
        <v>40040</v>
      </c>
      <c r="C470" s="28">
        <f>_xll.HLV5r3.Financial.Cache.GetValue($B$3,B470)</f>
        <v>0.12499821852731592</v>
      </c>
    </row>
    <row r="471" spans="2:3">
      <c r="B471" s="21">
        <f t="shared" si="7"/>
        <v>40041</v>
      </c>
      <c r="C471" s="28">
        <f>_xll.HLV5r3.Financial.Cache.GetValue($B$3,B471)</f>
        <v>0.12502014251781474</v>
      </c>
    </row>
    <row r="472" spans="2:3">
      <c r="B472" s="21">
        <f t="shared" si="7"/>
        <v>40042</v>
      </c>
      <c r="C472" s="28">
        <f>_xll.HLV5r3.Financial.Cache.GetValue($B$3,B472)</f>
        <v>0.12504206650831354</v>
      </c>
    </row>
    <row r="473" spans="2:3">
      <c r="B473" s="21">
        <f t="shared" si="7"/>
        <v>40043</v>
      </c>
      <c r="C473" s="28">
        <f>_xll.HLV5r3.Financial.Cache.GetValue($B$3,B473)</f>
        <v>0.12506399049881234</v>
      </c>
    </row>
    <row r="474" spans="2:3">
      <c r="B474" s="21">
        <f t="shared" si="7"/>
        <v>40044</v>
      </c>
      <c r="C474" s="28">
        <f>_xll.HLV5r3.Financial.Cache.GetValue($B$3,B474)</f>
        <v>0.12508591448931117</v>
      </c>
    </row>
    <row r="475" spans="2:3">
      <c r="B475" s="21">
        <f t="shared" si="7"/>
        <v>40045</v>
      </c>
      <c r="C475" s="28">
        <f>_xll.HLV5r3.Financial.Cache.GetValue($B$3,B475)</f>
        <v>0.12510783847981</v>
      </c>
    </row>
    <row r="476" spans="2:3">
      <c r="B476" s="21">
        <f t="shared" si="7"/>
        <v>40046</v>
      </c>
      <c r="C476" s="28">
        <f>_xll.HLV5r3.Financial.Cache.GetValue($B$3,B476)</f>
        <v>0.1251297624703088</v>
      </c>
    </row>
    <row r="477" spans="2:3">
      <c r="B477" s="21">
        <f t="shared" si="7"/>
        <v>40047</v>
      </c>
      <c r="C477" s="28">
        <f>_xll.HLV5r3.Financial.Cache.GetValue($B$3,B477)</f>
        <v>0.1251516864608076</v>
      </c>
    </row>
    <row r="478" spans="2:3">
      <c r="B478" s="21">
        <f t="shared" si="7"/>
        <v>40048</v>
      </c>
      <c r="C478" s="28">
        <f>_xll.HLV5r3.Financial.Cache.GetValue($B$3,B478)</f>
        <v>0.1251736104513064</v>
      </c>
    </row>
    <row r="479" spans="2:3">
      <c r="B479" s="21">
        <f t="shared" si="7"/>
        <v>40049</v>
      </c>
      <c r="C479" s="28">
        <f>_xll.HLV5r3.Financial.Cache.GetValue($B$3,B479)</f>
        <v>0.12519553444180523</v>
      </c>
    </row>
    <row r="480" spans="2:3">
      <c r="B480" s="21">
        <f t="shared" si="7"/>
        <v>40050</v>
      </c>
      <c r="C480" s="28">
        <f>_xll.HLV5r3.Financial.Cache.GetValue($B$3,B480)</f>
        <v>0.12521745843230406</v>
      </c>
    </row>
    <row r="481" spans="2:3">
      <c r="B481" s="21">
        <f t="shared" si="7"/>
        <v>40051</v>
      </c>
      <c r="C481" s="28">
        <f>_xll.HLV5r3.Financial.Cache.GetValue($B$3,B481)</f>
        <v>0.12523938242280286</v>
      </c>
    </row>
    <row r="482" spans="2:3">
      <c r="B482" s="21">
        <f t="shared" si="7"/>
        <v>40052</v>
      </c>
      <c r="C482" s="28">
        <f>_xll.HLV5r3.Financial.Cache.GetValue($B$3,B482)</f>
        <v>0.12526130641330166</v>
      </c>
    </row>
    <row r="483" spans="2:3">
      <c r="B483" s="21">
        <f t="shared" si="7"/>
        <v>40053</v>
      </c>
      <c r="C483" s="28">
        <f>_xll.HLV5r3.Financial.Cache.GetValue($B$3,B483)</f>
        <v>0.12528323040380049</v>
      </c>
    </row>
    <row r="484" spans="2:3">
      <c r="B484" s="21">
        <f t="shared" si="7"/>
        <v>40054</v>
      </c>
      <c r="C484" s="28">
        <f>_xll.HLV5r3.Financial.Cache.GetValue($B$3,B484)</f>
        <v>0.12530515439429929</v>
      </c>
    </row>
    <row r="485" spans="2:3">
      <c r="B485" s="21">
        <f t="shared" si="7"/>
        <v>40055</v>
      </c>
      <c r="C485" s="28">
        <f>_xll.HLV5r3.Financial.Cache.GetValue($B$3,B485)</f>
        <v>0.12532707838479812</v>
      </c>
    </row>
    <row r="486" spans="2:3">
      <c r="B486" s="21">
        <f t="shared" si="7"/>
        <v>40056</v>
      </c>
      <c r="C486" s="28">
        <f>_xll.HLV5r3.Financial.Cache.GetValue($B$3,B486)</f>
        <v>0.12534900237529692</v>
      </c>
    </row>
    <row r="487" spans="2:3">
      <c r="B487" s="21">
        <f t="shared" si="7"/>
        <v>40057</v>
      </c>
      <c r="C487" s="28">
        <f>_xll.HLV5r3.Financial.Cache.GetValue($B$3,B487)</f>
        <v>0.12537092636579572</v>
      </c>
    </row>
    <row r="488" spans="2:3">
      <c r="B488" s="21">
        <f t="shared" si="7"/>
        <v>40058</v>
      </c>
      <c r="C488" s="28">
        <f>_xll.HLV5r3.Financial.Cache.GetValue($B$3,B488)</f>
        <v>0.12539285035629455</v>
      </c>
    </row>
    <row r="489" spans="2:3">
      <c r="B489" s="21">
        <f t="shared" si="7"/>
        <v>40059</v>
      </c>
      <c r="C489" s="28">
        <f>_xll.HLV5r3.Financial.Cache.GetValue($B$3,B489)</f>
        <v>0.12541477434679335</v>
      </c>
    </row>
    <row r="490" spans="2:3">
      <c r="B490" s="21">
        <f t="shared" si="7"/>
        <v>40060</v>
      </c>
      <c r="C490" s="28">
        <f>_xll.HLV5r3.Financial.Cache.GetValue($B$3,B490)</f>
        <v>0.12543669833729215</v>
      </c>
    </row>
    <row r="491" spans="2:3">
      <c r="B491" s="21">
        <f t="shared" si="7"/>
        <v>40061</v>
      </c>
      <c r="C491" s="28">
        <f>_xll.HLV5r3.Financial.Cache.GetValue($B$3,B491)</f>
        <v>0.12545862232779098</v>
      </c>
    </row>
    <row r="492" spans="2:3">
      <c r="B492" s="21">
        <f t="shared" si="7"/>
        <v>40062</v>
      </c>
      <c r="C492" s="28">
        <f>_xll.HLV5r3.Financial.Cache.GetValue($B$3,B492)</f>
        <v>0.12548054631828978</v>
      </c>
    </row>
    <row r="493" spans="2:3">
      <c r="B493" s="21">
        <f t="shared" si="7"/>
        <v>40063</v>
      </c>
      <c r="C493" s="28">
        <f>_xll.HLV5r3.Financial.Cache.GetValue($B$3,B493)</f>
        <v>0.12550247030878861</v>
      </c>
    </row>
    <row r="494" spans="2:3">
      <c r="B494" s="21">
        <f t="shared" si="7"/>
        <v>40064</v>
      </c>
      <c r="C494" s="28">
        <f>_xll.HLV5r3.Financial.Cache.GetValue($B$3,B494)</f>
        <v>0.12552439429928741</v>
      </c>
    </row>
    <row r="495" spans="2:3">
      <c r="B495" s="21">
        <f t="shared" si="7"/>
        <v>40065</v>
      </c>
      <c r="C495" s="28">
        <f>_xll.HLV5r3.Financial.Cache.GetValue($B$3,B495)</f>
        <v>0.12554631828978621</v>
      </c>
    </row>
    <row r="496" spans="2:3">
      <c r="B496" s="21">
        <f t="shared" si="7"/>
        <v>40066</v>
      </c>
      <c r="C496" s="28">
        <f>_xll.HLV5r3.Financial.Cache.GetValue($B$3,B496)</f>
        <v>0.12556824228028504</v>
      </c>
    </row>
    <row r="497" spans="2:3">
      <c r="B497" s="21">
        <f t="shared" si="7"/>
        <v>40067</v>
      </c>
      <c r="C497" s="28">
        <f>_xll.HLV5r3.Financial.Cache.GetValue($B$3,B497)</f>
        <v>0.12559016627078384</v>
      </c>
    </row>
    <row r="498" spans="2:3">
      <c r="B498" s="21">
        <f t="shared" si="7"/>
        <v>40068</v>
      </c>
      <c r="C498" s="28">
        <f>_xll.HLV5r3.Financial.Cache.GetValue($B$3,B498)</f>
        <v>0.12561209026128267</v>
      </c>
    </row>
    <row r="499" spans="2:3">
      <c r="B499" s="21">
        <f t="shared" si="7"/>
        <v>40069</v>
      </c>
      <c r="C499" s="28">
        <f>_xll.HLV5r3.Financial.Cache.GetValue($B$3,B499)</f>
        <v>0.12563401425178147</v>
      </c>
    </row>
    <row r="500" spans="2:3">
      <c r="B500" s="21">
        <f t="shared" si="7"/>
        <v>40070</v>
      </c>
      <c r="C500" s="28">
        <f>_xll.HLV5r3.Financial.Cache.GetValue($B$3,B500)</f>
        <v>0.12565593824228027</v>
      </c>
    </row>
    <row r="501" spans="2:3">
      <c r="B501" s="21">
        <f t="shared" si="7"/>
        <v>40071</v>
      </c>
      <c r="C501" s="28">
        <f>_xll.HLV5r3.Financial.Cache.GetValue($B$3,B501)</f>
        <v>0.1256778622327791</v>
      </c>
    </row>
    <row r="502" spans="2:3">
      <c r="B502" s="21">
        <f t="shared" si="7"/>
        <v>40072</v>
      </c>
      <c r="C502" s="28">
        <f>_xll.HLV5r3.Financial.Cache.GetValue($B$3,B502)</f>
        <v>0.1256997862232779</v>
      </c>
    </row>
    <row r="503" spans="2:3">
      <c r="B503" s="21">
        <f t="shared" si="7"/>
        <v>40073</v>
      </c>
      <c r="C503" s="28">
        <f>_xll.HLV5r3.Financial.Cache.GetValue($B$3,B503)</f>
        <v>0.12572171021377673</v>
      </c>
    </row>
    <row r="504" spans="2:3">
      <c r="B504" s="21">
        <f t="shared" si="7"/>
        <v>40074</v>
      </c>
      <c r="C504" s="28">
        <f>_xll.HLV5r3.Financial.Cache.GetValue($B$3,B504)</f>
        <v>0.12574363420427553</v>
      </c>
    </row>
    <row r="505" spans="2:3">
      <c r="B505" s="21">
        <f t="shared" si="7"/>
        <v>40075</v>
      </c>
      <c r="C505" s="28">
        <f>_xll.HLV5r3.Financial.Cache.GetValue($B$3,B505)</f>
        <v>0.12576555819477434</v>
      </c>
    </row>
    <row r="506" spans="2:3">
      <c r="B506" s="21">
        <f t="shared" si="7"/>
        <v>40076</v>
      </c>
      <c r="C506" s="28">
        <f>_xll.HLV5r3.Financial.Cache.GetValue($B$3,B506)</f>
        <v>0.12578748218527316</v>
      </c>
    </row>
    <row r="507" spans="2:3">
      <c r="B507" s="21">
        <f t="shared" si="7"/>
        <v>40077</v>
      </c>
      <c r="C507" s="28">
        <f>_xll.HLV5r3.Financial.Cache.GetValue($B$3,B507)</f>
        <v>0.12580940617577197</v>
      </c>
    </row>
    <row r="508" spans="2:3">
      <c r="B508" s="21">
        <f t="shared" si="7"/>
        <v>40078</v>
      </c>
      <c r="C508" s="28">
        <f>_xll.HLV5r3.Financial.Cache.GetValue($B$3,B508)</f>
        <v>0.12583133016627077</v>
      </c>
    </row>
    <row r="509" spans="2:3">
      <c r="B509" s="21">
        <f t="shared" si="7"/>
        <v>40079</v>
      </c>
      <c r="C509" s="28">
        <f>_xll.HLV5r3.Financial.Cache.GetValue($B$3,B509)</f>
        <v>0.1258532541567696</v>
      </c>
    </row>
    <row r="510" spans="2:3">
      <c r="B510" s="21">
        <f t="shared" si="7"/>
        <v>40080</v>
      </c>
      <c r="C510" s="28">
        <f>_xll.HLV5r3.Financial.Cache.GetValue($B$3,B510)</f>
        <v>0.12587517814726842</v>
      </c>
    </row>
    <row r="511" spans="2:3">
      <c r="B511" s="21">
        <f t="shared" si="7"/>
        <v>40081</v>
      </c>
      <c r="C511" s="28">
        <f>_xll.HLV5r3.Financial.Cache.GetValue($B$3,B511)</f>
        <v>0.12589710213776723</v>
      </c>
    </row>
    <row r="512" spans="2:3">
      <c r="B512" s="21">
        <f t="shared" si="7"/>
        <v>40082</v>
      </c>
      <c r="C512" s="28">
        <f>_xll.HLV5r3.Financial.Cache.GetValue($B$3,B512)</f>
        <v>0.12591902612826603</v>
      </c>
    </row>
    <row r="513" spans="2:3">
      <c r="B513" s="21">
        <f t="shared" si="7"/>
        <v>40083</v>
      </c>
      <c r="C513" s="28">
        <f>_xll.HLV5r3.Financial.Cache.GetValue($B$3,B513)</f>
        <v>0.12594095011876483</v>
      </c>
    </row>
    <row r="514" spans="2:3">
      <c r="B514" s="21">
        <f t="shared" ref="B514:B577" si="8">B513+1</f>
        <v>40084</v>
      </c>
      <c r="C514" s="28">
        <f>_xll.HLV5r3.Financial.Cache.GetValue($B$3,B514)</f>
        <v>0.12596287410926366</v>
      </c>
    </row>
    <row r="515" spans="2:3">
      <c r="B515" s="21">
        <f t="shared" si="8"/>
        <v>40085</v>
      </c>
      <c r="C515" s="28">
        <f>_xll.HLV5r3.Financial.Cache.GetValue($B$3,B515)</f>
        <v>0.12598479809976249</v>
      </c>
    </row>
    <row r="516" spans="2:3">
      <c r="B516" s="21">
        <f t="shared" si="8"/>
        <v>40086</v>
      </c>
      <c r="C516" s="28">
        <f>_xll.HLV5r3.Financial.Cache.GetValue($B$3,B516)</f>
        <v>0.12600672209026129</v>
      </c>
    </row>
    <row r="517" spans="2:3">
      <c r="B517" s="21">
        <f t="shared" si="8"/>
        <v>40087</v>
      </c>
      <c r="C517" s="28">
        <f>_xll.HLV5r3.Financial.Cache.GetValue($B$3,B517)</f>
        <v>0.12602864608076009</v>
      </c>
    </row>
    <row r="518" spans="2:3">
      <c r="B518" s="21">
        <f t="shared" si="8"/>
        <v>40088</v>
      </c>
      <c r="C518" s="28">
        <f>_xll.HLV5r3.Financial.Cache.GetValue($B$3,B518)</f>
        <v>0.12605057007125892</v>
      </c>
    </row>
    <row r="519" spans="2:3">
      <c r="B519" s="21">
        <f t="shared" si="8"/>
        <v>40089</v>
      </c>
      <c r="C519" s="28">
        <f>_xll.HLV5r3.Financial.Cache.GetValue($B$3,B519)</f>
        <v>0.12607249406175772</v>
      </c>
    </row>
    <row r="520" spans="2:3">
      <c r="B520" s="21">
        <f t="shared" si="8"/>
        <v>40090</v>
      </c>
      <c r="C520" s="28">
        <f>_xll.HLV5r3.Financial.Cache.GetValue($B$3,B520)</f>
        <v>0.12609441805225655</v>
      </c>
    </row>
    <row r="521" spans="2:3">
      <c r="B521" s="21">
        <f t="shared" si="8"/>
        <v>40091</v>
      </c>
      <c r="C521" s="28">
        <f>_xll.HLV5r3.Financial.Cache.GetValue($B$3,B521)</f>
        <v>0.12611634204275535</v>
      </c>
    </row>
    <row r="522" spans="2:3">
      <c r="B522" s="21">
        <f t="shared" si="8"/>
        <v>40092</v>
      </c>
      <c r="C522" s="28">
        <f>_xll.HLV5r3.Financial.Cache.GetValue($B$3,B522)</f>
        <v>0.12613826603325415</v>
      </c>
    </row>
    <row r="523" spans="2:3">
      <c r="B523" s="21">
        <f t="shared" si="8"/>
        <v>40093</v>
      </c>
      <c r="C523" s="28">
        <f>_xll.HLV5r3.Financial.Cache.GetValue($B$3,B523)</f>
        <v>0.12616019002375298</v>
      </c>
    </row>
    <row r="524" spans="2:3">
      <c r="B524" s="21">
        <f t="shared" si="8"/>
        <v>40094</v>
      </c>
      <c r="C524" s="28">
        <f>_xll.HLV5r3.Financial.Cache.GetValue($B$3,B524)</f>
        <v>0.12618211401425178</v>
      </c>
    </row>
    <row r="525" spans="2:3">
      <c r="B525" s="21">
        <f t="shared" si="8"/>
        <v>40095</v>
      </c>
      <c r="C525" s="28">
        <f>_xll.HLV5r3.Financial.Cache.GetValue($B$3,B525)</f>
        <v>0.12620403800475058</v>
      </c>
    </row>
    <row r="526" spans="2:3">
      <c r="B526" s="21">
        <f t="shared" si="8"/>
        <v>40096</v>
      </c>
      <c r="C526" s="28">
        <f>_xll.HLV5r3.Financial.Cache.GetValue($B$3,B526)</f>
        <v>0.12622596199524941</v>
      </c>
    </row>
    <row r="527" spans="2:3">
      <c r="B527" s="21">
        <f t="shared" si="8"/>
        <v>40097</v>
      </c>
      <c r="C527" s="28">
        <f>_xll.HLV5r3.Financial.Cache.GetValue($B$3,B527)</f>
        <v>0.12624788598574821</v>
      </c>
    </row>
    <row r="528" spans="2:3">
      <c r="B528" s="21">
        <f t="shared" si="8"/>
        <v>40098</v>
      </c>
      <c r="C528" s="28">
        <f>_xll.HLV5r3.Financial.Cache.GetValue($B$3,B528)</f>
        <v>0.12626980997624704</v>
      </c>
    </row>
    <row r="529" spans="2:3">
      <c r="B529" s="21">
        <f t="shared" si="8"/>
        <v>40099</v>
      </c>
      <c r="C529" s="28">
        <f>_xll.HLV5r3.Financial.Cache.GetValue($B$3,B529)</f>
        <v>0.12629173396674584</v>
      </c>
    </row>
    <row r="530" spans="2:3">
      <c r="B530" s="21">
        <f t="shared" si="8"/>
        <v>40100</v>
      </c>
      <c r="C530" s="28">
        <f>_xll.HLV5r3.Financial.Cache.GetValue($B$3,B530)</f>
        <v>0.12631365795724467</v>
      </c>
    </row>
    <row r="531" spans="2:3">
      <c r="B531" s="21">
        <f t="shared" si="8"/>
        <v>40101</v>
      </c>
      <c r="C531" s="28">
        <f>_xll.HLV5r3.Financial.Cache.GetValue($B$3,B531)</f>
        <v>0.12633558194774347</v>
      </c>
    </row>
    <row r="532" spans="2:3">
      <c r="B532" s="21">
        <f t="shared" si="8"/>
        <v>40102</v>
      </c>
      <c r="C532" s="28">
        <f>_xll.HLV5r3.Financial.Cache.GetValue($B$3,B532)</f>
        <v>0.12635750593824227</v>
      </c>
    </row>
    <row r="533" spans="2:3">
      <c r="B533" s="21">
        <f t="shared" si="8"/>
        <v>40103</v>
      </c>
      <c r="C533" s="28">
        <f>_xll.HLV5r3.Financial.Cache.GetValue($B$3,B533)</f>
        <v>0.1263794299287411</v>
      </c>
    </row>
    <row r="534" spans="2:3">
      <c r="B534" s="21">
        <f t="shared" si="8"/>
        <v>40104</v>
      </c>
      <c r="C534" s="28">
        <f>_xll.HLV5r3.Financial.Cache.GetValue($B$3,B534)</f>
        <v>0.1264013539192399</v>
      </c>
    </row>
    <row r="535" spans="2:3">
      <c r="B535" s="21">
        <f t="shared" si="8"/>
        <v>40105</v>
      </c>
      <c r="C535" s="28">
        <f>_xll.HLV5r3.Financial.Cache.GetValue($B$3,B535)</f>
        <v>0.12642327790973873</v>
      </c>
    </row>
    <row r="536" spans="2:3">
      <c r="B536" s="21">
        <f t="shared" si="8"/>
        <v>40106</v>
      </c>
      <c r="C536" s="28">
        <f>_xll.HLV5r3.Financial.Cache.GetValue($B$3,B536)</f>
        <v>0.12644520190023753</v>
      </c>
    </row>
    <row r="537" spans="2:3">
      <c r="B537" s="21">
        <f t="shared" si="8"/>
        <v>40107</v>
      </c>
      <c r="C537" s="28">
        <f>_xll.HLV5r3.Financial.Cache.GetValue($B$3,B537)</f>
        <v>0.12646712589073636</v>
      </c>
    </row>
    <row r="538" spans="2:3">
      <c r="B538" s="21">
        <f t="shared" si="8"/>
        <v>40108</v>
      </c>
      <c r="C538" s="28">
        <f>_xll.HLV5r3.Financial.Cache.GetValue($B$3,B538)</f>
        <v>0.12648904988123516</v>
      </c>
    </row>
    <row r="539" spans="2:3">
      <c r="B539" s="21">
        <f t="shared" si="8"/>
        <v>40109</v>
      </c>
      <c r="C539" s="28">
        <f>_xll.HLV5r3.Financial.Cache.GetValue($B$3,B539)</f>
        <v>0.12651097387173396</v>
      </c>
    </row>
    <row r="540" spans="2:3">
      <c r="B540" s="21">
        <f t="shared" si="8"/>
        <v>40110</v>
      </c>
      <c r="C540" s="28">
        <f>_xll.HLV5r3.Financial.Cache.GetValue($B$3,B540)</f>
        <v>0.12653289786223279</v>
      </c>
    </row>
    <row r="541" spans="2:3">
      <c r="B541" s="21">
        <f t="shared" si="8"/>
        <v>40111</v>
      </c>
      <c r="C541" s="28">
        <f>_xll.HLV5r3.Financial.Cache.GetValue($B$3,B541)</f>
        <v>0.12655482185273159</v>
      </c>
    </row>
    <row r="542" spans="2:3">
      <c r="B542" s="21">
        <f t="shared" si="8"/>
        <v>40112</v>
      </c>
      <c r="C542" s="28">
        <f>_xll.HLV5r3.Financial.Cache.GetValue($B$3,B542)</f>
        <v>0.12657674584323042</v>
      </c>
    </row>
    <row r="543" spans="2:3">
      <c r="B543" s="21">
        <f t="shared" si="8"/>
        <v>40113</v>
      </c>
      <c r="C543" s="28">
        <f>_xll.HLV5r3.Financial.Cache.GetValue($B$3,B543)</f>
        <v>0.12659866983372922</v>
      </c>
    </row>
    <row r="544" spans="2:3">
      <c r="B544" s="21">
        <f t="shared" si="8"/>
        <v>40114</v>
      </c>
      <c r="C544" s="28">
        <f>_xll.HLV5r3.Financial.Cache.GetValue($B$3,B544)</f>
        <v>0.12662059382422802</v>
      </c>
    </row>
    <row r="545" spans="2:3">
      <c r="B545" s="21">
        <f t="shared" si="8"/>
        <v>40115</v>
      </c>
      <c r="C545" s="28">
        <f>_xll.HLV5r3.Financial.Cache.GetValue($B$3,B545)</f>
        <v>0.12664251781472685</v>
      </c>
    </row>
    <row r="546" spans="2:3">
      <c r="B546" s="21">
        <f t="shared" si="8"/>
        <v>40116</v>
      </c>
      <c r="C546" s="28">
        <f>_xll.HLV5r3.Financial.Cache.GetValue($B$3,B546)</f>
        <v>0.12666444180522565</v>
      </c>
    </row>
    <row r="547" spans="2:3">
      <c r="B547" s="21">
        <f t="shared" si="8"/>
        <v>40117</v>
      </c>
      <c r="C547" s="28">
        <f>_xll.HLV5r3.Financial.Cache.GetValue($B$3,B547)</f>
        <v>0.12668636579572448</v>
      </c>
    </row>
    <row r="548" spans="2:3">
      <c r="B548" s="21">
        <f t="shared" si="8"/>
        <v>40118</v>
      </c>
      <c r="C548" s="28">
        <f>_xll.HLV5r3.Financial.Cache.GetValue($B$3,B548)</f>
        <v>0.12670828978622328</v>
      </c>
    </row>
    <row r="549" spans="2:3">
      <c r="B549" s="21">
        <f t="shared" si="8"/>
        <v>40119</v>
      </c>
      <c r="C549" s="28">
        <f>_xll.HLV5r3.Financial.Cache.GetValue($B$3,B549)</f>
        <v>0.12673021377672208</v>
      </c>
    </row>
    <row r="550" spans="2:3">
      <c r="B550" s="21">
        <f t="shared" si="8"/>
        <v>40120</v>
      </c>
      <c r="C550" s="28">
        <f>_xll.HLV5r3.Financial.Cache.GetValue($B$3,B550)</f>
        <v>0.12675213776722091</v>
      </c>
    </row>
    <row r="551" spans="2:3">
      <c r="B551" s="21">
        <f t="shared" si="8"/>
        <v>40121</v>
      </c>
      <c r="C551" s="28">
        <f>_xll.HLV5r3.Financial.Cache.GetValue($B$3,B551)</f>
        <v>0.12677406175771971</v>
      </c>
    </row>
    <row r="552" spans="2:3">
      <c r="B552" s="21">
        <f t="shared" si="8"/>
        <v>40122</v>
      </c>
      <c r="C552" s="28">
        <f>_xll.HLV5r3.Financial.Cache.GetValue($B$3,B552)</f>
        <v>0.12679598574821854</v>
      </c>
    </row>
    <row r="553" spans="2:3">
      <c r="B553" s="21">
        <f t="shared" si="8"/>
        <v>40123</v>
      </c>
      <c r="C553" s="28">
        <f>_xll.HLV5r3.Financial.Cache.GetValue($B$3,B553)</f>
        <v>0.12681790973871734</v>
      </c>
    </row>
    <row r="554" spans="2:3">
      <c r="B554" s="21">
        <f t="shared" si="8"/>
        <v>40124</v>
      </c>
      <c r="C554" s="28">
        <f>_xll.HLV5r3.Financial.Cache.GetValue($B$3,B554)</f>
        <v>0.12683983372921614</v>
      </c>
    </row>
    <row r="555" spans="2:3">
      <c r="B555" s="21">
        <f t="shared" si="8"/>
        <v>40125</v>
      </c>
      <c r="C555" s="28">
        <f>_xll.HLV5r3.Financial.Cache.GetValue($B$3,B555)</f>
        <v>0.12686175771971495</v>
      </c>
    </row>
    <row r="556" spans="2:3">
      <c r="B556" s="21">
        <f t="shared" si="8"/>
        <v>40126</v>
      </c>
      <c r="C556" s="28">
        <f>_xll.HLV5r3.Financial.Cache.GetValue($B$3,B556)</f>
        <v>0.12688368171021377</v>
      </c>
    </row>
    <row r="557" spans="2:3">
      <c r="B557" s="21">
        <f t="shared" si="8"/>
        <v>40127</v>
      </c>
      <c r="C557" s="28">
        <f>_xll.HLV5r3.Financial.Cache.GetValue($B$3,B557)</f>
        <v>0.12690560570071258</v>
      </c>
    </row>
    <row r="558" spans="2:3">
      <c r="B558" s="21">
        <f t="shared" si="8"/>
        <v>40128</v>
      </c>
      <c r="C558" s="28">
        <f>_xll.HLV5r3.Financial.Cache.GetValue($B$3,B558)</f>
        <v>0.1269275296912114</v>
      </c>
    </row>
    <row r="559" spans="2:3">
      <c r="B559" s="21">
        <f t="shared" si="8"/>
        <v>40129</v>
      </c>
      <c r="C559" s="28">
        <f>_xll.HLV5r3.Financial.Cache.GetValue($B$3,B559)</f>
        <v>0.12694945368171023</v>
      </c>
    </row>
    <row r="560" spans="2:3">
      <c r="B560" s="21">
        <f t="shared" si="8"/>
        <v>40130</v>
      </c>
      <c r="C560" s="28">
        <f>_xll.HLV5r3.Financial.Cache.GetValue($B$3,B560)</f>
        <v>0.12697137767220903</v>
      </c>
    </row>
    <row r="561" spans="2:3">
      <c r="B561" s="21">
        <f t="shared" si="8"/>
        <v>40131</v>
      </c>
      <c r="C561" s="28">
        <f>_xll.HLV5r3.Financial.Cache.GetValue($B$3,B561)</f>
        <v>0.12699330166270784</v>
      </c>
    </row>
    <row r="562" spans="2:3">
      <c r="B562" s="21">
        <f t="shared" si="8"/>
        <v>40132</v>
      </c>
      <c r="C562" s="28">
        <f>_xll.HLV5r3.Financial.Cache.GetValue($B$3,B562)</f>
        <v>0.12701522565320666</v>
      </c>
    </row>
    <row r="563" spans="2:3">
      <c r="B563" s="21">
        <f t="shared" si="8"/>
        <v>40133</v>
      </c>
      <c r="C563" s="28">
        <f>_xll.HLV5r3.Financial.Cache.GetValue($B$3,B563)</f>
        <v>0.12703714964370547</v>
      </c>
    </row>
    <row r="564" spans="2:3">
      <c r="B564" s="21">
        <f t="shared" si="8"/>
        <v>40134</v>
      </c>
      <c r="C564" s="28">
        <f>_xll.HLV5r3.Financial.Cache.GetValue($B$3,B564)</f>
        <v>0.12705907363420427</v>
      </c>
    </row>
    <row r="565" spans="2:3">
      <c r="B565" s="21">
        <f t="shared" si="8"/>
        <v>40135</v>
      </c>
      <c r="C565" s="28">
        <f>_xll.HLV5r3.Financial.Cache.GetValue($B$3,B565)</f>
        <v>0.1270809976247031</v>
      </c>
    </row>
    <row r="566" spans="2:3">
      <c r="B566" s="21">
        <f t="shared" si="8"/>
        <v>40136</v>
      </c>
      <c r="C566" s="28">
        <f>_xll.HLV5r3.Financial.Cache.GetValue($B$3,B566)</f>
        <v>0.1271029216152019</v>
      </c>
    </row>
    <row r="567" spans="2:3">
      <c r="B567" s="21">
        <f t="shared" si="8"/>
        <v>40137</v>
      </c>
      <c r="C567" s="28">
        <f>_xll.HLV5r3.Financial.Cache.GetValue($B$3,B567)</f>
        <v>0.1271248456057007</v>
      </c>
    </row>
    <row r="568" spans="2:3">
      <c r="B568" s="21">
        <f t="shared" si="8"/>
        <v>40138</v>
      </c>
      <c r="C568" s="28">
        <f>_xll.HLV5r3.Financial.Cache.GetValue($B$3,B568)</f>
        <v>0.12714676959619953</v>
      </c>
    </row>
    <row r="569" spans="2:3">
      <c r="B569" s="21">
        <f t="shared" si="8"/>
        <v>40139</v>
      </c>
      <c r="C569" s="28">
        <f>_xll.HLV5r3.Financial.Cache.GetValue($B$3,B569)</f>
        <v>0.12716869358669833</v>
      </c>
    </row>
    <row r="570" spans="2:3">
      <c r="B570" s="21">
        <f t="shared" si="8"/>
        <v>40140</v>
      </c>
      <c r="C570" s="28">
        <f>_xll.HLV5r3.Financial.Cache.GetValue($B$3,B570)</f>
        <v>0.12719061757719716</v>
      </c>
    </row>
    <row r="571" spans="2:3">
      <c r="B571" s="21">
        <f t="shared" si="8"/>
        <v>40141</v>
      </c>
      <c r="C571" s="28">
        <f>_xll.HLV5r3.Financial.Cache.GetValue($B$3,B571)</f>
        <v>0.12721254156769596</v>
      </c>
    </row>
    <row r="572" spans="2:3">
      <c r="B572" s="21">
        <f t="shared" si="8"/>
        <v>40142</v>
      </c>
      <c r="C572" s="28">
        <f>_xll.HLV5r3.Financial.Cache.GetValue($B$3,B572)</f>
        <v>0.12723446555819476</v>
      </c>
    </row>
    <row r="573" spans="2:3">
      <c r="B573" s="21">
        <f t="shared" si="8"/>
        <v>40143</v>
      </c>
      <c r="C573" s="28">
        <f>_xll.HLV5r3.Financial.Cache.GetValue($B$3,B573)</f>
        <v>0.12725638954869359</v>
      </c>
    </row>
    <row r="574" spans="2:3">
      <c r="B574" s="21">
        <f t="shared" si="8"/>
        <v>40144</v>
      </c>
      <c r="C574" s="28">
        <f>_xll.HLV5r3.Financial.Cache.GetValue($B$3,B574)</f>
        <v>0.12727831353919239</v>
      </c>
    </row>
    <row r="575" spans="2:3">
      <c r="B575" s="21">
        <f t="shared" si="8"/>
        <v>40145</v>
      </c>
      <c r="C575" s="28">
        <f>_xll.HLV5r3.Financial.Cache.GetValue($B$3,B575)</f>
        <v>0.12730023752969122</v>
      </c>
    </row>
    <row r="576" spans="2:3">
      <c r="B576" s="21">
        <f t="shared" si="8"/>
        <v>40146</v>
      </c>
      <c r="C576" s="28">
        <f>_xll.HLV5r3.Financial.Cache.GetValue($B$3,B576)</f>
        <v>0.12732216152019002</v>
      </c>
    </row>
    <row r="577" spans="2:3">
      <c r="B577" s="21">
        <f t="shared" si="8"/>
        <v>40147</v>
      </c>
      <c r="C577" s="28">
        <f>_xll.HLV5r3.Financial.Cache.GetValue($B$3,B577)</f>
        <v>0.12734408551068885</v>
      </c>
    </row>
    <row r="578" spans="2:3">
      <c r="B578" s="21">
        <f t="shared" ref="B578:B641" si="9">B577+1</f>
        <v>40148</v>
      </c>
      <c r="C578" s="28">
        <f>_xll.HLV5r3.Financial.Cache.GetValue($B$3,B578)</f>
        <v>0.12736600950118765</v>
      </c>
    </row>
    <row r="579" spans="2:3">
      <c r="B579" s="21">
        <f t="shared" si="9"/>
        <v>40149</v>
      </c>
      <c r="C579" s="28">
        <f>_xll.HLV5r3.Financial.Cache.GetValue($B$3,B579)</f>
        <v>0.12738793349168645</v>
      </c>
    </row>
    <row r="580" spans="2:3">
      <c r="B580" s="21">
        <f t="shared" si="9"/>
        <v>40150</v>
      </c>
      <c r="C580" s="28">
        <f>_xll.HLV5r3.Financial.Cache.GetValue($B$3,B580)</f>
        <v>0.12740985748218528</v>
      </c>
    </row>
    <row r="581" spans="2:3">
      <c r="B581" s="21">
        <f t="shared" si="9"/>
        <v>40151</v>
      </c>
      <c r="C581" s="28">
        <f>_xll.HLV5r3.Financial.Cache.GetValue($B$3,B581)</f>
        <v>0.12743178147268408</v>
      </c>
    </row>
    <row r="582" spans="2:3">
      <c r="B582" s="21">
        <f t="shared" si="9"/>
        <v>40152</v>
      </c>
      <c r="C582" s="28">
        <f>_xll.HLV5r3.Financial.Cache.GetValue($B$3,B582)</f>
        <v>0.12745370546318291</v>
      </c>
    </row>
    <row r="583" spans="2:3">
      <c r="B583" s="21">
        <f t="shared" si="9"/>
        <v>40153</v>
      </c>
      <c r="C583" s="28">
        <f>_xll.HLV5r3.Financial.Cache.GetValue($B$3,B583)</f>
        <v>0.12747562945368171</v>
      </c>
    </row>
    <row r="584" spans="2:3">
      <c r="B584" s="21">
        <f t="shared" si="9"/>
        <v>40154</v>
      </c>
      <c r="C584" s="28">
        <f>_xll.HLV5r3.Financial.Cache.GetValue($B$3,B584)</f>
        <v>0.12749755344418051</v>
      </c>
    </row>
    <row r="585" spans="2:3">
      <c r="B585" s="21">
        <f t="shared" si="9"/>
        <v>40155</v>
      </c>
      <c r="C585" s="28">
        <f>_xll.HLV5r3.Financial.Cache.GetValue($B$3,B585)</f>
        <v>0.12751947743467934</v>
      </c>
    </row>
    <row r="586" spans="2:3">
      <c r="B586" s="21">
        <f t="shared" si="9"/>
        <v>40156</v>
      </c>
      <c r="C586" s="28">
        <f>_xll.HLV5r3.Financial.Cache.GetValue($B$3,B586)</f>
        <v>0.12754140142517814</v>
      </c>
    </row>
    <row r="587" spans="2:3">
      <c r="B587" s="21">
        <f t="shared" si="9"/>
        <v>40157</v>
      </c>
      <c r="C587" s="28">
        <f>_xll.HLV5r3.Financial.Cache.GetValue($B$3,B587)</f>
        <v>0.12756332541567697</v>
      </c>
    </row>
    <row r="588" spans="2:3">
      <c r="B588" s="21">
        <f t="shared" si="9"/>
        <v>40158</v>
      </c>
      <c r="C588" s="28">
        <f>_xll.HLV5r3.Financial.Cache.GetValue($B$3,B588)</f>
        <v>0.12758524940617577</v>
      </c>
    </row>
    <row r="589" spans="2:3">
      <c r="B589" s="21">
        <f t="shared" si="9"/>
        <v>40159</v>
      </c>
      <c r="C589" s="28">
        <f>_xll.HLV5r3.Financial.Cache.GetValue($B$3,B589)</f>
        <v>0.12760717339667457</v>
      </c>
    </row>
    <row r="590" spans="2:3">
      <c r="B590" s="21">
        <f t="shared" si="9"/>
        <v>40160</v>
      </c>
      <c r="C590" s="28">
        <f>_xll.HLV5r3.Financial.Cache.GetValue($B$3,B590)</f>
        <v>0.1276290973871734</v>
      </c>
    </row>
    <row r="591" spans="2:3">
      <c r="B591" s="21">
        <f t="shared" si="9"/>
        <v>40161</v>
      </c>
      <c r="C591" s="28">
        <f>_xll.HLV5r3.Financial.Cache.GetValue($B$3,B591)</f>
        <v>0.1276510213776722</v>
      </c>
    </row>
    <row r="592" spans="2:3">
      <c r="B592" s="21">
        <f t="shared" si="9"/>
        <v>40162</v>
      </c>
      <c r="C592" s="28">
        <f>_xll.HLV5r3.Financial.Cache.GetValue($B$3,B592)</f>
        <v>0.12767294536817103</v>
      </c>
    </row>
    <row r="593" spans="2:3">
      <c r="B593" s="21">
        <f t="shared" si="9"/>
        <v>40163</v>
      </c>
      <c r="C593" s="28">
        <f>_xll.HLV5r3.Financial.Cache.GetValue($B$3,B593)</f>
        <v>0.12769486935866983</v>
      </c>
    </row>
    <row r="594" spans="2:3">
      <c r="B594" s="21">
        <f t="shared" si="9"/>
        <v>40164</v>
      </c>
      <c r="C594" s="28">
        <f>_xll.HLV5r3.Financial.Cache.GetValue($B$3,B594)</f>
        <v>0.12771679334916866</v>
      </c>
    </row>
    <row r="595" spans="2:3">
      <c r="B595" s="21">
        <f t="shared" si="9"/>
        <v>40165</v>
      </c>
      <c r="C595" s="28">
        <f>_xll.HLV5r3.Financial.Cache.GetValue($B$3,B595)</f>
        <v>0.12773871733966746</v>
      </c>
    </row>
    <row r="596" spans="2:3">
      <c r="B596" s="21">
        <f t="shared" si="9"/>
        <v>40166</v>
      </c>
      <c r="C596" s="28">
        <f>_xll.HLV5r3.Financial.Cache.GetValue($B$3,B596)</f>
        <v>0.12776064133016626</v>
      </c>
    </row>
    <row r="597" spans="2:3">
      <c r="B597" s="21">
        <f t="shared" si="9"/>
        <v>40167</v>
      </c>
      <c r="C597" s="28">
        <f>_xll.HLV5r3.Financial.Cache.GetValue($B$3,B597)</f>
        <v>0.12778256532066509</v>
      </c>
    </row>
    <row r="598" spans="2:3">
      <c r="B598" s="21">
        <f t="shared" si="9"/>
        <v>40168</v>
      </c>
      <c r="C598" s="28">
        <f>_xll.HLV5r3.Financial.Cache.GetValue($B$3,B598)</f>
        <v>0.12780448931116389</v>
      </c>
    </row>
    <row r="599" spans="2:3">
      <c r="B599" s="21">
        <f t="shared" si="9"/>
        <v>40169</v>
      </c>
      <c r="C599" s="28">
        <f>_xll.HLV5r3.Financial.Cache.GetValue($B$3,B599)</f>
        <v>0.12782641330166272</v>
      </c>
    </row>
    <row r="600" spans="2:3">
      <c r="B600" s="21">
        <f t="shared" si="9"/>
        <v>40170</v>
      </c>
      <c r="C600" s="28">
        <f>_xll.HLV5r3.Financial.Cache.GetValue($B$3,B600)</f>
        <v>0.12784833729216152</v>
      </c>
    </row>
    <row r="601" spans="2:3">
      <c r="B601" s="21">
        <f t="shared" si="9"/>
        <v>40171</v>
      </c>
      <c r="C601" s="28">
        <f>_xll.HLV5r3.Financial.Cache.GetValue($B$3,B601)</f>
        <v>0.12787026128266032</v>
      </c>
    </row>
    <row r="602" spans="2:3">
      <c r="B602" s="21">
        <f t="shared" si="9"/>
        <v>40172</v>
      </c>
      <c r="C602" s="28">
        <f>_xll.HLV5r3.Financial.Cache.GetValue($B$3,B602)</f>
        <v>0.12789218527315913</v>
      </c>
    </row>
    <row r="603" spans="2:3">
      <c r="B603" s="21">
        <f t="shared" si="9"/>
        <v>40173</v>
      </c>
      <c r="C603" s="28">
        <f>_xll.HLV5r3.Financial.Cache.GetValue($B$3,B603)</f>
        <v>0.12791410926365795</v>
      </c>
    </row>
    <row r="604" spans="2:3">
      <c r="B604" s="21">
        <f t="shared" si="9"/>
        <v>40174</v>
      </c>
      <c r="C604" s="28">
        <f>_xll.HLV5r3.Financial.Cache.GetValue($B$3,B604)</f>
        <v>0.12793603325415678</v>
      </c>
    </row>
    <row r="605" spans="2:3">
      <c r="B605" s="21">
        <f t="shared" si="9"/>
        <v>40175</v>
      </c>
      <c r="C605" s="28">
        <f>_xll.HLV5r3.Financial.Cache.GetValue($B$3,B605)</f>
        <v>0.12795795724465558</v>
      </c>
    </row>
    <row r="606" spans="2:3">
      <c r="B606" s="21">
        <f t="shared" si="9"/>
        <v>40176</v>
      </c>
      <c r="C606" s="28">
        <f>_xll.HLV5r3.Financial.Cache.GetValue($B$3,B606)</f>
        <v>0.12797988123515441</v>
      </c>
    </row>
    <row r="607" spans="2:3">
      <c r="B607" s="21">
        <f t="shared" si="9"/>
        <v>40177</v>
      </c>
      <c r="C607" s="28">
        <f>_xll.HLV5r3.Financial.Cache.GetValue($B$3,B607)</f>
        <v>0.12800180522565321</v>
      </c>
    </row>
    <row r="608" spans="2:3">
      <c r="B608" s="21">
        <f t="shared" si="9"/>
        <v>40178</v>
      </c>
      <c r="C608" s="28">
        <f>_xll.HLV5r3.Financial.Cache.GetValue($B$3,B608)</f>
        <v>0.12802372921615202</v>
      </c>
    </row>
    <row r="609" spans="2:3">
      <c r="B609" s="21">
        <f t="shared" si="9"/>
        <v>40179</v>
      </c>
      <c r="C609" s="28">
        <f>_xll.HLV5r3.Financial.Cache.GetValue($B$3,B609)</f>
        <v>0.12804565320665084</v>
      </c>
    </row>
    <row r="610" spans="2:3">
      <c r="B610" s="21">
        <f t="shared" si="9"/>
        <v>40180</v>
      </c>
      <c r="C610" s="28">
        <f>_xll.HLV5r3.Financial.Cache.GetValue($B$3,B610)</f>
        <v>0.12806757719714965</v>
      </c>
    </row>
    <row r="611" spans="2:3">
      <c r="B611" s="21">
        <f t="shared" si="9"/>
        <v>40181</v>
      </c>
      <c r="C611" s="28">
        <f>_xll.HLV5r3.Financial.Cache.GetValue($B$3,B611)</f>
        <v>0.12808950118764847</v>
      </c>
    </row>
    <row r="612" spans="2:3">
      <c r="B612" s="21">
        <f t="shared" si="9"/>
        <v>40182</v>
      </c>
      <c r="C612" s="28">
        <f>_xll.HLV5r3.Financial.Cache.GetValue($B$3,B612)</f>
        <v>0.12811142517814728</v>
      </c>
    </row>
    <row r="613" spans="2:3">
      <c r="B613" s="21">
        <f t="shared" si="9"/>
        <v>40183</v>
      </c>
      <c r="C613" s="28">
        <f>_xll.HLV5r3.Financial.Cache.GetValue($B$3,B613)</f>
        <v>0.12813334916864608</v>
      </c>
    </row>
    <row r="614" spans="2:3">
      <c r="B614" s="21">
        <f t="shared" si="9"/>
        <v>40184</v>
      </c>
      <c r="C614" s="28">
        <f>_xll.HLV5r3.Financial.Cache.GetValue($B$3,B614)</f>
        <v>0.12815527315914491</v>
      </c>
    </row>
    <row r="615" spans="2:3">
      <c r="B615" s="21">
        <f t="shared" si="9"/>
        <v>40185</v>
      </c>
      <c r="C615" s="28">
        <f>_xll.HLV5r3.Financial.Cache.GetValue($B$3,B615)</f>
        <v>0.12817719714964371</v>
      </c>
    </row>
    <row r="616" spans="2:3">
      <c r="B616" s="21">
        <f t="shared" si="9"/>
        <v>40186</v>
      </c>
      <c r="C616" s="28">
        <f>_xll.HLV5r3.Financial.Cache.GetValue($B$3,B616)</f>
        <v>0.12819912114014251</v>
      </c>
    </row>
    <row r="617" spans="2:3">
      <c r="B617" s="21">
        <f t="shared" si="9"/>
        <v>40187</v>
      </c>
      <c r="C617" s="28">
        <f>_xll.HLV5r3.Financial.Cache.GetValue($B$3,B617)</f>
        <v>0.12822104513064134</v>
      </c>
    </row>
    <row r="618" spans="2:3">
      <c r="B618" s="21">
        <f t="shared" si="9"/>
        <v>40188</v>
      </c>
      <c r="C618" s="28">
        <f>_xll.HLV5r3.Financial.Cache.GetValue($B$3,B618)</f>
        <v>0.12824296912114014</v>
      </c>
    </row>
    <row r="619" spans="2:3">
      <c r="B619" s="21">
        <f t="shared" si="9"/>
        <v>40189</v>
      </c>
      <c r="C619" s="28">
        <f>_xll.HLV5r3.Financial.Cache.GetValue($B$3,B619)</f>
        <v>0.12826489311163897</v>
      </c>
    </row>
    <row r="620" spans="2:3">
      <c r="B620" s="21">
        <f t="shared" si="9"/>
        <v>40190</v>
      </c>
      <c r="C620" s="28">
        <f>_xll.HLV5r3.Financial.Cache.GetValue($B$3,B620)</f>
        <v>0.12828681710213777</v>
      </c>
    </row>
    <row r="621" spans="2:3">
      <c r="B621" s="21">
        <f t="shared" si="9"/>
        <v>40191</v>
      </c>
      <c r="C621" s="28">
        <f>_xll.HLV5r3.Financial.Cache.GetValue($B$3,B621)</f>
        <v>0.12830874109263657</v>
      </c>
    </row>
    <row r="622" spans="2:3">
      <c r="B622" s="21">
        <f t="shared" si="9"/>
        <v>40192</v>
      </c>
      <c r="C622" s="28">
        <f>_xll.HLV5r3.Financial.Cache.GetValue($B$3,B622)</f>
        <v>0.1283306650831354</v>
      </c>
    </row>
    <row r="623" spans="2:3">
      <c r="B623" s="21">
        <f t="shared" si="9"/>
        <v>40193</v>
      </c>
      <c r="C623" s="28">
        <f>_xll.HLV5r3.Financial.Cache.GetValue($B$3,B623)</f>
        <v>0.12835258907363423</v>
      </c>
    </row>
    <row r="624" spans="2:3">
      <c r="B624" s="21">
        <f t="shared" si="9"/>
        <v>40194</v>
      </c>
      <c r="C624" s="28">
        <f>_xll.HLV5r3.Financial.Cache.GetValue($B$3,B624)</f>
        <v>0.128374513064133</v>
      </c>
    </row>
    <row r="625" spans="2:3">
      <c r="B625" s="21">
        <f t="shared" si="9"/>
        <v>40195</v>
      </c>
      <c r="C625" s="28">
        <f>_xll.HLV5r3.Financial.Cache.GetValue($B$3,B625)</f>
        <v>0.12839643705463183</v>
      </c>
    </row>
    <row r="626" spans="2:3">
      <c r="B626" s="21">
        <f t="shared" si="9"/>
        <v>40196</v>
      </c>
      <c r="C626" s="28">
        <f>_xll.HLV5r3.Financial.Cache.GetValue($B$3,B626)</f>
        <v>0.12841836104513063</v>
      </c>
    </row>
    <row r="627" spans="2:3">
      <c r="B627" s="21">
        <f t="shared" si="9"/>
        <v>40197</v>
      </c>
      <c r="C627" s="28">
        <f>_xll.HLV5r3.Financial.Cache.GetValue($B$3,B627)</f>
        <v>0.12844028503562946</v>
      </c>
    </row>
    <row r="628" spans="2:3">
      <c r="B628" s="21">
        <f t="shared" si="9"/>
        <v>40198</v>
      </c>
      <c r="C628" s="28">
        <f>_xll.HLV5r3.Financial.Cache.GetValue($B$3,B628)</f>
        <v>0.12846220902612829</v>
      </c>
    </row>
    <row r="629" spans="2:3">
      <c r="B629" s="21">
        <f t="shared" si="9"/>
        <v>40199</v>
      </c>
      <c r="C629" s="28">
        <f>_xll.HLV5r3.Financial.Cache.GetValue($B$3,B629)</f>
        <v>0.12848413301662709</v>
      </c>
    </row>
    <row r="630" spans="2:3">
      <c r="B630" s="21">
        <f t="shared" si="9"/>
        <v>40200</v>
      </c>
      <c r="C630" s="28">
        <f>_xll.HLV5r3.Financial.Cache.GetValue($B$3,B630)</f>
        <v>0.12850605700712589</v>
      </c>
    </row>
    <row r="631" spans="2:3">
      <c r="B631" s="21">
        <f t="shared" si="9"/>
        <v>40201</v>
      </c>
      <c r="C631" s="28">
        <f>_xll.HLV5r3.Financial.Cache.GetValue($B$3,B631)</f>
        <v>0.12852798099762469</v>
      </c>
    </row>
    <row r="632" spans="2:3">
      <c r="B632" s="21">
        <f t="shared" si="9"/>
        <v>40202</v>
      </c>
      <c r="C632" s="28">
        <f>_xll.HLV5r3.Financial.Cache.GetValue($B$3,B632)</f>
        <v>0.12854990498812352</v>
      </c>
    </row>
    <row r="633" spans="2:3">
      <c r="B633" s="21">
        <f t="shared" si="9"/>
        <v>40203</v>
      </c>
      <c r="C633" s="28">
        <f>_xll.HLV5r3.Financial.Cache.GetValue($B$3,B633)</f>
        <v>0.12857182897862232</v>
      </c>
    </row>
    <row r="634" spans="2:3">
      <c r="B634" s="21">
        <f t="shared" si="9"/>
        <v>40204</v>
      </c>
      <c r="C634" s="28">
        <f>_xll.HLV5r3.Financial.Cache.GetValue($B$3,B634)</f>
        <v>0.12859375296912115</v>
      </c>
    </row>
    <row r="635" spans="2:3">
      <c r="B635" s="21">
        <f t="shared" si="9"/>
        <v>40205</v>
      </c>
      <c r="C635" s="28">
        <f>_xll.HLV5r3.Financial.Cache.GetValue($B$3,B635)</f>
        <v>0.12861567695961995</v>
      </c>
    </row>
    <row r="636" spans="2:3">
      <c r="B636" s="21">
        <f t="shared" si="9"/>
        <v>40206</v>
      </c>
      <c r="C636" s="28">
        <f>_xll.HLV5r3.Financial.Cache.GetValue($B$3,B636)</f>
        <v>0.12863760095011875</v>
      </c>
    </row>
    <row r="637" spans="2:3">
      <c r="B637" s="21">
        <f t="shared" si="9"/>
        <v>40207</v>
      </c>
      <c r="C637" s="28">
        <f>_xll.HLV5r3.Financial.Cache.GetValue($B$3,B637)</f>
        <v>0.12865952494061758</v>
      </c>
    </row>
    <row r="638" spans="2:3">
      <c r="B638" s="21">
        <f t="shared" si="9"/>
        <v>40208</v>
      </c>
      <c r="C638" s="28">
        <f>_xll.HLV5r3.Financial.Cache.GetValue($B$3,B638)</f>
        <v>0.12868144893111638</v>
      </c>
    </row>
    <row r="639" spans="2:3">
      <c r="B639" s="21">
        <f t="shared" si="9"/>
        <v>40209</v>
      </c>
      <c r="C639" s="28">
        <f>_xll.HLV5r3.Financial.Cache.GetValue($B$3,B639)</f>
        <v>0.12870337292161521</v>
      </c>
    </row>
    <row r="640" spans="2:3">
      <c r="B640" s="21">
        <f t="shared" si="9"/>
        <v>40210</v>
      </c>
      <c r="C640" s="28">
        <f>_xll.HLV5r3.Financial.Cache.GetValue($B$3,B640)</f>
        <v>0.12872529691211401</v>
      </c>
    </row>
    <row r="641" spans="2:3">
      <c r="B641" s="21">
        <f t="shared" si="9"/>
        <v>40211</v>
      </c>
      <c r="C641" s="28">
        <f>_xll.HLV5r3.Financial.Cache.GetValue($B$3,B641)</f>
        <v>0.12874722090261281</v>
      </c>
    </row>
    <row r="642" spans="2:3">
      <c r="B642" s="21">
        <f t="shared" ref="B642:B705" si="10">B641+1</f>
        <v>40212</v>
      </c>
      <c r="C642" s="28">
        <f>_xll.HLV5r3.Financial.Cache.GetValue($B$3,B642)</f>
        <v>0.12876914489311164</v>
      </c>
    </row>
    <row r="643" spans="2:3">
      <c r="B643" s="21">
        <f t="shared" si="10"/>
        <v>40213</v>
      </c>
      <c r="C643" s="28">
        <f>_xll.HLV5r3.Financial.Cache.GetValue($B$3,B643)</f>
        <v>0.12879106888361044</v>
      </c>
    </row>
    <row r="644" spans="2:3">
      <c r="B644" s="21">
        <f t="shared" si="10"/>
        <v>40214</v>
      </c>
      <c r="C644" s="28">
        <f>_xll.HLV5r3.Financial.Cache.GetValue($B$3,B644)</f>
        <v>0.12881299287410927</v>
      </c>
    </row>
    <row r="645" spans="2:3">
      <c r="B645" s="21">
        <f t="shared" si="10"/>
        <v>40215</v>
      </c>
      <c r="C645" s="28">
        <f>_xll.HLV5r3.Financial.Cache.GetValue($B$3,B645)</f>
        <v>0.12883491686460807</v>
      </c>
    </row>
    <row r="646" spans="2:3">
      <c r="B646" s="21">
        <f t="shared" si="10"/>
        <v>40216</v>
      </c>
      <c r="C646" s="28">
        <f>_xll.HLV5r3.Financial.Cache.GetValue($B$3,B646)</f>
        <v>0.1288568408551069</v>
      </c>
    </row>
    <row r="647" spans="2:3">
      <c r="B647" s="21">
        <f t="shared" si="10"/>
        <v>40217</v>
      </c>
      <c r="C647" s="28">
        <f>_xll.HLV5r3.Financial.Cache.GetValue($B$3,B647)</f>
        <v>0.1288787648456057</v>
      </c>
    </row>
    <row r="648" spans="2:3">
      <c r="B648" s="21">
        <f t="shared" si="10"/>
        <v>40218</v>
      </c>
      <c r="C648" s="28">
        <f>_xll.HLV5r3.Financial.Cache.GetValue($B$3,B648)</f>
        <v>0.1289006888361045</v>
      </c>
    </row>
    <row r="649" spans="2:3">
      <c r="B649" s="21">
        <f t="shared" si="10"/>
        <v>40219</v>
      </c>
      <c r="C649" s="28">
        <f>_xll.HLV5r3.Financial.Cache.GetValue($B$3,B649)</f>
        <v>0.12892261282660333</v>
      </c>
    </row>
    <row r="650" spans="2:3">
      <c r="B650" s="21">
        <f t="shared" si="10"/>
        <v>40220</v>
      </c>
      <c r="C650" s="28">
        <f>_xll.HLV5r3.Financial.Cache.GetValue($B$3,B650)</f>
        <v>0.12894453681710213</v>
      </c>
    </row>
    <row r="651" spans="2:3">
      <c r="B651" s="21">
        <f t="shared" si="10"/>
        <v>40221</v>
      </c>
      <c r="C651" s="28">
        <f>_xll.HLV5r3.Financial.Cache.GetValue($B$3,B651)</f>
        <v>0.12896646080760096</v>
      </c>
    </row>
    <row r="652" spans="2:3">
      <c r="B652" s="21">
        <f t="shared" si="10"/>
        <v>40222</v>
      </c>
      <c r="C652" s="28">
        <f>_xll.HLV5r3.Financial.Cache.GetValue($B$3,B652)</f>
        <v>0.12898838479809976</v>
      </c>
    </row>
    <row r="653" spans="2:3">
      <c r="B653" s="21">
        <f t="shared" si="10"/>
        <v>40223</v>
      </c>
      <c r="C653" s="28">
        <f>_xll.HLV5r3.Financial.Cache.GetValue($B$3,B653)</f>
        <v>0.12901030878859857</v>
      </c>
    </row>
    <row r="654" spans="2:3">
      <c r="B654" s="21">
        <f t="shared" si="10"/>
        <v>40224</v>
      </c>
      <c r="C654" s="28">
        <f>_xll.HLV5r3.Financial.Cache.GetValue($B$3,B654)</f>
        <v>0.12903223277909739</v>
      </c>
    </row>
    <row r="655" spans="2:3">
      <c r="B655" s="21">
        <f t="shared" si="10"/>
        <v>40225</v>
      </c>
      <c r="C655" s="28">
        <f>_xll.HLV5r3.Financial.Cache.GetValue($B$3,B655)</f>
        <v>0.1290541567695962</v>
      </c>
    </row>
    <row r="656" spans="2:3">
      <c r="B656" s="21">
        <f t="shared" si="10"/>
        <v>40226</v>
      </c>
      <c r="C656" s="28">
        <f>_xll.HLV5r3.Financial.Cache.GetValue($B$3,B656)</f>
        <v>0.12907608076009502</v>
      </c>
    </row>
    <row r="657" spans="2:3">
      <c r="B657" s="21">
        <f t="shared" si="10"/>
        <v>40227</v>
      </c>
      <c r="C657" s="28">
        <f>_xll.HLV5r3.Financial.Cache.GetValue($B$3,B657)</f>
        <v>0.12909800475059383</v>
      </c>
    </row>
    <row r="658" spans="2:3">
      <c r="B658" s="21">
        <f t="shared" si="10"/>
        <v>40228</v>
      </c>
      <c r="C658" s="28">
        <f>_xll.HLV5r3.Financial.Cache.GetValue($B$3,B658)</f>
        <v>0.12911992874109265</v>
      </c>
    </row>
    <row r="659" spans="2:3">
      <c r="B659" s="21">
        <f t="shared" si="10"/>
        <v>40229</v>
      </c>
      <c r="C659" s="28">
        <f>_xll.HLV5r3.Financial.Cache.GetValue($B$3,B659)</f>
        <v>0.12914185273159146</v>
      </c>
    </row>
    <row r="660" spans="2:3">
      <c r="B660" s="21">
        <f t="shared" si="10"/>
        <v>40230</v>
      </c>
      <c r="C660" s="28">
        <f>_xll.HLV5r3.Financial.Cache.GetValue($B$3,B660)</f>
        <v>0.12916377672209026</v>
      </c>
    </row>
    <row r="661" spans="2:3">
      <c r="B661" s="21">
        <f t="shared" si="10"/>
        <v>40231</v>
      </c>
      <c r="C661" s="28">
        <f>_xll.HLV5r3.Financial.Cache.GetValue($B$3,B661)</f>
        <v>0.12918570071258909</v>
      </c>
    </row>
    <row r="662" spans="2:3">
      <c r="B662" s="21">
        <f t="shared" si="10"/>
        <v>40232</v>
      </c>
      <c r="C662" s="28">
        <f>_xll.HLV5r3.Financial.Cache.GetValue($B$3,B662)</f>
        <v>0.12920762470308789</v>
      </c>
    </row>
    <row r="663" spans="2:3">
      <c r="B663" s="21">
        <f t="shared" si="10"/>
        <v>40233</v>
      </c>
      <c r="C663" s="28">
        <f>_xll.HLV5r3.Financial.Cache.GetValue($B$3,B663)</f>
        <v>0.12922954869358672</v>
      </c>
    </row>
    <row r="664" spans="2:3">
      <c r="B664" s="21">
        <f t="shared" si="10"/>
        <v>40234</v>
      </c>
      <c r="C664" s="28">
        <f>_xll.HLV5r3.Financial.Cache.GetValue($B$3,B664)</f>
        <v>0.12925147268408552</v>
      </c>
    </row>
    <row r="665" spans="2:3">
      <c r="B665" s="21">
        <f t="shared" si="10"/>
        <v>40235</v>
      </c>
      <c r="C665" s="28">
        <f>_xll.HLV5r3.Financial.Cache.GetValue($B$3,B665)</f>
        <v>0.12927339667458432</v>
      </c>
    </row>
    <row r="666" spans="2:3">
      <c r="B666" s="21">
        <f t="shared" si="10"/>
        <v>40236</v>
      </c>
      <c r="C666" s="28">
        <f>_xll.HLV5r3.Financial.Cache.GetValue($B$3,B666)</f>
        <v>0.12929532066508312</v>
      </c>
    </row>
    <row r="667" spans="2:3">
      <c r="B667" s="21">
        <f t="shared" si="10"/>
        <v>40237</v>
      </c>
      <c r="C667" s="28">
        <f>_xll.HLV5r3.Financial.Cache.GetValue($B$3,B667)</f>
        <v>0.12931724465558195</v>
      </c>
    </row>
    <row r="668" spans="2:3">
      <c r="B668" s="21">
        <f t="shared" si="10"/>
        <v>40238</v>
      </c>
      <c r="C668" s="28">
        <f>_xll.HLV5r3.Financial.Cache.GetValue($B$3,B668)</f>
        <v>0.12933916864608078</v>
      </c>
    </row>
    <row r="669" spans="2:3">
      <c r="B669" s="21">
        <f t="shared" si="10"/>
        <v>40239</v>
      </c>
      <c r="C669" s="28">
        <f>_xll.HLV5r3.Financial.Cache.GetValue($B$3,B669)</f>
        <v>0.12936109263657958</v>
      </c>
    </row>
    <row r="670" spans="2:3">
      <c r="B670" s="21">
        <f t="shared" si="10"/>
        <v>40240</v>
      </c>
      <c r="C670" s="28">
        <f>_xll.HLV5r3.Financial.Cache.GetValue($B$3,B670)</f>
        <v>0.12938301662707838</v>
      </c>
    </row>
    <row r="671" spans="2:3">
      <c r="B671" s="21">
        <f t="shared" si="10"/>
        <v>40241</v>
      </c>
      <c r="C671" s="28">
        <f>_xll.HLV5r3.Financial.Cache.GetValue($B$3,B671)</f>
        <v>0.12940494061757721</v>
      </c>
    </row>
    <row r="672" spans="2:3">
      <c r="B672" s="21">
        <f t="shared" si="10"/>
        <v>40242</v>
      </c>
      <c r="C672" s="28">
        <f>_xll.HLV5r3.Financial.Cache.GetValue($B$3,B672)</f>
        <v>0.12942686460807601</v>
      </c>
    </row>
    <row r="673" spans="2:3">
      <c r="B673" s="21">
        <f t="shared" si="10"/>
        <v>40243</v>
      </c>
      <c r="C673" s="28">
        <f>_xll.HLV5r3.Financial.Cache.GetValue($B$3,B673)</f>
        <v>0.12944878859857481</v>
      </c>
    </row>
    <row r="674" spans="2:3">
      <c r="B674" s="21">
        <f t="shared" si="10"/>
        <v>40244</v>
      </c>
      <c r="C674" s="28">
        <f>_xll.HLV5r3.Financial.Cache.GetValue($B$3,B674)</f>
        <v>0.12947071258907364</v>
      </c>
    </row>
    <row r="675" spans="2:3">
      <c r="B675" s="21">
        <f t="shared" si="10"/>
        <v>40245</v>
      </c>
      <c r="C675" s="28">
        <f>_xll.HLV5r3.Financial.Cache.GetValue($B$3,B675)</f>
        <v>0.12949263657957244</v>
      </c>
    </row>
    <row r="676" spans="2:3">
      <c r="B676" s="21">
        <f t="shared" si="10"/>
        <v>40246</v>
      </c>
      <c r="C676" s="28">
        <f>_xll.HLV5r3.Financial.Cache.GetValue($B$3,B676)</f>
        <v>0.12951456057007124</v>
      </c>
    </row>
    <row r="677" spans="2:3">
      <c r="B677" s="21">
        <f t="shared" si="10"/>
        <v>40247</v>
      </c>
      <c r="C677" s="28">
        <f>_xll.HLV5r3.Financial.Cache.GetValue($B$3,B677)</f>
        <v>0.12953648456057007</v>
      </c>
    </row>
    <row r="678" spans="2:3">
      <c r="B678" s="21">
        <f t="shared" si="10"/>
        <v>40248</v>
      </c>
      <c r="C678" s="28">
        <f>_xll.HLV5r3.Financial.Cache.GetValue($B$3,B678)</f>
        <v>0.1295584085510689</v>
      </c>
    </row>
    <row r="679" spans="2:3">
      <c r="B679" s="21">
        <f t="shared" si="10"/>
        <v>40249</v>
      </c>
      <c r="C679" s="28">
        <f>_xll.HLV5r3.Financial.Cache.GetValue($B$3,B679)</f>
        <v>0.1295803325415677</v>
      </c>
    </row>
    <row r="680" spans="2:3">
      <c r="B680" s="21">
        <f t="shared" si="10"/>
        <v>40250</v>
      </c>
      <c r="C680" s="28">
        <f>_xll.HLV5r3.Financial.Cache.GetValue($B$3,B680)</f>
        <v>0.1296022565320665</v>
      </c>
    </row>
    <row r="681" spans="2:3">
      <c r="B681" s="21">
        <f t="shared" si="10"/>
        <v>40251</v>
      </c>
      <c r="C681" s="28">
        <f>_xll.HLV5r3.Financial.Cache.GetValue($B$3,B681)</f>
        <v>0.1296241805225653</v>
      </c>
    </row>
    <row r="682" spans="2:3">
      <c r="B682" s="21">
        <f t="shared" si="10"/>
        <v>40252</v>
      </c>
      <c r="C682" s="28">
        <f>_xll.HLV5r3.Financial.Cache.GetValue($B$3,B682)</f>
        <v>0.12964610451306413</v>
      </c>
    </row>
    <row r="683" spans="2:3">
      <c r="B683" s="21">
        <f t="shared" si="10"/>
        <v>40253</v>
      </c>
      <c r="C683" s="28">
        <f>_xll.HLV5r3.Financial.Cache.GetValue($B$3,B683)</f>
        <v>0.12966802850356293</v>
      </c>
    </row>
    <row r="684" spans="2:3">
      <c r="B684" s="21">
        <f t="shared" si="10"/>
        <v>40254</v>
      </c>
      <c r="C684" s="28">
        <f>_xll.HLV5r3.Financial.Cache.GetValue($B$3,B684)</f>
        <v>0.12968995249406176</v>
      </c>
    </row>
    <row r="685" spans="2:3">
      <c r="B685" s="21">
        <f t="shared" si="10"/>
        <v>40255</v>
      </c>
      <c r="C685" s="28">
        <f>_xll.HLV5r3.Financial.Cache.GetValue($B$3,B685)</f>
        <v>0.12971187648456056</v>
      </c>
    </row>
    <row r="686" spans="2:3">
      <c r="B686" s="21">
        <f t="shared" si="10"/>
        <v>40256</v>
      </c>
      <c r="C686" s="28">
        <f>_xll.HLV5r3.Financial.Cache.GetValue($B$3,B686)</f>
        <v>0.12973380047505939</v>
      </c>
    </row>
    <row r="687" spans="2:3">
      <c r="B687" s="21">
        <f t="shared" si="10"/>
        <v>40257</v>
      </c>
      <c r="C687" s="28">
        <f>_xll.HLV5r3.Financial.Cache.GetValue($B$3,B687)</f>
        <v>0.12975572446555819</v>
      </c>
    </row>
    <row r="688" spans="2:3">
      <c r="B688" s="21">
        <f t="shared" si="10"/>
        <v>40258</v>
      </c>
      <c r="C688" s="28">
        <f>_xll.HLV5r3.Financial.Cache.GetValue($B$3,B688)</f>
        <v>0.12977764845605699</v>
      </c>
    </row>
    <row r="689" spans="2:3">
      <c r="B689" s="21">
        <f t="shared" si="10"/>
        <v>40259</v>
      </c>
      <c r="C689" s="28">
        <f>_xll.HLV5r3.Financial.Cache.GetValue($B$3,B689)</f>
        <v>0.12979957244655582</v>
      </c>
    </row>
    <row r="690" spans="2:3">
      <c r="B690" s="21">
        <f t="shared" si="10"/>
        <v>40260</v>
      </c>
      <c r="C690" s="28">
        <f>_xll.HLV5r3.Financial.Cache.GetValue($B$3,B690)</f>
        <v>0.12982149643705462</v>
      </c>
    </row>
    <row r="691" spans="2:3">
      <c r="B691" s="21">
        <f t="shared" si="10"/>
        <v>40261</v>
      </c>
      <c r="C691" s="28">
        <f>_xll.HLV5r3.Financial.Cache.GetValue($B$3,B691)</f>
        <v>0.12984342042755345</v>
      </c>
    </row>
    <row r="692" spans="2:3">
      <c r="B692" s="21">
        <f t="shared" si="10"/>
        <v>40262</v>
      </c>
      <c r="C692" s="28">
        <f>_xll.HLV5r3.Financial.Cache.GetValue($B$3,B692)</f>
        <v>0.12986534441805225</v>
      </c>
    </row>
    <row r="693" spans="2:3">
      <c r="B693" s="21">
        <f t="shared" si="10"/>
        <v>40263</v>
      </c>
      <c r="C693" s="28">
        <f>_xll.HLV5r3.Financial.Cache.GetValue($B$3,B693)</f>
        <v>0.12988726840855108</v>
      </c>
    </row>
    <row r="694" spans="2:3">
      <c r="B694" s="21">
        <f t="shared" si="10"/>
        <v>40264</v>
      </c>
      <c r="C694" s="28">
        <f>_xll.HLV5r3.Financial.Cache.GetValue($B$3,B694)</f>
        <v>0.12990919239904988</v>
      </c>
    </row>
    <row r="695" spans="2:3">
      <c r="B695" s="21">
        <f t="shared" si="10"/>
        <v>40265</v>
      </c>
      <c r="C695" s="28">
        <f>_xll.HLV5r3.Financial.Cache.GetValue($B$3,B695)</f>
        <v>0.12993111638954868</v>
      </c>
    </row>
    <row r="696" spans="2:3">
      <c r="B696" s="21">
        <f t="shared" si="10"/>
        <v>40266</v>
      </c>
      <c r="C696" s="28">
        <f>_xll.HLV5r3.Financial.Cache.GetValue($B$3,B696)</f>
        <v>0.12995304038004751</v>
      </c>
    </row>
    <row r="697" spans="2:3">
      <c r="B697" s="21">
        <f t="shared" si="10"/>
        <v>40267</v>
      </c>
      <c r="C697" s="28">
        <f>_xll.HLV5r3.Financial.Cache.GetValue($B$3,B697)</f>
        <v>0.12997496437054631</v>
      </c>
    </row>
    <row r="698" spans="2:3">
      <c r="B698" s="21">
        <f t="shared" si="10"/>
        <v>40268</v>
      </c>
      <c r="C698" s="28">
        <f>_xll.HLV5r3.Financial.Cache.GetValue($B$3,B698)</f>
        <v>0.12999688836104514</v>
      </c>
    </row>
    <row r="699" spans="2:3">
      <c r="B699" s="21">
        <f t="shared" si="10"/>
        <v>40269</v>
      </c>
      <c r="C699" s="28">
        <f>_xll.HLV5r3.Financial.Cache.GetValue($B$3,B699)</f>
        <v>0.13001881235154394</v>
      </c>
    </row>
    <row r="700" spans="2:3">
      <c r="B700" s="21">
        <f t="shared" si="10"/>
        <v>40270</v>
      </c>
      <c r="C700" s="28">
        <f>_xll.HLV5r3.Financial.Cache.GetValue($B$3,B700)</f>
        <v>0.13004073634204275</v>
      </c>
    </row>
    <row r="701" spans="2:3">
      <c r="B701" s="21">
        <f t="shared" si="10"/>
        <v>40271</v>
      </c>
      <c r="C701" s="28">
        <f>_xll.HLV5r3.Financial.Cache.GetValue($B$3,B701)</f>
        <v>0.13006266033254157</v>
      </c>
    </row>
    <row r="702" spans="2:3">
      <c r="B702" s="21">
        <f t="shared" si="10"/>
        <v>40272</v>
      </c>
      <c r="C702" s="28">
        <f>_xll.HLV5r3.Financial.Cache.GetValue($B$3,B702)</f>
        <v>0.13008458432304038</v>
      </c>
    </row>
    <row r="703" spans="2:3">
      <c r="B703" s="21">
        <f t="shared" si="10"/>
        <v>40273</v>
      </c>
      <c r="C703" s="28">
        <f>_xll.HLV5r3.Financial.Cache.GetValue($B$3,B703)</f>
        <v>0.1301065083135392</v>
      </c>
    </row>
    <row r="704" spans="2:3">
      <c r="B704" s="21">
        <f t="shared" si="10"/>
        <v>40274</v>
      </c>
      <c r="C704" s="28">
        <f>_xll.HLV5r3.Financial.Cache.GetValue($B$3,B704)</f>
        <v>0.13012843230403801</v>
      </c>
    </row>
    <row r="705" spans="2:3">
      <c r="B705" s="21">
        <f t="shared" si="10"/>
        <v>40275</v>
      </c>
      <c r="C705" s="28">
        <f>_xll.HLV5r3.Financial.Cache.GetValue($B$3,B705)</f>
        <v>0.13015035629453681</v>
      </c>
    </row>
    <row r="706" spans="2:3">
      <c r="B706" s="21">
        <f t="shared" ref="B706:B769" si="11">B705+1</f>
        <v>40276</v>
      </c>
      <c r="C706" s="28">
        <f>_xll.HLV5r3.Financial.Cache.GetValue($B$3,B706)</f>
        <v>0.13017228028503564</v>
      </c>
    </row>
    <row r="707" spans="2:3">
      <c r="B707" s="21">
        <f t="shared" si="11"/>
        <v>40277</v>
      </c>
      <c r="C707" s="28">
        <f>_xll.HLV5r3.Financial.Cache.GetValue($B$3,B707)</f>
        <v>0.13019420427553444</v>
      </c>
    </row>
    <row r="708" spans="2:3">
      <c r="B708" s="21">
        <f t="shared" si="11"/>
        <v>40278</v>
      </c>
      <c r="C708" s="28">
        <f>_xll.HLV5r3.Financial.Cache.GetValue($B$3,B708)</f>
        <v>0.13021612826603327</v>
      </c>
    </row>
    <row r="709" spans="2:3">
      <c r="B709" s="21">
        <f t="shared" si="11"/>
        <v>40279</v>
      </c>
      <c r="C709" s="28">
        <f>_xll.HLV5r3.Financial.Cache.GetValue($B$3,B709)</f>
        <v>0.13023805225653207</v>
      </c>
    </row>
    <row r="710" spans="2:3">
      <c r="B710" s="21">
        <f t="shared" si="11"/>
        <v>40280</v>
      </c>
      <c r="C710" s="28">
        <f>_xll.HLV5r3.Financial.Cache.GetValue($B$3,B710)</f>
        <v>0.13025997624703087</v>
      </c>
    </row>
    <row r="711" spans="2:3">
      <c r="B711" s="21">
        <f t="shared" si="11"/>
        <v>40281</v>
      </c>
      <c r="C711" s="28">
        <f>_xll.HLV5r3.Financial.Cache.GetValue($B$3,B711)</f>
        <v>0.1302819002375297</v>
      </c>
    </row>
    <row r="712" spans="2:3">
      <c r="B712" s="21">
        <f t="shared" si="11"/>
        <v>40282</v>
      </c>
      <c r="C712" s="28">
        <f>_xll.HLV5r3.Financial.Cache.GetValue($B$3,B712)</f>
        <v>0.1303038242280285</v>
      </c>
    </row>
    <row r="713" spans="2:3">
      <c r="B713" s="21">
        <f t="shared" si="11"/>
        <v>40283</v>
      </c>
      <c r="C713" s="28">
        <f>_xll.HLV5r3.Financial.Cache.GetValue($B$3,B713)</f>
        <v>0.13032574821852733</v>
      </c>
    </row>
    <row r="714" spans="2:3">
      <c r="B714" s="21">
        <f t="shared" si="11"/>
        <v>40284</v>
      </c>
      <c r="C714" s="28">
        <f>_xll.HLV5r3.Financial.Cache.GetValue($B$3,B714)</f>
        <v>0.13034767220902613</v>
      </c>
    </row>
    <row r="715" spans="2:3">
      <c r="B715" s="21">
        <f t="shared" si="11"/>
        <v>40285</v>
      </c>
      <c r="C715" s="28">
        <f>_xll.HLV5r3.Financial.Cache.GetValue($B$3,B715)</f>
        <v>0.13036959619952496</v>
      </c>
    </row>
    <row r="716" spans="2:3">
      <c r="B716" s="21">
        <f t="shared" si="11"/>
        <v>40286</v>
      </c>
      <c r="C716" s="28">
        <f>_xll.HLV5r3.Financial.Cache.GetValue($B$3,B716)</f>
        <v>0.13039152019002376</v>
      </c>
    </row>
    <row r="717" spans="2:3">
      <c r="B717" s="21">
        <f t="shared" si="11"/>
        <v>40287</v>
      </c>
      <c r="C717" s="28">
        <f>_xll.HLV5r3.Financial.Cache.GetValue($B$3,B717)</f>
        <v>0.13041344418052256</v>
      </c>
    </row>
    <row r="718" spans="2:3">
      <c r="B718" s="21">
        <f t="shared" si="11"/>
        <v>40288</v>
      </c>
      <c r="C718" s="28">
        <f>_xll.HLV5r3.Financial.Cache.GetValue($B$3,B718)</f>
        <v>0.13043536817102139</v>
      </c>
    </row>
    <row r="719" spans="2:3">
      <c r="B719" s="21">
        <f t="shared" si="11"/>
        <v>40289</v>
      </c>
      <c r="C719" s="28">
        <f>_xll.HLV5r3.Financial.Cache.GetValue($B$3,B719)</f>
        <v>0.13045729216152019</v>
      </c>
    </row>
    <row r="720" spans="2:3">
      <c r="B720" s="21">
        <f t="shared" si="11"/>
        <v>40290</v>
      </c>
      <c r="C720" s="28">
        <f>_xll.HLV5r3.Financial.Cache.GetValue($B$3,B720)</f>
        <v>0.13047921615201902</v>
      </c>
    </row>
    <row r="721" spans="2:3">
      <c r="B721" s="21">
        <f t="shared" si="11"/>
        <v>40291</v>
      </c>
      <c r="C721" s="28">
        <f>_xll.HLV5r3.Financial.Cache.GetValue($B$3,B721)</f>
        <v>0.13050114014251782</v>
      </c>
    </row>
    <row r="722" spans="2:3">
      <c r="B722" s="21">
        <f t="shared" si="11"/>
        <v>40292</v>
      </c>
      <c r="C722" s="28">
        <f>_xll.HLV5r3.Financial.Cache.GetValue($B$3,B722)</f>
        <v>0.13052306413301665</v>
      </c>
    </row>
    <row r="723" spans="2:3">
      <c r="B723" s="21">
        <f t="shared" si="11"/>
        <v>40293</v>
      </c>
      <c r="C723" s="28">
        <f>_xll.HLV5r3.Financial.Cache.GetValue($B$3,B723)</f>
        <v>0.13054498812351545</v>
      </c>
    </row>
    <row r="724" spans="2:3">
      <c r="B724" s="21">
        <f t="shared" si="11"/>
        <v>40294</v>
      </c>
      <c r="C724" s="28">
        <f>_xll.HLV5r3.Financial.Cache.GetValue($B$3,B724)</f>
        <v>0.13056691211401425</v>
      </c>
    </row>
    <row r="725" spans="2:3">
      <c r="B725" s="21">
        <f t="shared" si="11"/>
        <v>40295</v>
      </c>
      <c r="C725" s="28">
        <f>_xll.HLV5r3.Financial.Cache.GetValue($B$3,B725)</f>
        <v>0.13058883610451308</v>
      </c>
    </row>
    <row r="726" spans="2:3">
      <c r="B726" s="21">
        <f t="shared" si="11"/>
        <v>40296</v>
      </c>
      <c r="C726" s="28">
        <f>_xll.HLV5r3.Financial.Cache.GetValue($B$3,B726)</f>
        <v>0.13061076009501188</v>
      </c>
    </row>
    <row r="727" spans="2:3">
      <c r="B727" s="21">
        <f t="shared" si="11"/>
        <v>40297</v>
      </c>
      <c r="C727" s="28">
        <f>_xll.HLV5r3.Financial.Cache.GetValue($B$3,B727)</f>
        <v>0.13063268408551071</v>
      </c>
    </row>
    <row r="728" spans="2:3">
      <c r="B728" s="21">
        <f t="shared" si="11"/>
        <v>40298</v>
      </c>
      <c r="C728" s="28">
        <f>_xll.HLV5r3.Financial.Cache.GetValue($B$3,B728)</f>
        <v>0.13065460807600951</v>
      </c>
    </row>
    <row r="729" spans="2:3">
      <c r="B729" s="21">
        <f t="shared" si="11"/>
        <v>40299</v>
      </c>
      <c r="C729" s="28">
        <f>_xll.HLV5r3.Financial.Cache.GetValue($B$3,B729)</f>
        <v>0.13067653206650831</v>
      </c>
    </row>
    <row r="730" spans="2:3">
      <c r="B730" s="21">
        <f t="shared" si="11"/>
        <v>40300</v>
      </c>
      <c r="C730" s="28">
        <f>_xll.HLV5r3.Financial.Cache.GetValue($B$3,B730)</f>
        <v>0.13069845605700714</v>
      </c>
    </row>
    <row r="731" spans="2:3">
      <c r="B731" s="21">
        <f t="shared" si="11"/>
        <v>40301</v>
      </c>
      <c r="C731" s="28">
        <f>_xll.HLV5r3.Financial.Cache.GetValue($B$3,B731)</f>
        <v>0.13072038004750594</v>
      </c>
    </row>
    <row r="732" spans="2:3">
      <c r="B732" s="21">
        <f t="shared" si="11"/>
        <v>40302</v>
      </c>
      <c r="C732" s="28">
        <f>_xll.HLV5r3.Financial.Cache.GetValue($B$3,B732)</f>
        <v>0.13074230403800477</v>
      </c>
    </row>
    <row r="733" spans="2:3">
      <c r="B733" s="21">
        <f t="shared" si="11"/>
        <v>40303</v>
      </c>
      <c r="C733" s="28">
        <f>_xll.HLV5r3.Financial.Cache.GetValue($B$3,B733)</f>
        <v>0.13076422802850357</v>
      </c>
    </row>
    <row r="734" spans="2:3">
      <c r="B734" s="21">
        <f t="shared" si="11"/>
        <v>40304</v>
      </c>
      <c r="C734" s="28">
        <f>_xll.HLV5r3.Financial.Cache.GetValue($B$3,B734)</f>
        <v>0.13078615201900237</v>
      </c>
    </row>
    <row r="735" spans="2:3">
      <c r="B735" s="21">
        <f t="shared" si="11"/>
        <v>40305</v>
      </c>
      <c r="C735" s="28">
        <f>_xll.HLV5r3.Financial.Cache.GetValue($B$3,B735)</f>
        <v>0.13080807600950117</v>
      </c>
    </row>
    <row r="736" spans="2:3">
      <c r="B736" s="21">
        <f t="shared" si="11"/>
        <v>40306</v>
      </c>
      <c r="C736" s="28">
        <f>_xll.HLV5r3.Financial.Cache.GetValue($B$3,B736)</f>
        <v>0.13083</v>
      </c>
    </row>
    <row r="737" spans="2:3">
      <c r="B737" s="21">
        <f t="shared" si="11"/>
        <v>40307</v>
      </c>
      <c r="C737" s="28">
        <f>_xll.HLV5r3.Financial.Cache.GetValue($B$3,B737)</f>
        <v>0.13083786301369862</v>
      </c>
    </row>
    <row r="738" spans="2:3">
      <c r="B738" s="21">
        <f t="shared" si="11"/>
        <v>40308</v>
      </c>
      <c r="C738" s="28">
        <f>_xll.HLV5r3.Financial.Cache.GetValue($B$3,B738)</f>
        <v>0.13084572602739727</v>
      </c>
    </row>
    <row r="739" spans="2:3">
      <c r="B739" s="21">
        <f t="shared" si="11"/>
        <v>40309</v>
      </c>
      <c r="C739" s="28">
        <f>_xll.HLV5r3.Financial.Cache.GetValue($B$3,B739)</f>
        <v>0.1308535890410959</v>
      </c>
    </row>
    <row r="740" spans="2:3">
      <c r="B740" s="21">
        <f t="shared" si="11"/>
        <v>40310</v>
      </c>
      <c r="C740" s="28">
        <f>_xll.HLV5r3.Financial.Cache.GetValue($B$3,B740)</f>
        <v>0.13086145205479452</v>
      </c>
    </row>
    <row r="741" spans="2:3">
      <c r="B741" s="21">
        <f t="shared" si="11"/>
        <v>40311</v>
      </c>
      <c r="C741" s="28">
        <f>_xll.HLV5r3.Financial.Cache.GetValue($B$3,B741)</f>
        <v>0.13086931506849314</v>
      </c>
    </row>
    <row r="742" spans="2:3">
      <c r="B742" s="21">
        <f t="shared" si="11"/>
        <v>40312</v>
      </c>
      <c r="C742" s="28">
        <f>_xll.HLV5r3.Financial.Cache.GetValue($B$3,B742)</f>
        <v>0.13087717808219179</v>
      </c>
    </row>
    <row r="743" spans="2:3">
      <c r="B743" s="21">
        <f t="shared" si="11"/>
        <v>40313</v>
      </c>
      <c r="C743" s="28">
        <f>_xll.HLV5r3.Financial.Cache.GetValue($B$3,B743)</f>
        <v>0.13088504109589041</v>
      </c>
    </row>
    <row r="744" spans="2:3">
      <c r="B744" s="21">
        <f t="shared" si="11"/>
        <v>40314</v>
      </c>
      <c r="C744" s="28">
        <f>_xll.HLV5r3.Financial.Cache.GetValue($B$3,B744)</f>
        <v>0.13089290410958904</v>
      </c>
    </row>
    <row r="745" spans="2:3">
      <c r="B745" s="21">
        <f t="shared" si="11"/>
        <v>40315</v>
      </c>
      <c r="C745" s="28">
        <f>_xll.HLV5r3.Financial.Cache.GetValue($B$3,B745)</f>
        <v>0.13090076712328769</v>
      </c>
    </row>
    <row r="746" spans="2:3">
      <c r="B746" s="21">
        <f t="shared" si="11"/>
        <v>40316</v>
      </c>
      <c r="C746" s="28">
        <f>_xll.HLV5r3.Financial.Cache.GetValue($B$3,B746)</f>
        <v>0.13090863013698631</v>
      </c>
    </row>
    <row r="747" spans="2:3">
      <c r="B747" s="21">
        <f t="shared" si="11"/>
        <v>40317</v>
      </c>
      <c r="C747" s="28">
        <f>_xll.HLV5r3.Financial.Cache.GetValue($B$3,B747)</f>
        <v>0.13091649315068493</v>
      </c>
    </row>
    <row r="748" spans="2:3">
      <c r="B748" s="21">
        <f t="shared" si="11"/>
        <v>40318</v>
      </c>
      <c r="C748" s="28">
        <f>_xll.HLV5r3.Financial.Cache.GetValue($B$3,B748)</f>
        <v>0.13092435616438355</v>
      </c>
    </row>
    <row r="749" spans="2:3">
      <c r="B749" s="21">
        <f t="shared" si="11"/>
        <v>40319</v>
      </c>
      <c r="C749" s="28">
        <f>_xll.HLV5r3.Financial.Cache.GetValue($B$3,B749)</f>
        <v>0.1309322191780822</v>
      </c>
    </row>
    <row r="750" spans="2:3">
      <c r="B750" s="21">
        <f t="shared" si="11"/>
        <v>40320</v>
      </c>
      <c r="C750" s="28">
        <f>_xll.HLV5r3.Financial.Cache.GetValue($B$3,B750)</f>
        <v>0.13094008219178083</v>
      </c>
    </row>
    <row r="751" spans="2:3">
      <c r="B751" s="21">
        <f t="shared" si="11"/>
        <v>40321</v>
      </c>
      <c r="C751" s="28">
        <f>_xll.HLV5r3.Financial.Cache.GetValue($B$3,B751)</f>
        <v>0.13094794520547945</v>
      </c>
    </row>
    <row r="752" spans="2:3">
      <c r="B752" s="21">
        <f t="shared" si="11"/>
        <v>40322</v>
      </c>
      <c r="C752" s="28">
        <f>_xll.HLV5r3.Financial.Cache.GetValue($B$3,B752)</f>
        <v>0.13095580821917807</v>
      </c>
    </row>
    <row r="753" spans="2:3">
      <c r="B753" s="21">
        <f t="shared" si="11"/>
        <v>40323</v>
      </c>
      <c r="C753" s="28">
        <f>_xll.HLV5r3.Financial.Cache.GetValue($B$3,B753)</f>
        <v>0.13096367123287672</v>
      </c>
    </row>
    <row r="754" spans="2:3">
      <c r="B754" s="21">
        <f t="shared" si="11"/>
        <v>40324</v>
      </c>
      <c r="C754" s="28">
        <f>_xll.HLV5r3.Financial.Cache.GetValue($B$3,B754)</f>
        <v>0.13097153424657534</v>
      </c>
    </row>
    <row r="755" spans="2:3">
      <c r="B755" s="21">
        <f t="shared" si="11"/>
        <v>40325</v>
      </c>
      <c r="C755" s="28">
        <f>_xll.HLV5r3.Financial.Cache.GetValue($B$3,B755)</f>
        <v>0.13097939726027397</v>
      </c>
    </row>
    <row r="756" spans="2:3">
      <c r="B756" s="21">
        <f t="shared" si="11"/>
        <v>40326</v>
      </c>
      <c r="C756" s="28">
        <f>_xll.HLV5r3.Financial.Cache.GetValue($B$3,B756)</f>
        <v>0.13098726027397262</v>
      </c>
    </row>
    <row r="757" spans="2:3">
      <c r="B757" s="21">
        <f t="shared" si="11"/>
        <v>40327</v>
      </c>
      <c r="C757" s="28">
        <f>_xll.HLV5r3.Financial.Cache.GetValue($B$3,B757)</f>
        <v>0.13099512328767124</v>
      </c>
    </row>
    <row r="758" spans="2:3">
      <c r="B758" s="21">
        <f t="shared" si="11"/>
        <v>40328</v>
      </c>
      <c r="C758" s="28">
        <f>_xll.HLV5r3.Financial.Cache.GetValue($B$3,B758)</f>
        <v>0.13100298630136986</v>
      </c>
    </row>
    <row r="759" spans="2:3">
      <c r="B759" s="21">
        <f t="shared" si="11"/>
        <v>40329</v>
      </c>
      <c r="C759" s="28">
        <f>_xll.HLV5r3.Financial.Cache.GetValue($B$3,B759)</f>
        <v>0.13101084931506848</v>
      </c>
    </row>
    <row r="760" spans="2:3">
      <c r="B760" s="21">
        <f t="shared" si="11"/>
        <v>40330</v>
      </c>
      <c r="C760" s="28">
        <f>_xll.HLV5r3.Financial.Cache.GetValue($B$3,B760)</f>
        <v>0.13101871232876713</v>
      </c>
    </row>
    <row r="761" spans="2:3">
      <c r="B761" s="21">
        <f t="shared" si="11"/>
        <v>40331</v>
      </c>
      <c r="C761" s="28">
        <f>_xll.HLV5r3.Financial.Cache.GetValue($B$3,B761)</f>
        <v>0.13102657534246576</v>
      </c>
    </row>
    <row r="762" spans="2:3">
      <c r="B762" s="21">
        <f t="shared" si="11"/>
        <v>40332</v>
      </c>
      <c r="C762" s="28">
        <f>_xll.HLV5r3.Financial.Cache.GetValue($B$3,B762)</f>
        <v>0.13103443835616438</v>
      </c>
    </row>
    <row r="763" spans="2:3">
      <c r="B763" s="21">
        <f t="shared" si="11"/>
        <v>40333</v>
      </c>
      <c r="C763" s="28">
        <f>_xll.HLV5r3.Financial.Cache.GetValue($B$3,B763)</f>
        <v>0.13104230136986303</v>
      </c>
    </row>
    <row r="764" spans="2:3">
      <c r="B764" s="21">
        <f t="shared" si="11"/>
        <v>40334</v>
      </c>
      <c r="C764" s="28">
        <f>_xll.HLV5r3.Financial.Cache.GetValue($B$3,B764)</f>
        <v>0.13105016438356165</v>
      </c>
    </row>
    <row r="765" spans="2:3">
      <c r="B765" s="21">
        <f t="shared" si="11"/>
        <v>40335</v>
      </c>
      <c r="C765" s="28">
        <f>_xll.HLV5r3.Financial.Cache.GetValue($B$3,B765)</f>
        <v>0.13105802739726027</v>
      </c>
    </row>
    <row r="766" spans="2:3">
      <c r="B766" s="21">
        <f t="shared" si="11"/>
        <v>40336</v>
      </c>
      <c r="C766" s="28">
        <f>_xll.HLV5r3.Financial.Cache.GetValue($B$3,B766)</f>
        <v>0.1310658904109589</v>
      </c>
    </row>
    <row r="767" spans="2:3">
      <c r="B767" s="21">
        <f t="shared" si="11"/>
        <v>40337</v>
      </c>
      <c r="C767" s="28">
        <f>_xll.HLV5r3.Financial.Cache.GetValue($B$3,B767)</f>
        <v>0.13107375342465755</v>
      </c>
    </row>
    <row r="768" spans="2:3">
      <c r="B768" s="21">
        <f t="shared" si="11"/>
        <v>40338</v>
      </c>
      <c r="C768" s="28">
        <f>_xll.HLV5r3.Financial.Cache.GetValue($B$3,B768)</f>
        <v>0.13108161643835617</v>
      </c>
    </row>
    <row r="769" spans="2:3">
      <c r="B769" s="21">
        <f t="shared" si="11"/>
        <v>40339</v>
      </c>
      <c r="C769" s="28">
        <f>_xll.HLV5r3.Financial.Cache.GetValue($B$3,B769)</f>
        <v>0.13108947945205479</v>
      </c>
    </row>
    <row r="770" spans="2:3">
      <c r="B770" s="21">
        <f t="shared" ref="B770:B833" si="12">B769+1</f>
        <v>40340</v>
      </c>
      <c r="C770" s="28">
        <f>_xll.HLV5r3.Financial.Cache.GetValue($B$3,B770)</f>
        <v>0.13109734246575341</v>
      </c>
    </row>
    <row r="771" spans="2:3">
      <c r="B771" s="21">
        <f t="shared" si="12"/>
        <v>40341</v>
      </c>
      <c r="C771" s="28">
        <f>_xll.HLV5r3.Financial.Cache.GetValue($B$3,B771)</f>
        <v>0.13110520547945206</v>
      </c>
    </row>
    <row r="772" spans="2:3">
      <c r="B772" s="21">
        <f t="shared" si="12"/>
        <v>40342</v>
      </c>
      <c r="C772" s="28">
        <f>_xll.HLV5r3.Financial.Cache.GetValue($B$3,B772)</f>
        <v>0.13111306849315069</v>
      </c>
    </row>
    <row r="773" spans="2:3">
      <c r="B773" s="21">
        <f t="shared" si="12"/>
        <v>40343</v>
      </c>
      <c r="C773" s="28">
        <f>_xll.HLV5r3.Financial.Cache.GetValue($B$3,B773)</f>
        <v>0.13112093150684931</v>
      </c>
    </row>
    <row r="774" spans="2:3">
      <c r="B774" s="21">
        <f t="shared" si="12"/>
        <v>40344</v>
      </c>
      <c r="C774" s="28">
        <f>_xll.HLV5r3.Financial.Cache.GetValue($B$3,B774)</f>
        <v>0.13112879452054796</v>
      </c>
    </row>
    <row r="775" spans="2:3">
      <c r="B775" s="21">
        <f t="shared" si="12"/>
        <v>40345</v>
      </c>
      <c r="C775" s="28">
        <f>_xll.HLV5r3.Financial.Cache.GetValue($B$3,B775)</f>
        <v>0.13113665753424658</v>
      </c>
    </row>
    <row r="776" spans="2:3">
      <c r="B776" s="21">
        <f t="shared" si="12"/>
        <v>40346</v>
      </c>
      <c r="C776" s="28">
        <f>_xll.HLV5r3.Financial.Cache.GetValue($B$3,B776)</f>
        <v>0.1311445205479452</v>
      </c>
    </row>
    <row r="777" spans="2:3">
      <c r="B777" s="21">
        <f t="shared" si="12"/>
        <v>40347</v>
      </c>
      <c r="C777" s="28">
        <f>_xll.HLV5r3.Financial.Cache.GetValue($B$3,B777)</f>
        <v>0.13115238356164383</v>
      </c>
    </row>
    <row r="778" spans="2:3">
      <c r="B778" s="21">
        <f t="shared" si="12"/>
        <v>40348</v>
      </c>
      <c r="C778" s="28">
        <f>_xll.HLV5r3.Financial.Cache.GetValue($B$3,B778)</f>
        <v>0.13116024657534248</v>
      </c>
    </row>
    <row r="779" spans="2:3">
      <c r="B779" s="21">
        <f t="shared" si="12"/>
        <v>40349</v>
      </c>
      <c r="C779" s="28">
        <f>_xll.HLV5r3.Financial.Cache.GetValue($B$3,B779)</f>
        <v>0.1311681095890411</v>
      </c>
    </row>
    <row r="780" spans="2:3">
      <c r="B780" s="21">
        <f t="shared" si="12"/>
        <v>40350</v>
      </c>
      <c r="C780" s="28">
        <f>_xll.HLV5r3.Financial.Cache.GetValue($B$3,B780)</f>
        <v>0.13117597260273972</v>
      </c>
    </row>
    <row r="781" spans="2:3">
      <c r="B781" s="21">
        <f t="shared" si="12"/>
        <v>40351</v>
      </c>
      <c r="C781" s="28">
        <f>_xll.HLV5r3.Financial.Cache.GetValue($B$3,B781)</f>
        <v>0.13118383561643837</v>
      </c>
    </row>
    <row r="782" spans="2:3">
      <c r="B782" s="21">
        <f t="shared" si="12"/>
        <v>40352</v>
      </c>
      <c r="C782" s="28">
        <f>_xll.HLV5r3.Financial.Cache.GetValue($B$3,B782)</f>
        <v>0.13119169863013699</v>
      </c>
    </row>
    <row r="783" spans="2:3">
      <c r="B783" s="21">
        <f t="shared" si="12"/>
        <v>40353</v>
      </c>
      <c r="C783" s="28">
        <f>_xll.HLV5r3.Financial.Cache.GetValue($B$3,B783)</f>
        <v>0.13119956164383562</v>
      </c>
    </row>
    <row r="784" spans="2:3">
      <c r="B784" s="21">
        <f t="shared" si="12"/>
        <v>40354</v>
      </c>
      <c r="C784" s="28">
        <f>_xll.HLV5r3.Financial.Cache.GetValue($B$3,B784)</f>
        <v>0.13120742465753424</v>
      </c>
    </row>
    <row r="785" spans="2:3">
      <c r="B785" s="21">
        <f t="shared" si="12"/>
        <v>40355</v>
      </c>
      <c r="C785" s="28">
        <f>_xll.HLV5r3.Financial.Cache.GetValue($B$3,B785)</f>
        <v>0.13121528767123289</v>
      </c>
    </row>
    <row r="786" spans="2:3">
      <c r="B786" s="21">
        <f t="shared" si="12"/>
        <v>40356</v>
      </c>
      <c r="C786" s="28">
        <f>_xll.HLV5r3.Financial.Cache.GetValue($B$3,B786)</f>
        <v>0.13122315068493151</v>
      </c>
    </row>
    <row r="787" spans="2:3">
      <c r="B787" s="21">
        <f t="shared" si="12"/>
        <v>40357</v>
      </c>
      <c r="C787" s="28">
        <f>_xll.HLV5r3.Financial.Cache.GetValue($B$3,B787)</f>
        <v>0.13123101369863013</v>
      </c>
    </row>
    <row r="788" spans="2:3">
      <c r="B788" s="21">
        <f t="shared" si="12"/>
        <v>40358</v>
      </c>
      <c r="C788" s="28">
        <f>_xll.HLV5r3.Financial.Cache.GetValue($B$3,B788)</f>
        <v>0.13123887671232878</v>
      </c>
    </row>
    <row r="789" spans="2:3">
      <c r="B789" s="21">
        <f t="shared" si="12"/>
        <v>40359</v>
      </c>
      <c r="C789" s="28">
        <f>_xll.HLV5r3.Financial.Cache.GetValue($B$3,B789)</f>
        <v>0.13124673972602741</v>
      </c>
    </row>
    <row r="790" spans="2:3">
      <c r="B790" s="21">
        <f t="shared" si="12"/>
        <v>40360</v>
      </c>
      <c r="C790" s="28">
        <f>_xll.HLV5r3.Financial.Cache.GetValue($B$3,B790)</f>
        <v>0.13125460273972603</v>
      </c>
    </row>
    <row r="791" spans="2:3">
      <c r="B791" s="21">
        <f t="shared" si="12"/>
        <v>40361</v>
      </c>
      <c r="C791" s="28">
        <f>_xll.HLV5r3.Financial.Cache.GetValue($B$3,B791)</f>
        <v>0.13126246575342465</v>
      </c>
    </row>
    <row r="792" spans="2:3">
      <c r="B792" s="21">
        <f t="shared" si="12"/>
        <v>40362</v>
      </c>
      <c r="C792" s="28">
        <f>_xll.HLV5r3.Financial.Cache.GetValue($B$3,B792)</f>
        <v>0.1312703287671233</v>
      </c>
    </row>
    <row r="793" spans="2:3">
      <c r="B793" s="21">
        <f t="shared" si="12"/>
        <v>40363</v>
      </c>
      <c r="C793" s="28">
        <f>_xll.HLV5r3.Financial.Cache.GetValue($B$3,B793)</f>
        <v>0.13127819178082192</v>
      </c>
    </row>
    <row r="794" spans="2:3">
      <c r="B794" s="21">
        <f t="shared" si="12"/>
        <v>40364</v>
      </c>
      <c r="C794" s="28">
        <f>_xll.HLV5r3.Financial.Cache.GetValue($B$3,B794)</f>
        <v>0.13128605479452055</v>
      </c>
    </row>
    <row r="795" spans="2:3">
      <c r="B795" s="21">
        <f t="shared" si="12"/>
        <v>40365</v>
      </c>
      <c r="C795" s="28">
        <f>_xll.HLV5r3.Financial.Cache.GetValue($B$3,B795)</f>
        <v>0.13129391780821917</v>
      </c>
    </row>
    <row r="796" spans="2:3">
      <c r="B796" s="21">
        <f t="shared" si="12"/>
        <v>40366</v>
      </c>
      <c r="C796" s="28">
        <f>_xll.HLV5r3.Financial.Cache.GetValue($B$3,B796)</f>
        <v>0.13130178082191782</v>
      </c>
    </row>
    <row r="797" spans="2:3">
      <c r="B797" s="21">
        <f t="shared" si="12"/>
        <v>40367</v>
      </c>
      <c r="C797" s="28">
        <f>_xll.HLV5r3.Financial.Cache.GetValue($B$3,B797)</f>
        <v>0.13130964383561644</v>
      </c>
    </row>
    <row r="798" spans="2:3">
      <c r="B798" s="21">
        <f t="shared" si="12"/>
        <v>40368</v>
      </c>
      <c r="C798" s="28">
        <f>_xll.HLV5r3.Financial.Cache.GetValue($B$3,B798)</f>
        <v>0.13131750684931506</v>
      </c>
    </row>
    <row r="799" spans="2:3">
      <c r="B799" s="21">
        <f t="shared" si="12"/>
        <v>40369</v>
      </c>
      <c r="C799" s="28">
        <f>_xll.HLV5r3.Financial.Cache.GetValue($B$3,B799)</f>
        <v>0.13132536986301371</v>
      </c>
    </row>
    <row r="800" spans="2:3">
      <c r="B800" s="21">
        <f t="shared" si="12"/>
        <v>40370</v>
      </c>
      <c r="C800" s="28">
        <f>_xll.HLV5r3.Financial.Cache.GetValue($B$3,B800)</f>
        <v>0.13133323287671234</v>
      </c>
    </row>
    <row r="801" spans="2:3">
      <c r="B801" s="21">
        <f t="shared" si="12"/>
        <v>40371</v>
      </c>
      <c r="C801" s="28">
        <f>_xll.HLV5r3.Financial.Cache.GetValue($B$3,B801)</f>
        <v>0.13134109589041096</v>
      </c>
    </row>
    <row r="802" spans="2:3">
      <c r="B802" s="21">
        <f t="shared" si="12"/>
        <v>40372</v>
      </c>
      <c r="C802" s="28">
        <f>_xll.HLV5r3.Financial.Cache.GetValue($B$3,B802)</f>
        <v>0.13134895890410958</v>
      </c>
    </row>
    <row r="803" spans="2:3">
      <c r="B803" s="21">
        <f t="shared" si="12"/>
        <v>40373</v>
      </c>
      <c r="C803" s="28">
        <f>_xll.HLV5r3.Financial.Cache.GetValue($B$3,B803)</f>
        <v>0.13135682191780823</v>
      </c>
    </row>
    <row r="804" spans="2:3">
      <c r="B804" s="21">
        <f t="shared" si="12"/>
        <v>40374</v>
      </c>
      <c r="C804" s="28">
        <f>_xll.HLV5r3.Financial.Cache.GetValue($B$3,B804)</f>
        <v>0.13136468493150685</v>
      </c>
    </row>
    <row r="805" spans="2:3">
      <c r="B805" s="21">
        <f t="shared" si="12"/>
        <v>40375</v>
      </c>
      <c r="C805" s="28">
        <f>_xll.HLV5r3.Financial.Cache.GetValue($B$3,B805)</f>
        <v>0.13137254794520548</v>
      </c>
    </row>
    <row r="806" spans="2:3">
      <c r="B806" s="21">
        <f t="shared" si="12"/>
        <v>40376</v>
      </c>
      <c r="C806" s="28">
        <f>_xll.HLV5r3.Financial.Cache.GetValue($B$3,B806)</f>
        <v>0.13138041095890413</v>
      </c>
    </row>
    <row r="807" spans="2:3">
      <c r="B807" s="21">
        <f t="shared" si="12"/>
        <v>40377</v>
      </c>
      <c r="C807" s="28">
        <f>_xll.HLV5r3.Financial.Cache.GetValue($B$3,B807)</f>
        <v>0.13138827397260275</v>
      </c>
    </row>
    <row r="808" spans="2:3">
      <c r="B808" s="21">
        <f t="shared" si="12"/>
        <v>40378</v>
      </c>
      <c r="C808" s="28">
        <f>_xll.HLV5r3.Financial.Cache.GetValue($B$3,B808)</f>
        <v>0.13139613698630137</v>
      </c>
    </row>
    <row r="809" spans="2:3">
      <c r="B809" s="21">
        <f t="shared" si="12"/>
        <v>40379</v>
      </c>
      <c r="C809" s="28">
        <f>_xll.HLV5r3.Financial.Cache.GetValue($B$3,B809)</f>
        <v>0.13140399999999999</v>
      </c>
    </row>
    <row r="810" spans="2:3">
      <c r="B810" s="21">
        <f t="shared" si="12"/>
        <v>40380</v>
      </c>
      <c r="C810" s="28">
        <f>_xll.HLV5r3.Financial.Cache.GetValue($B$3,B810)</f>
        <v>0.13141186301369864</v>
      </c>
    </row>
    <row r="811" spans="2:3">
      <c r="B811" s="21">
        <f t="shared" si="12"/>
        <v>40381</v>
      </c>
      <c r="C811" s="28">
        <f>_xll.HLV5r3.Financial.Cache.GetValue($B$3,B811)</f>
        <v>0.13141972602739727</v>
      </c>
    </row>
    <row r="812" spans="2:3">
      <c r="B812" s="21">
        <f t="shared" si="12"/>
        <v>40382</v>
      </c>
      <c r="C812" s="28">
        <f>_xll.HLV5r3.Financial.Cache.GetValue($B$3,B812)</f>
        <v>0.13142758904109589</v>
      </c>
    </row>
    <row r="813" spans="2:3">
      <c r="B813" s="21">
        <f t="shared" si="12"/>
        <v>40383</v>
      </c>
      <c r="C813" s="28">
        <f>_xll.HLV5r3.Financial.Cache.GetValue($B$3,B813)</f>
        <v>0.13143545205479454</v>
      </c>
    </row>
    <row r="814" spans="2:3">
      <c r="B814" s="21">
        <f t="shared" si="12"/>
        <v>40384</v>
      </c>
      <c r="C814" s="28">
        <f>_xll.HLV5r3.Financial.Cache.GetValue($B$3,B814)</f>
        <v>0.13144331506849316</v>
      </c>
    </row>
    <row r="815" spans="2:3">
      <c r="B815" s="21">
        <f t="shared" si="12"/>
        <v>40385</v>
      </c>
      <c r="C815" s="28">
        <f>_xll.HLV5r3.Financial.Cache.GetValue($B$3,B815)</f>
        <v>0.13145117808219178</v>
      </c>
    </row>
    <row r="816" spans="2:3">
      <c r="B816" s="21">
        <f t="shared" si="12"/>
        <v>40386</v>
      </c>
      <c r="C816" s="28">
        <f>_xll.HLV5r3.Financial.Cache.GetValue($B$3,B816)</f>
        <v>0.13145904109589041</v>
      </c>
    </row>
    <row r="817" spans="2:3">
      <c r="B817" s="21">
        <f t="shared" si="12"/>
        <v>40387</v>
      </c>
      <c r="C817" s="28">
        <f>_xll.HLV5r3.Financial.Cache.GetValue($B$3,B817)</f>
        <v>0.13146690410958906</v>
      </c>
    </row>
    <row r="818" spans="2:3">
      <c r="B818" s="21">
        <f t="shared" si="12"/>
        <v>40388</v>
      </c>
      <c r="C818" s="28">
        <f>_xll.HLV5r3.Financial.Cache.GetValue($B$3,B818)</f>
        <v>0.13147476712328768</v>
      </c>
    </row>
    <row r="819" spans="2:3">
      <c r="B819" s="21">
        <f t="shared" si="12"/>
        <v>40389</v>
      </c>
      <c r="C819" s="28">
        <f>_xll.HLV5r3.Financial.Cache.GetValue($B$3,B819)</f>
        <v>0.1314826301369863</v>
      </c>
    </row>
    <row r="820" spans="2:3">
      <c r="B820" s="21">
        <f t="shared" si="12"/>
        <v>40390</v>
      </c>
      <c r="C820" s="28">
        <f>_xll.HLV5r3.Financial.Cache.GetValue($B$3,B820)</f>
        <v>0.13149049315068492</v>
      </c>
    </row>
    <row r="821" spans="2:3">
      <c r="B821" s="21">
        <f t="shared" si="12"/>
        <v>40391</v>
      </c>
      <c r="C821" s="28">
        <f>_xll.HLV5r3.Financial.Cache.GetValue($B$3,B821)</f>
        <v>0.13149835616438357</v>
      </c>
    </row>
    <row r="822" spans="2:3">
      <c r="B822" s="21">
        <f t="shared" si="12"/>
        <v>40392</v>
      </c>
      <c r="C822" s="28">
        <f>_xll.HLV5r3.Financial.Cache.GetValue($B$3,B822)</f>
        <v>0.1315062191780822</v>
      </c>
    </row>
    <row r="823" spans="2:3">
      <c r="B823" s="21">
        <f t="shared" si="12"/>
        <v>40393</v>
      </c>
      <c r="C823" s="28">
        <f>_xll.HLV5r3.Financial.Cache.GetValue($B$3,B823)</f>
        <v>0.13151408219178082</v>
      </c>
    </row>
    <row r="824" spans="2:3">
      <c r="B824" s="21">
        <f t="shared" si="12"/>
        <v>40394</v>
      </c>
      <c r="C824" s="28">
        <f>_xll.HLV5r3.Financial.Cache.GetValue($B$3,B824)</f>
        <v>0.13152194520547947</v>
      </c>
    </row>
    <row r="825" spans="2:3">
      <c r="B825" s="21">
        <f t="shared" si="12"/>
        <v>40395</v>
      </c>
      <c r="C825" s="28">
        <f>_xll.HLV5r3.Financial.Cache.GetValue($B$3,B825)</f>
        <v>0.13152980821917809</v>
      </c>
    </row>
    <row r="826" spans="2:3">
      <c r="B826" s="21">
        <f t="shared" si="12"/>
        <v>40396</v>
      </c>
      <c r="C826" s="28">
        <f>_xll.HLV5r3.Financial.Cache.GetValue($B$3,B826)</f>
        <v>0.13153767123287671</v>
      </c>
    </row>
    <row r="827" spans="2:3">
      <c r="B827" s="21">
        <f t="shared" si="12"/>
        <v>40397</v>
      </c>
      <c r="C827" s="28">
        <f>_xll.HLV5r3.Financial.Cache.GetValue($B$3,B827)</f>
        <v>0.13154553424657534</v>
      </c>
    </row>
    <row r="828" spans="2:3">
      <c r="B828" s="21">
        <f t="shared" si="12"/>
        <v>40398</v>
      </c>
      <c r="C828" s="28">
        <f>_xll.HLV5r3.Financial.Cache.GetValue($B$3,B828)</f>
        <v>0.13155339726027399</v>
      </c>
    </row>
    <row r="829" spans="2:3">
      <c r="B829" s="21">
        <f t="shared" si="12"/>
        <v>40399</v>
      </c>
      <c r="C829" s="28">
        <f>_xll.HLV5r3.Financial.Cache.GetValue($B$3,B829)</f>
        <v>0.13156126027397261</v>
      </c>
    </row>
    <row r="830" spans="2:3">
      <c r="B830" s="21">
        <f t="shared" si="12"/>
        <v>40400</v>
      </c>
      <c r="C830" s="28">
        <f>_xll.HLV5r3.Financial.Cache.GetValue($B$3,B830)</f>
        <v>0.13156912328767123</v>
      </c>
    </row>
    <row r="831" spans="2:3">
      <c r="B831" s="21">
        <f t="shared" si="12"/>
        <v>40401</v>
      </c>
      <c r="C831" s="28">
        <f>_xll.HLV5r3.Financial.Cache.GetValue($B$3,B831)</f>
        <v>0.13157698630136988</v>
      </c>
    </row>
    <row r="832" spans="2:3">
      <c r="B832" s="21">
        <f t="shared" si="12"/>
        <v>40402</v>
      </c>
      <c r="C832" s="28">
        <f>_xll.HLV5r3.Financial.Cache.GetValue($B$3,B832)</f>
        <v>0.1315848493150685</v>
      </c>
    </row>
    <row r="833" spans="2:3">
      <c r="B833" s="21">
        <f t="shared" si="12"/>
        <v>40403</v>
      </c>
      <c r="C833" s="28">
        <f>_xll.HLV5r3.Financial.Cache.GetValue($B$3,B833)</f>
        <v>0.13159271232876713</v>
      </c>
    </row>
    <row r="834" spans="2:3">
      <c r="B834" s="21">
        <f t="shared" ref="B834:B897" si="13">B833+1</f>
        <v>40404</v>
      </c>
      <c r="C834" s="28">
        <f>_xll.HLV5r3.Financial.Cache.GetValue($B$3,B834)</f>
        <v>0.13160057534246575</v>
      </c>
    </row>
    <row r="835" spans="2:3">
      <c r="B835" s="21">
        <f t="shared" si="13"/>
        <v>40405</v>
      </c>
      <c r="C835" s="28">
        <f>_xll.HLV5r3.Financial.Cache.GetValue($B$3,B835)</f>
        <v>0.1316084383561644</v>
      </c>
    </row>
    <row r="836" spans="2:3">
      <c r="B836" s="21">
        <f t="shared" si="13"/>
        <v>40406</v>
      </c>
      <c r="C836" s="28">
        <f>_xll.HLV5r3.Financial.Cache.GetValue($B$3,B836)</f>
        <v>0.13161630136986302</v>
      </c>
    </row>
    <row r="837" spans="2:3">
      <c r="B837" s="21">
        <f t="shared" si="13"/>
        <v>40407</v>
      </c>
      <c r="C837" s="28">
        <f>_xll.HLV5r3.Financial.Cache.GetValue($B$3,B837)</f>
        <v>0.13162416438356164</v>
      </c>
    </row>
    <row r="838" spans="2:3">
      <c r="B838" s="21">
        <f t="shared" si="13"/>
        <v>40408</v>
      </c>
      <c r="C838" s="28">
        <f>_xll.HLV5r3.Financial.Cache.GetValue($B$3,B838)</f>
        <v>0.13163202739726027</v>
      </c>
    </row>
    <row r="839" spans="2:3">
      <c r="B839" s="21">
        <f t="shared" si="13"/>
        <v>40409</v>
      </c>
      <c r="C839" s="28">
        <f>_xll.HLV5r3.Financial.Cache.GetValue($B$3,B839)</f>
        <v>0.13163989041095892</v>
      </c>
    </row>
    <row r="840" spans="2:3">
      <c r="B840" s="21">
        <f t="shared" si="13"/>
        <v>40410</v>
      </c>
      <c r="C840" s="28">
        <f>_xll.HLV5r3.Financial.Cache.GetValue($B$3,B840)</f>
        <v>0.13164775342465754</v>
      </c>
    </row>
    <row r="841" spans="2:3">
      <c r="B841" s="21">
        <f t="shared" si="13"/>
        <v>40411</v>
      </c>
      <c r="C841" s="28">
        <f>_xll.HLV5r3.Financial.Cache.GetValue($B$3,B841)</f>
        <v>0.13165561643835616</v>
      </c>
    </row>
    <row r="842" spans="2:3">
      <c r="B842" s="21">
        <f t="shared" si="13"/>
        <v>40412</v>
      </c>
      <c r="C842" s="28">
        <f>_xll.HLV5r3.Financial.Cache.GetValue($B$3,B842)</f>
        <v>0.13166347945205481</v>
      </c>
    </row>
    <row r="843" spans="2:3">
      <c r="B843" s="21">
        <f t="shared" si="13"/>
        <v>40413</v>
      </c>
      <c r="C843" s="28">
        <f>_xll.HLV5r3.Financial.Cache.GetValue($B$3,B843)</f>
        <v>0.13167134246575343</v>
      </c>
    </row>
    <row r="844" spans="2:3">
      <c r="B844" s="21">
        <f t="shared" si="13"/>
        <v>40414</v>
      </c>
      <c r="C844" s="28">
        <f>_xll.HLV5r3.Financial.Cache.GetValue($B$3,B844)</f>
        <v>0.13167920547945206</v>
      </c>
    </row>
    <row r="845" spans="2:3">
      <c r="B845" s="21">
        <f t="shared" si="13"/>
        <v>40415</v>
      </c>
      <c r="C845" s="28">
        <f>_xll.HLV5r3.Financial.Cache.GetValue($B$3,B845)</f>
        <v>0.13168706849315068</v>
      </c>
    </row>
    <row r="846" spans="2:3">
      <c r="B846" s="21">
        <f t="shared" si="13"/>
        <v>40416</v>
      </c>
      <c r="C846" s="28">
        <f>_xll.HLV5r3.Financial.Cache.GetValue($B$3,B846)</f>
        <v>0.13169493150684933</v>
      </c>
    </row>
    <row r="847" spans="2:3">
      <c r="B847" s="21">
        <f t="shared" si="13"/>
        <v>40417</v>
      </c>
      <c r="C847" s="28">
        <f>_xll.HLV5r3.Financial.Cache.GetValue($B$3,B847)</f>
        <v>0.13170279452054795</v>
      </c>
    </row>
    <row r="848" spans="2:3">
      <c r="B848" s="21">
        <f t="shared" si="13"/>
        <v>40418</v>
      </c>
      <c r="C848" s="28">
        <f>_xll.HLV5r3.Financial.Cache.GetValue($B$3,B848)</f>
        <v>0.13171065753424657</v>
      </c>
    </row>
    <row r="849" spans="2:3">
      <c r="B849" s="21">
        <f t="shared" si="13"/>
        <v>40419</v>
      </c>
      <c r="C849" s="28">
        <f>_xll.HLV5r3.Financial.Cache.GetValue($B$3,B849)</f>
        <v>0.13171852054794522</v>
      </c>
    </row>
    <row r="850" spans="2:3">
      <c r="B850" s="21">
        <f t="shared" si="13"/>
        <v>40420</v>
      </c>
      <c r="C850" s="28">
        <f>_xll.HLV5r3.Financial.Cache.GetValue($B$3,B850)</f>
        <v>0.13172638356164384</v>
      </c>
    </row>
    <row r="851" spans="2:3">
      <c r="B851" s="21">
        <f t="shared" si="13"/>
        <v>40421</v>
      </c>
      <c r="C851" s="28">
        <f>_xll.HLV5r3.Financial.Cache.GetValue($B$3,B851)</f>
        <v>0.13173424657534247</v>
      </c>
    </row>
    <row r="852" spans="2:3">
      <c r="B852" s="21">
        <f t="shared" si="13"/>
        <v>40422</v>
      </c>
      <c r="C852" s="28">
        <f>_xll.HLV5r3.Financial.Cache.GetValue($B$3,B852)</f>
        <v>0.13174210958904109</v>
      </c>
    </row>
    <row r="853" spans="2:3">
      <c r="B853" s="21">
        <f t="shared" si="13"/>
        <v>40423</v>
      </c>
      <c r="C853" s="28">
        <f>_xll.HLV5r3.Financial.Cache.GetValue($B$3,B853)</f>
        <v>0.13174997260273974</v>
      </c>
    </row>
    <row r="854" spans="2:3">
      <c r="B854" s="21">
        <f t="shared" si="13"/>
        <v>40424</v>
      </c>
      <c r="C854" s="28">
        <f>_xll.HLV5r3.Financial.Cache.GetValue($B$3,B854)</f>
        <v>0.13175783561643836</v>
      </c>
    </row>
    <row r="855" spans="2:3">
      <c r="B855" s="21">
        <f t="shared" si="13"/>
        <v>40425</v>
      </c>
      <c r="C855" s="28">
        <f>_xll.HLV5r3.Financial.Cache.GetValue($B$3,B855)</f>
        <v>0.13176569863013698</v>
      </c>
    </row>
    <row r="856" spans="2:3">
      <c r="B856" s="21">
        <f t="shared" si="13"/>
        <v>40426</v>
      </c>
      <c r="C856" s="28">
        <f>_xll.HLV5r3.Financial.Cache.GetValue($B$3,B856)</f>
        <v>0.13177356164383563</v>
      </c>
    </row>
    <row r="857" spans="2:3">
      <c r="B857" s="21">
        <f t="shared" si="13"/>
        <v>40427</v>
      </c>
      <c r="C857" s="28">
        <f>_xll.HLV5r3.Financial.Cache.GetValue($B$3,B857)</f>
        <v>0.13178142465753426</v>
      </c>
    </row>
    <row r="858" spans="2:3">
      <c r="B858" s="21">
        <f t="shared" si="13"/>
        <v>40428</v>
      </c>
      <c r="C858" s="28">
        <f>_xll.HLV5r3.Financial.Cache.GetValue($B$3,B858)</f>
        <v>0.13178928767123288</v>
      </c>
    </row>
    <row r="859" spans="2:3">
      <c r="B859" s="21">
        <f t="shared" si="13"/>
        <v>40429</v>
      </c>
      <c r="C859" s="28">
        <f>_xll.HLV5r3.Financial.Cache.GetValue($B$3,B859)</f>
        <v>0.1317971506849315</v>
      </c>
    </row>
    <row r="860" spans="2:3">
      <c r="B860" s="21">
        <f t="shared" si="13"/>
        <v>40430</v>
      </c>
      <c r="C860" s="28">
        <f>_xll.HLV5r3.Financial.Cache.GetValue($B$3,B860)</f>
        <v>0.13180501369863015</v>
      </c>
    </row>
    <row r="861" spans="2:3">
      <c r="B861" s="21">
        <f t="shared" si="13"/>
        <v>40431</v>
      </c>
      <c r="C861" s="28">
        <f>_xll.HLV5r3.Financial.Cache.GetValue($B$3,B861)</f>
        <v>0.13181287671232877</v>
      </c>
    </row>
    <row r="862" spans="2:3">
      <c r="B862" s="21">
        <f t="shared" si="13"/>
        <v>40432</v>
      </c>
      <c r="C862" s="28">
        <f>_xll.HLV5r3.Financial.Cache.GetValue($B$3,B862)</f>
        <v>0.1318207397260274</v>
      </c>
    </row>
    <row r="863" spans="2:3">
      <c r="B863" s="21">
        <f t="shared" si="13"/>
        <v>40433</v>
      </c>
      <c r="C863" s="28">
        <f>_xll.HLV5r3.Financial.Cache.GetValue($B$3,B863)</f>
        <v>0.13182860273972602</v>
      </c>
    </row>
    <row r="864" spans="2:3">
      <c r="B864" s="21">
        <f t="shared" si="13"/>
        <v>40434</v>
      </c>
      <c r="C864" s="28">
        <f>_xll.HLV5r3.Financial.Cache.GetValue($B$3,B864)</f>
        <v>0.13183646575342467</v>
      </c>
    </row>
    <row r="865" spans="2:3">
      <c r="B865" s="21">
        <f t="shared" si="13"/>
        <v>40435</v>
      </c>
      <c r="C865" s="28">
        <f>_xll.HLV5r3.Financial.Cache.GetValue($B$3,B865)</f>
        <v>0.13184432876712329</v>
      </c>
    </row>
    <row r="866" spans="2:3">
      <c r="B866" s="21">
        <f t="shared" si="13"/>
        <v>40436</v>
      </c>
      <c r="C866" s="28">
        <f>_xll.HLV5r3.Financial.Cache.GetValue($B$3,B866)</f>
        <v>0.13185219178082191</v>
      </c>
    </row>
    <row r="867" spans="2:3">
      <c r="B867" s="21">
        <f t="shared" si="13"/>
        <v>40437</v>
      </c>
      <c r="C867" s="28">
        <f>_xll.HLV5r3.Financial.Cache.GetValue($B$3,B867)</f>
        <v>0.13186005479452056</v>
      </c>
    </row>
    <row r="868" spans="2:3">
      <c r="B868" s="21">
        <f t="shared" si="13"/>
        <v>40438</v>
      </c>
      <c r="C868" s="28">
        <f>_xll.HLV5r3.Financial.Cache.GetValue($B$3,B868)</f>
        <v>0.13186791780821919</v>
      </c>
    </row>
    <row r="869" spans="2:3">
      <c r="B869" s="21">
        <f t="shared" si="13"/>
        <v>40439</v>
      </c>
      <c r="C869" s="28">
        <f>_xll.HLV5r3.Financial.Cache.GetValue($B$3,B869)</f>
        <v>0.13187578082191781</v>
      </c>
    </row>
    <row r="870" spans="2:3">
      <c r="B870" s="21">
        <f t="shared" si="13"/>
        <v>40440</v>
      </c>
      <c r="C870" s="28">
        <f>_xll.HLV5r3.Financial.Cache.GetValue($B$3,B870)</f>
        <v>0.13188364383561643</v>
      </c>
    </row>
    <row r="871" spans="2:3">
      <c r="B871" s="21">
        <f t="shared" si="13"/>
        <v>40441</v>
      </c>
      <c r="C871" s="28">
        <f>_xll.HLV5r3.Financial.Cache.GetValue($B$3,B871)</f>
        <v>0.13189150684931508</v>
      </c>
    </row>
    <row r="872" spans="2:3">
      <c r="B872" s="21">
        <f t="shared" si="13"/>
        <v>40442</v>
      </c>
      <c r="C872" s="28">
        <f>_xll.HLV5r3.Financial.Cache.GetValue($B$3,B872)</f>
        <v>0.1318993698630137</v>
      </c>
    </row>
    <row r="873" spans="2:3">
      <c r="B873" s="21">
        <f t="shared" si="13"/>
        <v>40443</v>
      </c>
      <c r="C873" s="28">
        <f>_xll.HLV5r3.Financial.Cache.GetValue($B$3,B873)</f>
        <v>0.13190723287671233</v>
      </c>
    </row>
    <row r="874" spans="2:3">
      <c r="B874" s="21">
        <f t="shared" si="13"/>
        <v>40444</v>
      </c>
      <c r="C874" s="28">
        <f>_xll.HLV5r3.Financial.Cache.GetValue($B$3,B874)</f>
        <v>0.13191509589041098</v>
      </c>
    </row>
    <row r="875" spans="2:3">
      <c r="B875" s="21">
        <f t="shared" si="13"/>
        <v>40445</v>
      </c>
      <c r="C875" s="28">
        <f>_xll.HLV5r3.Financial.Cache.GetValue($B$3,B875)</f>
        <v>0.1319229589041096</v>
      </c>
    </row>
    <row r="876" spans="2:3">
      <c r="B876" s="21">
        <f t="shared" si="13"/>
        <v>40446</v>
      </c>
      <c r="C876" s="28">
        <f>_xll.HLV5r3.Financial.Cache.GetValue($B$3,B876)</f>
        <v>0.13193082191780822</v>
      </c>
    </row>
    <row r="877" spans="2:3">
      <c r="B877" s="21">
        <f t="shared" si="13"/>
        <v>40447</v>
      </c>
      <c r="C877" s="28">
        <f>_xll.HLV5r3.Financial.Cache.GetValue($B$3,B877)</f>
        <v>0.13193868493150684</v>
      </c>
    </row>
    <row r="878" spans="2:3">
      <c r="B878" s="21">
        <f t="shared" si="13"/>
        <v>40448</v>
      </c>
      <c r="C878" s="28">
        <f>_xll.HLV5r3.Financial.Cache.GetValue($B$3,B878)</f>
        <v>0.13194654794520549</v>
      </c>
    </row>
    <row r="879" spans="2:3">
      <c r="B879" s="21">
        <f t="shared" si="13"/>
        <v>40449</v>
      </c>
      <c r="C879" s="28">
        <f>_xll.HLV5r3.Financial.Cache.GetValue($B$3,B879)</f>
        <v>0.13195441095890412</v>
      </c>
    </row>
    <row r="880" spans="2:3">
      <c r="B880" s="21">
        <f t="shared" si="13"/>
        <v>40450</v>
      </c>
      <c r="C880" s="28">
        <f>_xll.HLV5r3.Financial.Cache.GetValue($B$3,B880)</f>
        <v>0.13196227397260274</v>
      </c>
    </row>
    <row r="881" spans="2:3">
      <c r="B881" s="21">
        <f t="shared" si="13"/>
        <v>40451</v>
      </c>
      <c r="C881" s="28">
        <f>_xll.HLV5r3.Financial.Cache.GetValue($B$3,B881)</f>
        <v>0.13197013698630139</v>
      </c>
    </row>
    <row r="882" spans="2:3">
      <c r="B882" s="21">
        <f t="shared" si="13"/>
        <v>40452</v>
      </c>
      <c r="C882" s="28">
        <f>_xll.HLV5r3.Financial.Cache.GetValue($B$3,B882)</f>
        <v>0.13197800000000001</v>
      </c>
    </row>
    <row r="883" spans="2:3">
      <c r="B883" s="21">
        <f t="shared" si="13"/>
        <v>40453</v>
      </c>
      <c r="C883" s="28">
        <f>_xll.HLV5r3.Financial.Cache.GetValue($B$3,B883)</f>
        <v>0.13198586301369863</v>
      </c>
    </row>
    <row r="884" spans="2:3">
      <c r="B884" s="21">
        <f t="shared" si="13"/>
        <v>40454</v>
      </c>
      <c r="C884" s="28">
        <f>_xll.HLV5r3.Financial.Cache.GetValue($B$3,B884)</f>
        <v>0.13199372602739726</v>
      </c>
    </row>
    <row r="885" spans="2:3">
      <c r="B885" s="21">
        <f t="shared" si="13"/>
        <v>40455</v>
      </c>
      <c r="C885" s="28">
        <f>_xll.HLV5r3.Financial.Cache.GetValue($B$3,B885)</f>
        <v>0.13200158904109591</v>
      </c>
    </row>
    <row r="886" spans="2:3">
      <c r="B886" s="21">
        <f t="shared" si="13"/>
        <v>40456</v>
      </c>
      <c r="C886" s="28">
        <f>_xll.HLV5r3.Financial.Cache.GetValue($B$3,B886)</f>
        <v>0.13200945205479453</v>
      </c>
    </row>
    <row r="887" spans="2:3">
      <c r="B887" s="21">
        <f t="shared" si="13"/>
        <v>40457</v>
      </c>
      <c r="C887" s="28">
        <f>_xll.HLV5r3.Financial.Cache.GetValue($B$3,B887)</f>
        <v>0.13201731506849315</v>
      </c>
    </row>
    <row r="888" spans="2:3">
      <c r="B888" s="21">
        <f t="shared" si="13"/>
        <v>40458</v>
      </c>
      <c r="C888" s="28">
        <f>_xll.HLV5r3.Financial.Cache.GetValue($B$3,B888)</f>
        <v>0.13202517808219177</v>
      </c>
    </row>
    <row r="889" spans="2:3">
      <c r="B889" s="21">
        <f t="shared" si="13"/>
        <v>40459</v>
      </c>
      <c r="C889" s="28">
        <f>_xll.HLV5r3.Financial.Cache.GetValue($B$3,B889)</f>
        <v>0.13203304109589042</v>
      </c>
    </row>
    <row r="890" spans="2:3">
      <c r="B890" s="21">
        <f t="shared" si="13"/>
        <v>40460</v>
      </c>
      <c r="C890" s="28">
        <f>_xll.HLV5r3.Financial.Cache.GetValue($B$3,B890)</f>
        <v>0.13204090410958905</v>
      </c>
    </row>
    <row r="891" spans="2:3">
      <c r="B891" s="21">
        <f t="shared" si="13"/>
        <v>40461</v>
      </c>
      <c r="C891" s="28">
        <f>_xll.HLV5r3.Financial.Cache.GetValue($B$3,B891)</f>
        <v>0.13204876712328767</v>
      </c>
    </row>
    <row r="892" spans="2:3">
      <c r="B892" s="21">
        <f t="shared" si="13"/>
        <v>40462</v>
      </c>
      <c r="C892" s="28">
        <f>_xll.HLV5r3.Financial.Cache.GetValue($B$3,B892)</f>
        <v>0.13205663013698632</v>
      </c>
    </row>
    <row r="893" spans="2:3">
      <c r="B893" s="21">
        <f t="shared" si="13"/>
        <v>40463</v>
      </c>
      <c r="C893" s="28">
        <f>_xll.HLV5r3.Financial.Cache.GetValue($B$3,B893)</f>
        <v>0.13206449315068494</v>
      </c>
    </row>
    <row r="894" spans="2:3">
      <c r="B894" s="21">
        <f t="shared" si="13"/>
        <v>40464</v>
      </c>
      <c r="C894" s="28">
        <f>_xll.HLV5r3.Financial.Cache.GetValue($B$3,B894)</f>
        <v>0.13207235616438356</v>
      </c>
    </row>
    <row r="895" spans="2:3">
      <c r="B895" s="21">
        <f t="shared" si="13"/>
        <v>40465</v>
      </c>
      <c r="C895" s="28">
        <f>_xll.HLV5r3.Financial.Cache.GetValue($B$3,B895)</f>
        <v>0.13208021917808219</v>
      </c>
    </row>
    <row r="896" spans="2:3">
      <c r="B896" s="21">
        <f t="shared" si="13"/>
        <v>40466</v>
      </c>
      <c r="C896" s="28">
        <f>_xll.HLV5r3.Financial.Cache.GetValue($B$3,B896)</f>
        <v>0.13208808219178084</v>
      </c>
    </row>
    <row r="897" spans="2:3">
      <c r="B897" s="21">
        <f t="shared" si="13"/>
        <v>40467</v>
      </c>
      <c r="C897" s="28">
        <f>_xll.HLV5r3.Financial.Cache.GetValue($B$3,B897)</f>
        <v>0.13209594520547946</v>
      </c>
    </row>
    <row r="898" spans="2:3">
      <c r="B898" s="21">
        <f t="shared" ref="B898:B947" si="14">B897+1</f>
        <v>40468</v>
      </c>
      <c r="C898" s="28">
        <f>_xll.HLV5r3.Financial.Cache.GetValue($B$3,B898)</f>
        <v>0.13210380821917808</v>
      </c>
    </row>
    <row r="899" spans="2:3">
      <c r="B899" s="21">
        <f t="shared" si="14"/>
        <v>40469</v>
      </c>
      <c r="C899" s="28">
        <f>_xll.HLV5r3.Financial.Cache.GetValue($B$3,B899)</f>
        <v>0.13211167123287673</v>
      </c>
    </row>
    <row r="900" spans="2:3">
      <c r="B900" s="21">
        <f t="shared" si="14"/>
        <v>40470</v>
      </c>
      <c r="C900" s="28">
        <f>_xll.HLV5r3.Financial.Cache.GetValue($B$3,B900)</f>
        <v>0.13211953424657535</v>
      </c>
    </row>
    <row r="901" spans="2:3">
      <c r="B901" s="21">
        <f t="shared" si="14"/>
        <v>40471</v>
      </c>
      <c r="C901" s="28">
        <f>_xll.HLV5r3.Financial.Cache.GetValue($B$3,B901)</f>
        <v>0.13212739726027398</v>
      </c>
    </row>
    <row r="902" spans="2:3">
      <c r="B902" s="21">
        <f t="shared" si="14"/>
        <v>40472</v>
      </c>
      <c r="C902" s="28">
        <f>_xll.HLV5r3.Financial.Cache.GetValue($B$3,B902)</f>
        <v>0.1321352602739726</v>
      </c>
    </row>
    <row r="903" spans="2:3">
      <c r="B903" s="21">
        <f t="shared" si="14"/>
        <v>40473</v>
      </c>
      <c r="C903" s="28">
        <f>_xll.HLV5r3.Financial.Cache.GetValue($B$3,B903)</f>
        <v>0.13214312328767125</v>
      </c>
    </row>
    <row r="904" spans="2:3">
      <c r="B904" s="21">
        <f t="shared" si="14"/>
        <v>40474</v>
      </c>
      <c r="C904" s="28">
        <f>_xll.HLV5r3.Financial.Cache.GetValue($B$3,B904)</f>
        <v>0.13215098630136987</v>
      </c>
    </row>
    <row r="905" spans="2:3">
      <c r="B905" s="21">
        <f t="shared" si="14"/>
        <v>40475</v>
      </c>
      <c r="C905" s="28">
        <f>_xll.HLV5r3.Financial.Cache.GetValue($B$3,B905)</f>
        <v>0.13215884931506849</v>
      </c>
    </row>
    <row r="906" spans="2:3">
      <c r="B906" s="21">
        <f t="shared" si="14"/>
        <v>40476</v>
      </c>
      <c r="C906" s="28">
        <f>_xll.HLV5r3.Financial.Cache.GetValue($B$3,B906)</f>
        <v>0.13216671232876714</v>
      </c>
    </row>
    <row r="907" spans="2:3">
      <c r="B907" s="21">
        <f t="shared" si="14"/>
        <v>40477</v>
      </c>
      <c r="C907" s="28">
        <f>_xll.HLV5r3.Financial.Cache.GetValue($B$3,B907)</f>
        <v>0.13217457534246577</v>
      </c>
    </row>
    <row r="908" spans="2:3">
      <c r="B908" s="21">
        <f t="shared" si="14"/>
        <v>40478</v>
      </c>
      <c r="C908" s="28">
        <f>_xll.HLV5r3.Financial.Cache.GetValue($B$3,B908)</f>
        <v>0.13218243835616439</v>
      </c>
    </row>
    <row r="909" spans="2:3">
      <c r="B909" s="21">
        <f t="shared" si="14"/>
        <v>40479</v>
      </c>
      <c r="C909" s="28">
        <f>_xll.HLV5r3.Financial.Cache.GetValue($B$3,B909)</f>
        <v>0.13219030136986301</v>
      </c>
    </row>
    <row r="910" spans="2:3">
      <c r="B910" s="21">
        <f t="shared" si="14"/>
        <v>40480</v>
      </c>
      <c r="C910" s="28">
        <f>_xll.HLV5r3.Financial.Cache.GetValue($B$3,B910)</f>
        <v>0.13219816438356166</v>
      </c>
    </row>
    <row r="911" spans="2:3">
      <c r="B911" s="21">
        <f t="shared" si="14"/>
        <v>40481</v>
      </c>
      <c r="C911" s="28">
        <f>_xll.HLV5r3.Financial.Cache.GetValue($B$3,B911)</f>
        <v>0.13220602739726028</v>
      </c>
    </row>
    <row r="912" spans="2:3">
      <c r="B912" s="21">
        <f t="shared" si="14"/>
        <v>40482</v>
      </c>
      <c r="C912" s="28">
        <f>_xll.HLV5r3.Financial.Cache.GetValue($B$3,B912)</f>
        <v>0.13221389041095891</v>
      </c>
    </row>
    <row r="913" spans="2:3">
      <c r="B913" s="21">
        <f t="shared" si="14"/>
        <v>40483</v>
      </c>
      <c r="C913" s="28">
        <f>_xll.HLV5r3.Financial.Cache.GetValue($B$3,B913)</f>
        <v>0.13222175342465753</v>
      </c>
    </row>
    <row r="914" spans="2:3">
      <c r="B914" s="21">
        <f t="shared" si="14"/>
        <v>40484</v>
      </c>
      <c r="C914" s="28">
        <f>_xll.HLV5r3.Financial.Cache.GetValue($B$3,B914)</f>
        <v>0.13222961643835618</v>
      </c>
    </row>
    <row r="915" spans="2:3">
      <c r="B915" s="21">
        <f t="shared" si="14"/>
        <v>40485</v>
      </c>
      <c r="C915" s="28">
        <f>_xll.HLV5r3.Financial.Cache.GetValue($B$3,B915)</f>
        <v>0.1322374794520548</v>
      </c>
    </row>
    <row r="916" spans="2:3">
      <c r="B916" s="21">
        <f t="shared" si="14"/>
        <v>40486</v>
      </c>
      <c r="C916" s="28">
        <f>_xll.HLV5r3.Financial.Cache.GetValue($B$3,B916)</f>
        <v>0.13224534246575342</v>
      </c>
    </row>
    <row r="917" spans="2:3">
      <c r="B917" s="21">
        <f t="shared" si="14"/>
        <v>40487</v>
      </c>
      <c r="C917" s="28">
        <f>_xll.HLV5r3.Financial.Cache.GetValue($B$3,B917)</f>
        <v>0.13225320547945207</v>
      </c>
    </row>
    <row r="918" spans="2:3">
      <c r="B918" s="21">
        <f t="shared" si="14"/>
        <v>40488</v>
      </c>
      <c r="C918" s="28">
        <f>_xll.HLV5r3.Financial.Cache.GetValue($B$3,B918)</f>
        <v>0.1322610684931507</v>
      </c>
    </row>
    <row r="919" spans="2:3">
      <c r="B919" s="21">
        <f t="shared" si="14"/>
        <v>40489</v>
      </c>
      <c r="C919" s="28">
        <f>_xll.HLV5r3.Financial.Cache.GetValue($B$3,B919)</f>
        <v>0.13226893150684932</v>
      </c>
    </row>
    <row r="920" spans="2:3">
      <c r="B920" s="21">
        <f t="shared" si="14"/>
        <v>40490</v>
      </c>
      <c r="C920" s="28">
        <f>_xll.HLV5r3.Financial.Cache.GetValue($B$3,B920)</f>
        <v>0.13227679452054794</v>
      </c>
    </row>
    <row r="921" spans="2:3">
      <c r="B921" s="21">
        <f t="shared" si="14"/>
        <v>40491</v>
      </c>
      <c r="C921" s="28">
        <f>_xll.HLV5r3.Financial.Cache.GetValue($B$3,B921)</f>
        <v>0.13228465753424659</v>
      </c>
    </row>
    <row r="922" spans="2:3">
      <c r="B922" s="21">
        <f t="shared" si="14"/>
        <v>40492</v>
      </c>
      <c r="C922" s="28">
        <f>_xll.HLV5r3.Financial.Cache.GetValue($B$3,B922)</f>
        <v>0.13229252054794521</v>
      </c>
    </row>
    <row r="923" spans="2:3">
      <c r="B923" s="21">
        <f t="shared" si="14"/>
        <v>40493</v>
      </c>
      <c r="C923" s="28">
        <f>_xll.HLV5r3.Financial.Cache.GetValue($B$3,B923)</f>
        <v>0.13230038356164384</v>
      </c>
    </row>
    <row r="924" spans="2:3">
      <c r="B924" s="21">
        <f t="shared" si="14"/>
        <v>40494</v>
      </c>
      <c r="C924" s="28">
        <f>_xll.HLV5r3.Financial.Cache.GetValue($B$3,B924)</f>
        <v>0.13230824657534249</v>
      </c>
    </row>
    <row r="925" spans="2:3">
      <c r="B925" s="21">
        <f t="shared" si="14"/>
        <v>40495</v>
      </c>
      <c r="C925" s="28">
        <f>_xll.HLV5r3.Financial.Cache.GetValue($B$3,B925)</f>
        <v>0.13231610958904111</v>
      </c>
    </row>
    <row r="926" spans="2:3">
      <c r="B926" s="21">
        <f t="shared" si="14"/>
        <v>40496</v>
      </c>
      <c r="C926" s="28">
        <f>_xll.HLV5r3.Financial.Cache.GetValue($B$3,B926)</f>
        <v>0.13232397260273973</v>
      </c>
    </row>
    <row r="927" spans="2:3">
      <c r="B927" s="21">
        <f t="shared" si="14"/>
        <v>40497</v>
      </c>
      <c r="C927" s="28">
        <f>_xll.HLV5r3.Financial.Cache.GetValue($B$3,B927)</f>
        <v>0.13233183561643835</v>
      </c>
    </row>
    <row r="928" spans="2:3">
      <c r="B928" s="21">
        <f t="shared" si="14"/>
        <v>40498</v>
      </c>
      <c r="C928" s="28">
        <f>_xll.HLV5r3.Financial.Cache.GetValue($B$3,B928)</f>
        <v>0.132339698630137</v>
      </c>
    </row>
    <row r="929" spans="2:3">
      <c r="B929" s="21">
        <f t="shared" si="14"/>
        <v>40499</v>
      </c>
      <c r="C929" s="28">
        <f>_xll.HLV5r3.Financial.Cache.GetValue($B$3,B929)</f>
        <v>0.13234756164383563</v>
      </c>
    </row>
    <row r="930" spans="2:3">
      <c r="B930" s="21">
        <f t="shared" si="14"/>
        <v>40500</v>
      </c>
      <c r="C930" s="28">
        <f>_xll.HLV5r3.Financial.Cache.GetValue($B$3,B930)</f>
        <v>0.13235542465753425</v>
      </c>
    </row>
    <row r="931" spans="2:3">
      <c r="B931" s="21">
        <f t="shared" si="14"/>
        <v>40501</v>
      </c>
      <c r="C931" s="28">
        <f>_xll.HLV5r3.Financial.Cache.GetValue($B$3,B931)</f>
        <v>0.13236328767123287</v>
      </c>
    </row>
    <row r="932" spans="2:3">
      <c r="B932" s="21">
        <f t="shared" si="14"/>
        <v>40502</v>
      </c>
      <c r="C932" s="28">
        <f>_xll.HLV5r3.Financial.Cache.GetValue($B$3,B932)</f>
        <v>0.13237115068493152</v>
      </c>
    </row>
    <row r="933" spans="2:3">
      <c r="B933" s="21">
        <f t="shared" si="14"/>
        <v>40503</v>
      </c>
      <c r="C933" s="28">
        <f>_xll.HLV5r3.Financial.Cache.GetValue($B$3,B933)</f>
        <v>0.13237901369863014</v>
      </c>
    </row>
    <row r="934" spans="2:3">
      <c r="B934" s="21">
        <f t="shared" si="14"/>
        <v>40504</v>
      </c>
      <c r="C934" s="28">
        <f>_xll.HLV5r3.Financial.Cache.GetValue($B$3,B934)</f>
        <v>0.13238687671232877</v>
      </c>
    </row>
    <row r="935" spans="2:3">
      <c r="B935" s="21">
        <f t="shared" si="14"/>
        <v>40505</v>
      </c>
      <c r="C935" s="28">
        <f>_xll.HLV5r3.Financial.Cache.GetValue($B$3,B935)</f>
        <v>0.13239473972602742</v>
      </c>
    </row>
    <row r="936" spans="2:3">
      <c r="B936" s="21">
        <f t="shared" si="14"/>
        <v>40506</v>
      </c>
      <c r="C936" s="28">
        <f>_xll.HLV5r3.Financial.Cache.GetValue($B$3,B936)</f>
        <v>0.13240260273972604</v>
      </c>
    </row>
    <row r="937" spans="2:3">
      <c r="B937" s="21">
        <f t="shared" si="14"/>
        <v>40507</v>
      </c>
      <c r="C937" s="28">
        <f>_xll.HLV5r3.Financial.Cache.GetValue($B$3,B937)</f>
        <v>0.13241046575342466</v>
      </c>
    </row>
    <row r="938" spans="2:3">
      <c r="B938" s="21">
        <f t="shared" si="14"/>
        <v>40508</v>
      </c>
      <c r="C938" s="28">
        <f>_xll.HLV5r3.Financial.Cache.GetValue($B$3,B938)</f>
        <v>0.13241832876712328</v>
      </c>
    </row>
    <row r="939" spans="2:3">
      <c r="B939" s="21">
        <f t="shared" si="14"/>
        <v>40509</v>
      </c>
      <c r="C939" s="28">
        <f>_xll.HLV5r3.Financial.Cache.GetValue($B$3,B939)</f>
        <v>0.13242619178082193</v>
      </c>
    </row>
    <row r="940" spans="2:3">
      <c r="B940" s="21">
        <f t="shared" si="14"/>
        <v>40510</v>
      </c>
      <c r="C940" s="28">
        <f>_xll.HLV5r3.Financial.Cache.GetValue($B$3,B940)</f>
        <v>0.13243405479452056</v>
      </c>
    </row>
    <row r="941" spans="2:3">
      <c r="B941" s="21">
        <f t="shared" si="14"/>
        <v>40511</v>
      </c>
      <c r="C941" s="28">
        <f>_xll.HLV5r3.Financial.Cache.GetValue($B$3,B941)</f>
        <v>0.13244191780821918</v>
      </c>
    </row>
    <row r="942" spans="2:3">
      <c r="B942" s="21">
        <f t="shared" si="14"/>
        <v>40512</v>
      </c>
      <c r="C942" s="28">
        <f>_xll.HLV5r3.Financial.Cache.GetValue($B$3,B942)</f>
        <v>0.13244978082191783</v>
      </c>
    </row>
    <row r="943" spans="2:3">
      <c r="B943" s="21">
        <f t="shared" si="14"/>
        <v>40513</v>
      </c>
      <c r="C943" s="28">
        <f>_xll.HLV5r3.Financial.Cache.GetValue($B$3,B943)</f>
        <v>0.13245764383561645</v>
      </c>
    </row>
    <row r="944" spans="2:3">
      <c r="B944" s="21">
        <f t="shared" si="14"/>
        <v>40514</v>
      </c>
      <c r="C944" s="28">
        <f>_xll.HLV5r3.Financial.Cache.GetValue($B$3,B944)</f>
        <v>0.13246550684931507</v>
      </c>
    </row>
    <row r="945" spans="2:3">
      <c r="B945" s="21">
        <f t="shared" si="14"/>
        <v>40515</v>
      </c>
      <c r="C945" s="28">
        <f>_xll.HLV5r3.Financial.Cache.GetValue($B$3,B945)</f>
        <v>0.1324733698630137</v>
      </c>
    </row>
    <row r="946" spans="2:3">
      <c r="B946" s="21">
        <f t="shared" si="14"/>
        <v>40516</v>
      </c>
      <c r="C946" s="28">
        <f>_xll.HLV5r3.Financial.Cache.GetValue($B$3,B946)</f>
        <v>0.13248123287671235</v>
      </c>
    </row>
    <row r="947" spans="2:3">
      <c r="B947" s="21">
        <f t="shared" si="14"/>
        <v>40517</v>
      </c>
      <c r="C947" s="28">
        <f>_xll.HLV5r3.Financial.Cache.GetValue($B$3,B947)</f>
        <v>0.13248909589041097</v>
      </c>
    </row>
    <row r="948" spans="2:3">
      <c r="B948" s="18"/>
    </row>
    <row r="949" spans="2:3">
      <c r="B949" s="18"/>
    </row>
    <row r="950" spans="2:3">
      <c r="B950" s="18"/>
    </row>
    <row r="951" spans="2:3">
      <c r="B951" s="18"/>
    </row>
    <row r="952" spans="2:3">
      <c r="B952" s="18"/>
    </row>
    <row r="953" spans="2:3">
      <c r="B953" s="18"/>
    </row>
    <row r="954" spans="2:3">
      <c r="B954" s="18"/>
    </row>
    <row r="955" spans="2:3">
      <c r="B955" s="18"/>
    </row>
    <row r="956" spans="2:3">
      <c r="B956" s="18"/>
    </row>
    <row r="957" spans="2:3">
      <c r="B957" s="18"/>
    </row>
    <row r="958" spans="2:3">
      <c r="B958" s="18"/>
    </row>
    <row r="959" spans="2:3">
      <c r="B959" s="18"/>
    </row>
    <row r="960" spans="2:3">
      <c r="B960" s="18"/>
    </row>
    <row r="961" spans="2:2">
      <c r="B961" s="18"/>
    </row>
    <row r="962" spans="2:2">
      <c r="B962" s="18"/>
    </row>
    <row r="963" spans="2:2">
      <c r="B963" s="18"/>
    </row>
    <row r="964" spans="2:2">
      <c r="B964" s="18"/>
    </row>
    <row r="965" spans="2:2">
      <c r="B965" s="18"/>
    </row>
    <row r="966" spans="2:2">
      <c r="B966" s="18"/>
    </row>
    <row r="967" spans="2:2">
      <c r="B967" s="18"/>
    </row>
    <row r="968" spans="2:2">
      <c r="B968" s="18"/>
    </row>
    <row r="969" spans="2:2">
      <c r="B969" s="18"/>
    </row>
    <row r="970" spans="2:2">
      <c r="B970" s="18"/>
    </row>
    <row r="971" spans="2:2">
      <c r="B971" s="18"/>
    </row>
    <row r="972" spans="2:2">
      <c r="B972" s="18"/>
    </row>
    <row r="973" spans="2:2">
      <c r="B973" s="18"/>
    </row>
    <row r="974" spans="2:2">
      <c r="B974" s="18"/>
    </row>
    <row r="975" spans="2:2">
      <c r="B975" s="18"/>
    </row>
    <row r="976" spans="2:2">
      <c r="B976" s="18"/>
    </row>
  </sheetData>
  <mergeCells count="2">
    <mergeCell ref="B1:D1"/>
    <mergeCell ref="B3:C3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F615"/>
  <sheetViews>
    <sheetView workbookViewId="0">
      <selection activeCell="F35" sqref="F35"/>
    </sheetView>
  </sheetViews>
  <sheetFormatPr defaultRowHeight="12.75"/>
  <cols>
    <col min="1" max="1" width="4" customWidth="1"/>
    <col min="2" max="2" width="9.7109375" bestFit="1" customWidth="1"/>
    <col min="3" max="3" width="54.140625" customWidth="1"/>
    <col min="4" max="4" width="2.28515625" customWidth="1"/>
    <col min="5" max="5" width="24.140625" bestFit="1" customWidth="1"/>
    <col min="6" max="6" width="43.140625" bestFit="1" customWidth="1"/>
  </cols>
  <sheetData>
    <row r="1" spans="2:6" ht="13.5" thickBot="1">
      <c r="B1" s="56" t="s">
        <v>7</v>
      </c>
      <c r="C1" s="57"/>
      <c r="D1" s="57"/>
      <c r="E1" s="57"/>
      <c r="F1" s="58"/>
    </row>
    <row r="2" spans="2:6" ht="13.5" thickBot="1">
      <c r="B2" s="16" t="s">
        <v>27</v>
      </c>
      <c r="C2" s="17" t="s">
        <v>67</v>
      </c>
      <c r="E2" s="16" t="s">
        <v>26</v>
      </c>
      <c r="F2" s="17" t="s">
        <v>29</v>
      </c>
    </row>
    <row r="3" spans="2:6" ht="13.5" thickBot="1">
      <c r="B3" s="59" t="str">
        <f>_xll.HLV5r3.Financial.Cache.CreateCurve(E4:F24,'Market Data'!F10:G20)</f>
        <v>Market.QR_EOD.2007-11-29.GenericVolatilityCurve.AUD-IRSWAP-1Y</v>
      </c>
      <c r="C3" s="60"/>
      <c r="E3" s="5" t="s">
        <v>21</v>
      </c>
      <c r="F3" s="8" t="s">
        <v>22</v>
      </c>
    </row>
    <row r="4" spans="2:6" ht="13.5" thickBot="1">
      <c r="E4" s="41" t="s">
        <v>68</v>
      </c>
      <c r="F4" s="45" t="s">
        <v>78</v>
      </c>
    </row>
    <row r="5" spans="2:6" ht="13.5" thickBot="1">
      <c r="B5" s="16" t="s">
        <v>28</v>
      </c>
      <c r="C5" s="17" t="s">
        <v>30</v>
      </c>
      <c r="E5" s="41" t="s">
        <v>40</v>
      </c>
      <c r="F5" s="46">
        <v>39415</v>
      </c>
    </row>
    <row r="6" spans="2:6">
      <c r="B6" s="19" t="s">
        <v>6</v>
      </c>
      <c r="C6" s="20" t="s">
        <v>77</v>
      </c>
      <c r="E6" s="41" t="s">
        <v>41</v>
      </c>
      <c r="F6" s="46">
        <f>F5</f>
        <v>39415</v>
      </c>
    </row>
    <row r="7" spans="2:6">
      <c r="B7" s="21">
        <f>F5+1</f>
        <v>39416</v>
      </c>
      <c r="C7" s="28">
        <f>_xll.HLV5r3.Financial.Cache.GetValue($B$3,B7)</f>
        <v>8.8198197115384624E-2</v>
      </c>
      <c r="E7" s="41" t="s">
        <v>70</v>
      </c>
      <c r="F7" s="42" t="s">
        <v>71</v>
      </c>
    </row>
    <row r="8" spans="2:6">
      <c r="B8" s="21">
        <f>B7+2</f>
        <v>39418</v>
      </c>
      <c r="C8" s="28">
        <f>_xll.HLV5r3.Financial.Cache.GetValue($B$3,B8)</f>
        <v>8.8188410027472533E-2</v>
      </c>
      <c r="E8" s="41" t="s">
        <v>69</v>
      </c>
      <c r="F8" s="46">
        <f>F5</f>
        <v>39415</v>
      </c>
    </row>
    <row r="9" spans="2:6">
      <c r="B9" s="21">
        <f t="shared" ref="B9:B613" si="0">B8+2</f>
        <v>39420</v>
      </c>
      <c r="C9" s="28">
        <f>_xll.HLV5r3.Financial.Cache.GetValue($B$3,B9)</f>
        <v>8.8180683379120883E-2</v>
      </c>
      <c r="E9" s="41" t="s">
        <v>42</v>
      </c>
      <c r="F9" s="42" t="s">
        <v>72</v>
      </c>
    </row>
    <row r="10" spans="2:6">
      <c r="B10" s="21">
        <f t="shared" si="0"/>
        <v>39422</v>
      </c>
      <c r="C10" s="28">
        <f>_xll.HLV5r3.Financial.Cache.GetValue($B$3,B10)</f>
        <v>8.8187379807692312E-2</v>
      </c>
      <c r="E10" s="41" t="s">
        <v>43</v>
      </c>
      <c r="F10" s="42" t="s">
        <v>74</v>
      </c>
    </row>
    <row r="11" spans="2:6">
      <c r="B11" s="21">
        <f t="shared" si="0"/>
        <v>39424</v>
      </c>
      <c r="C11" s="28">
        <f>_xll.HLV5r3.Financial.Cache.GetValue($B$3,B11)</f>
        <v>8.8216837829481226E-2</v>
      </c>
      <c r="E11" s="41" t="s">
        <v>44</v>
      </c>
      <c r="F11" s="42" t="s">
        <v>73</v>
      </c>
    </row>
    <row r="12" spans="2:6">
      <c r="B12" s="21">
        <f t="shared" si="0"/>
        <v>39426</v>
      </c>
      <c r="C12" s="28">
        <f>_xll.HLV5r3.Financial.Cache.GetValue($B$3,B12)</f>
        <v>8.8252604731339196E-2</v>
      </c>
      <c r="E12" s="41" t="s">
        <v>45</v>
      </c>
      <c r="F12" s="42" t="s">
        <v>46</v>
      </c>
    </row>
    <row r="13" spans="2:6">
      <c r="B13" s="21">
        <f t="shared" si="0"/>
        <v>39428</v>
      </c>
      <c r="C13" s="28">
        <f>_xll.HLV5r3.Financial.Cache.GetValue($B$3,B13)</f>
        <v>8.8291082990189382E-2</v>
      </c>
      <c r="E13" s="41" t="s">
        <v>47</v>
      </c>
      <c r="F13" s="42" t="s">
        <v>46</v>
      </c>
    </row>
    <row r="14" spans="2:6">
      <c r="B14" s="21">
        <f t="shared" si="0"/>
        <v>39430</v>
      </c>
      <c r="C14" s="28">
        <f>_xll.HLV5r3.Financial.Cache.GetValue($B$3,B14)</f>
        <v>8.8332180245789718E-2</v>
      </c>
      <c r="E14" s="41" t="s">
        <v>48</v>
      </c>
      <c r="F14" s="42" t="s">
        <v>49</v>
      </c>
    </row>
    <row r="15" spans="2:6">
      <c r="B15" s="21">
        <f t="shared" si="0"/>
        <v>39432</v>
      </c>
      <c r="C15" s="28">
        <f>_xll.HLV5r3.Financial.Cache.GetValue($B$3,B15)</f>
        <v>8.8375804137898084E-2</v>
      </c>
      <c r="E15" s="41" t="s">
        <v>19</v>
      </c>
      <c r="F15" s="42" t="str">
        <f>MID(F9,1,3)</f>
        <v>AUD</v>
      </c>
    </row>
    <row r="16" spans="2:6">
      <c r="B16" s="21">
        <f t="shared" si="0"/>
        <v>39434</v>
      </c>
      <c r="C16" s="28">
        <f>_xll.HLV5r3.Financial.Cache.GetValue($B$3,B16)</f>
        <v>8.84218623062724E-2</v>
      </c>
      <c r="E16" s="49" t="s">
        <v>0</v>
      </c>
      <c r="F16" s="48">
        <f>'Market Data'!G9</f>
        <v>7.0000000000000007E-2</v>
      </c>
    </row>
    <row r="17" spans="2:6">
      <c r="B17" s="21">
        <f t="shared" si="0"/>
        <v>39436</v>
      </c>
      <c r="C17" s="28">
        <f>_xll.HLV5r3.Financial.Cache.GetValue($B$3,B17)</f>
        <v>8.8470262390670559E-2</v>
      </c>
      <c r="E17" s="41" t="s">
        <v>50</v>
      </c>
      <c r="F17" s="42" t="s">
        <v>58</v>
      </c>
    </row>
    <row r="18" spans="2:6">
      <c r="B18" s="21">
        <f t="shared" si="0"/>
        <v>39438</v>
      </c>
      <c r="C18" s="28">
        <f>_xll.HLV5r3.Financial.Cache.GetValue($B$3,B18)</f>
        <v>8.852091203085044E-2</v>
      </c>
      <c r="E18" s="41" t="s">
        <v>52</v>
      </c>
      <c r="F18" s="42" t="s">
        <v>53</v>
      </c>
    </row>
    <row r="19" spans="2:6">
      <c r="B19" s="21">
        <f t="shared" si="0"/>
        <v>39440</v>
      </c>
      <c r="C19" s="28">
        <f>_xll.HLV5r3.Financial.Cache.GetValue($B$3,B19)</f>
        <v>8.8573718866569964E-2</v>
      </c>
      <c r="E19" s="41" t="s">
        <v>54</v>
      </c>
      <c r="F19" s="42" t="s">
        <v>55</v>
      </c>
    </row>
    <row r="20" spans="2:6">
      <c r="B20" s="21">
        <f t="shared" si="0"/>
        <v>39442</v>
      </c>
      <c r="C20" s="28">
        <f>_xll.HLV5r3.Financial.Cache.GetValue($B$3,B20)</f>
        <v>8.8628590537587038E-2</v>
      </c>
      <c r="E20" s="41" t="s">
        <v>56</v>
      </c>
      <c r="F20" s="42" t="s">
        <v>57</v>
      </c>
    </row>
    <row r="21" spans="2:6">
      <c r="B21" s="21">
        <f t="shared" si="0"/>
        <v>39444</v>
      </c>
      <c r="C21" s="28">
        <f>_xll.HLV5r3.Financial.Cache.GetValue($B$3,B21)</f>
        <v>8.8685434683659539E-2</v>
      </c>
      <c r="E21" s="41" t="s">
        <v>59</v>
      </c>
      <c r="F21" s="42" t="s">
        <v>60</v>
      </c>
    </row>
    <row r="22" spans="2:6">
      <c r="B22" s="21">
        <f t="shared" si="0"/>
        <v>39446</v>
      </c>
      <c r="C22" s="28">
        <f>_xll.HLV5r3.Financial.Cache.GetValue($B$3,B22)</f>
        <v>8.8744158944545376E-2</v>
      </c>
      <c r="E22" s="41" t="s">
        <v>61</v>
      </c>
      <c r="F22" s="42" t="s">
        <v>62</v>
      </c>
    </row>
    <row r="23" spans="2:6">
      <c r="B23" s="21">
        <f t="shared" si="0"/>
        <v>39448</v>
      </c>
      <c r="C23" s="28">
        <f>_xll.HLV5r3.Financial.Cache.GetValue($B$3,B23)</f>
        <v>8.8804670960002441E-2</v>
      </c>
      <c r="E23" s="41" t="s">
        <v>63</v>
      </c>
      <c r="F23" s="43">
        <f>F5</f>
        <v>39415</v>
      </c>
    </row>
    <row r="24" spans="2:6">
      <c r="B24" s="21">
        <f t="shared" si="0"/>
        <v>39450</v>
      </c>
      <c r="C24" s="28">
        <f>_xll.HLV5r3.Financial.Cache.GetValue($B$3,B24)</f>
        <v>8.8866878369788654E-2</v>
      </c>
      <c r="E24" s="41" t="s">
        <v>64</v>
      </c>
      <c r="F24" s="42" t="s">
        <v>65</v>
      </c>
    </row>
    <row r="25" spans="2:6">
      <c r="B25" s="21">
        <f t="shared" si="0"/>
        <v>39452</v>
      </c>
      <c r="C25" s="28">
        <f>_xll.HLV5r3.Financial.Cache.GetValue($B$3,B25)</f>
        <v>8.8930688813661882E-2</v>
      </c>
    </row>
    <row r="26" spans="2:6">
      <c r="B26" s="21">
        <f t="shared" si="0"/>
        <v>39454</v>
      </c>
      <c r="C26" s="28">
        <f>_xll.HLV5r3.Financial.Cache.GetValue($B$3,B26)</f>
        <v>8.8996009931380057E-2</v>
      </c>
    </row>
    <row r="27" spans="2:6">
      <c r="B27" s="21">
        <f t="shared" si="0"/>
        <v>39456</v>
      </c>
      <c r="C27" s="28">
        <f>_xll.HLV5r3.Financial.Cache.GetValue($B$3,B27)</f>
        <v>8.9062749362701074E-2</v>
      </c>
    </row>
    <row r="28" spans="2:6">
      <c r="B28" s="21">
        <f t="shared" si="0"/>
        <v>39458</v>
      </c>
      <c r="C28" s="28">
        <f>_xll.HLV5r3.Financial.Cache.GetValue($B$3,B28)</f>
        <v>8.9130814747382797E-2</v>
      </c>
    </row>
    <row r="29" spans="2:6">
      <c r="B29" s="21">
        <f t="shared" si="0"/>
        <v>39460</v>
      </c>
      <c r="C29" s="28">
        <f>_xll.HLV5r3.Financial.Cache.GetValue($B$3,B29)</f>
        <v>8.9200113725183175E-2</v>
      </c>
    </row>
    <row r="30" spans="2:6">
      <c r="B30" s="21">
        <f t="shared" si="0"/>
        <v>39462</v>
      </c>
      <c r="C30" s="28">
        <f>_xll.HLV5r3.Financial.Cache.GetValue($B$3,B30)</f>
        <v>8.9270553935860059E-2</v>
      </c>
    </row>
    <row r="31" spans="2:6">
      <c r="B31" s="21">
        <f t="shared" si="0"/>
        <v>39464</v>
      </c>
      <c r="C31" s="28">
        <f>_xll.HLV5r3.Financial.Cache.GetValue($B$3,B31)</f>
        <v>8.9342043019171383E-2</v>
      </c>
    </row>
    <row r="32" spans="2:6">
      <c r="B32" s="21">
        <f t="shared" si="0"/>
        <v>39466</v>
      </c>
      <c r="C32" s="28">
        <f>_xll.HLV5r3.Financial.Cache.GetValue($B$3,B32)</f>
        <v>8.941448861487504E-2</v>
      </c>
    </row>
    <row r="33" spans="2:6">
      <c r="B33" s="21">
        <f t="shared" si="0"/>
        <v>39468</v>
      </c>
      <c r="C33" s="28">
        <f>_xll.HLV5r3.Financial.Cache.GetValue($B$3,B33)</f>
        <v>8.9487798362728938E-2</v>
      </c>
    </row>
    <row r="34" spans="2:6">
      <c r="B34" s="21">
        <f t="shared" si="0"/>
        <v>39470</v>
      </c>
      <c r="C34" s="28">
        <f>_xll.HLV5r3.Financial.Cache.GetValue($B$3,B34)</f>
        <v>8.956187990249094E-2</v>
      </c>
    </row>
    <row r="35" spans="2:6">
      <c r="B35" s="21">
        <f t="shared" si="0"/>
        <v>39472</v>
      </c>
      <c r="C35" s="28">
        <f>_xll.HLV5r3.Financial.Cache.GetValue($B$3,B35)</f>
        <v>8.9636640873918982E-2</v>
      </c>
      <c r="E35" s="23"/>
      <c r="F35" s="23"/>
    </row>
    <row r="36" spans="2:6">
      <c r="B36" s="21">
        <f t="shared" si="0"/>
        <v>39474</v>
      </c>
      <c r="C36" s="28">
        <f>_xll.HLV5r3.Financial.Cache.GetValue($B$3,B36)</f>
        <v>8.9711988916770943E-2</v>
      </c>
      <c r="E36" s="23"/>
      <c r="F36" s="23"/>
    </row>
    <row r="37" spans="2:6">
      <c r="B37" s="21">
        <f t="shared" si="0"/>
        <v>39476</v>
      </c>
      <c r="C37" s="28">
        <f>_xll.HLV5r3.Financial.Cache.GetValue($B$3,B37)</f>
        <v>8.9787831670804744E-2</v>
      </c>
      <c r="E37" s="23"/>
      <c r="F37" s="23"/>
    </row>
    <row r="38" spans="2:6">
      <c r="B38" s="21">
        <f t="shared" si="0"/>
        <v>39478</v>
      </c>
      <c r="C38" s="28">
        <f>_xll.HLV5r3.Financial.Cache.GetValue($B$3,B38)</f>
        <v>8.9864076775778262E-2</v>
      </c>
      <c r="E38" s="23"/>
      <c r="F38" s="23"/>
    </row>
    <row r="39" spans="2:6">
      <c r="B39" s="21">
        <f t="shared" si="0"/>
        <v>39480</v>
      </c>
      <c r="C39" s="28">
        <f>_xll.HLV5r3.Financial.Cache.GetValue($B$3,B39)</f>
        <v>8.9940631871449406E-2</v>
      </c>
      <c r="E39" s="23"/>
      <c r="F39" s="23"/>
    </row>
    <row r="40" spans="2:6">
      <c r="B40" s="21">
        <f t="shared" si="0"/>
        <v>39482</v>
      </c>
      <c r="C40" s="28">
        <f>_xll.HLV5r3.Financial.Cache.GetValue($B$3,B40)</f>
        <v>9.0017404597576067E-2</v>
      </c>
      <c r="E40" s="23"/>
      <c r="F40" s="23"/>
    </row>
    <row r="41" spans="2:6">
      <c r="B41" s="21">
        <f t="shared" si="0"/>
        <v>39484</v>
      </c>
      <c r="C41" s="28">
        <f>_xll.HLV5r3.Financial.Cache.GetValue($B$3,B41)</f>
        <v>9.0094302593916167E-2</v>
      </c>
      <c r="E41" s="23"/>
      <c r="F41" s="23"/>
    </row>
    <row r="42" spans="2:6">
      <c r="B42" s="21">
        <f t="shared" si="0"/>
        <v>39486</v>
      </c>
      <c r="C42" s="28">
        <f>_xll.HLV5r3.Financial.Cache.GetValue($B$3,B42)</f>
        <v>9.0171233500227571E-2</v>
      </c>
      <c r="E42" s="23"/>
      <c r="F42" s="23"/>
    </row>
    <row r="43" spans="2:6">
      <c r="B43" s="21">
        <f t="shared" si="0"/>
        <v>39488</v>
      </c>
      <c r="C43" s="28">
        <f>_xll.HLV5r3.Financial.Cache.GetValue($B$3,B43)</f>
        <v>9.0248104956268213E-2</v>
      </c>
      <c r="E43" s="23"/>
      <c r="F43" s="23"/>
    </row>
    <row r="44" spans="2:6">
      <c r="B44" s="21">
        <f t="shared" si="0"/>
        <v>39490</v>
      </c>
      <c r="C44" s="28">
        <f>_xll.HLV5r3.Financial.Cache.GetValue($B$3,B44)</f>
        <v>9.0324824601795986E-2</v>
      </c>
      <c r="E44" s="23"/>
      <c r="F44" s="23"/>
    </row>
    <row r="45" spans="2:6">
      <c r="B45" s="21">
        <f t="shared" si="0"/>
        <v>39492</v>
      </c>
      <c r="C45" s="28">
        <f>_xll.HLV5r3.Financial.Cache.GetValue($B$3,B45)</f>
        <v>9.0401300076568769E-2</v>
      </c>
      <c r="E45" s="23"/>
      <c r="F45" s="23"/>
    </row>
    <row r="46" spans="2:6">
      <c r="B46" s="21">
        <f t="shared" ref="B46:B109" si="1">B45+2</f>
        <v>39494</v>
      </c>
      <c r="C46" s="28">
        <f>_xll.HLV5r3.Financial.Cache.GetValue($B$3,B46)</f>
        <v>9.0477439020344469E-2</v>
      </c>
      <c r="E46" s="23"/>
      <c r="F46" s="23"/>
    </row>
    <row r="47" spans="2:6">
      <c r="B47" s="21">
        <f t="shared" si="1"/>
        <v>39496</v>
      </c>
      <c r="C47" s="28">
        <f>_xll.HLV5r3.Financial.Cache.GetValue($B$3,B47)</f>
        <v>9.0553149072880978E-2</v>
      </c>
      <c r="E47" s="23"/>
      <c r="F47" s="23"/>
    </row>
    <row r="48" spans="2:6">
      <c r="B48" s="21">
        <f t="shared" si="1"/>
        <v>39498</v>
      </c>
      <c r="C48" s="28">
        <f>_xll.HLV5r3.Financial.Cache.GetValue($B$3,B48)</f>
        <v>9.0628337873936232E-2</v>
      </c>
      <c r="E48" s="23"/>
      <c r="F48" s="23"/>
    </row>
    <row r="49" spans="2:6">
      <c r="B49" s="21">
        <f t="shared" si="1"/>
        <v>39500</v>
      </c>
      <c r="C49" s="28">
        <f>_xll.HLV5r3.Financial.Cache.GetValue($B$3,B49)</f>
        <v>9.0702913063268095E-2</v>
      </c>
      <c r="E49" s="23"/>
      <c r="F49" s="23"/>
    </row>
    <row r="50" spans="2:6">
      <c r="B50" s="21">
        <f t="shared" si="1"/>
        <v>39502</v>
      </c>
      <c r="C50" s="28">
        <f>_xll.HLV5r3.Financial.Cache.GetValue($B$3,B50)</f>
        <v>9.0776782280634474E-2</v>
      </c>
      <c r="E50" s="23"/>
      <c r="F50" s="23"/>
    </row>
    <row r="51" spans="2:6">
      <c r="B51" s="21">
        <f t="shared" si="1"/>
        <v>39504</v>
      </c>
      <c r="C51" s="28">
        <f>_xll.HLV5r3.Financial.Cache.GetValue($B$3,B51)</f>
        <v>9.0849853165793262E-2</v>
      </c>
      <c r="E51" s="23"/>
      <c r="F51" s="23"/>
    </row>
    <row r="52" spans="2:6">
      <c r="B52" s="21">
        <f t="shared" si="1"/>
        <v>39506</v>
      </c>
      <c r="C52" s="28">
        <f>_xll.HLV5r3.Financial.Cache.GetValue($B$3,B52)</f>
        <v>9.0922033358502394E-2</v>
      </c>
      <c r="E52" s="23"/>
      <c r="F52" s="23"/>
    </row>
    <row r="53" spans="2:6">
      <c r="B53" s="21">
        <f t="shared" si="1"/>
        <v>39508</v>
      </c>
      <c r="C53" s="28">
        <f>_xll.HLV5r3.Financial.Cache.GetValue($B$3,B53)</f>
        <v>9.0993230498519706E-2</v>
      </c>
      <c r="E53" s="23"/>
      <c r="F53" s="23"/>
    </row>
    <row r="54" spans="2:6">
      <c r="B54" s="21">
        <f t="shared" si="1"/>
        <v>39510</v>
      </c>
      <c r="C54" s="28">
        <f>_xll.HLV5r3.Financial.Cache.GetValue($B$3,B54)</f>
        <v>9.1063352225603175E-2</v>
      </c>
      <c r="E54" s="23"/>
      <c r="F54" s="23"/>
    </row>
    <row r="55" spans="2:6">
      <c r="B55" s="21">
        <f t="shared" si="1"/>
        <v>39512</v>
      </c>
      <c r="C55" s="28">
        <f>_xll.HLV5r3.Financial.Cache.GetValue($B$3,B55)</f>
        <v>9.1132306179510625E-2</v>
      </c>
      <c r="E55" s="23"/>
      <c r="F55" s="23"/>
    </row>
    <row r="56" spans="2:6">
      <c r="B56" s="21">
        <f t="shared" si="1"/>
        <v>39514</v>
      </c>
      <c r="C56" s="28">
        <f>_xll.HLV5r3.Financial.Cache.GetValue($B$3,B56)</f>
        <v>9.1200000000000003E-2</v>
      </c>
      <c r="E56" s="23"/>
      <c r="F56" s="23"/>
    </row>
    <row r="57" spans="2:6">
      <c r="B57" s="21">
        <f t="shared" si="1"/>
        <v>39516</v>
      </c>
      <c r="C57" s="28">
        <f>_xll.HLV5r3.Financial.Cache.GetValue($B$3,B57)</f>
        <v>9.1267151602171526E-2</v>
      </c>
      <c r="E57" s="23"/>
      <c r="F57" s="23"/>
    </row>
    <row r="58" spans="2:6">
      <c r="B58" s="21">
        <f t="shared" si="1"/>
        <v>39518</v>
      </c>
      <c r="C58" s="28">
        <f>_xll.HLV5r3.Financial.Cache.GetValue($B$3,B58)</f>
        <v>9.1334531981724351E-2</v>
      </c>
      <c r="E58" s="23"/>
      <c r="F58" s="23"/>
    </row>
    <row r="59" spans="2:6">
      <c r="B59" s="21">
        <f t="shared" si="1"/>
        <v>39520</v>
      </c>
      <c r="C59" s="28">
        <f>_xll.HLV5r3.Financial.Cache.GetValue($B$3,B59)</f>
        <v>9.1402128399314719E-2</v>
      </c>
      <c r="E59" s="23"/>
      <c r="F59" s="23"/>
    </row>
    <row r="60" spans="2:6">
      <c r="B60" s="21">
        <f t="shared" si="1"/>
        <v>39522</v>
      </c>
      <c r="C60" s="28">
        <f>_xll.HLV5r3.Financial.Cache.GetValue($B$3,B60)</f>
        <v>9.1469928115598925E-2</v>
      </c>
      <c r="E60" s="23"/>
      <c r="F60" s="23"/>
    </row>
    <row r="61" spans="2:6">
      <c r="B61" s="21">
        <f t="shared" si="1"/>
        <v>39524</v>
      </c>
      <c r="C61" s="28">
        <f>_xll.HLV5r3.Financial.Cache.GetValue($B$3,B61)</f>
        <v>9.1537918391233208E-2</v>
      </c>
      <c r="E61" s="23"/>
      <c r="F61" s="23"/>
    </row>
    <row r="62" spans="2:6">
      <c r="B62" s="21">
        <f t="shared" si="1"/>
        <v>39526</v>
      </c>
      <c r="C62" s="28">
        <f>_xll.HLV5r3.Financial.Cache.GetValue($B$3,B62)</f>
        <v>9.1606086486873836E-2</v>
      </c>
      <c r="E62" s="23"/>
      <c r="F62" s="23"/>
    </row>
    <row r="63" spans="2:6">
      <c r="B63" s="21">
        <f t="shared" si="1"/>
        <v>39528</v>
      </c>
      <c r="C63" s="28">
        <f>_xll.HLV5r3.Financial.Cache.GetValue($B$3,B63)</f>
        <v>9.1674419663177062E-2</v>
      </c>
      <c r="E63" s="23"/>
      <c r="F63" s="23"/>
    </row>
    <row r="64" spans="2:6">
      <c r="B64" s="21">
        <f t="shared" si="1"/>
        <v>39530</v>
      </c>
      <c r="C64" s="28">
        <f>_xll.HLV5r3.Financial.Cache.GetValue($B$3,B64)</f>
        <v>9.1742905180799167E-2</v>
      </c>
      <c r="E64" s="23"/>
      <c r="F64" s="23"/>
    </row>
    <row r="65" spans="2:6">
      <c r="B65" s="21">
        <f t="shared" si="1"/>
        <v>39532</v>
      </c>
      <c r="C65" s="28">
        <f>_xll.HLV5r3.Financial.Cache.GetValue($B$3,B65)</f>
        <v>9.1811530300396377E-2</v>
      </c>
      <c r="E65" s="23"/>
      <c r="F65" s="23"/>
    </row>
    <row r="66" spans="2:6">
      <c r="B66" s="21">
        <f t="shared" si="1"/>
        <v>39534</v>
      </c>
      <c r="C66" s="28">
        <f>_xll.HLV5r3.Financial.Cache.GetValue($B$3,B66)</f>
        <v>9.1880282282624987E-2</v>
      </c>
      <c r="E66" s="23"/>
      <c r="F66" s="23"/>
    </row>
    <row r="67" spans="2:6">
      <c r="B67" s="21">
        <f t="shared" si="1"/>
        <v>39536</v>
      </c>
      <c r="C67" s="28">
        <f>_xll.HLV5r3.Financial.Cache.GetValue($B$3,B67)</f>
        <v>9.1949148388141264E-2</v>
      </c>
      <c r="E67" s="23"/>
      <c r="F67" s="23"/>
    </row>
    <row r="68" spans="2:6">
      <c r="B68" s="21">
        <f t="shared" si="1"/>
        <v>39538</v>
      </c>
      <c r="C68" s="28">
        <f>_xll.HLV5r3.Financial.Cache.GetValue($B$3,B68)</f>
        <v>9.2018115877601447E-2</v>
      </c>
      <c r="E68" s="23"/>
      <c r="F68" s="23"/>
    </row>
    <row r="69" spans="2:6">
      <c r="B69" s="21">
        <f t="shared" si="1"/>
        <v>39540</v>
      </c>
      <c r="C69" s="28">
        <f>_xll.HLV5r3.Financial.Cache.GetValue($B$3,B69)</f>
        <v>9.2087172011661805E-2</v>
      </c>
      <c r="E69" s="23"/>
      <c r="F69" s="23"/>
    </row>
    <row r="70" spans="2:6">
      <c r="B70" s="21">
        <f t="shared" si="1"/>
        <v>39542</v>
      </c>
      <c r="C70" s="28">
        <f>_xll.HLV5r3.Financial.Cache.GetValue($B$3,B70)</f>
        <v>9.2156304050978619E-2</v>
      </c>
      <c r="E70" s="23"/>
      <c r="F70" s="23"/>
    </row>
    <row r="71" spans="2:6">
      <c r="B71" s="21">
        <f t="shared" si="1"/>
        <v>39544</v>
      </c>
      <c r="C71" s="28">
        <f>_xll.HLV5r3.Financial.Cache.GetValue($B$3,B71)</f>
        <v>9.2225499256208113E-2</v>
      </c>
      <c r="E71" s="23"/>
      <c r="F71" s="23"/>
    </row>
    <row r="72" spans="2:6">
      <c r="B72" s="21">
        <f t="shared" si="1"/>
        <v>39546</v>
      </c>
      <c r="C72" s="28">
        <f>_xll.HLV5r3.Financial.Cache.GetValue($B$3,B72)</f>
        <v>9.2294744888006569E-2</v>
      </c>
      <c r="E72" s="23"/>
      <c r="F72" s="23"/>
    </row>
    <row r="73" spans="2:6">
      <c r="B73" s="21">
        <f t="shared" si="1"/>
        <v>39548</v>
      </c>
      <c r="C73" s="28">
        <f>_xll.HLV5r3.Financial.Cache.GetValue($B$3,B73)</f>
        <v>9.2364028207030269E-2</v>
      </c>
      <c r="E73" s="23"/>
      <c r="F73" s="23"/>
    </row>
    <row r="74" spans="2:6">
      <c r="B74" s="21">
        <f t="shared" si="1"/>
        <v>39550</v>
      </c>
      <c r="C74" s="28">
        <f>_xll.HLV5r3.Financial.Cache.GetValue($B$3,B74)</f>
        <v>9.2433336473935437E-2</v>
      </c>
      <c r="E74" s="23"/>
      <c r="F74" s="23"/>
    </row>
    <row r="75" spans="2:6">
      <c r="B75" s="21">
        <f t="shared" si="1"/>
        <v>39552</v>
      </c>
      <c r="C75" s="28">
        <f>_xll.HLV5r3.Financial.Cache.GetValue($B$3,B75)</f>
        <v>9.250265694937837E-2</v>
      </c>
    </row>
    <row r="76" spans="2:6">
      <c r="B76" s="21">
        <f t="shared" si="1"/>
        <v>39554</v>
      </c>
      <c r="C76" s="28">
        <f>_xll.HLV5r3.Financial.Cache.GetValue($B$3,B76)</f>
        <v>9.2571976894015293E-2</v>
      </c>
    </row>
    <row r="77" spans="2:6">
      <c r="B77" s="21">
        <f t="shared" si="1"/>
        <v>39556</v>
      </c>
      <c r="C77" s="28">
        <f>_xll.HLV5r3.Financial.Cache.GetValue($B$3,B77)</f>
        <v>9.2641283568502514E-2</v>
      </c>
    </row>
    <row r="78" spans="2:6">
      <c r="B78" s="21">
        <f t="shared" si="1"/>
        <v>39558</v>
      </c>
      <c r="C78" s="28">
        <f>_xll.HLV5r3.Financial.Cache.GetValue($B$3,B78)</f>
        <v>9.2710564233496245E-2</v>
      </c>
    </row>
    <row r="79" spans="2:6">
      <c r="B79" s="21">
        <f t="shared" si="1"/>
        <v>39560</v>
      </c>
      <c r="C79" s="28">
        <f>_xll.HLV5r3.Financial.Cache.GetValue($B$3,B79)</f>
        <v>9.2779806149652796E-2</v>
      </c>
    </row>
    <row r="80" spans="2:6">
      <c r="B80" s="21">
        <f t="shared" si="1"/>
        <v>39562</v>
      </c>
      <c r="C80" s="28">
        <f>_xll.HLV5r3.Financial.Cache.GetValue($B$3,B80)</f>
        <v>9.2848996577628393E-2</v>
      </c>
    </row>
    <row r="81" spans="2:3">
      <c r="B81" s="21">
        <f t="shared" si="1"/>
        <v>39564</v>
      </c>
      <c r="C81" s="28">
        <f>_xll.HLV5r3.Financial.Cache.GetValue($B$3,B81)</f>
        <v>9.2918122778079315E-2</v>
      </c>
    </row>
    <row r="82" spans="2:3">
      <c r="B82" s="21">
        <f t="shared" si="1"/>
        <v>39566</v>
      </c>
      <c r="C82" s="28">
        <f>_xll.HLV5r3.Financial.Cache.GetValue($B$3,B82)</f>
        <v>9.2987172011661817E-2</v>
      </c>
    </row>
    <row r="83" spans="2:3">
      <c r="B83" s="21">
        <f t="shared" si="1"/>
        <v>39568</v>
      </c>
      <c r="C83" s="28">
        <f>_xll.HLV5r3.Financial.Cache.GetValue($B$3,B83)</f>
        <v>9.3056131539032166E-2</v>
      </c>
    </row>
    <row r="84" spans="2:3">
      <c r="B84" s="21">
        <f t="shared" si="1"/>
        <v>39570</v>
      </c>
      <c r="C84" s="28">
        <f>_xll.HLV5r3.Financial.Cache.GetValue($B$3,B84)</f>
        <v>9.3124988620846616E-2</v>
      </c>
    </row>
    <row r="85" spans="2:3">
      <c r="B85" s="21">
        <f t="shared" si="1"/>
        <v>39572</v>
      </c>
      <c r="C85" s="28">
        <f>_xll.HLV5r3.Financial.Cache.GetValue($B$3,B85)</f>
        <v>9.3193730517761433E-2</v>
      </c>
    </row>
    <row r="86" spans="2:3">
      <c r="B86" s="21">
        <f t="shared" si="1"/>
        <v>39574</v>
      </c>
      <c r="C86" s="28">
        <f>_xll.HLV5r3.Financial.Cache.GetValue($B$3,B86)</f>
        <v>9.3262344490432886E-2</v>
      </c>
    </row>
    <row r="87" spans="2:3">
      <c r="B87" s="21">
        <f t="shared" si="1"/>
        <v>39576</v>
      </c>
      <c r="C87" s="28">
        <f>_xll.HLV5r3.Financial.Cache.GetValue($B$3,B87)</f>
        <v>9.3330817799517241E-2</v>
      </c>
    </row>
    <row r="88" spans="2:3">
      <c r="B88" s="21">
        <f t="shared" si="1"/>
        <v>39578</v>
      </c>
      <c r="C88" s="28">
        <f>_xll.HLV5r3.Financial.Cache.GetValue($B$3,B88)</f>
        <v>9.3399137705670737E-2</v>
      </c>
    </row>
    <row r="89" spans="2:3">
      <c r="B89" s="21">
        <f t="shared" si="1"/>
        <v>39580</v>
      </c>
      <c r="C89" s="28">
        <f>_xll.HLV5r3.Financial.Cache.GetValue($B$3,B89)</f>
        <v>9.3467291469549657E-2</v>
      </c>
    </row>
    <row r="90" spans="2:3">
      <c r="B90" s="21">
        <f t="shared" si="1"/>
        <v>39582</v>
      </c>
      <c r="C90" s="28">
        <f>_xll.HLV5r3.Financial.Cache.GetValue($B$3,B90)</f>
        <v>9.3535266351810253E-2</v>
      </c>
    </row>
    <row r="91" spans="2:3">
      <c r="B91" s="21">
        <f t="shared" si="1"/>
        <v>39584</v>
      </c>
      <c r="C91" s="28">
        <f>_xll.HLV5r3.Financial.Cache.GetValue($B$3,B91)</f>
        <v>9.3603049613108794E-2</v>
      </c>
    </row>
    <row r="92" spans="2:3">
      <c r="B92" s="21">
        <f t="shared" si="1"/>
        <v>39586</v>
      </c>
      <c r="C92" s="28">
        <f>_xll.HLV5r3.Financial.Cache.GetValue($B$3,B92)</f>
        <v>9.3670628514101545E-2</v>
      </c>
    </row>
    <row r="93" spans="2:3">
      <c r="B93" s="21">
        <f t="shared" si="1"/>
        <v>39588</v>
      </c>
      <c r="C93" s="28">
        <f>_xll.HLV5r3.Financial.Cache.GetValue($B$3,B93)</f>
        <v>9.3737990315444733E-2</v>
      </c>
    </row>
    <row r="94" spans="2:3">
      <c r="B94" s="21">
        <f t="shared" si="1"/>
        <v>39590</v>
      </c>
      <c r="C94" s="28">
        <f>_xll.HLV5r3.Financial.Cache.GetValue($B$3,B94)</f>
        <v>9.3805122277794667E-2</v>
      </c>
    </row>
    <row r="95" spans="2:3">
      <c r="B95" s="21">
        <f t="shared" si="1"/>
        <v>39592</v>
      </c>
      <c r="C95" s="28">
        <f>_xll.HLV5r3.Financial.Cache.GetValue($B$3,B95)</f>
        <v>9.3872011661807586E-2</v>
      </c>
    </row>
    <row r="96" spans="2:3">
      <c r="B96" s="21">
        <f t="shared" si="1"/>
        <v>39594</v>
      </c>
      <c r="C96" s="28">
        <f>_xll.HLV5r3.Financial.Cache.GetValue($B$3,B96)</f>
        <v>9.3938645728139758E-2</v>
      </c>
    </row>
    <row r="97" spans="2:3">
      <c r="B97" s="21">
        <f t="shared" si="1"/>
        <v>39596</v>
      </c>
      <c r="C97" s="28">
        <f>_xll.HLV5r3.Financial.Cache.GetValue($B$3,B97)</f>
        <v>9.4005011737447436E-2</v>
      </c>
    </row>
    <row r="98" spans="2:3">
      <c r="B98" s="21">
        <f t="shared" si="1"/>
        <v>39598</v>
      </c>
      <c r="C98" s="28">
        <f>_xll.HLV5r3.Financial.Cache.GetValue($B$3,B98)</f>
        <v>9.4071096950386901E-2</v>
      </c>
    </row>
    <row r="99" spans="2:3">
      <c r="B99" s="21">
        <f t="shared" si="1"/>
        <v>39600</v>
      </c>
      <c r="C99" s="28">
        <f>_xll.HLV5r3.Financial.Cache.GetValue($B$3,B99)</f>
        <v>9.4136888627614393E-2</v>
      </c>
    </row>
    <row r="100" spans="2:3">
      <c r="B100" s="21">
        <f t="shared" si="1"/>
        <v>39602</v>
      </c>
      <c r="C100" s="28">
        <f>_xll.HLV5r3.Financial.Cache.GetValue($B$3,B100)</f>
        <v>9.4202374029786193E-2</v>
      </c>
    </row>
    <row r="101" spans="2:3">
      <c r="B101" s="21">
        <f t="shared" si="1"/>
        <v>39604</v>
      </c>
      <c r="C101" s="28">
        <f>_xll.HLV5r3.Financial.Cache.GetValue($B$3,B101)</f>
        <v>9.426754041755854E-2</v>
      </c>
    </row>
    <row r="102" spans="2:3">
      <c r="B102" s="21">
        <f t="shared" si="1"/>
        <v>39606</v>
      </c>
      <c r="C102" s="28">
        <f>_xll.HLV5r3.Financial.Cache.GetValue($B$3,B102)</f>
        <v>9.4332472680079271E-2</v>
      </c>
    </row>
    <row r="103" spans="2:3">
      <c r="B103" s="21">
        <f t="shared" si="1"/>
        <v>39608</v>
      </c>
      <c r="C103" s="28">
        <f>_xll.HLV5r3.Financial.Cache.GetValue($B$3,B103)</f>
        <v>9.4397733983924551E-2</v>
      </c>
    </row>
    <row r="104" spans="2:3">
      <c r="B104" s="21">
        <f t="shared" si="1"/>
        <v>39610</v>
      </c>
      <c r="C104" s="28">
        <f>_xll.HLV5r3.Financial.Cache.GetValue($B$3,B104)</f>
        <v>9.446338400761177E-2</v>
      </c>
    </row>
    <row r="105" spans="2:3">
      <c r="B105" s="21">
        <f t="shared" si="1"/>
        <v>39612</v>
      </c>
      <c r="C105" s="28">
        <f>_xll.HLV5r3.Financial.Cache.GetValue($B$3,B105)</f>
        <v>9.4529383705052358E-2</v>
      </c>
    </row>
    <row r="106" spans="2:3">
      <c r="B106" s="21">
        <f t="shared" si="1"/>
        <v>39614</v>
      </c>
      <c r="C106" s="28">
        <f>_xll.HLV5r3.Financial.Cache.GetValue($B$3,B106)</f>
        <v>9.4595694030157745E-2</v>
      </c>
    </row>
    <row r="107" spans="2:3">
      <c r="B107" s="21">
        <f t="shared" si="1"/>
        <v>39616</v>
      </c>
      <c r="C107" s="28">
        <f>_xll.HLV5r3.Financial.Cache.GetValue($B$3,B107)</f>
        <v>9.4662275936839402E-2</v>
      </c>
    </row>
    <row r="108" spans="2:3">
      <c r="B108" s="21">
        <f t="shared" si="1"/>
        <v>39618</v>
      </c>
      <c r="C108" s="28">
        <f>_xll.HLV5r3.Financial.Cache.GetValue($B$3,B108)</f>
        <v>9.4729090379008757E-2</v>
      </c>
    </row>
    <row r="109" spans="2:3">
      <c r="B109" s="21">
        <f t="shared" si="1"/>
        <v>39620</v>
      </c>
      <c r="C109" s="28">
        <f>_xll.HLV5r3.Financial.Cache.GetValue($B$3,B109)</f>
        <v>9.4796098310577254E-2</v>
      </c>
    </row>
    <row r="110" spans="2:3">
      <c r="B110" s="21">
        <f t="shared" ref="B110:B173" si="2">B109+2</f>
        <v>39622</v>
      </c>
      <c r="C110" s="28">
        <f>_xll.HLV5r3.Financial.Cache.GetValue($B$3,B110)</f>
        <v>9.4863260685456335E-2</v>
      </c>
    </row>
    <row r="111" spans="2:3">
      <c r="B111" s="21">
        <f t="shared" si="2"/>
        <v>39624</v>
      </c>
      <c r="C111" s="28">
        <f>_xll.HLV5r3.Financial.Cache.GetValue($B$3,B111)</f>
        <v>9.4930538457557417E-2</v>
      </c>
    </row>
    <row r="112" spans="2:3">
      <c r="B112" s="21">
        <f t="shared" si="2"/>
        <v>39626</v>
      </c>
      <c r="C112" s="28">
        <f>_xll.HLV5r3.Financial.Cache.GetValue($B$3,B112)</f>
        <v>9.4997892580791998E-2</v>
      </c>
    </row>
    <row r="113" spans="2:3">
      <c r="B113" s="21">
        <f t="shared" si="2"/>
        <v>39628</v>
      </c>
      <c r="C113" s="28">
        <f>_xll.HLV5r3.Financial.Cache.GetValue($B$3,B113)</f>
        <v>9.506528400907148E-2</v>
      </c>
    </row>
    <row r="114" spans="2:3">
      <c r="B114" s="21">
        <f t="shared" si="2"/>
        <v>39630</v>
      </c>
      <c r="C114" s="28">
        <f>_xll.HLV5r3.Financial.Cache.GetValue($B$3,B114)</f>
        <v>9.5132673696307332E-2</v>
      </c>
    </row>
    <row r="115" spans="2:3">
      <c r="B115" s="21">
        <f t="shared" si="2"/>
        <v>39632</v>
      </c>
      <c r="C115" s="28">
        <f>_xll.HLV5r3.Financial.Cache.GetValue($B$3,B115)</f>
        <v>9.5200022596410958E-2</v>
      </c>
    </row>
    <row r="116" spans="2:3">
      <c r="B116" s="21">
        <f t="shared" si="2"/>
        <v>39634</v>
      </c>
      <c r="C116" s="28">
        <f>_xll.HLV5r3.Financial.Cache.GetValue($B$3,B116)</f>
        <v>9.526729166329384E-2</v>
      </c>
    </row>
    <row r="117" spans="2:3">
      <c r="B117" s="21">
        <f t="shared" si="2"/>
        <v>39636</v>
      </c>
      <c r="C117" s="28">
        <f>_xll.HLV5r3.Financial.Cache.GetValue($B$3,B117)</f>
        <v>9.5334441850867396E-2</v>
      </c>
    </row>
    <row r="118" spans="2:3">
      <c r="B118" s="21">
        <f t="shared" si="2"/>
        <v>39638</v>
      </c>
      <c r="C118" s="28">
        <f>_xll.HLV5r3.Financial.Cache.GetValue($B$3,B118)</f>
        <v>9.540143411304311E-2</v>
      </c>
    </row>
    <row r="119" spans="2:3">
      <c r="B119" s="21">
        <f t="shared" si="2"/>
        <v>39640</v>
      </c>
      <c r="C119" s="28">
        <f>_xll.HLV5r3.Financial.Cache.GetValue($B$3,B119)</f>
        <v>9.5468229403732383E-2</v>
      </c>
    </row>
    <row r="120" spans="2:3">
      <c r="B120" s="21">
        <f t="shared" si="2"/>
        <v>39642</v>
      </c>
      <c r="C120" s="28">
        <f>_xll.HLV5r3.Financial.Cache.GetValue($B$3,B120)</f>
        <v>9.5534788676846658E-2</v>
      </c>
    </row>
    <row r="121" spans="2:3">
      <c r="B121" s="21">
        <f t="shared" si="2"/>
        <v>39644</v>
      </c>
      <c r="C121" s="28">
        <f>_xll.HLV5r3.Financial.Cache.GetValue($B$3,B121)</f>
        <v>9.5601072886297392E-2</v>
      </c>
    </row>
    <row r="122" spans="2:3">
      <c r="B122" s="21">
        <f t="shared" si="2"/>
        <v>39646</v>
      </c>
      <c r="C122" s="28">
        <f>_xll.HLV5r3.Financial.Cache.GetValue($B$3,B122)</f>
        <v>9.5667042985996015E-2</v>
      </c>
    </row>
    <row r="123" spans="2:3">
      <c r="B123" s="21">
        <f t="shared" si="2"/>
        <v>39648</v>
      </c>
      <c r="C123" s="28">
        <f>_xll.HLV5r3.Financial.Cache.GetValue($B$3,B123)</f>
        <v>9.5732659929853997E-2</v>
      </c>
    </row>
    <row r="124" spans="2:3">
      <c r="B124" s="21">
        <f t="shared" si="2"/>
        <v>39650</v>
      </c>
      <c r="C124" s="28">
        <f>_xll.HLV5r3.Financial.Cache.GetValue($B$3,B124)</f>
        <v>9.5797884671782754E-2</v>
      </c>
    </row>
    <row r="125" spans="2:3">
      <c r="B125" s="21">
        <f t="shared" si="2"/>
        <v>39652</v>
      </c>
      <c r="C125" s="28">
        <f>_xll.HLV5r3.Financial.Cache.GetValue($B$3,B125)</f>
        <v>9.5862678165693757E-2</v>
      </c>
    </row>
    <row r="126" spans="2:3">
      <c r="B126" s="21">
        <f t="shared" si="2"/>
        <v>39654</v>
      </c>
      <c r="C126" s="28">
        <f>_xll.HLV5r3.Financial.Cache.GetValue($B$3,B126)</f>
        <v>9.5927001365498407E-2</v>
      </c>
    </row>
    <row r="127" spans="2:3">
      <c r="B127" s="21">
        <f t="shared" si="2"/>
        <v>39656</v>
      </c>
      <c r="C127" s="28">
        <f>_xll.HLV5r3.Financial.Cache.GetValue($B$3,B127)</f>
        <v>9.5990815225108203E-2</v>
      </c>
    </row>
    <row r="128" spans="2:3">
      <c r="B128" s="21">
        <f t="shared" si="2"/>
        <v>39658</v>
      </c>
      <c r="C128" s="28">
        <f>_xll.HLV5r3.Financial.Cache.GetValue($B$3,B128)</f>
        <v>9.6054080698434519E-2</v>
      </c>
    </row>
    <row r="129" spans="2:3">
      <c r="B129" s="21">
        <f t="shared" si="2"/>
        <v>39660</v>
      </c>
      <c r="C129" s="28">
        <f>_xll.HLV5r3.Financial.Cache.GetValue($B$3,B129)</f>
        <v>9.6116758739388866E-2</v>
      </c>
    </row>
    <row r="130" spans="2:3">
      <c r="B130" s="21">
        <f t="shared" si="2"/>
        <v>39662</v>
      </c>
      <c r="C130" s="28">
        <f>_xll.HLV5r3.Financial.Cache.GetValue($B$3,B130)</f>
        <v>9.6178810301882647E-2</v>
      </c>
    </row>
    <row r="131" spans="2:3">
      <c r="B131" s="21">
        <f t="shared" si="2"/>
        <v>39664</v>
      </c>
      <c r="C131" s="28">
        <f>_xll.HLV5r3.Financial.Cache.GetValue($B$3,B131)</f>
        <v>9.6240196339827319E-2</v>
      </c>
    </row>
    <row r="132" spans="2:3">
      <c r="B132" s="21">
        <f t="shared" si="2"/>
        <v>39666</v>
      </c>
      <c r="C132" s="28">
        <f>_xll.HLV5r3.Financial.Cache.GetValue($B$3,B132)</f>
        <v>9.6300877807134297E-2</v>
      </c>
    </row>
    <row r="133" spans="2:3">
      <c r="B133" s="21">
        <f t="shared" si="2"/>
        <v>39668</v>
      </c>
      <c r="C133" s="28">
        <f>_xll.HLV5r3.Financial.Cache.GetValue($B$3,B133)</f>
        <v>9.6360815657715079E-2</v>
      </c>
    </row>
    <row r="134" spans="2:3">
      <c r="B134" s="21">
        <f t="shared" si="2"/>
        <v>39670</v>
      </c>
      <c r="C134" s="28">
        <f>_xll.HLV5r3.Financial.Cache.GetValue($B$3,B134)</f>
        <v>9.6419970845481054E-2</v>
      </c>
    </row>
    <row r="135" spans="2:3">
      <c r="B135" s="21">
        <f t="shared" si="2"/>
        <v>39672</v>
      </c>
      <c r="C135" s="28">
        <f>_xll.HLV5r3.Financial.Cache.GetValue($B$3,B135)</f>
        <v>9.6478304324343706E-2</v>
      </c>
    </row>
    <row r="136" spans="2:3">
      <c r="B136" s="21">
        <f t="shared" si="2"/>
        <v>39674</v>
      </c>
      <c r="C136" s="28">
        <f>_xll.HLV5r3.Financial.Cache.GetValue($B$3,B136)</f>
        <v>9.6535777048214436E-2</v>
      </c>
    </row>
    <row r="137" spans="2:3">
      <c r="B137" s="21">
        <f t="shared" si="2"/>
        <v>39676</v>
      </c>
      <c r="C137" s="28">
        <f>_xll.HLV5r3.Financial.Cache.GetValue($B$3,B137)</f>
        <v>9.6592349971004743E-2</v>
      </c>
    </row>
    <row r="138" spans="2:3">
      <c r="B138" s="21">
        <f t="shared" si="2"/>
        <v>39678</v>
      </c>
      <c r="C138" s="28">
        <f>_xll.HLV5r3.Financial.Cache.GetValue($B$3,B138)</f>
        <v>9.6647984046626001E-2</v>
      </c>
    </row>
    <row r="139" spans="2:3">
      <c r="B139" s="21">
        <f t="shared" si="2"/>
        <v>39680</v>
      </c>
      <c r="C139" s="28">
        <f>_xll.HLV5r3.Financial.Cache.GetValue($B$3,B139)</f>
        <v>9.6702640228989709E-2</v>
      </c>
    </row>
    <row r="140" spans="2:3">
      <c r="B140" s="21">
        <f t="shared" si="2"/>
        <v>39682</v>
      </c>
      <c r="C140" s="28">
        <f>_xll.HLV5r3.Financial.Cache.GetValue($B$3,B140)</f>
        <v>9.6756279472007281E-2</v>
      </c>
    </row>
    <row r="141" spans="2:3">
      <c r="B141" s="21">
        <f t="shared" si="2"/>
        <v>39684</v>
      </c>
      <c r="C141" s="28">
        <f>_xll.HLV5r3.Financial.Cache.GetValue($B$3,B141)</f>
        <v>9.6808862729590175E-2</v>
      </c>
    </row>
    <row r="142" spans="2:3">
      <c r="B142" s="21">
        <f t="shared" si="2"/>
        <v>39686</v>
      </c>
      <c r="C142" s="28">
        <f>_xll.HLV5r3.Financial.Cache.GetValue($B$3,B142)</f>
        <v>9.6860350955649835E-2</v>
      </c>
    </row>
    <row r="143" spans="2:3">
      <c r="B143" s="21">
        <f t="shared" si="2"/>
        <v>39688</v>
      </c>
      <c r="C143" s="28">
        <f>_xll.HLV5r3.Financial.Cache.GetValue($B$3,B143)</f>
        <v>9.6910705104097702E-2</v>
      </c>
    </row>
    <row r="144" spans="2:3">
      <c r="B144" s="21">
        <f t="shared" si="2"/>
        <v>39690</v>
      </c>
      <c r="C144" s="28">
        <f>_xll.HLV5r3.Financial.Cache.GetValue($B$3,B144)</f>
        <v>9.6959886128845207E-2</v>
      </c>
    </row>
    <row r="145" spans="2:3">
      <c r="B145" s="21">
        <f t="shared" si="2"/>
        <v>39692</v>
      </c>
      <c r="C145" s="28">
        <f>_xll.HLV5r3.Financial.Cache.GetValue($B$3,B145)</f>
        <v>9.7007854983803779E-2</v>
      </c>
    </row>
    <row r="146" spans="2:3">
      <c r="B146" s="21">
        <f t="shared" si="2"/>
        <v>39694</v>
      </c>
      <c r="C146" s="28">
        <f>_xll.HLV5r3.Financial.Cache.GetValue($B$3,B146)</f>
        <v>9.7054572622884916E-2</v>
      </c>
    </row>
    <row r="147" spans="2:3">
      <c r="B147" s="21">
        <f t="shared" si="2"/>
        <v>39696</v>
      </c>
      <c r="C147" s="28">
        <f>_xll.HLV5r3.Financial.Cache.GetValue($B$3,B147)</f>
        <v>9.7100000000000006E-2</v>
      </c>
    </row>
    <row r="148" spans="2:3">
      <c r="B148" s="21">
        <f t="shared" si="2"/>
        <v>39698</v>
      </c>
      <c r="C148" s="28">
        <f>_xll.HLV5r3.Financial.Cache.GetValue($B$3,B148)</f>
        <v>9.7144632745850737E-2</v>
      </c>
    </row>
    <row r="149" spans="2:3">
      <c r="B149" s="21">
        <f t="shared" si="2"/>
        <v>39700</v>
      </c>
      <c r="C149" s="28">
        <f>_xll.HLV5r3.Financial.Cache.GetValue($B$3,B149)</f>
        <v>9.7188993628203837E-2</v>
      </c>
    </row>
    <row r="150" spans="2:3">
      <c r="B150" s="21">
        <f t="shared" si="2"/>
        <v>39702</v>
      </c>
      <c r="C150" s="28">
        <f>_xll.HLV5r3.Financial.Cache.GetValue($B$3,B150)</f>
        <v>9.7233084306568338E-2</v>
      </c>
    </row>
    <row r="151" spans="2:3">
      <c r="B151" s="21">
        <f t="shared" si="2"/>
        <v>39704</v>
      </c>
      <c r="C151" s="28">
        <f>_xll.HLV5r3.Financial.Cache.GetValue($B$3,B151)</f>
        <v>9.727690644045324E-2</v>
      </c>
    </row>
    <row r="152" spans="2:3">
      <c r="B152" s="21">
        <f t="shared" si="2"/>
        <v>39706</v>
      </c>
      <c r="C152" s="28">
        <f>_xll.HLV5r3.Financial.Cache.GetValue($B$3,B152)</f>
        <v>9.7320461689367629E-2</v>
      </c>
    </row>
    <row r="153" spans="2:3">
      <c r="B153" s="21">
        <f t="shared" si="2"/>
        <v>39708</v>
      </c>
      <c r="C153" s="28">
        <f>_xll.HLV5r3.Financial.Cache.GetValue($B$3,B153)</f>
        <v>9.7363751712820523E-2</v>
      </c>
    </row>
    <row r="154" spans="2:3">
      <c r="B154" s="21">
        <f t="shared" si="2"/>
        <v>39710</v>
      </c>
      <c r="C154" s="28">
        <f>_xll.HLV5r3.Financial.Cache.GetValue($B$3,B154)</f>
        <v>9.7406778170320937E-2</v>
      </c>
    </row>
    <row r="155" spans="2:3">
      <c r="B155" s="21">
        <f t="shared" si="2"/>
        <v>39712</v>
      </c>
      <c r="C155" s="28">
        <f>_xll.HLV5r3.Financial.Cache.GetValue($B$3,B155)</f>
        <v>9.744954272137793E-2</v>
      </c>
    </row>
    <row r="156" spans="2:3">
      <c r="B156" s="21">
        <f t="shared" si="2"/>
        <v>39714</v>
      </c>
      <c r="C156" s="28">
        <f>_xll.HLV5r3.Financial.Cache.GetValue($B$3,B156)</f>
        <v>9.7492047025500531E-2</v>
      </c>
    </row>
    <row r="157" spans="2:3">
      <c r="B157" s="21">
        <f t="shared" si="2"/>
        <v>39716</v>
      </c>
      <c r="C157" s="28">
        <f>_xll.HLV5r3.Financial.Cache.GetValue($B$3,B157)</f>
        <v>9.753429274219777E-2</v>
      </c>
    </row>
    <row r="158" spans="2:3">
      <c r="B158" s="21">
        <f t="shared" si="2"/>
        <v>39718</v>
      </c>
      <c r="C158" s="28">
        <f>_xll.HLV5r3.Financial.Cache.GetValue($B$3,B158)</f>
        <v>9.7576281530978679E-2</v>
      </c>
    </row>
    <row r="159" spans="2:3">
      <c r="B159" s="21">
        <f t="shared" si="2"/>
        <v>39720</v>
      </c>
      <c r="C159" s="28">
        <f>_xll.HLV5r3.Financial.Cache.GetValue($B$3,B159)</f>
        <v>9.76180150513523E-2</v>
      </c>
    </row>
    <row r="160" spans="2:3">
      <c r="B160" s="21">
        <f t="shared" si="2"/>
        <v>39722</v>
      </c>
      <c r="C160" s="28">
        <f>_xll.HLV5r3.Financial.Cache.GetValue($B$3,B160)</f>
        <v>9.7659494962827678E-2</v>
      </c>
    </row>
    <row r="161" spans="2:3">
      <c r="B161" s="21">
        <f t="shared" si="2"/>
        <v>39724</v>
      </c>
      <c r="C161" s="28">
        <f>_xll.HLV5r3.Financial.Cache.GetValue($B$3,B161)</f>
        <v>9.7700722924913816E-2</v>
      </c>
    </row>
    <row r="162" spans="2:3">
      <c r="B162" s="21">
        <f t="shared" si="2"/>
        <v>39726</v>
      </c>
      <c r="C162" s="28">
        <f>_xll.HLV5r3.Financial.Cache.GetValue($B$3,B162)</f>
        <v>9.7741700597119771E-2</v>
      </c>
    </row>
    <row r="163" spans="2:3">
      <c r="B163" s="21">
        <f t="shared" si="2"/>
        <v>39728</v>
      </c>
      <c r="C163" s="28">
        <f>_xll.HLV5r3.Financial.Cache.GetValue($B$3,B163)</f>
        <v>9.7782429638954588E-2</v>
      </c>
    </row>
    <row r="164" spans="2:3">
      <c r="B164" s="21">
        <f t="shared" si="2"/>
        <v>39730</v>
      </c>
      <c r="C164" s="28">
        <f>_xll.HLV5r3.Financial.Cache.GetValue($B$3,B164)</f>
        <v>9.7822911709927282E-2</v>
      </c>
    </row>
    <row r="165" spans="2:3">
      <c r="B165" s="21">
        <f t="shared" si="2"/>
        <v>39732</v>
      </c>
      <c r="C165" s="28">
        <f>_xll.HLV5r3.Financial.Cache.GetValue($B$3,B165)</f>
        <v>9.7863148469546898E-2</v>
      </c>
    </row>
    <row r="166" spans="2:3">
      <c r="B166" s="21">
        <f t="shared" si="2"/>
        <v>39734</v>
      </c>
      <c r="C166" s="28">
        <f>_xll.HLV5r3.Financial.Cache.GetValue($B$3,B166)</f>
        <v>9.7903141577322467E-2</v>
      </c>
    </row>
    <row r="167" spans="2:3">
      <c r="B167" s="21">
        <f t="shared" si="2"/>
        <v>39736</v>
      </c>
      <c r="C167" s="28">
        <f>_xll.HLV5r3.Financial.Cache.GetValue($B$3,B167)</f>
        <v>9.7942892692763017E-2</v>
      </c>
    </row>
    <row r="168" spans="2:3">
      <c r="B168" s="21">
        <f t="shared" si="2"/>
        <v>39738</v>
      </c>
      <c r="C168" s="28">
        <f>_xll.HLV5r3.Financial.Cache.GetValue($B$3,B168)</f>
        <v>9.7982403475377594E-2</v>
      </c>
    </row>
    <row r="169" spans="2:3">
      <c r="B169" s="21">
        <f t="shared" si="2"/>
        <v>39740</v>
      </c>
      <c r="C169" s="28">
        <f>_xll.HLV5r3.Financial.Cache.GetValue($B$3,B169)</f>
        <v>9.8021675584675227E-2</v>
      </c>
    </row>
    <row r="170" spans="2:3">
      <c r="B170" s="21">
        <f t="shared" si="2"/>
        <v>39742</v>
      </c>
      <c r="C170" s="28">
        <f>_xll.HLV5r3.Financial.Cache.GetValue($B$3,B170)</f>
        <v>9.8060710680164961E-2</v>
      </c>
    </row>
    <row r="171" spans="2:3">
      <c r="B171" s="21">
        <f t="shared" si="2"/>
        <v>39744</v>
      </c>
      <c r="C171" s="28">
        <f>_xll.HLV5r3.Financial.Cache.GetValue($B$3,B171)</f>
        <v>9.8099510421355826E-2</v>
      </c>
    </row>
    <row r="172" spans="2:3">
      <c r="B172" s="21">
        <f t="shared" si="2"/>
        <v>39746</v>
      </c>
      <c r="C172" s="28">
        <f>_xll.HLV5r3.Financial.Cache.GetValue($B$3,B172)</f>
        <v>9.8138076467756838E-2</v>
      </c>
    </row>
    <row r="173" spans="2:3">
      <c r="B173" s="21">
        <f t="shared" si="2"/>
        <v>39748</v>
      </c>
      <c r="C173" s="28">
        <f>_xll.HLV5r3.Financial.Cache.GetValue($B$3,B173)</f>
        <v>9.8176410478877055E-2</v>
      </c>
    </row>
    <row r="174" spans="2:3">
      <c r="B174" s="21">
        <f t="shared" ref="B174:B237" si="3">B173+2</f>
        <v>39750</v>
      </c>
      <c r="C174" s="28">
        <f>_xll.HLV5r3.Financial.Cache.GetValue($B$3,B174)</f>
        <v>9.8214514114225507E-2</v>
      </c>
    </row>
    <row r="175" spans="2:3">
      <c r="B175" s="21">
        <f t="shared" si="3"/>
        <v>39752</v>
      </c>
      <c r="C175" s="28">
        <f>_xll.HLV5r3.Financial.Cache.GetValue($B$3,B175)</f>
        <v>9.8252389033311224E-2</v>
      </c>
    </row>
    <row r="176" spans="2:3">
      <c r="B176" s="21">
        <f t="shared" si="3"/>
        <v>39754</v>
      </c>
      <c r="C176" s="28">
        <f>_xll.HLV5r3.Financial.Cache.GetValue($B$3,B176)</f>
        <v>9.8290036895643251E-2</v>
      </c>
    </row>
    <row r="177" spans="2:3">
      <c r="B177" s="21">
        <f t="shared" si="3"/>
        <v>39756</v>
      </c>
      <c r="C177" s="28">
        <f>_xll.HLV5r3.Financial.Cache.GetValue($B$3,B177)</f>
        <v>9.832745936073059E-2</v>
      </c>
    </row>
    <row r="178" spans="2:3">
      <c r="B178" s="21">
        <f t="shared" si="3"/>
        <v>39758</v>
      </c>
      <c r="C178" s="28">
        <f>_xll.HLV5r3.Financial.Cache.GetValue($B$3,B178)</f>
        <v>9.8364658088082327E-2</v>
      </c>
    </row>
    <row r="179" spans="2:3">
      <c r="B179" s="21">
        <f t="shared" si="3"/>
        <v>39760</v>
      </c>
      <c r="C179" s="28">
        <f>_xll.HLV5r3.Financial.Cache.GetValue($B$3,B179)</f>
        <v>9.8401634737207463E-2</v>
      </c>
    </row>
    <row r="180" spans="2:3">
      <c r="B180" s="21">
        <f t="shared" si="3"/>
        <v>39762</v>
      </c>
      <c r="C180" s="28">
        <f>_xll.HLV5r3.Financial.Cache.GetValue($B$3,B180)</f>
        <v>9.8438390967615044E-2</v>
      </c>
    </row>
    <row r="181" spans="2:3">
      <c r="B181" s="21">
        <f t="shared" si="3"/>
        <v>39764</v>
      </c>
      <c r="C181" s="28">
        <f>_xll.HLV5r3.Financial.Cache.GetValue($B$3,B181)</f>
        <v>9.8474928438814086E-2</v>
      </c>
    </row>
    <row r="182" spans="2:3">
      <c r="B182" s="21">
        <f t="shared" si="3"/>
        <v>39766</v>
      </c>
      <c r="C182" s="28">
        <f>_xll.HLV5r3.Financial.Cache.GetValue($B$3,B182)</f>
        <v>9.8511248810313645E-2</v>
      </c>
    </row>
    <row r="183" spans="2:3">
      <c r="B183" s="21">
        <f t="shared" si="3"/>
        <v>39768</v>
      </c>
      <c r="C183" s="28">
        <f>_xll.HLV5r3.Financial.Cache.GetValue($B$3,B183)</f>
        <v>9.8547353741622754E-2</v>
      </c>
    </row>
    <row r="184" spans="2:3">
      <c r="B184" s="21">
        <f t="shared" si="3"/>
        <v>39770</v>
      </c>
      <c r="C184" s="28">
        <f>_xll.HLV5r3.Financial.Cache.GetValue($B$3,B184)</f>
        <v>9.8583244892250455E-2</v>
      </c>
    </row>
    <row r="185" spans="2:3">
      <c r="B185" s="21">
        <f t="shared" si="3"/>
        <v>39772</v>
      </c>
      <c r="C185" s="28">
        <f>_xll.HLV5r3.Financial.Cache.GetValue($B$3,B185)</f>
        <v>9.8618923921705764E-2</v>
      </c>
    </row>
    <row r="186" spans="2:3">
      <c r="B186" s="21">
        <f t="shared" si="3"/>
        <v>39774</v>
      </c>
      <c r="C186" s="28">
        <f>_xll.HLV5r3.Financial.Cache.GetValue($B$3,B186)</f>
        <v>9.8654392489497728E-2</v>
      </c>
    </row>
    <row r="187" spans="2:3">
      <c r="B187" s="21">
        <f t="shared" si="3"/>
        <v>39776</v>
      </c>
      <c r="C187" s="28">
        <f>_xll.HLV5r3.Financial.Cache.GetValue($B$3,B187)</f>
        <v>9.868965225513536E-2</v>
      </c>
    </row>
    <row r="188" spans="2:3">
      <c r="B188" s="21">
        <f t="shared" si="3"/>
        <v>39778</v>
      </c>
      <c r="C188" s="28">
        <f>_xll.HLV5r3.Financial.Cache.GetValue($B$3,B188)</f>
        <v>9.872470487812772E-2</v>
      </c>
    </row>
    <row r="189" spans="2:3">
      <c r="B189" s="21">
        <f t="shared" si="3"/>
        <v>39780</v>
      </c>
      <c r="C189" s="28">
        <f>_xll.HLV5r3.Financial.Cache.GetValue($B$3,B189)</f>
        <v>9.8759552017983851E-2</v>
      </c>
    </row>
    <row r="190" spans="2:3">
      <c r="B190" s="21">
        <f t="shared" si="3"/>
        <v>39782</v>
      </c>
      <c r="C190" s="28">
        <f>_xll.HLV5r3.Financial.Cache.GetValue($B$3,B190)</f>
        <v>9.8794195334212714E-2</v>
      </c>
    </row>
    <row r="191" spans="2:3">
      <c r="B191" s="21">
        <f t="shared" si="3"/>
        <v>39784</v>
      </c>
      <c r="C191" s="28">
        <f>_xll.HLV5r3.Financial.Cache.GetValue($B$3,B191)</f>
        <v>9.8828636486323493E-2</v>
      </c>
    </row>
    <row r="192" spans="2:3">
      <c r="B192" s="21">
        <f t="shared" si="3"/>
        <v>39786</v>
      </c>
      <c r="C192" s="28">
        <f>_xll.HLV5r3.Financial.Cache.GetValue($B$3,B192)</f>
        <v>9.886287713382505E-2</v>
      </c>
    </row>
    <row r="193" spans="2:3">
      <c r="B193" s="21">
        <f t="shared" si="3"/>
        <v>39788</v>
      </c>
      <c r="C193" s="28">
        <f>_xll.HLV5r3.Financial.Cache.GetValue($B$3,B193)</f>
        <v>9.8896918936226583E-2</v>
      </c>
    </row>
    <row r="194" spans="2:3">
      <c r="B194" s="21">
        <f t="shared" si="3"/>
        <v>39790</v>
      </c>
      <c r="C194" s="28">
        <f>_xll.HLV5r3.Financial.Cache.GetValue($B$3,B194)</f>
        <v>9.8930763553036968E-2</v>
      </c>
    </row>
    <row r="195" spans="2:3">
      <c r="B195" s="21">
        <f t="shared" si="3"/>
        <v>39792</v>
      </c>
      <c r="C195" s="28">
        <f>_xll.HLV5r3.Financial.Cache.GetValue($B$3,B195)</f>
        <v>9.8964412643765376E-2</v>
      </c>
    </row>
    <row r="196" spans="2:3">
      <c r="B196" s="21">
        <f t="shared" si="3"/>
        <v>39794</v>
      </c>
      <c r="C196" s="28">
        <f>_xll.HLV5r3.Financial.Cache.GetValue($B$3,B196)</f>
        <v>9.8997867867920739E-2</v>
      </c>
    </row>
    <row r="197" spans="2:3">
      <c r="B197" s="21">
        <f t="shared" si="3"/>
        <v>39796</v>
      </c>
      <c r="C197" s="28">
        <f>_xll.HLV5r3.Financial.Cache.GetValue($B$3,B197)</f>
        <v>9.9031130885012184E-2</v>
      </c>
    </row>
    <row r="198" spans="2:3">
      <c r="B198" s="21">
        <f t="shared" si="3"/>
        <v>39798</v>
      </c>
      <c r="C198" s="28">
        <f>_xll.HLV5r3.Financial.Cache.GetValue($B$3,B198)</f>
        <v>9.9064203354548644E-2</v>
      </c>
    </row>
    <row r="199" spans="2:3">
      <c r="B199" s="21">
        <f t="shared" si="3"/>
        <v>39800</v>
      </c>
      <c r="C199" s="28">
        <f>_xll.HLV5r3.Financial.Cache.GetValue($B$3,B199)</f>
        <v>9.9097086936039275E-2</v>
      </c>
    </row>
    <row r="200" spans="2:3">
      <c r="B200" s="21">
        <f t="shared" si="3"/>
        <v>39802</v>
      </c>
      <c r="C200" s="28">
        <f>_xll.HLV5r3.Financial.Cache.GetValue($B$3,B200)</f>
        <v>9.9129783288992968E-2</v>
      </c>
    </row>
    <row r="201" spans="2:3">
      <c r="B201" s="21">
        <f t="shared" si="3"/>
        <v>39804</v>
      </c>
      <c r="C201" s="28">
        <f>_xll.HLV5r3.Financial.Cache.GetValue($B$3,B201)</f>
        <v>9.9162294072918836E-2</v>
      </c>
    </row>
    <row r="202" spans="2:3">
      <c r="B202" s="21">
        <f t="shared" si="3"/>
        <v>39806</v>
      </c>
      <c r="C202" s="28">
        <f>_xll.HLV5r3.Financial.Cache.GetValue($B$3,B202)</f>
        <v>9.9194620947325979E-2</v>
      </c>
    </row>
    <row r="203" spans="2:3">
      <c r="B203" s="21">
        <f t="shared" si="3"/>
        <v>39808</v>
      </c>
      <c r="C203" s="28">
        <f>_xll.HLV5r3.Financial.Cache.GetValue($B$3,B203)</f>
        <v>9.9226765571723302E-2</v>
      </c>
    </row>
    <row r="204" spans="2:3">
      <c r="B204" s="21">
        <f t="shared" si="3"/>
        <v>39810</v>
      </c>
      <c r="C204" s="28">
        <f>_xll.HLV5r3.Financial.Cache.GetValue($B$3,B204)</f>
        <v>9.9258729605619961E-2</v>
      </c>
    </row>
    <row r="205" spans="2:3">
      <c r="B205" s="21">
        <f t="shared" si="3"/>
        <v>39812</v>
      </c>
      <c r="C205" s="28">
        <f>_xll.HLV5r3.Financial.Cache.GetValue($B$3,B205)</f>
        <v>9.9290514708524874E-2</v>
      </c>
    </row>
    <row r="206" spans="2:3">
      <c r="B206" s="21">
        <f t="shared" si="3"/>
        <v>39814</v>
      </c>
      <c r="C206" s="28">
        <f>_xll.HLV5r3.Financial.Cache.GetValue($B$3,B206)</f>
        <v>9.9322122539947211E-2</v>
      </c>
    </row>
    <row r="207" spans="2:3">
      <c r="B207" s="21">
        <f t="shared" si="3"/>
        <v>39816</v>
      </c>
      <c r="C207" s="28">
        <f>_xll.HLV5r3.Financial.Cache.GetValue($B$3,B207)</f>
        <v>9.9353554759395848E-2</v>
      </c>
    </row>
    <row r="208" spans="2:3">
      <c r="B208" s="21">
        <f t="shared" si="3"/>
        <v>39818</v>
      </c>
      <c r="C208" s="28">
        <f>_xll.HLV5r3.Financial.Cache.GetValue($B$3,B208)</f>
        <v>9.938481302637997E-2</v>
      </c>
    </row>
    <row r="209" spans="2:3">
      <c r="B209" s="21">
        <f t="shared" si="3"/>
        <v>39820</v>
      </c>
      <c r="C209" s="28">
        <f>_xll.HLV5r3.Financial.Cache.GetValue($B$3,B209)</f>
        <v>9.9415899000408481E-2</v>
      </c>
    </row>
    <row r="210" spans="2:3">
      <c r="B210" s="21">
        <f t="shared" si="3"/>
        <v>39822</v>
      </c>
      <c r="C210" s="28">
        <f>_xll.HLV5r3.Financial.Cache.GetValue($B$3,B210)</f>
        <v>9.944681434099048E-2</v>
      </c>
    </row>
    <row r="211" spans="2:3">
      <c r="B211" s="21">
        <f t="shared" si="3"/>
        <v>39824</v>
      </c>
      <c r="C211" s="28">
        <f>_xll.HLV5r3.Financial.Cache.GetValue($B$3,B211)</f>
        <v>9.9477560707635082E-2</v>
      </c>
    </row>
    <row r="212" spans="2:3">
      <c r="B212" s="21">
        <f t="shared" si="3"/>
        <v>39826</v>
      </c>
      <c r="C212" s="28">
        <f>_xll.HLV5r3.Financial.Cache.GetValue($B$3,B212)</f>
        <v>9.9508139759851164E-2</v>
      </c>
    </row>
    <row r="213" spans="2:3">
      <c r="B213" s="21">
        <f t="shared" si="3"/>
        <v>39828</v>
      </c>
      <c r="C213" s="28">
        <f>_xll.HLV5r3.Financial.Cache.GetValue($B$3,B213)</f>
        <v>9.953855315714788E-2</v>
      </c>
    </row>
    <row r="214" spans="2:3">
      <c r="B214" s="21">
        <f t="shared" si="3"/>
        <v>39830</v>
      </c>
      <c r="C214" s="28">
        <f>_xll.HLV5r3.Financial.Cache.GetValue($B$3,B214)</f>
        <v>9.9568802559034178E-2</v>
      </c>
    </row>
    <row r="215" spans="2:3">
      <c r="B215" s="21">
        <f t="shared" si="3"/>
        <v>39832</v>
      </c>
      <c r="C215" s="28">
        <f>_xll.HLV5r3.Financial.Cache.GetValue($B$3,B215)</f>
        <v>9.9598889625019213E-2</v>
      </c>
    </row>
    <row r="216" spans="2:3">
      <c r="B216" s="21">
        <f t="shared" si="3"/>
        <v>39834</v>
      </c>
      <c r="C216" s="28">
        <f>_xll.HLV5r3.Financial.Cache.GetValue($B$3,B216)</f>
        <v>9.9628816014611862E-2</v>
      </c>
    </row>
    <row r="217" spans="2:3">
      <c r="B217" s="21">
        <f t="shared" si="3"/>
        <v>39836</v>
      </c>
      <c r="C217" s="28">
        <f>_xll.HLV5r3.Financial.Cache.GetValue($B$3,B217)</f>
        <v>9.9658583387321309E-2</v>
      </c>
    </row>
    <row r="218" spans="2:3">
      <c r="B218" s="21">
        <f t="shared" si="3"/>
        <v>39838</v>
      </c>
      <c r="C218" s="28">
        <f>_xll.HLV5r3.Financial.Cache.GetValue($B$3,B218)</f>
        <v>9.9688193402656458E-2</v>
      </c>
    </row>
    <row r="219" spans="2:3">
      <c r="B219" s="21">
        <f t="shared" si="3"/>
        <v>39840</v>
      </c>
      <c r="C219" s="28">
        <f>_xll.HLV5r3.Financial.Cache.GetValue($B$3,B219)</f>
        <v>9.9717647720126465E-2</v>
      </c>
    </row>
    <row r="220" spans="2:3">
      <c r="B220" s="21">
        <f t="shared" si="3"/>
        <v>39842</v>
      </c>
      <c r="C220" s="28">
        <f>_xll.HLV5r3.Financial.Cache.GetValue($B$3,B220)</f>
        <v>9.9746947999240262E-2</v>
      </c>
    </row>
    <row r="221" spans="2:3">
      <c r="B221" s="21">
        <f t="shared" si="3"/>
        <v>39844</v>
      </c>
      <c r="C221" s="28">
        <f>_xll.HLV5r3.Financial.Cache.GetValue($B$3,B221)</f>
        <v>9.9776095899506922E-2</v>
      </c>
    </row>
    <row r="222" spans="2:3">
      <c r="B222" s="21">
        <f t="shared" si="3"/>
        <v>39846</v>
      </c>
      <c r="C222" s="28">
        <f>_xll.HLV5r3.Financial.Cache.GetValue($B$3,B222)</f>
        <v>9.9805093080435558E-2</v>
      </c>
    </row>
    <row r="223" spans="2:3">
      <c r="B223" s="21">
        <f t="shared" si="3"/>
        <v>39848</v>
      </c>
      <c r="C223" s="28">
        <f>_xll.HLV5r3.Financial.Cache.GetValue($B$3,B223)</f>
        <v>9.9833941201535062E-2</v>
      </c>
    </row>
    <row r="224" spans="2:3">
      <c r="B224" s="21">
        <f t="shared" si="3"/>
        <v>39850</v>
      </c>
      <c r="C224" s="28">
        <f>_xll.HLV5r3.Financial.Cache.GetValue($B$3,B224)</f>
        <v>9.9862641922314602E-2</v>
      </c>
    </row>
    <row r="225" spans="2:3">
      <c r="B225" s="21">
        <f t="shared" si="3"/>
        <v>39852</v>
      </c>
      <c r="C225" s="28">
        <f>_xll.HLV5r3.Financial.Cache.GetValue($B$3,B225)</f>
        <v>9.9891196902283097E-2</v>
      </c>
    </row>
    <row r="226" spans="2:3">
      <c r="B226" s="21">
        <f t="shared" si="3"/>
        <v>39854</v>
      </c>
      <c r="C226" s="28">
        <f>_xll.HLV5r3.Financial.Cache.GetValue($B$3,B226)</f>
        <v>9.9919607800949675E-2</v>
      </c>
    </row>
    <row r="227" spans="2:3">
      <c r="B227" s="21">
        <f t="shared" si="3"/>
        <v>39856</v>
      </c>
      <c r="C227" s="28">
        <f>_xll.HLV5r3.Financial.Cache.GetValue($B$3,B227)</f>
        <v>9.9947876277823297E-2</v>
      </c>
    </row>
    <row r="228" spans="2:3">
      <c r="B228" s="21">
        <f t="shared" si="3"/>
        <v>39858</v>
      </c>
      <c r="C228" s="28">
        <f>_xll.HLV5r3.Financial.Cache.GetValue($B$3,B228)</f>
        <v>9.9976003992413076E-2</v>
      </c>
    </row>
    <row r="229" spans="2:3">
      <c r="B229" s="21">
        <f t="shared" si="3"/>
        <v>39860</v>
      </c>
      <c r="C229" s="28">
        <f>_xll.HLV5r3.Financial.Cache.GetValue($B$3,B229)</f>
        <v>0.10000399260422797</v>
      </c>
    </row>
    <row r="230" spans="2:3">
      <c r="B230" s="21">
        <f t="shared" si="3"/>
        <v>39862</v>
      </c>
      <c r="C230" s="28">
        <f>_xll.HLV5r3.Financial.Cache.GetValue($B$3,B230)</f>
        <v>0.10003184377277709</v>
      </c>
    </row>
    <row r="231" spans="2:3">
      <c r="B231" s="21">
        <f t="shared" si="3"/>
        <v>39864</v>
      </c>
      <c r="C231" s="28">
        <f>_xll.HLV5r3.Financial.Cache.GetValue($B$3,B231)</f>
        <v>0.10005955915756938</v>
      </c>
    </row>
    <row r="232" spans="2:3">
      <c r="B232" s="21">
        <f t="shared" si="3"/>
        <v>39866</v>
      </c>
      <c r="C232" s="28">
        <f>_xll.HLV5r3.Financial.Cache.GetValue($B$3,B232)</f>
        <v>0.10008714041811391</v>
      </c>
    </row>
    <row r="233" spans="2:3">
      <c r="B233" s="21">
        <f t="shared" si="3"/>
        <v>39868</v>
      </c>
      <c r="C233" s="28">
        <f>_xll.HLV5r3.Financial.Cache.GetValue($B$3,B233)</f>
        <v>0.1001145892139198</v>
      </c>
    </row>
    <row r="234" spans="2:3">
      <c r="B234" s="21">
        <f t="shared" si="3"/>
        <v>39870</v>
      </c>
      <c r="C234" s="28">
        <f>_xll.HLV5r3.Financial.Cache.GetValue($B$3,B234)</f>
        <v>0.10014190720449594</v>
      </c>
    </row>
    <row r="235" spans="2:3">
      <c r="B235" s="21">
        <f t="shared" si="3"/>
        <v>39872</v>
      </c>
      <c r="C235" s="28">
        <f>_xll.HLV5r3.Financial.Cache.GetValue($B$3,B235)</f>
        <v>0.10016909604935151</v>
      </c>
    </row>
    <row r="236" spans="2:3">
      <c r="B236" s="21">
        <f t="shared" si="3"/>
        <v>39874</v>
      </c>
      <c r="C236" s="28">
        <f>_xll.HLV5r3.Financial.Cache.GetValue($B$3,B236)</f>
        <v>0.10019615740799541</v>
      </c>
    </row>
    <row r="237" spans="2:3">
      <c r="B237" s="21">
        <f t="shared" si="3"/>
        <v>39876</v>
      </c>
      <c r="C237" s="28">
        <f>_xll.HLV5r3.Financial.Cache.GetValue($B$3,B237)</f>
        <v>0.10022309293993679</v>
      </c>
    </row>
    <row r="238" spans="2:3">
      <c r="B238" s="21">
        <f t="shared" ref="B238:B301" si="4">B237+2</f>
        <v>39878</v>
      </c>
      <c r="C238" s="28">
        <f>_xll.HLV5r3.Financial.Cache.GetValue($B$3,B238)</f>
        <v>0.10024990430468458</v>
      </c>
    </row>
    <row r="239" spans="2:3">
      <c r="B239" s="21">
        <f t="shared" si="4"/>
        <v>39880</v>
      </c>
      <c r="C239" s="28">
        <f>_xll.HLV5r3.Financial.Cache.GetValue($B$3,B239)</f>
        <v>0.10027659316174793</v>
      </c>
    </row>
    <row r="240" spans="2:3">
      <c r="B240" s="21">
        <f t="shared" si="4"/>
        <v>39882</v>
      </c>
      <c r="C240" s="28">
        <f>_xll.HLV5r3.Financial.Cache.GetValue($B$3,B240)</f>
        <v>0.10030316117063574</v>
      </c>
    </row>
    <row r="241" spans="2:3">
      <c r="B241" s="21">
        <f t="shared" si="4"/>
        <v>39884</v>
      </c>
      <c r="C241" s="28">
        <f>_xll.HLV5r3.Financial.Cache.GetValue($B$3,B241)</f>
        <v>0.1003296099908572</v>
      </c>
    </row>
    <row r="242" spans="2:3">
      <c r="B242" s="21">
        <f t="shared" si="4"/>
        <v>39886</v>
      </c>
      <c r="C242" s="28">
        <f>_xll.HLV5r3.Financial.Cache.GetValue($B$3,B242)</f>
        <v>0.1003559412819212</v>
      </c>
    </row>
    <row r="243" spans="2:3">
      <c r="B243" s="21">
        <f t="shared" si="4"/>
        <v>39888</v>
      </c>
      <c r="C243" s="28">
        <f>_xll.HLV5r3.Financial.Cache.GetValue($B$3,B243)</f>
        <v>0.10038215670333683</v>
      </c>
    </row>
    <row r="244" spans="2:3">
      <c r="B244" s="21">
        <f t="shared" si="4"/>
        <v>39890</v>
      </c>
      <c r="C244" s="28">
        <f>_xll.HLV5r3.Financial.Cache.GetValue($B$3,B244)</f>
        <v>0.10040825791461318</v>
      </c>
    </row>
    <row r="245" spans="2:3">
      <c r="B245" s="21">
        <f t="shared" si="4"/>
        <v>39892</v>
      </c>
      <c r="C245" s="28">
        <f>_xll.HLV5r3.Financial.Cache.GetValue($B$3,B245)</f>
        <v>0.10043424657525919</v>
      </c>
    </row>
    <row r="246" spans="2:3">
      <c r="B246" s="21">
        <f t="shared" si="4"/>
        <v>39894</v>
      </c>
      <c r="C246" s="28">
        <f>_xll.HLV5r3.Financial.Cache.GetValue($B$3,B246)</f>
        <v>0.10046012434478399</v>
      </c>
    </row>
    <row r="247" spans="2:3">
      <c r="B247" s="21">
        <f t="shared" si="4"/>
        <v>39896</v>
      </c>
      <c r="C247" s="28">
        <f>_xll.HLV5r3.Financial.Cache.GetValue($B$3,B247)</f>
        <v>0.10048589288269653</v>
      </c>
    </row>
    <row r="248" spans="2:3">
      <c r="B248" s="21">
        <f t="shared" si="4"/>
        <v>39898</v>
      </c>
      <c r="C248" s="28">
        <f>_xll.HLV5r3.Financial.Cache.GetValue($B$3,B248)</f>
        <v>0.10051155384850591</v>
      </c>
    </row>
    <row r="249" spans="2:3">
      <c r="B249" s="21">
        <f t="shared" si="4"/>
        <v>39900</v>
      </c>
      <c r="C249" s="28">
        <f>_xll.HLV5r3.Financial.Cache.GetValue($B$3,B249)</f>
        <v>0.1005371089017211</v>
      </c>
    </row>
    <row r="250" spans="2:3">
      <c r="B250" s="21">
        <f t="shared" si="4"/>
        <v>39902</v>
      </c>
      <c r="C250" s="28">
        <f>_xll.HLV5r3.Financial.Cache.GetValue($B$3,B250)</f>
        <v>0.10056255970185123</v>
      </c>
    </row>
    <row r="251" spans="2:3">
      <c r="B251" s="21">
        <f t="shared" si="4"/>
        <v>39904</v>
      </c>
      <c r="C251" s="28">
        <f>_xll.HLV5r3.Financial.Cache.GetValue($B$3,B251)</f>
        <v>0.10058790790840522</v>
      </c>
    </row>
    <row r="252" spans="2:3">
      <c r="B252" s="21">
        <f t="shared" si="4"/>
        <v>39906</v>
      </c>
      <c r="C252" s="28">
        <f>_xll.HLV5r3.Financial.Cache.GetValue($B$3,B252)</f>
        <v>0.10061315518089214</v>
      </c>
    </row>
    <row r="253" spans="2:3">
      <c r="B253" s="21">
        <f t="shared" si="4"/>
        <v>39908</v>
      </c>
      <c r="C253" s="28">
        <f>_xll.HLV5r3.Financial.Cache.GetValue($B$3,B253)</f>
        <v>0.10063830317882111</v>
      </c>
    </row>
    <row r="254" spans="2:3">
      <c r="B254" s="21">
        <f t="shared" si="4"/>
        <v>39910</v>
      </c>
      <c r="C254" s="28">
        <f>_xll.HLV5r3.Financial.Cache.GetValue($B$3,B254)</f>
        <v>0.10066335356170106</v>
      </c>
    </row>
    <row r="255" spans="2:3">
      <c r="B255" s="21">
        <f t="shared" si="4"/>
        <v>39912</v>
      </c>
      <c r="C255" s="28">
        <f>_xll.HLV5r3.Financial.Cache.GetValue($B$3,B255)</f>
        <v>0.10068830798904109</v>
      </c>
    </row>
    <row r="256" spans="2:3">
      <c r="B256" s="21">
        <f t="shared" si="4"/>
        <v>39914</v>
      </c>
      <c r="C256" s="28">
        <f>_xll.HLV5r3.Financial.Cache.GetValue($B$3,B256)</f>
        <v>0.10071316812035019</v>
      </c>
    </row>
    <row r="257" spans="2:3">
      <c r="B257" s="21">
        <f t="shared" si="4"/>
        <v>39916</v>
      </c>
      <c r="C257" s="28">
        <f>_xll.HLV5r3.Financial.Cache.GetValue($B$3,B257)</f>
        <v>0.10073793561513744</v>
      </c>
    </row>
    <row r="258" spans="2:3">
      <c r="B258" s="21">
        <f t="shared" si="4"/>
        <v>39918</v>
      </c>
      <c r="C258" s="28">
        <f>_xll.HLV5r3.Financial.Cache.GetValue($B$3,B258)</f>
        <v>0.10076261213291182</v>
      </c>
    </row>
    <row r="259" spans="2:3">
      <c r="B259" s="21">
        <f t="shared" si="4"/>
        <v>39920</v>
      </c>
      <c r="C259" s="28">
        <f>_xll.HLV5r3.Financial.Cache.GetValue($B$3,B259)</f>
        <v>0.10078719933318245</v>
      </c>
    </row>
    <row r="260" spans="2:3">
      <c r="B260" s="21">
        <f t="shared" si="4"/>
        <v>39922</v>
      </c>
      <c r="C260" s="28">
        <f>_xll.HLV5r3.Financial.Cache.GetValue($B$3,B260)</f>
        <v>0.10081169887545824</v>
      </c>
    </row>
    <row r="261" spans="2:3">
      <c r="B261" s="21">
        <f t="shared" si="4"/>
        <v>39924</v>
      </c>
      <c r="C261" s="28">
        <f>_xll.HLV5r3.Financial.Cache.GetValue($B$3,B261)</f>
        <v>0.10083611241924835</v>
      </c>
    </row>
    <row r="262" spans="2:3">
      <c r="B262" s="21">
        <f t="shared" si="4"/>
        <v>39926</v>
      </c>
      <c r="C262" s="28">
        <f>_xll.HLV5r3.Financial.Cache.GetValue($B$3,B262)</f>
        <v>0.10086044162406171</v>
      </c>
    </row>
    <row r="263" spans="2:3">
      <c r="B263" s="21">
        <f t="shared" si="4"/>
        <v>39928</v>
      </c>
      <c r="C263" s="28">
        <f>_xll.HLV5r3.Financial.Cache.GetValue($B$3,B263)</f>
        <v>0.10088468814940742</v>
      </c>
    </row>
    <row r="264" spans="2:3">
      <c r="B264" s="21">
        <f t="shared" si="4"/>
        <v>39930</v>
      </c>
      <c r="C264" s="28">
        <f>_xll.HLV5r3.Financial.Cache.GetValue($B$3,B264)</f>
        <v>0.10090885365479452</v>
      </c>
    </row>
    <row r="265" spans="2:3">
      <c r="B265" s="21">
        <f t="shared" si="4"/>
        <v>39932</v>
      </c>
      <c r="C265" s="28">
        <f>_xll.HLV5r3.Financial.Cache.GetValue($B$3,B265)</f>
        <v>0.10093293979973199</v>
      </c>
    </row>
    <row r="266" spans="2:3">
      <c r="B266" s="21">
        <f t="shared" si="4"/>
        <v>39934</v>
      </c>
      <c r="C266" s="28">
        <f>_xll.HLV5r3.Financial.Cache.GetValue($B$3,B266)</f>
        <v>0.10095694824372896</v>
      </c>
    </row>
    <row r="267" spans="2:3">
      <c r="B267" s="21">
        <f t="shared" si="4"/>
        <v>39936</v>
      </c>
      <c r="C267" s="28">
        <f>_xll.HLV5r3.Financial.Cache.GetValue($B$3,B267)</f>
        <v>0.10098088064629433</v>
      </c>
    </row>
    <row r="268" spans="2:3">
      <c r="B268" s="21">
        <f t="shared" si="4"/>
        <v>39938</v>
      </c>
      <c r="C268" s="28">
        <f>_xll.HLV5r3.Financial.Cache.GetValue($B$3,B268)</f>
        <v>0.10100473866693727</v>
      </c>
    </row>
    <row r="269" spans="2:3">
      <c r="B269" s="21">
        <f t="shared" si="4"/>
        <v>39940</v>
      </c>
      <c r="C269" s="28">
        <f>_xll.HLV5r3.Financial.Cache.GetValue($B$3,B269)</f>
        <v>0.10102852396516671</v>
      </c>
    </row>
    <row r="270" spans="2:3">
      <c r="B270" s="21">
        <f t="shared" si="4"/>
        <v>39942</v>
      </c>
      <c r="C270" s="28">
        <f>_xll.HLV5r3.Financial.Cache.GetValue($B$3,B270)</f>
        <v>0.10105223820049175</v>
      </c>
    </row>
    <row r="271" spans="2:3">
      <c r="B271" s="21">
        <f t="shared" si="4"/>
        <v>39944</v>
      </c>
      <c r="C271" s="28">
        <f>_xll.HLV5r3.Financial.Cache.GetValue($B$3,B271)</f>
        <v>0.10107588303242139</v>
      </c>
    </row>
    <row r="272" spans="2:3">
      <c r="B272" s="21">
        <f t="shared" si="4"/>
        <v>39946</v>
      </c>
      <c r="C272" s="28">
        <f>_xll.HLV5r3.Financial.Cache.GetValue($B$3,B272)</f>
        <v>0.10109946012046471</v>
      </c>
    </row>
    <row r="273" spans="2:3">
      <c r="B273" s="21">
        <f t="shared" si="4"/>
        <v>39948</v>
      </c>
      <c r="C273" s="28">
        <f>_xll.HLV5r3.Financial.Cache.GetValue($B$3,B273)</f>
        <v>0.10112297112413067</v>
      </c>
    </row>
    <row r="274" spans="2:3">
      <c r="B274" s="21">
        <f t="shared" si="4"/>
        <v>39950</v>
      </c>
      <c r="C274" s="28">
        <f>_xll.HLV5r3.Financial.Cache.GetValue($B$3,B274)</f>
        <v>0.10114641770292834</v>
      </c>
    </row>
    <row r="275" spans="2:3">
      <c r="B275" s="21">
        <f t="shared" si="4"/>
        <v>39952</v>
      </c>
      <c r="C275" s="28">
        <f>_xll.HLV5r3.Financial.Cache.GetValue($B$3,B275)</f>
        <v>0.10116980151636681</v>
      </c>
    </row>
    <row r="276" spans="2:3">
      <c r="B276" s="21">
        <f t="shared" si="4"/>
        <v>39954</v>
      </c>
      <c r="C276" s="28">
        <f>_xll.HLV5r3.Financial.Cache.GetValue($B$3,B276)</f>
        <v>0.10119312422395502</v>
      </c>
    </row>
    <row r="277" spans="2:3">
      <c r="B277" s="21">
        <f t="shared" si="4"/>
        <v>39956</v>
      </c>
      <c r="C277" s="28">
        <f>_xll.HLV5r3.Financial.Cache.GetValue($B$3,B277)</f>
        <v>0.10121638748520211</v>
      </c>
    </row>
    <row r="278" spans="2:3">
      <c r="B278" s="21">
        <f t="shared" si="4"/>
        <v>39958</v>
      </c>
      <c r="C278" s="28">
        <f>_xll.HLV5r3.Financial.Cache.GetValue($B$3,B278)</f>
        <v>0.101239592959617</v>
      </c>
    </row>
    <row r="279" spans="2:3">
      <c r="B279" s="21">
        <f t="shared" si="4"/>
        <v>39960</v>
      </c>
      <c r="C279" s="28">
        <f>_xll.HLV5r3.Financial.Cache.GetValue($B$3,B279)</f>
        <v>0.10126274230670883</v>
      </c>
    </row>
    <row r="280" spans="2:3">
      <c r="B280" s="21">
        <f t="shared" si="4"/>
        <v>39962</v>
      </c>
      <c r="C280" s="28">
        <f>_xll.HLV5r3.Financial.Cache.GetValue($B$3,B280)</f>
        <v>0.10128583718598654</v>
      </c>
    </row>
    <row r="281" spans="2:3">
      <c r="B281" s="21">
        <f t="shared" si="4"/>
        <v>39964</v>
      </c>
      <c r="C281" s="28">
        <f>_xll.HLV5r3.Financial.Cache.GetValue($B$3,B281)</f>
        <v>0.10130887925695925</v>
      </c>
    </row>
    <row r="282" spans="2:3">
      <c r="B282" s="21">
        <f t="shared" si="4"/>
        <v>39966</v>
      </c>
      <c r="C282" s="28">
        <f>_xll.HLV5r3.Financial.Cache.GetValue($B$3,B282)</f>
        <v>0.10133187017913593</v>
      </c>
    </row>
    <row r="283" spans="2:3">
      <c r="B283" s="21">
        <f t="shared" si="4"/>
        <v>39968</v>
      </c>
      <c r="C283" s="28">
        <f>_xll.HLV5r3.Financial.Cache.GetValue($B$3,B283)</f>
        <v>0.10135481161202568</v>
      </c>
    </row>
    <row r="284" spans="2:3">
      <c r="B284" s="21">
        <f t="shared" si="4"/>
        <v>39970</v>
      </c>
      <c r="C284" s="28">
        <f>_xll.HLV5r3.Financial.Cache.GetValue($B$3,B284)</f>
        <v>0.10137770521513743</v>
      </c>
    </row>
    <row r="285" spans="2:3">
      <c r="B285" s="21">
        <f t="shared" si="4"/>
        <v>39972</v>
      </c>
      <c r="C285" s="28">
        <f>_xll.HLV5r3.Financial.Cache.GetValue($B$3,B285)</f>
        <v>0.10140055264798031</v>
      </c>
    </row>
    <row r="286" spans="2:3">
      <c r="B286" s="21">
        <f t="shared" si="4"/>
        <v>39974</v>
      </c>
      <c r="C286" s="28">
        <f>_xll.HLV5r3.Financial.Cache.GetValue($B$3,B286)</f>
        <v>0.10142335557006335</v>
      </c>
    </row>
    <row r="287" spans="2:3">
      <c r="B287" s="21">
        <f t="shared" si="4"/>
        <v>39976</v>
      </c>
      <c r="C287" s="28">
        <f>_xll.HLV5r3.Financial.Cache.GetValue($B$3,B287)</f>
        <v>0.10144611564089553</v>
      </c>
    </row>
    <row r="288" spans="2:3">
      <c r="B288" s="21">
        <f t="shared" si="4"/>
        <v>39978</v>
      </c>
      <c r="C288" s="28">
        <f>_xll.HLV5r3.Financial.Cache.GetValue($B$3,B288)</f>
        <v>0.10146883451998596</v>
      </c>
    </row>
    <row r="289" spans="2:3">
      <c r="B289" s="21">
        <f t="shared" si="4"/>
        <v>39980</v>
      </c>
      <c r="C289" s="28">
        <f>_xll.HLV5r3.Financial.Cache.GetValue($B$3,B289)</f>
        <v>0.10149151386684359</v>
      </c>
    </row>
    <row r="290" spans="2:3">
      <c r="B290" s="21">
        <f t="shared" si="4"/>
        <v>39982</v>
      </c>
      <c r="C290" s="28">
        <f>_xll.HLV5r3.Financial.Cache.GetValue($B$3,B290)</f>
        <v>0.10151415534097752</v>
      </c>
    </row>
    <row r="291" spans="2:3">
      <c r="B291" s="21">
        <f t="shared" si="4"/>
        <v>39984</v>
      </c>
      <c r="C291" s="28">
        <f>_xll.HLV5r3.Financial.Cache.GetValue($B$3,B291)</f>
        <v>0.10153676060189672</v>
      </c>
    </row>
    <row r="292" spans="2:3">
      <c r="B292" s="21">
        <f t="shared" si="4"/>
        <v>39986</v>
      </c>
      <c r="C292" s="28">
        <f>_xll.HLV5r3.Financial.Cache.GetValue($B$3,B292)</f>
        <v>0.10155933130911032</v>
      </c>
    </row>
    <row r="293" spans="2:3">
      <c r="B293" s="21">
        <f t="shared" si="4"/>
        <v>39988</v>
      </c>
      <c r="C293" s="28">
        <f>_xll.HLV5r3.Financial.Cache.GetValue($B$3,B293)</f>
        <v>0.10158186912212726</v>
      </c>
    </row>
    <row r="294" spans="2:3">
      <c r="B294" s="21">
        <f t="shared" si="4"/>
        <v>39990</v>
      </c>
      <c r="C294" s="28">
        <f>_xll.HLV5r3.Financial.Cache.GetValue($B$3,B294)</f>
        <v>0.10160437570045659</v>
      </c>
    </row>
    <row r="295" spans="2:3">
      <c r="B295" s="21">
        <f t="shared" si="4"/>
        <v>39992</v>
      </c>
      <c r="C295" s="28">
        <f>_xll.HLV5r3.Financial.Cache.GetValue($B$3,B295)</f>
        <v>0.10162685270360744</v>
      </c>
    </row>
    <row r="296" spans="2:3">
      <c r="B296" s="21">
        <f t="shared" si="4"/>
        <v>39994</v>
      </c>
      <c r="C296" s="28">
        <f>_xll.HLV5r3.Financial.Cache.GetValue($B$3,B296)</f>
        <v>0.10164930179108872</v>
      </c>
    </row>
    <row r="297" spans="2:3">
      <c r="B297" s="21">
        <f t="shared" si="4"/>
        <v>39996</v>
      </c>
      <c r="C297" s="28">
        <f>_xll.HLV5r3.Financial.Cache.GetValue($B$3,B297)</f>
        <v>0.10167172462240956</v>
      </c>
    </row>
    <row r="298" spans="2:3">
      <c r="B298" s="21">
        <f t="shared" si="4"/>
        <v>39998</v>
      </c>
      <c r="C298" s="28">
        <f>_xll.HLV5r3.Financial.Cache.GetValue($B$3,B298)</f>
        <v>0.10169412285707891</v>
      </c>
    </row>
    <row r="299" spans="2:3">
      <c r="B299" s="21">
        <f t="shared" si="4"/>
        <v>40000</v>
      </c>
      <c r="C299" s="28">
        <f>_xll.HLV5r3.Financial.Cache.GetValue($B$3,B299)</f>
        <v>0.10171649815460589</v>
      </c>
    </row>
    <row r="300" spans="2:3">
      <c r="B300" s="21">
        <f t="shared" si="4"/>
        <v>40002</v>
      </c>
      <c r="C300" s="28">
        <f>_xll.HLV5r3.Financial.Cache.GetValue($B$3,B300)</f>
        <v>0.10173885217449946</v>
      </c>
    </row>
    <row r="301" spans="2:3">
      <c r="B301" s="21">
        <f t="shared" si="4"/>
        <v>40004</v>
      </c>
      <c r="C301" s="28">
        <f>_xll.HLV5r3.Financial.Cache.GetValue($B$3,B301)</f>
        <v>0.10176118657626873</v>
      </c>
    </row>
    <row r="302" spans="2:3">
      <c r="B302" s="21">
        <f t="shared" ref="B302:B365" si="5">B301+2</f>
        <v>40006</v>
      </c>
      <c r="C302" s="28">
        <f>_xll.HLV5r3.Financial.Cache.GetValue($B$3,B302)</f>
        <v>0.10178350301942264</v>
      </c>
    </row>
    <row r="303" spans="2:3">
      <c r="B303" s="21">
        <f t="shared" si="5"/>
        <v>40008</v>
      </c>
      <c r="C303" s="28">
        <f>_xll.HLV5r3.Financial.Cache.GetValue($B$3,B303)</f>
        <v>0.10180580316347033</v>
      </c>
    </row>
    <row r="304" spans="2:3">
      <c r="B304" s="21">
        <f t="shared" si="5"/>
        <v>40010</v>
      </c>
      <c r="C304" s="28">
        <f>_xll.HLV5r3.Financial.Cache.GetValue($B$3,B304)</f>
        <v>0.10182808866792074</v>
      </c>
    </row>
    <row r="305" spans="2:3">
      <c r="B305" s="21">
        <f t="shared" si="5"/>
        <v>40012</v>
      </c>
      <c r="C305" s="28">
        <f>_xll.HLV5r3.Financial.Cache.GetValue($B$3,B305)</f>
        <v>0.10185036119228295</v>
      </c>
    </row>
    <row r="306" spans="2:3">
      <c r="B306" s="21">
        <f t="shared" si="5"/>
        <v>40014</v>
      </c>
      <c r="C306" s="28">
        <f>_xll.HLV5r3.Financial.Cache.GetValue($B$3,B306)</f>
        <v>0.10187262239606602</v>
      </c>
    </row>
    <row r="307" spans="2:3">
      <c r="B307" s="21">
        <f t="shared" si="5"/>
        <v>40016</v>
      </c>
      <c r="C307" s="28">
        <f>_xll.HLV5r3.Financial.Cache.GetValue($B$3,B307)</f>
        <v>0.10189487393877895</v>
      </c>
    </row>
    <row r="308" spans="2:3">
      <c r="B308" s="21">
        <f t="shared" si="5"/>
        <v>40018</v>
      </c>
      <c r="C308" s="28">
        <f>_xll.HLV5r3.Financial.Cache.GetValue($B$3,B308)</f>
        <v>0.1019171174799308</v>
      </c>
    </row>
    <row r="309" spans="2:3">
      <c r="B309" s="21">
        <f t="shared" si="5"/>
        <v>40020</v>
      </c>
      <c r="C309" s="28">
        <f>_xll.HLV5r3.Financial.Cache.GetValue($B$3,B309)</f>
        <v>0.10193935467903055</v>
      </c>
    </row>
    <row r="310" spans="2:3">
      <c r="B310" s="21">
        <f t="shared" si="5"/>
        <v>40022</v>
      </c>
      <c r="C310" s="28">
        <f>_xll.HLV5r3.Financial.Cache.GetValue($B$3,B310)</f>
        <v>0.1019615871955873</v>
      </c>
    </row>
    <row r="311" spans="2:3">
      <c r="B311" s="21">
        <f t="shared" si="5"/>
        <v>40024</v>
      </c>
      <c r="C311" s="28">
        <f>_xll.HLV5r3.Financial.Cache.GetValue($B$3,B311)</f>
        <v>0.10198381668911004</v>
      </c>
    </row>
    <row r="312" spans="2:3">
      <c r="B312" s="21">
        <f t="shared" si="5"/>
        <v>40026</v>
      </c>
      <c r="C312" s="28">
        <f>_xll.HLV5r3.Financial.Cache.GetValue($B$3,B312)</f>
        <v>0.10200604481910784</v>
      </c>
    </row>
    <row r="313" spans="2:3">
      <c r="B313" s="21">
        <f t="shared" si="5"/>
        <v>40028</v>
      </c>
      <c r="C313" s="28">
        <f>_xll.HLV5r3.Financial.Cache.GetValue($B$3,B313)</f>
        <v>0.10202827324508969</v>
      </c>
    </row>
    <row r="314" spans="2:3">
      <c r="B314" s="21">
        <f t="shared" si="5"/>
        <v>40030</v>
      </c>
      <c r="C314" s="28">
        <f>_xll.HLV5r3.Financial.Cache.GetValue($B$3,B314)</f>
        <v>0.10205050362656469</v>
      </c>
    </row>
    <row r="315" spans="2:3">
      <c r="B315" s="21">
        <f t="shared" si="5"/>
        <v>40032</v>
      </c>
      <c r="C315" s="28">
        <f>_xll.HLV5r3.Financial.Cache.GetValue($B$3,B315)</f>
        <v>0.1020727376230418</v>
      </c>
    </row>
    <row r="316" spans="2:3">
      <c r="B316" s="21">
        <f t="shared" si="5"/>
        <v>40034</v>
      </c>
      <c r="C316" s="28">
        <f>_xll.HLV5r3.Financial.Cache.GetValue($B$3,B316)</f>
        <v>0.10209497689403009</v>
      </c>
    </row>
    <row r="317" spans="2:3">
      <c r="B317" s="21">
        <f t="shared" si="5"/>
        <v>40036</v>
      </c>
      <c r="C317" s="28">
        <f>_xll.HLV5r3.Financial.Cache.GetValue($B$3,B317)</f>
        <v>0.10211722309903863</v>
      </c>
    </row>
    <row r="318" spans="2:3">
      <c r="B318" s="21">
        <f t="shared" si="5"/>
        <v>40038</v>
      </c>
      <c r="C318" s="28">
        <f>_xll.HLV5r3.Financial.Cache.GetValue($B$3,B318)</f>
        <v>0.10213947789757638</v>
      </c>
    </row>
    <row r="319" spans="2:3">
      <c r="B319" s="21">
        <f t="shared" si="5"/>
        <v>40040</v>
      </c>
      <c r="C319" s="28">
        <f>_xll.HLV5r3.Financial.Cache.GetValue($B$3,B319)</f>
        <v>0.10216174294915245</v>
      </c>
    </row>
    <row r="320" spans="2:3">
      <c r="B320" s="21">
        <f t="shared" si="5"/>
        <v>40042</v>
      </c>
      <c r="C320" s="28">
        <f>_xll.HLV5r3.Financial.Cache.GetValue($B$3,B320)</f>
        <v>0.10218401991327582</v>
      </c>
    </row>
    <row r="321" spans="2:3">
      <c r="B321" s="21">
        <f t="shared" si="5"/>
        <v>40044</v>
      </c>
      <c r="C321" s="28">
        <f>_xll.HLV5r3.Financial.Cache.GetValue($B$3,B321)</f>
        <v>0.10220631044945558</v>
      </c>
    </row>
    <row r="322" spans="2:3">
      <c r="B322" s="21">
        <f t="shared" si="5"/>
        <v>40046</v>
      </c>
      <c r="C322" s="28">
        <f>_xll.HLV5r3.Financial.Cache.GetValue($B$3,B322)</f>
        <v>0.10222861621720068</v>
      </c>
    </row>
    <row r="323" spans="2:3">
      <c r="B323" s="21">
        <f t="shared" si="5"/>
        <v>40048</v>
      </c>
      <c r="C323" s="28">
        <f>_xll.HLV5r3.Financial.Cache.GetValue($B$3,B323)</f>
        <v>0.10225093887602026</v>
      </c>
    </row>
    <row r="324" spans="2:3">
      <c r="B324" s="21">
        <f t="shared" si="5"/>
        <v>40050</v>
      </c>
      <c r="C324" s="28">
        <f>_xll.HLV5r3.Financial.Cache.GetValue($B$3,B324)</f>
        <v>0.10227328008542325</v>
      </c>
    </row>
    <row r="325" spans="2:3">
      <c r="B325" s="21">
        <f t="shared" si="5"/>
        <v>40052</v>
      </c>
      <c r="C325" s="28">
        <f>_xll.HLV5r3.Financial.Cache.GetValue($B$3,B325)</f>
        <v>0.10229564150491872</v>
      </c>
    </row>
    <row r="326" spans="2:3">
      <c r="B326" s="21">
        <f t="shared" si="5"/>
        <v>40054</v>
      </c>
      <c r="C326" s="28">
        <f>_xll.HLV5r3.Financial.Cache.GetValue($B$3,B326)</f>
        <v>0.10231802479401579</v>
      </c>
    </row>
    <row r="327" spans="2:3">
      <c r="B327" s="21">
        <f t="shared" si="5"/>
        <v>40056</v>
      </c>
      <c r="C327" s="28">
        <f>_xll.HLV5r3.Financial.Cache.GetValue($B$3,B327)</f>
        <v>0.10234043161222338</v>
      </c>
    </row>
    <row r="328" spans="2:3">
      <c r="B328" s="21">
        <f t="shared" si="5"/>
        <v>40058</v>
      </c>
      <c r="C328" s="28">
        <f>_xll.HLV5r3.Financial.Cache.GetValue($B$3,B328)</f>
        <v>0.10236286361905059</v>
      </c>
    </row>
    <row r="329" spans="2:3">
      <c r="B329" s="21">
        <f t="shared" si="5"/>
        <v>40060</v>
      </c>
      <c r="C329" s="28">
        <f>_xll.HLV5r3.Financial.Cache.GetValue($B$3,B329)</f>
        <v>0.1023853224740064</v>
      </c>
    </row>
    <row r="330" spans="2:3">
      <c r="B330" s="21">
        <f t="shared" si="5"/>
        <v>40062</v>
      </c>
      <c r="C330" s="28">
        <f>_xll.HLV5r3.Financial.Cache.GetValue($B$3,B330)</f>
        <v>0.10240780983659993</v>
      </c>
    </row>
    <row r="331" spans="2:3">
      <c r="B331" s="21">
        <f t="shared" si="5"/>
        <v>40064</v>
      </c>
      <c r="C331" s="28">
        <f>_xll.HLV5r3.Financial.Cache.GetValue($B$3,B331)</f>
        <v>0.10243032736634011</v>
      </c>
    </row>
    <row r="332" spans="2:3">
      <c r="B332" s="21">
        <f t="shared" si="5"/>
        <v>40066</v>
      </c>
      <c r="C332" s="28">
        <f>_xll.HLV5r3.Financial.Cache.GetValue($B$3,B332)</f>
        <v>0.10245287672273609</v>
      </c>
    </row>
    <row r="333" spans="2:3">
      <c r="B333" s="21">
        <f t="shared" si="5"/>
        <v>40068</v>
      </c>
      <c r="C333" s="28">
        <f>_xll.HLV5r3.Financial.Cache.GetValue($B$3,B333)</f>
        <v>0.1024754595652968</v>
      </c>
    </row>
    <row r="334" spans="2:3">
      <c r="B334" s="21">
        <f t="shared" si="5"/>
        <v>40070</v>
      </c>
      <c r="C334" s="28">
        <f>_xll.HLV5r3.Financial.Cache.GetValue($B$3,B334)</f>
        <v>0.10249807755353135</v>
      </c>
    </row>
    <row r="335" spans="2:3">
      <c r="B335" s="21">
        <f t="shared" si="5"/>
        <v>40072</v>
      </c>
      <c r="C335" s="28">
        <f>_xll.HLV5r3.Financial.Cache.GetValue($B$3,B335)</f>
        <v>0.1025207323469487</v>
      </c>
    </row>
    <row r="336" spans="2:3">
      <c r="B336" s="21">
        <f t="shared" si="5"/>
        <v>40074</v>
      </c>
      <c r="C336" s="28">
        <f>_xll.HLV5r3.Financial.Cache.GetValue($B$3,B336)</f>
        <v>0.10254342560505793</v>
      </c>
    </row>
    <row r="337" spans="2:3">
      <c r="B337" s="21">
        <f t="shared" si="5"/>
        <v>40076</v>
      </c>
      <c r="C337" s="28">
        <f>_xll.HLV5r3.Financial.Cache.GetValue($B$3,B337)</f>
        <v>0.10256615898736812</v>
      </c>
    </row>
    <row r="338" spans="2:3">
      <c r="B338" s="21">
        <f t="shared" si="5"/>
        <v>40078</v>
      </c>
      <c r="C338" s="28">
        <f>_xll.HLV5r3.Financial.Cache.GetValue($B$3,B338)</f>
        <v>0.10258893415338821</v>
      </c>
    </row>
    <row r="339" spans="2:3">
      <c r="B339" s="21">
        <f t="shared" si="5"/>
        <v>40080</v>
      </c>
      <c r="C339" s="28">
        <f>_xll.HLV5r3.Financial.Cache.GetValue($B$3,B339)</f>
        <v>0.10261175276262734</v>
      </c>
    </row>
    <row r="340" spans="2:3">
      <c r="B340" s="21">
        <f t="shared" si="5"/>
        <v>40082</v>
      </c>
      <c r="C340" s="28">
        <f>_xll.HLV5r3.Financial.Cache.GetValue($B$3,B340)</f>
        <v>0.10263461647459443</v>
      </c>
    </row>
    <row r="341" spans="2:3">
      <c r="B341" s="21">
        <f t="shared" si="5"/>
        <v>40084</v>
      </c>
      <c r="C341" s="28">
        <f>_xll.HLV5r3.Financial.Cache.GetValue($B$3,B341)</f>
        <v>0.10265752694879862</v>
      </c>
    </row>
    <row r="342" spans="2:3">
      <c r="B342" s="21">
        <f t="shared" si="5"/>
        <v>40086</v>
      </c>
      <c r="C342" s="28">
        <f>_xll.HLV5r3.Financial.Cache.GetValue($B$3,B342)</f>
        <v>0.10268048584474884</v>
      </c>
    </row>
    <row r="343" spans="2:3">
      <c r="B343" s="21">
        <f t="shared" si="5"/>
        <v>40088</v>
      </c>
      <c r="C343" s="28">
        <f>_xll.HLV5r3.Financial.Cache.GetValue($B$3,B343)</f>
        <v>0.10270349482195425</v>
      </c>
    </row>
    <row r="344" spans="2:3">
      <c r="B344" s="21">
        <f t="shared" si="5"/>
        <v>40090</v>
      </c>
      <c r="C344" s="28">
        <f>_xll.HLV5r3.Financial.Cache.GetValue($B$3,B344)</f>
        <v>0.10272655553992376</v>
      </c>
    </row>
    <row r="345" spans="2:3">
      <c r="B345" s="21">
        <f t="shared" si="5"/>
        <v>40092</v>
      </c>
      <c r="C345" s="28">
        <f>_xll.HLV5r3.Financial.Cache.GetValue($B$3,B345)</f>
        <v>0.10274966965816651</v>
      </c>
    </row>
    <row r="346" spans="2:3">
      <c r="B346" s="21">
        <f t="shared" si="5"/>
        <v>40094</v>
      </c>
      <c r="C346" s="28">
        <f>_xll.HLV5r3.Financial.Cache.GetValue($B$3,B346)</f>
        <v>0.10277283883619144</v>
      </c>
    </row>
    <row r="347" spans="2:3">
      <c r="B347" s="21">
        <f t="shared" si="5"/>
        <v>40096</v>
      </c>
      <c r="C347" s="28">
        <f>_xll.HLV5r3.Financial.Cache.GetValue($B$3,B347)</f>
        <v>0.10279606473350764</v>
      </c>
    </row>
    <row r="348" spans="2:3">
      <c r="B348" s="21">
        <f t="shared" si="5"/>
        <v>40098</v>
      </c>
      <c r="C348" s="28">
        <f>_xll.HLV5r3.Financial.Cache.GetValue($B$3,B348)</f>
        <v>0.10281934900962417</v>
      </c>
    </row>
    <row r="349" spans="2:3">
      <c r="B349" s="21">
        <f t="shared" si="5"/>
        <v>40100</v>
      </c>
      <c r="C349" s="28">
        <f>_xll.HLV5r3.Financial.Cache.GetValue($B$3,B349)</f>
        <v>0.10284269332404998</v>
      </c>
    </row>
    <row r="350" spans="2:3">
      <c r="B350" s="21">
        <f t="shared" si="5"/>
        <v>40102</v>
      </c>
      <c r="C350" s="28">
        <f>_xll.HLV5r3.Financial.Cache.GetValue($B$3,B350)</f>
        <v>0.10286609933629422</v>
      </c>
    </row>
    <row r="351" spans="2:3">
      <c r="B351" s="21">
        <f t="shared" si="5"/>
        <v>40104</v>
      </c>
      <c r="C351" s="28">
        <f>_xll.HLV5r3.Financial.Cache.GetValue($B$3,B351)</f>
        <v>0.1028895687058658</v>
      </c>
    </row>
    <row r="352" spans="2:3">
      <c r="B352" s="21">
        <f t="shared" si="5"/>
        <v>40106</v>
      </c>
      <c r="C352" s="28">
        <f>_xll.HLV5r3.Financial.Cache.GetValue($B$3,B352)</f>
        <v>0.10291310309227387</v>
      </c>
    </row>
    <row r="353" spans="2:3">
      <c r="B353" s="21">
        <f t="shared" si="5"/>
        <v>40108</v>
      </c>
      <c r="C353" s="28">
        <f>_xll.HLV5r3.Financial.Cache.GetValue($B$3,B353)</f>
        <v>0.10293670415502737</v>
      </c>
    </row>
    <row r="354" spans="2:3">
      <c r="B354" s="21">
        <f t="shared" si="5"/>
        <v>40110</v>
      </c>
      <c r="C354" s="28">
        <f>_xll.HLV5r3.Financial.Cache.GetValue($B$3,B354)</f>
        <v>0.10296037355363541</v>
      </c>
    </row>
    <row r="355" spans="2:3">
      <c r="B355" s="21">
        <f t="shared" si="5"/>
        <v>40112</v>
      </c>
      <c r="C355" s="28">
        <f>_xll.HLV5r3.Financial.Cache.GetValue($B$3,B355)</f>
        <v>0.10298411294760697</v>
      </c>
    </row>
    <row r="356" spans="2:3">
      <c r="B356" s="21">
        <f t="shared" si="5"/>
        <v>40114</v>
      </c>
      <c r="C356" s="28">
        <f>_xll.HLV5r3.Financial.Cache.GetValue($B$3,B356)</f>
        <v>0.10300792399645108</v>
      </c>
    </row>
    <row r="357" spans="2:3">
      <c r="B357" s="21">
        <f t="shared" si="5"/>
        <v>40116</v>
      </c>
      <c r="C357" s="28">
        <f>_xll.HLV5r3.Financial.Cache.GetValue($B$3,B357)</f>
        <v>0.10303180835967685</v>
      </c>
    </row>
    <row r="358" spans="2:3">
      <c r="B358" s="21">
        <f t="shared" si="5"/>
        <v>40118</v>
      </c>
      <c r="C358" s="28">
        <f>_xll.HLV5r3.Financial.Cache.GetValue($B$3,B358)</f>
        <v>0.10305576769679323</v>
      </c>
    </row>
    <row r="359" spans="2:3">
      <c r="B359" s="21">
        <f t="shared" si="5"/>
        <v>40120</v>
      </c>
      <c r="C359" s="28">
        <f>_xll.HLV5r3.Financial.Cache.GetValue($B$3,B359)</f>
        <v>0.10307980366730932</v>
      </c>
    </row>
    <row r="360" spans="2:3">
      <c r="B360" s="21">
        <f t="shared" si="5"/>
        <v>40122</v>
      </c>
      <c r="C360" s="28">
        <f>_xll.HLV5r3.Financial.Cache.GetValue($B$3,B360)</f>
        <v>0.10310391793073409</v>
      </c>
    </row>
    <row r="361" spans="2:3">
      <c r="B361" s="21">
        <f t="shared" si="5"/>
        <v>40124</v>
      </c>
      <c r="C361" s="28">
        <f>_xll.HLV5r3.Financial.Cache.GetValue($B$3,B361)</f>
        <v>0.10312811214657665</v>
      </c>
    </row>
    <row r="362" spans="2:3">
      <c r="B362" s="21">
        <f t="shared" si="5"/>
        <v>40126</v>
      </c>
      <c r="C362" s="28">
        <f>_xll.HLV5r3.Financial.Cache.GetValue($B$3,B362)</f>
        <v>0.10315238797434595</v>
      </c>
    </row>
    <row r="363" spans="2:3">
      <c r="B363" s="21">
        <f t="shared" si="5"/>
        <v>40128</v>
      </c>
      <c r="C363" s="28">
        <f>_xll.HLV5r3.Financial.Cache.GetValue($B$3,B363)</f>
        <v>0.10317674707355111</v>
      </c>
    </row>
    <row r="364" spans="2:3">
      <c r="B364" s="21">
        <f t="shared" si="5"/>
        <v>40130</v>
      </c>
      <c r="C364" s="28">
        <f>_xll.HLV5r3.Financial.Cache.GetValue($B$3,B364)</f>
        <v>0.1032011911037011</v>
      </c>
    </row>
    <row r="365" spans="2:3">
      <c r="B365" s="21">
        <f t="shared" si="5"/>
        <v>40132</v>
      </c>
      <c r="C365" s="28">
        <f>_xll.HLV5r3.Financial.Cache.GetValue($B$3,B365)</f>
        <v>0.103225721724305</v>
      </c>
    </row>
    <row r="366" spans="2:3">
      <c r="B366" s="21">
        <f t="shared" ref="B366:B429" si="6">B365+2</f>
        <v>40134</v>
      </c>
      <c r="C366" s="28">
        <f>_xll.HLV5r3.Financial.Cache.GetValue($B$3,B366)</f>
        <v>0.10325034059487179</v>
      </c>
    </row>
    <row r="367" spans="2:3">
      <c r="B367" s="21">
        <f t="shared" si="6"/>
        <v>40136</v>
      </c>
      <c r="C367" s="28">
        <f>_xll.HLV5r3.Financial.Cache.GetValue($B$3,B367)</f>
        <v>0.10327504937491053</v>
      </c>
    </row>
    <row r="368" spans="2:3">
      <c r="B368" s="21">
        <f t="shared" si="6"/>
        <v>40138</v>
      </c>
      <c r="C368" s="28">
        <f>_xll.HLV5r3.Financial.Cache.GetValue($B$3,B368)</f>
        <v>0.10329984972393032</v>
      </c>
    </row>
    <row r="369" spans="2:3">
      <c r="B369" s="21">
        <f t="shared" si="6"/>
        <v>40140</v>
      </c>
      <c r="C369" s="28">
        <f>_xll.HLV5r3.Financial.Cache.GetValue($B$3,B369)</f>
        <v>0.10332474330144009</v>
      </c>
    </row>
    <row r="370" spans="2:3">
      <c r="B370" s="21">
        <f t="shared" si="6"/>
        <v>40142</v>
      </c>
      <c r="C370" s="28">
        <f>_xll.HLV5r3.Financial.Cache.GetValue($B$3,B370)</f>
        <v>0.10334973176694896</v>
      </c>
    </row>
    <row r="371" spans="2:3">
      <c r="B371" s="21">
        <f t="shared" si="6"/>
        <v>40144</v>
      </c>
      <c r="C371" s="28">
        <f>_xll.HLV5r3.Financial.Cache.GetValue($B$3,B371)</f>
        <v>0.10337481677996589</v>
      </c>
    </row>
    <row r="372" spans="2:3">
      <c r="B372" s="21">
        <f t="shared" si="6"/>
        <v>40146</v>
      </c>
      <c r="C372" s="28">
        <f>_xll.HLV5r3.Financial.Cache.GetValue($B$3,B372)</f>
        <v>0.10340000000000001</v>
      </c>
    </row>
    <row r="373" spans="2:3">
      <c r="B373" s="21">
        <f t="shared" si="6"/>
        <v>40148</v>
      </c>
      <c r="C373" s="28">
        <f>_xll.HLV5r3.Financial.Cache.GetValue($B$3,B373)</f>
        <v>0.10342525041095889</v>
      </c>
    </row>
    <row r="374" spans="2:3">
      <c r="B374" s="21">
        <f t="shared" si="6"/>
        <v>40150</v>
      </c>
      <c r="C374" s="28">
        <f>_xll.HLV5r3.Financial.Cache.GetValue($B$3,B374)</f>
        <v>0.10345053516982548</v>
      </c>
    </row>
    <row r="375" spans="2:3">
      <c r="B375" s="21">
        <f t="shared" si="6"/>
        <v>40152</v>
      </c>
      <c r="C375" s="28">
        <f>_xll.HLV5r3.Financial.Cache.GetValue($B$3,B375)</f>
        <v>0.10347585319572151</v>
      </c>
    </row>
    <row r="376" spans="2:3">
      <c r="B376" s="21">
        <f t="shared" si="6"/>
        <v>40154</v>
      </c>
      <c r="C376" s="28">
        <f>_xll.HLV5r3.Financial.Cache.GetValue($B$3,B376)</f>
        <v>0.10350120340776882</v>
      </c>
    </row>
    <row r="377" spans="2:3">
      <c r="B377" s="21">
        <f t="shared" si="6"/>
        <v>40156</v>
      </c>
      <c r="C377" s="28">
        <f>_xll.HLV5r3.Financial.Cache.GetValue($B$3,B377)</f>
        <v>0.10352658472508913</v>
      </c>
    </row>
    <row r="378" spans="2:3">
      <c r="B378" s="21">
        <f t="shared" si="6"/>
        <v>40158</v>
      </c>
      <c r="C378" s="28">
        <f>_xll.HLV5r3.Financial.Cache.GetValue($B$3,B378)</f>
        <v>0.10355199606680425</v>
      </c>
    </row>
    <row r="379" spans="2:3">
      <c r="B379" s="21">
        <f t="shared" si="6"/>
        <v>40160</v>
      </c>
      <c r="C379" s="28">
        <f>_xll.HLV5r3.Financial.Cache.GetValue($B$3,B379)</f>
        <v>0.10357743635203603</v>
      </c>
    </row>
    <row r="380" spans="2:3">
      <c r="B380" s="21">
        <f t="shared" si="6"/>
        <v>40162</v>
      </c>
      <c r="C380" s="28">
        <f>_xll.HLV5r3.Financial.Cache.GetValue($B$3,B380)</f>
        <v>0.10360290449990614</v>
      </c>
    </row>
    <row r="381" spans="2:3">
      <c r="B381" s="21">
        <f t="shared" si="6"/>
        <v>40164</v>
      </c>
      <c r="C381" s="28">
        <f>_xll.HLV5r3.Financial.Cache.GetValue($B$3,B381)</f>
        <v>0.10362839942953649</v>
      </c>
    </row>
    <row r="382" spans="2:3">
      <c r="B382" s="21">
        <f t="shared" si="6"/>
        <v>40166</v>
      </c>
      <c r="C382" s="28">
        <f>_xll.HLV5r3.Financial.Cache.GetValue($B$3,B382)</f>
        <v>0.10365392006004877</v>
      </c>
    </row>
    <row r="383" spans="2:3">
      <c r="B383" s="21">
        <f t="shared" si="6"/>
        <v>40168</v>
      </c>
      <c r="C383" s="28">
        <f>_xll.HLV5r3.Financial.Cache.GetValue($B$3,B383)</f>
        <v>0.10367946531056484</v>
      </c>
    </row>
    <row r="384" spans="2:3">
      <c r="B384" s="21">
        <f t="shared" si="6"/>
        <v>40170</v>
      </c>
      <c r="C384" s="28">
        <f>_xll.HLV5r3.Financial.Cache.GetValue($B$3,B384)</f>
        <v>0.1037050341002064</v>
      </c>
    </row>
    <row r="385" spans="2:3">
      <c r="B385" s="21">
        <f t="shared" si="6"/>
        <v>40172</v>
      </c>
      <c r="C385" s="28">
        <f>_xll.HLV5r3.Financial.Cache.GetValue($B$3,B385)</f>
        <v>0.10373062534809534</v>
      </c>
    </row>
    <row r="386" spans="2:3">
      <c r="B386" s="21">
        <f t="shared" si="6"/>
        <v>40174</v>
      </c>
      <c r="C386" s="28">
        <f>_xll.HLV5r3.Financial.Cache.GetValue($B$3,B386)</f>
        <v>0.10375623797335334</v>
      </c>
    </row>
    <row r="387" spans="2:3">
      <c r="B387" s="21">
        <f t="shared" si="6"/>
        <v>40176</v>
      </c>
      <c r="C387" s="28">
        <f>_xll.HLV5r3.Financial.Cache.GetValue($B$3,B387)</f>
        <v>0.10378187089510228</v>
      </c>
    </row>
    <row r="388" spans="2:3">
      <c r="B388" s="21">
        <f t="shared" si="6"/>
        <v>40178</v>
      </c>
      <c r="C388" s="28">
        <f>_xll.HLV5r3.Financial.Cache.GetValue($B$3,B388)</f>
        <v>0.10380752303246386</v>
      </c>
    </row>
    <row r="389" spans="2:3">
      <c r="B389" s="21">
        <f t="shared" si="6"/>
        <v>40180</v>
      </c>
      <c r="C389" s="28">
        <f>_xll.HLV5r3.Financial.Cache.GetValue($B$3,B389)</f>
        <v>0.10383319330455992</v>
      </c>
    </row>
    <row r="390" spans="2:3">
      <c r="B390" s="21">
        <f t="shared" si="6"/>
        <v>40182</v>
      </c>
      <c r="C390" s="28">
        <f>_xll.HLV5r3.Financial.Cache.GetValue($B$3,B390)</f>
        <v>0.1038588806305123</v>
      </c>
    </row>
    <row r="391" spans="2:3">
      <c r="B391" s="21">
        <f t="shared" si="6"/>
        <v>40184</v>
      </c>
      <c r="C391" s="28">
        <f>_xll.HLV5r3.Financial.Cache.GetValue($B$3,B391)</f>
        <v>0.10388458392944265</v>
      </c>
    </row>
    <row r="392" spans="2:3">
      <c r="B392" s="21">
        <f t="shared" si="6"/>
        <v>40186</v>
      </c>
      <c r="C392" s="28">
        <f>_xll.HLV5r3.Financial.Cache.GetValue($B$3,B392)</f>
        <v>0.10391030212047289</v>
      </c>
    </row>
    <row r="393" spans="2:3">
      <c r="B393" s="21">
        <f t="shared" si="6"/>
        <v>40188</v>
      </c>
      <c r="C393" s="28">
        <f>_xll.HLV5r3.Financial.Cache.GetValue($B$3,B393)</f>
        <v>0.1039360341227247</v>
      </c>
    </row>
    <row r="394" spans="2:3">
      <c r="B394" s="21">
        <f t="shared" si="6"/>
        <v>40190</v>
      </c>
      <c r="C394" s="28">
        <f>_xll.HLV5r3.Financial.Cache.GetValue($B$3,B394)</f>
        <v>0.10396177885531996</v>
      </c>
    </row>
    <row r="395" spans="2:3">
      <c r="B395" s="21">
        <f t="shared" si="6"/>
        <v>40192</v>
      </c>
      <c r="C395" s="28">
        <f>_xll.HLV5r3.Financial.Cache.GetValue($B$3,B395)</f>
        <v>0.10398753523738036</v>
      </c>
    </row>
    <row r="396" spans="2:3">
      <c r="B396" s="21">
        <f t="shared" si="6"/>
        <v>40194</v>
      </c>
      <c r="C396" s="28">
        <f>_xll.HLV5r3.Financial.Cache.GetValue($B$3,B396)</f>
        <v>0.10401330218802778</v>
      </c>
    </row>
    <row r="397" spans="2:3">
      <c r="B397" s="21">
        <f t="shared" si="6"/>
        <v>40196</v>
      </c>
      <c r="C397" s="28">
        <f>_xll.HLV5r3.Financial.Cache.GetValue($B$3,B397)</f>
        <v>0.10403907862638392</v>
      </c>
    </row>
    <row r="398" spans="2:3">
      <c r="B398" s="21">
        <f t="shared" si="6"/>
        <v>40198</v>
      </c>
      <c r="C398" s="28">
        <f>_xll.HLV5r3.Financial.Cache.GetValue($B$3,B398)</f>
        <v>0.10406486347157062</v>
      </c>
    </row>
    <row r="399" spans="2:3">
      <c r="B399" s="21">
        <f t="shared" si="6"/>
        <v>40200</v>
      </c>
      <c r="C399" s="28">
        <f>_xll.HLV5r3.Financial.Cache.GetValue($B$3,B399)</f>
        <v>0.1040906556427097</v>
      </c>
    </row>
    <row r="400" spans="2:3">
      <c r="B400" s="21">
        <f t="shared" si="6"/>
        <v>40202</v>
      </c>
      <c r="C400" s="28">
        <f>_xll.HLV5r3.Financial.Cache.GetValue($B$3,B400)</f>
        <v>0.10411645405892285</v>
      </c>
    </row>
    <row r="401" spans="2:3">
      <c r="B401" s="21">
        <f t="shared" si="6"/>
        <v>40204</v>
      </c>
      <c r="C401" s="28">
        <f>_xll.HLV5r3.Financial.Cache.GetValue($B$3,B401)</f>
        <v>0.10414225763933196</v>
      </c>
    </row>
    <row r="402" spans="2:3">
      <c r="B402" s="21">
        <f t="shared" si="6"/>
        <v>40206</v>
      </c>
      <c r="C402" s="28">
        <f>_xll.HLV5r3.Financial.Cache.GetValue($B$3,B402)</f>
        <v>0.10416806530305871</v>
      </c>
    </row>
    <row r="403" spans="2:3">
      <c r="B403" s="21">
        <f t="shared" si="6"/>
        <v>40208</v>
      </c>
      <c r="C403" s="28">
        <f>_xll.HLV5r3.Financial.Cache.GetValue($B$3,B403)</f>
        <v>0.104193875969225</v>
      </c>
    </row>
    <row r="404" spans="2:3">
      <c r="B404" s="21">
        <f t="shared" si="6"/>
        <v>40210</v>
      </c>
      <c r="C404" s="28">
        <f>_xll.HLV5r3.Financial.Cache.GetValue($B$3,B404)</f>
        <v>0.1042196885569525</v>
      </c>
    </row>
    <row r="405" spans="2:3">
      <c r="B405" s="21">
        <f t="shared" si="6"/>
        <v>40212</v>
      </c>
      <c r="C405" s="28">
        <f>_xll.HLV5r3.Financial.Cache.GetValue($B$3,B405)</f>
        <v>0.10424550198536311</v>
      </c>
    </row>
    <row r="406" spans="2:3">
      <c r="B406" s="21">
        <f t="shared" si="6"/>
        <v>40214</v>
      </c>
      <c r="C406" s="28">
        <f>_xll.HLV5r3.Financial.Cache.GetValue($B$3,B406)</f>
        <v>0.10427131517357852</v>
      </c>
    </row>
    <row r="407" spans="2:3">
      <c r="B407" s="21">
        <f t="shared" si="6"/>
        <v>40216</v>
      </c>
      <c r="C407" s="28">
        <f>_xll.HLV5r3.Financial.Cache.GetValue($B$3,B407)</f>
        <v>0.1042971270407206</v>
      </c>
    </row>
    <row r="408" spans="2:3">
      <c r="B408" s="21">
        <f t="shared" si="6"/>
        <v>40218</v>
      </c>
      <c r="C408" s="28">
        <f>_xll.HLV5r3.Financial.Cache.GetValue($B$3,B408)</f>
        <v>0.10432293650591104</v>
      </c>
    </row>
    <row r="409" spans="2:3">
      <c r="B409" s="21">
        <f t="shared" si="6"/>
        <v>40220</v>
      </c>
      <c r="C409" s="28">
        <f>_xll.HLV5r3.Financial.Cache.GetValue($B$3,B409)</f>
        <v>0.10434874248827168</v>
      </c>
    </row>
    <row r="410" spans="2:3">
      <c r="B410" s="21">
        <f t="shared" si="6"/>
        <v>40222</v>
      </c>
      <c r="C410" s="28">
        <f>_xll.HLV5r3.Financial.Cache.GetValue($B$3,B410)</f>
        <v>0.10437454390692437</v>
      </c>
    </row>
    <row r="411" spans="2:3">
      <c r="B411" s="21">
        <f t="shared" si="6"/>
        <v>40224</v>
      </c>
      <c r="C411" s="28">
        <f>_xll.HLV5r3.Financial.Cache.GetValue($B$3,B411)</f>
        <v>0.10440033968099079</v>
      </c>
    </row>
    <row r="412" spans="2:3">
      <c r="B412" s="21">
        <f t="shared" si="6"/>
        <v>40226</v>
      </c>
      <c r="C412" s="28">
        <f>_xll.HLV5r3.Financial.Cache.GetValue($B$3,B412)</f>
        <v>0.1044261287295928</v>
      </c>
    </row>
    <row r="413" spans="2:3">
      <c r="B413" s="21">
        <f t="shared" si="6"/>
        <v>40228</v>
      </c>
      <c r="C413" s="28">
        <f>_xll.HLV5r3.Financial.Cache.GetValue($B$3,B413)</f>
        <v>0.10445190997185211</v>
      </c>
    </row>
    <row r="414" spans="2:3">
      <c r="B414" s="21">
        <f t="shared" si="6"/>
        <v>40230</v>
      </c>
      <c r="C414" s="28">
        <f>_xll.HLV5r3.Financial.Cache.GetValue($B$3,B414)</f>
        <v>0.1044776823268906</v>
      </c>
    </row>
    <row r="415" spans="2:3">
      <c r="B415" s="21">
        <f t="shared" si="6"/>
        <v>40232</v>
      </c>
      <c r="C415" s="28">
        <f>_xll.HLV5r3.Financial.Cache.GetValue($B$3,B415)</f>
        <v>0.10450344471382997</v>
      </c>
    </row>
    <row r="416" spans="2:3">
      <c r="B416" s="21">
        <f t="shared" si="6"/>
        <v>40234</v>
      </c>
      <c r="C416" s="28">
        <f>_xll.HLV5r3.Financial.Cache.GetValue($B$3,B416)</f>
        <v>0.10452919605179209</v>
      </c>
    </row>
    <row r="417" spans="2:3">
      <c r="B417" s="21">
        <f t="shared" si="6"/>
        <v>40236</v>
      </c>
      <c r="C417" s="28">
        <f>_xll.HLV5r3.Financial.Cache.GetValue($B$3,B417)</f>
        <v>0.10455493525989865</v>
      </c>
    </row>
    <row r="418" spans="2:3">
      <c r="B418" s="21">
        <f t="shared" si="6"/>
        <v>40238</v>
      </c>
      <c r="C418" s="28">
        <f>_xll.HLV5r3.Financial.Cache.GetValue($B$3,B418)</f>
        <v>0.10458066125727154</v>
      </c>
    </row>
    <row r="419" spans="2:3">
      <c r="B419" s="21">
        <f t="shared" si="6"/>
        <v>40240</v>
      </c>
      <c r="C419" s="28">
        <f>_xll.HLV5r3.Financial.Cache.GetValue($B$3,B419)</f>
        <v>0.10460637296303245</v>
      </c>
    </row>
    <row r="420" spans="2:3">
      <c r="B420" s="21">
        <f t="shared" si="6"/>
        <v>40242</v>
      </c>
      <c r="C420" s="28">
        <f>_xll.HLV5r3.Financial.Cache.GetValue($B$3,B420)</f>
        <v>0.10463206929630321</v>
      </c>
    </row>
    <row r="421" spans="2:3">
      <c r="B421" s="21">
        <f t="shared" si="6"/>
        <v>40244</v>
      </c>
      <c r="C421" s="28">
        <f>_xll.HLV5r3.Financial.Cache.GetValue($B$3,B421)</f>
        <v>0.10465774917620566</v>
      </c>
    </row>
    <row r="422" spans="2:3">
      <c r="B422" s="21">
        <f t="shared" si="6"/>
        <v>40246</v>
      </c>
      <c r="C422" s="28">
        <f>_xll.HLV5r3.Financial.Cache.GetValue($B$3,B422)</f>
        <v>0.10468341152186149</v>
      </c>
    </row>
    <row r="423" spans="2:3">
      <c r="B423" s="21">
        <f t="shared" si="6"/>
        <v>40248</v>
      </c>
      <c r="C423" s="28">
        <f>_xll.HLV5r3.Financial.Cache.GetValue($B$3,B423)</f>
        <v>0.10470905525239256</v>
      </c>
    </row>
    <row r="424" spans="2:3">
      <c r="B424" s="21">
        <f t="shared" si="6"/>
        <v>40250</v>
      </c>
      <c r="C424" s="28">
        <f>_xll.HLV5r3.Financial.Cache.GetValue($B$3,B424)</f>
        <v>0.10473467928692061</v>
      </c>
    </row>
    <row r="425" spans="2:3">
      <c r="B425" s="21">
        <f t="shared" si="6"/>
        <v>40252</v>
      </c>
      <c r="C425" s="28">
        <f>_xll.HLV5r3.Financial.Cache.GetValue($B$3,B425)</f>
        <v>0.10476028254456747</v>
      </c>
    </row>
    <row r="426" spans="2:3">
      <c r="B426" s="21">
        <f t="shared" si="6"/>
        <v>40254</v>
      </c>
      <c r="C426" s="28">
        <f>_xll.HLV5r3.Financial.Cache.GetValue($B$3,B426)</f>
        <v>0.10478586394445485</v>
      </c>
    </row>
    <row r="427" spans="2:3">
      <c r="B427" s="21">
        <f t="shared" si="6"/>
        <v>40256</v>
      </c>
      <c r="C427" s="28">
        <f>_xll.HLV5r3.Financial.Cache.GetValue($B$3,B427)</f>
        <v>0.10481142240570464</v>
      </c>
    </row>
    <row r="428" spans="2:3">
      <c r="B428" s="21">
        <f t="shared" si="6"/>
        <v>40258</v>
      </c>
      <c r="C428" s="28">
        <f>_xll.HLV5r3.Financial.Cache.GetValue($B$3,B428)</f>
        <v>0.10483695684743853</v>
      </c>
    </row>
    <row r="429" spans="2:3">
      <c r="B429" s="21">
        <f t="shared" si="6"/>
        <v>40260</v>
      </c>
      <c r="C429" s="28">
        <f>_xll.HLV5r3.Financial.Cache.GetValue($B$3,B429)</f>
        <v>0.10486246618877836</v>
      </c>
    </row>
    <row r="430" spans="2:3">
      <c r="B430" s="21">
        <f t="shared" ref="B430:B493" si="7">B429+2</f>
        <v>40262</v>
      </c>
      <c r="C430" s="28">
        <f>_xll.HLV5r3.Financial.Cache.GetValue($B$3,B430)</f>
        <v>0.10488794934884593</v>
      </c>
    </row>
    <row r="431" spans="2:3">
      <c r="B431" s="21">
        <f t="shared" si="7"/>
        <v>40264</v>
      </c>
      <c r="C431" s="28">
        <f>_xll.HLV5r3.Financial.Cache.GetValue($B$3,B431)</f>
        <v>0.10491340524676297</v>
      </c>
    </row>
    <row r="432" spans="2:3">
      <c r="B432" s="21">
        <f t="shared" si="7"/>
        <v>40266</v>
      </c>
      <c r="C432" s="28">
        <f>_xll.HLV5r3.Financial.Cache.GetValue($B$3,B432)</f>
        <v>0.10493883280165134</v>
      </c>
    </row>
    <row r="433" spans="2:3">
      <c r="B433" s="21">
        <f t="shared" si="7"/>
        <v>40268</v>
      </c>
      <c r="C433" s="28">
        <f>_xll.HLV5r3.Financial.Cache.GetValue($B$3,B433)</f>
        <v>0.10496423093263274</v>
      </c>
    </row>
    <row r="434" spans="2:3">
      <c r="B434" s="21">
        <f t="shared" si="7"/>
        <v>40270</v>
      </c>
      <c r="C434" s="28">
        <f>_xll.HLV5r3.Financial.Cache.GetValue($B$3,B434)</f>
        <v>0.10498959855882904</v>
      </c>
    </row>
    <row r="435" spans="2:3">
      <c r="B435" s="21">
        <f t="shared" si="7"/>
        <v>40272</v>
      </c>
      <c r="C435" s="28">
        <f>_xll.HLV5r3.Financial.Cache.GetValue($B$3,B435)</f>
        <v>0.10501493459936195</v>
      </c>
    </row>
    <row r="436" spans="2:3">
      <c r="B436" s="21">
        <f t="shared" si="7"/>
        <v>40274</v>
      </c>
      <c r="C436" s="28">
        <f>_xll.HLV5r3.Financial.Cache.GetValue($B$3,B436)</f>
        <v>0.10504023797335336</v>
      </c>
    </row>
    <row r="437" spans="2:3">
      <c r="B437" s="21">
        <f t="shared" si="7"/>
        <v>40276</v>
      </c>
      <c r="C437" s="28">
        <f>_xll.HLV5r3.Financial.Cache.GetValue($B$3,B437)</f>
        <v>0.10506550759992492</v>
      </c>
    </row>
    <row r="438" spans="2:3">
      <c r="B438" s="21">
        <f t="shared" si="7"/>
        <v>40278</v>
      </c>
      <c r="C438" s="28">
        <f>_xll.HLV5r3.Financial.Cache.GetValue($B$3,B438)</f>
        <v>0.10509074239819854</v>
      </c>
    </row>
    <row r="439" spans="2:3">
      <c r="B439" s="21">
        <f t="shared" si="7"/>
        <v>40280</v>
      </c>
      <c r="C439" s="28">
        <f>_xll.HLV5r3.Financial.Cache.GetValue($B$3,B439)</f>
        <v>0.10511594128729593</v>
      </c>
    </row>
    <row r="440" spans="2:3">
      <c r="B440" s="21">
        <f t="shared" si="7"/>
        <v>40282</v>
      </c>
      <c r="C440" s="28">
        <f>_xll.HLV5r3.Financial.Cache.GetValue($B$3,B440)</f>
        <v>0.10514110318633886</v>
      </c>
    </row>
    <row r="441" spans="2:3">
      <c r="B441" s="21">
        <f t="shared" si="7"/>
        <v>40284</v>
      </c>
      <c r="C441" s="28">
        <f>_xll.HLV5r3.Financial.Cache.GetValue($B$3,B441)</f>
        <v>0.10516622701444923</v>
      </c>
    </row>
    <row r="442" spans="2:3">
      <c r="B442" s="21">
        <f t="shared" si="7"/>
        <v>40286</v>
      </c>
      <c r="C442" s="28">
        <f>_xll.HLV5r3.Financial.Cache.GetValue($B$3,B442)</f>
        <v>0.10519131169074872</v>
      </c>
    </row>
    <row r="443" spans="2:3">
      <c r="B443" s="21">
        <f t="shared" si="7"/>
        <v>40288</v>
      </c>
      <c r="C443" s="28">
        <f>_xll.HLV5r3.Financial.Cache.GetValue($B$3,B443)</f>
        <v>0.10521635613435917</v>
      </c>
    </row>
    <row r="444" spans="2:3">
      <c r="B444" s="21">
        <f t="shared" si="7"/>
        <v>40290</v>
      </c>
      <c r="C444" s="28">
        <f>_xll.HLV5r3.Financial.Cache.GetValue($B$3,B444)</f>
        <v>0.10524135926440231</v>
      </c>
    </row>
    <row r="445" spans="2:3">
      <c r="B445" s="21">
        <f t="shared" si="7"/>
        <v>40292</v>
      </c>
      <c r="C445" s="28">
        <f>_xll.HLV5r3.Financial.Cache.GetValue($B$3,B445)</f>
        <v>0.10526632</v>
      </c>
    </row>
    <row r="446" spans="2:3">
      <c r="B446" s="21">
        <f t="shared" si="7"/>
        <v>40294</v>
      </c>
      <c r="C446" s="28">
        <f>_xll.HLV5r3.Financial.Cache.GetValue($B$3,B446)</f>
        <v>0.10529123726027395</v>
      </c>
    </row>
    <row r="447" spans="2:3">
      <c r="B447" s="21">
        <f t="shared" si="7"/>
        <v>40296</v>
      </c>
      <c r="C447" s="28">
        <f>_xll.HLV5r3.Financial.Cache.GetValue($B$3,B447)</f>
        <v>0.10531610996434604</v>
      </c>
    </row>
    <row r="448" spans="2:3">
      <c r="B448" s="21">
        <f t="shared" si="7"/>
        <v>40298</v>
      </c>
      <c r="C448" s="28">
        <f>_xll.HLV5r3.Financial.Cache.GetValue($B$3,B448)</f>
        <v>0.10534093703133794</v>
      </c>
    </row>
    <row r="449" spans="2:3">
      <c r="B449" s="21">
        <f t="shared" si="7"/>
        <v>40300</v>
      </c>
      <c r="C449" s="28">
        <f>_xll.HLV5r3.Financial.Cache.GetValue($B$3,B449)</f>
        <v>0.10536571738037157</v>
      </c>
    </row>
    <row r="450" spans="2:3">
      <c r="B450" s="21">
        <f t="shared" si="7"/>
        <v>40302</v>
      </c>
      <c r="C450" s="28">
        <f>_xll.HLV5r3.Financial.Cache.GetValue($B$3,B450)</f>
        <v>0.10539044993056858</v>
      </c>
    </row>
    <row r="451" spans="2:3">
      <c r="B451" s="21">
        <f t="shared" si="7"/>
        <v>40304</v>
      </c>
      <c r="C451" s="28">
        <f>_xll.HLV5r3.Financial.Cache.GetValue($B$3,B451)</f>
        <v>0.10541513360105083</v>
      </c>
    </row>
    <row r="452" spans="2:3">
      <c r="B452" s="21">
        <f t="shared" si="7"/>
        <v>40306</v>
      </c>
      <c r="C452" s="28">
        <f>_xll.HLV5r3.Financial.Cache.GetValue($B$3,B452)</f>
        <v>0.10543976731094012</v>
      </c>
    </row>
    <row r="453" spans="2:3">
      <c r="B453" s="21">
        <f t="shared" si="7"/>
        <v>40308</v>
      </c>
      <c r="C453" s="28">
        <f>_xll.HLV5r3.Financial.Cache.GetValue($B$3,B453)</f>
        <v>0.1054643499793582</v>
      </c>
    </row>
    <row r="454" spans="2:3">
      <c r="B454" s="21">
        <f t="shared" si="7"/>
        <v>40310</v>
      </c>
      <c r="C454" s="28">
        <f>_xll.HLV5r3.Financial.Cache.GetValue($B$3,B454)</f>
        <v>0.1054888805254269</v>
      </c>
    </row>
    <row r="455" spans="2:3">
      <c r="B455" s="21">
        <f t="shared" si="7"/>
        <v>40312</v>
      </c>
      <c r="C455" s="28">
        <f>_xll.HLV5r3.Financial.Cache.GetValue($B$3,B455)</f>
        <v>0.10551335786826795</v>
      </c>
    </row>
    <row r="456" spans="2:3">
      <c r="B456" s="21">
        <f t="shared" si="7"/>
        <v>40314</v>
      </c>
      <c r="C456" s="28">
        <f>_xll.HLV5r3.Financial.Cache.GetValue($B$3,B456)</f>
        <v>0.10553778092700319</v>
      </c>
    </row>
    <row r="457" spans="2:3">
      <c r="B457" s="21">
        <f t="shared" si="7"/>
        <v>40316</v>
      </c>
      <c r="C457" s="28">
        <f>_xll.HLV5r3.Financial.Cache.GetValue($B$3,B457)</f>
        <v>0.10556214862075435</v>
      </c>
    </row>
    <row r="458" spans="2:3">
      <c r="B458" s="21">
        <f t="shared" si="7"/>
        <v>40318</v>
      </c>
      <c r="C458" s="28">
        <f>_xll.HLV5r3.Financial.Cache.GetValue($B$3,B458)</f>
        <v>0.10558645986864329</v>
      </c>
    </row>
    <row r="459" spans="2:3">
      <c r="B459" s="21">
        <f t="shared" si="7"/>
        <v>40320</v>
      </c>
      <c r="C459" s="28">
        <f>_xll.HLV5r3.Financial.Cache.GetValue($B$3,B459)</f>
        <v>0.1056107135897917</v>
      </c>
    </row>
    <row r="460" spans="2:3">
      <c r="B460" s="21">
        <f t="shared" si="7"/>
        <v>40322</v>
      </c>
      <c r="C460" s="28">
        <f>_xll.HLV5r3.Financial.Cache.GetValue($B$3,B460)</f>
        <v>0.10563490870332141</v>
      </c>
    </row>
    <row r="461" spans="2:3">
      <c r="B461" s="21">
        <f t="shared" si="7"/>
        <v>40324</v>
      </c>
      <c r="C461" s="28">
        <f>_xll.HLV5r3.Financial.Cache.GetValue($B$3,B461)</f>
        <v>0.10565904412835428</v>
      </c>
    </row>
    <row r="462" spans="2:3">
      <c r="B462" s="21">
        <f t="shared" si="7"/>
        <v>40326</v>
      </c>
      <c r="C462" s="28">
        <f>_xll.HLV5r3.Financial.Cache.GetValue($B$3,B462)</f>
        <v>0.10568311878401199</v>
      </c>
    </row>
    <row r="463" spans="2:3">
      <c r="B463" s="21">
        <f t="shared" si="7"/>
        <v>40328</v>
      </c>
      <c r="C463" s="28">
        <f>_xll.HLV5r3.Financial.Cache.GetValue($B$3,B463)</f>
        <v>0.1057071315894164</v>
      </c>
    </row>
    <row r="464" spans="2:3">
      <c r="B464" s="21">
        <f t="shared" si="7"/>
        <v>40330</v>
      </c>
      <c r="C464" s="28">
        <f>_xll.HLV5r3.Financial.Cache.GetValue($B$3,B464)</f>
        <v>0.10573108146368923</v>
      </c>
    </row>
    <row r="465" spans="2:3">
      <c r="B465" s="21">
        <f t="shared" si="7"/>
        <v>40332</v>
      </c>
      <c r="C465" s="28">
        <f>_xll.HLV5r3.Financial.Cache.GetValue($B$3,B465)</f>
        <v>0.10575496732595234</v>
      </c>
    </row>
    <row r="466" spans="2:3">
      <c r="B466" s="21">
        <f t="shared" si="7"/>
        <v>40334</v>
      </c>
      <c r="C466" s="28">
        <f>_xll.HLV5r3.Financial.Cache.GetValue($B$3,B466)</f>
        <v>0.10577878809532744</v>
      </c>
    </row>
    <row r="467" spans="2:3">
      <c r="B467" s="21">
        <f t="shared" si="7"/>
        <v>40336</v>
      </c>
      <c r="C467" s="28">
        <f>_xll.HLV5r3.Financial.Cache.GetValue($B$3,B467)</f>
        <v>0.10580254269093639</v>
      </c>
    </row>
    <row r="468" spans="2:3">
      <c r="B468" s="21">
        <f t="shared" si="7"/>
        <v>40338</v>
      </c>
      <c r="C468" s="28">
        <f>_xll.HLV5r3.Financial.Cache.GetValue($B$3,B468)</f>
        <v>0.10582623003190091</v>
      </c>
    </row>
    <row r="469" spans="2:3">
      <c r="B469" s="21">
        <f t="shared" si="7"/>
        <v>40340</v>
      </c>
      <c r="C469" s="28">
        <f>_xll.HLV5r3.Financial.Cache.GetValue($B$3,B469)</f>
        <v>0.10584984903734286</v>
      </c>
    </row>
    <row r="470" spans="2:3">
      <c r="B470" s="21">
        <f t="shared" si="7"/>
        <v>40342</v>
      </c>
      <c r="C470" s="28">
        <f>_xll.HLV5r3.Financial.Cache.GetValue($B$3,B470)</f>
        <v>0.10587339862638394</v>
      </c>
    </row>
    <row r="471" spans="2:3">
      <c r="B471" s="21">
        <f t="shared" si="7"/>
        <v>40344</v>
      </c>
      <c r="C471" s="28">
        <f>_xll.HLV5r3.Financial.Cache.GetValue($B$3,B471)</f>
        <v>0.10589687771814597</v>
      </c>
    </row>
    <row r="472" spans="2:3">
      <c r="B472" s="21">
        <f t="shared" si="7"/>
        <v>40346</v>
      </c>
      <c r="C472" s="28">
        <f>_xll.HLV5r3.Financial.Cache.GetValue($B$3,B472)</f>
        <v>0.10592028523175079</v>
      </c>
    </row>
    <row r="473" spans="2:3">
      <c r="B473" s="21">
        <f t="shared" si="7"/>
        <v>40348</v>
      </c>
      <c r="C473" s="28">
        <f>_xll.HLV5r3.Financial.Cache.GetValue($B$3,B473)</f>
        <v>0.10594362008632011</v>
      </c>
    </row>
    <row r="474" spans="2:3">
      <c r="B474" s="21">
        <f t="shared" si="7"/>
        <v>40350</v>
      </c>
      <c r="C474" s="28">
        <f>_xll.HLV5r3.Financial.Cache.GetValue($B$3,B474)</f>
        <v>0.10596688120097579</v>
      </c>
    </row>
    <row r="475" spans="2:3">
      <c r="B475" s="21">
        <f t="shared" si="7"/>
        <v>40352</v>
      </c>
      <c r="C475" s="28">
        <f>_xll.HLV5r3.Financial.Cache.GetValue($B$3,B475)</f>
        <v>0.10599006749483954</v>
      </c>
    </row>
    <row r="476" spans="2:3">
      <c r="B476" s="21">
        <f t="shared" si="7"/>
        <v>40354</v>
      </c>
      <c r="C476" s="28">
        <f>_xll.HLV5r3.Financial.Cache.GetValue($B$3,B476)</f>
        <v>0.10601317788703321</v>
      </c>
    </row>
    <row r="477" spans="2:3">
      <c r="B477" s="21">
        <f t="shared" si="7"/>
        <v>40356</v>
      </c>
      <c r="C477" s="28">
        <f>_xll.HLV5r3.Financial.Cache.GetValue($B$3,B477)</f>
        <v>0.10603621129667855</v>
      </c>
    </row>
    <row r="478" spans="2:3">
      <c r="B478" s="21">
        <f t="shared" si="7"/>
        <v>40358</v>
      </c>
      <c r="C478" s="28">
        <f>_xll.HLV5r3.Financial.Cache.GetValue($B$3,B478)</f>
        <v>0.10605916664289736</v>
      </c>
    </row>
    <row r="479" spans="2:3">
      <c r="B479" s="21">
        <f t="shared" si="7"/>
        <v>40360</v>
      </c>
      <c r="C479" s="28">
        <f>_xll.HLV5r3.Financial.Cache.GetValue($B$3,B479)</f>
        <v>0.1060820428448114</v>
      </c>
    </row>
    <row r="480" spans="2:3">
      <c r="B480" s="21">
        <f t="shared" si="7"/>
        <v>40362</v>
      </c>
      <c r="C480" s="28">
        <f>_xll.HLV5r3.Financial.Cache.GetValue($B$3,B480)</f>
        <v>0.10610483882154252</v>
      </c>
    </row>
    <row r="481" spans="2:3">
      <c r="B481" s="21">
        <f t="shared" si="7"/>
        <v>40364</v>
      </c>
      <c r="C481" s="28">
        <f>_xll.HLV5r3.Financial.Cache.GetValue($B$3,B481)</f>
        <v>0.10612755349221241</v>
      </c>
    </row>
    <row r="482" spans="2:3">
      <c r="B482" s="21">
        <f t="shared" si="7"/>
        <v>40366</v>
      </c>
      <c r="C482" s="28">
        <f>_xll.HLV5r3.Financial.Cache.GetValue($B$3,B482)</f>
        <v>0.10615018577594293</v>
      </c>
    </row>
    <row r="483" spans="2:3">
      <c r="B483" s="21">
        <f t="shared" si="7"/>
        <v>40368</v>
      </c>
      <c r="C483" s="28">
        <f>_xll.HLV5r3.Financial.Cache.GetValue($B$3,B483)</f>
        <v>0.10617273459185589</v>
      </c>
    </row>
    <row r="484" spans="2:3">
      <c r="B484" s="21">
        <f t="shared" si="7"/>
        <v>40370</v>
      </c>
      <c r="C484" s="28">
        <f>_xll.HLV5r3.Financial.Cache.GetValue($B$3,B484)</f>
        <v>0.10619519885907297</v>
      </c>
    </row>
    <row r="485" spans="2:3">
      <c r="B485" s="21">
        <f t="shared" si="7"/>
        <v>40372</v>
      </c>
      <c r="C485" s="28">
        <f>_xll.HLV5r3.Financial.Cache.GetValue($B$3,B485)</f>
        <v>0.10621757749671609</v>
      </c>
    </row>
    <row r="486" spans="2:3">
      <c r="B486" s="21">
        <f t="shared" si="7"/>
        <v>40374</v>
      </c>
      <c r="C486" s="28">
        <f>_xll.HLV5r3.Financial.Cache.GetValue($B$3,B486)</f>
        <v>0.10623986942390691</v>
      </c>
    </row>
    <row r="487" spans="2:3">
      <c r="B487" s="21">
        <f t="shared" si="7"/>
        <v>40376</v>
      </c>
      <c r="C487" s="28">
        <f>_xll.HLV5r3.Financial.Cache.GetValue($B$3,B487)</f>
        <v>0.10626207355976731</v>
      </c>
    </row>
    <row r="488" spans="2:3">
      <c r="B488" s="21">
        <f t="shared" si="7"/>
        <v>40378</v>
      </c>
      <c r="C488" s="28">
        <f>_xll.HLV5r3.Financial.Cache.GetValue($B$3,B488)</f>
        <v>0.10628418882341902</v>
      </c>
    </row>
    <row r="489" spans="2:3">
      <c r="B489" s="21">
        <f t="shared" si="7"/>
        <v>40380</v>
      </c>
      <c r="C489" s="28">
        <f>_xll.HLV5r3.Financial.Cache.GetValue($B$3,B489)</f>
        <v>0.10630621413398386</v>
      </c>
    </row>
    <row r="490" spans="2:3">
      <c r="B490" s="21">
        <f t="shared" si="7"/>
        <v>40382</v>
      </c>
      <c r="C490" s="28">
        <f>_xll.HLV5r3.Financial.Cache.GetValue($B$3,B490)</f>
        <v>0.10632814841058359</v>
      </c>
    </row>
    <row r="491" spans="2:3">
      <c r="B491" s="21">
        <f t="shared" si="7"/>
        <v>40384</v>
      </c>
      <c r="C491" s="28">
        <f>_xll.HLV5r3.Financial.Cache.GetValue($B$3,B491)</f>
        <v>0.10634999057234003</v>
      </c>
    </row>
    <row r="492" spans="2:3">
      <c r="B492" s="21">
        <f t="shared" si="7"/>
        <v>40386</v>
      </c>
      <c r="C492" s="28">
        <f>_xll.HLV5r3.Financial.Cache.GetValue($B$3,B492)</f>
        <v>0.10637173953837492</v>
      </c>
    </row>
    <row r="493" spans="2:3">
      <c r="B493" s="21">
        <f t="shared" si="7"/>
        <v>40388</v>
      </c>
      <c r="C493" s="28">
        <f>_xll.HLV5r3.Financial.Cache.GetValue($B$3,B493)</f>
        <v>0.10639339422781006</v>
      </c>
    </row>
    <row r="494" spans="2:3">
      <c r="B494" s="21">
        <f t="shared" ref="B494:B557" si="8">B493+2</f>
        <v>40390</v>
      </c>
      <c r="C494" s="28">
        <f>_xll.HLV5r3.Financial.Cache.GetValue($B$3,B494)</f>
        <v>0.10641495355976731</v>
      </c>
    </row>
    <row r="495" spans="2:3">
      <c r="B495" s="21">
        <f t="shared" si="8"/>
        <v>40392</v>
      </c>
      <c r="C495" s="28">
        <f>_xll.HLV5r3.Financial.Cache.GetValue($B$3,B495)</f>
        <v>0.10643641645336833</v>
      </c>
    </row>
    <row r="496" spans="2:3">
      <c r="B496" s="21">
        <f t="shared" si="8"/>
        <v>40394</v>
      </c>
      <c r="C496" s="28">
        <f>_xll.HLV5r3.Financial.Cache.GetValue($B$3,B496)</f>
        <v>0.10645778182773505</v>
      </c>
    </row>
    <row r="497" spans="2:3">
      <c r="B497" s="21">
        <f t="shared" si="8"/>
        <v>40396</v>
      </c>
      <c r="C497" s="28">
        <f>_xll.HLV5r3.Financial.Cache.GetValue($B$3,B497)</f>
        <v>0.10647904860198909</v>
      </c>
    </row>
    <row r="498" spans="2:3">
      <c r="B498" s="21">
        <f t="shared" si="8"/>
        <v>40398</v>
      </c>
      <c r="C498" s="28">
        <f>_xll.HLV5r3.Financial.Cache.GetValue($B$3,B498)</f>
        <v>0.10650021569525241</v>
      </c>
    </row>
    <row r="499" spans="2:3">
      <c r="B499" s="21">
        <f t="shared" si="8"/>
        <v>40400</v>
      </c>
      <c r="C499" s="28">
        <f>_xll.HLV5r3.Financial.Cache.GetValue($B$3,B499)</f>
        <v>0.10652128202664664</v>
      </c>
    </row>
    <row r="500" spans="2:3">
      <c r="B500" s="21">
        <f t="shared" si="8"/>
        <v>40402</v>
      </c>
      <c r="C500" s="28">
        <f>_xll.HLV5r3.Financial.Cache.GetValue($B$3,B500)</f>
        <v>0.10654224651529368</v>
      </c>
    </row>
    <row r="501" spans="2:3">
      <c r="B501" s="21">
        <f t="shared" si="8"/>
        <v>40404</v>
      </c>
      <c r="C501" s="28">
        <f>_xll.HLV5r3.Financial.Cache.GetValue($B$3,B501)</f>
        <v>0.10656310808031526</v>
      </c>
    </row>
    <row r="502" spans="2:3">
      <c r="B502" s="21">
        <f t="shared" si="8"/>
        <v>40406</v>
      </c>
      <c r="C502" s="28">
        <f>_xll.HLV5r3.Financial.Cache.GetValue($B$3,B502)</f>
        <v>0.10658386564083315</v>
      </c>
    </row>
    <row r="503" spans="2:3">
      <c r="B503" s="21">
        <f t="shared" si="8"/>
        <v>40408</v>
      </c>
      <c r="C503" s="28">
        <f>_xll.HLV5r3.Financial.Cache.GetValue($B$3,B503)</f>
        <v>0.10660451811596923</v>
      </c>
    </row>
    <row r="504" spans="2:3">
      <c r="B504" s="21">
        <f t="shared" si="8"/>
        <v>40410</v>
      </c>
      <c r="C504" s="28">
        <f>_xll.HLV5r3.Financial.Cache.GetValue($B$3,B504)</f>
        <v>0.10662506442484516</v>
      </c>
    </row>
    <row r="505" spans="2:3">
      <c r="B505" s="21">
        <f t="shared" si="8"/>
        <v>40412</v>
      </c>
      <c r="C505" s="28">
        <f>_xll.HLV5r3.Financial.Cache.GetValue($B$3,B505)</f>
        <v>0.10664550348658285</v>
      </c>
    </row>
    <row r="506" spans="2:3">
      <c r="B506" s="21">
        <f t="shared" si="8"/>
        <v>40414</v>
      </c>
      <c r="C506" s="28">
        <f>_xll.HLV5r3.Financial.Cache.GetValue($B$3,B506)</f>
        <v>0.10666583422030397</v>
      </c>
    </row>
    <row r="507" spans="2:3">
      <c r="B507" s="21">
        <f t="shared" si="8"/>
        <v>40416</v>
      </c>
      <c r="C507" s="28">
        <f>_xll.HLV5r3.Financial.Cache.GetValue($B$3,B507)</f>
        <v>0.10668605554513043</v>
      </c>
    </row>
    <row r="508" spans="2:3">
      <c r="B508" s="21">
        <f t="shared" si="8"/>
        <v>40418</v>
      </c>
      <c r="C508" s="28">
        <f>_xll.HLV5r3.Financial.Cache.GetValue($B$3,B508)</f>
        <v>0.10670616638018389</v>
      </c>
    </row>
    <row r="509" spans="2:3">
      <c r="B509" s="21">
        <f t="shared" si="8"/>
        <v>40420</v>
      </c>
      <c r="C509" s="28">
        <f>_xll.HLV5r3.Financial.Cache.GetValue($B$3,B509)</f>
        <v>0.10672616564458623</v>
      </c>
    </row>
    <row r="510" spans="2:3">
      <c r="B510" s="21">
        <f t="shared" si="8"/>
        <v>40422</v>
      </c>
      <c r="C510" s="28">
        <f>_xll.HLV5r3.Financial.Cache.GetValue($B$3,B510)</f>
        <v>0.10674605225745917</v>
      </c>
    </row>
    <row r="511" spans="2:3">
      <c r="B511" s="21">
        <f t="shared" si="8"/>
        <v>40424</v>
      </c>
      <c r="C511" s="28">
        <f>_xll.HLV5r3.Financial.Cache.GetValue($B$3,B511)</f>
        <v>0.10676582513792457</v>
      </c>
    </row>
    <row r="512" spans="2:3">
      <c r="B512" s="21">
        <f t="shared" si="8"/>
        <v>40426</v>
      </c>
      <c r="C512" s="28">
        <f>_xll.HLV5r3.Financial.Cache.GetValue($B$3,B512)</f>
        <v>0.10678548320510414</v>
      </c>
    </row>
    <row r="513" spans="2:3">
      <c r="B513" s="21">
        <f t="shared" si="8"/>
        <v>40428</v>
      </c>
      <c r="C513" s="28">
        <f>_xll.HLV5r3.Financial.Cache.GetValue($B$3,B513)</f>
        <v>0.1068050253781197</v>
      </c>
    </row>
    <row r="514" spans="2:3">
      <c r="B514" s="21">
        <f t="shared" si="8"/>
        <v>40430</v>
      </c>
      <c r="C514" s="28">
        <f>_xll.HLV5r3.Financial.Cache.GetValue($B$3,B514)</f>
        <v>0.10682445057609306</v>
      </c>
    </row>
    <row r="515" spans="2:3">
      <c r="B515" s="21">
        <f t="shared" si="8"/>
        <v>40432</v>
      </c>
      <c r="C515" s="28">
        <f>_xll.HLV5r3.Financial.Cache.GetValue($B$3,B515)</f>
        <v>0.10684375771814598</v>
      </c>
    </row>
    <row r="516" spans="2:3">
      <c r="B516" s="21">
        <f t="shared" si="8"/>
        <v>40434</v>
      </c>
      <c r="C516" s="28">
        <f>_xll.HLV5r3.Financial.Cache.GetValue($B$3,B516)</f>
        <v>0.10686294572340027</v>
      </c>
    </row>
    <row r="517" spans="2:3">
      <c r="B517" s="21">
        <f t="shared" si="8"/>
        <v>40436</v>
      </c>
      <c r="C517" s="28">
        <f>_xll.HLV5r3.Financial.Cache.GetValue($B$3,B517)</f>
        <v>0.10688201351097765</v>
      </c>
    </row>
    <row r="518" spans="2:3">
      <c r="B518" s="21">
        <f t="shared" si="8"/>
        <v>40438</v>
      </c>
      <c r="C518" s="28">
        <f>_xll.HLV5r3.Financial.Cache.GetValue($B$3,B518)</f>
        <v>0.10690096</v>
      </c>
    </row>
    <row r="519" spans="2:3">
      <c r="B519" s="21">
        <f t="shared" si="8"/>
        <v>40440</v>
      </c>
      <c r="C519" s="28">
        <f>_xll.HLV5r3.Financial.Cache.GetValue($B$3,B519)</f>
        <v>0.10691978410958902</v>
      </c>
    </row>
    <row r="520" spans="2:3">
      <c r="B520" s="21">
        <f t="shared" si="8"/>
        <v>40442</v>
      </c>
      <c r="C520" s="28">
        <f>_xll.HLV5r3.Financial.Cache.GetValue($B$3,B520)</f>
        <v>0.10693848475886658</v>
      </c>
    </row>
    <row r="521" spans="2:3">
      <c r="B521" s="21">
        <f t="shared" si="8"/>
        <v>40444</v>
      </c>
      <c r="C521" s="28">
        <f>_xll.HLV5r3.Financial.Cache.GetValue($B$3,B521)</f>
        <v>0.10695706086695439</v>
      </c>
    </row>
    <row r="522" spans="2:3">
      <c r="B522" s="21">
        <f t="shared" si="8"/>
        <v>40446</v>
      </c>
      <c r="C522" s="28">
        <f>_xll.HLV5r3.Financial.Cache.GetValue($B$3,B522)</f>
        <v>0.10697551135297431</v>
      </c>
    </row>
    <row r="523" spans="2:3">
      <c r="B523" s="21">
        <f t="shared" si="8"/>
        <v>40448</v>
      </c>
      <c r="C523" s="28">
        <f>_xll.HLV5r3.Financial.Cache.GetValue($B$3,B523)</f>
        <v>0.10699383513604803</v>
      </c>
    </row>
    <row r="524" spans="2:3">
      <c r="B524" s="21">
        <f t="shared" si="8"/>
        <v>40450</v>
      </c>
      <c r="C524" s="28">
        <f>_xll.HLV5r3.Financial.Cache.GetValue($B$3,B524)</f>
        <v>0.10701203113529741</v>
      </c>
    </row>
    <row r="525" spans="2:3">
      <c r="B525" s="21">
        <f t="shared" si="8"/>
        <v>40452</v>
      </c>
      <c r="C525" s="28">
        <f>_xll.HLV5r3.Financial.Cache.GetValue($B$3,B525)</f>
        <v>0.10703009826984425</v>
      </c>
    </row>
    <row r="526" spans="2:3">
      <c r="B526" s="21">
        <f t="shared" si="8"/>
        <v>40454</v>
      </c>
      <c r="C526" s="28">
        <f>_xll.HLV5r3.Financial.Cache.GetValue($B$3,B526)</f>
        <v>0.10704803545881027</v>
      </c>
    </row>
    <row r="527" spans="2:3">
      <c r="B527" s="21">
        <f t="shared" si="8"/>
        <v>40456</v>
      </c>
      <c r="C527" s="28">
        <f>_xll.HLV5r3.Financial.Cache.GetValue($B$3,B527)</f>
        <v>0.10706584162131733</v>
      </c>
    </row>
    <row r="528" spans="2:3">
      <c r="B528" s="21">
        <f t="shared" si="8"/>
        <v>40458</v>
      </c>
      <c r="C528" s="28">
        <f>_xll.HLV5r3.Financial.Cache.GetValue($B$3,B528)</f>
        <v>0.10708351567648713</v>
      </c>
    </row>
    <row r="529" spans="2:3">
      <c r="B529" s="21">
        <f t="shared" si="8"/>
        <v>40460</v>
      </c>
      <c r="C529" s="28">
        <f>_xll.HLV5r3.Financial.Cache.GetValue($B$3,B529)</f>
        <v>0.10710105654344156</v>
      </c>
    </row>
    <row r="530" spans="2:3">
      <c r="B530" s="21">
        <f t="shared" si="8"/>
        <v>40462</v>
      </c>
      <c r="C530" s="28">
        <f>_xll.HLV5r3.Financial.Cache.GetValue($B$3,B530)</f>
        <v>0.1071184631413023</v>
      </c>
    </row>
    <row r="531" spans="2:3">
      <c r="B531" s="21">
        <f t="shared" si="8"/>
        <v>40464</v>
      </c>
      <c r="C531" s="28">
        <f>_xll.HLV5r3.Financial.Cache.GetValue($B$3,B531)</f>
        <v>0.10713573438919123</v>
      </c>
    </row>
    <row r="532" spans="2:3">
      <c r="B532" s="21">
        <f t="shared" si="8"/>
        <v>40466</v>
      </c>
      <c r="C532" s="28">
        <f>_xll.HLV5r3.Financial.Cache.GetValue($B$3,B532)</f>
        <v>0.10715286920623006</v>
      </c>
    </row>
    <row r="533" spans="2:3">
      <c r="B533" s="21">
        <f t="shared" si="8"/>
        <v>40468</v>
      </c>
      <c r="C533" s="28">
        <f>_xll.HLV5r3.Financial.Cache.GetValue($B$3,B533)</f>
        <v>0.1071698665115406</v>
      </c>
    </row>
    <row r="534" spans="2:3">
      <c r="B534" s="21">
        <f t="shared" si="8"/>
        <v>40470</v>
      </c>
      <c r="C534" s="28">
        <f>_xll.HLV5r3.Financial.Cache.GetValue($B$3,B534)</f>
        <v>0.10718672522424469</v>
      </c>
    </row>
    <row r="535" spans="2:3">
      <c r="B535" s="21">
        <f t="shared" si="8"/>
        <v>40472</v>
      </c>
      <c r="C535" s="28">
        <f>_xll.HLV5r3.Financial.Cache.GetValue($B$3,B535)</f>
        <v>0.10720344426346405</v>
      </c>
    </row>
    <row r="536" spans="2:3">
      <c r="B536" s="21">
        <f t="shared" si="8"/>
        <v>40474</v>
      </c>
      <c r="C536" s="28">
        <f>_xll.HLV5r3.Financial.Cache.GetValue($B$3,B536)</f>
        <v>0.10722002254832051</v>
      </c>
    </row>
    <row r="537" spans="2:3">
      <c r="B537" s="21">
        <f t="shared" si="8"/>
        <v>40476</v>
      </c>
      <c r="C537" s="28">
        <f>_xll.HLV5r3.Financial.Cache.GetValue($B$3,B537)</f>
        <v>0.10723645899793581</v>
      </c>
    </row>
    <row r="538" spans="2:3">
      <c r="B538" s="21">
        <f t="shared" si="8"/>
        <v>40478</v>
      </c>
      <c r="C538" s="28">
        <f>_xll.HLV5r3.Financial.Cache.GetValue($B$3,B538)</f>
        <v>0.10725275253143179</v>
      </c>
    </row>
    <row r="539" spans="2:3">
      <c r="B539" s="21">
        <f t="shared" si="8"/>
        <v>40480</v>
      </c>
      <c r="C539" s="28">
        <f>_xll.HLV5r3.Financial.Cache.GetValue($B$3,B539)</f>
        <v>0.10726890206793017</v>
      </c>
    </row>
    <row r="540" spans="2:3">
      <c r="B540" s="21">
        <f t="shared" si="8"/>
        <v>40482</v>
      </c>
      <c r="C540" s="28">
        <f>_xll.HLV5r3.Financial.Cache.GetValue($B$3,B540)</f>
        <v>0.10728490652655284</v>
      </c>
    </row>
    <row r="541" spans="2:3">
      <c r="B541" s="21">
        <f t="shared" si="8"/>
        <v>40484</v>
      </c>
      <c r="C541" s="28">
        <f>_xll.HLV5r3.Financial.Cache.GetValue($B$3,B541)</f>
        <v>0.10730076482642145</v>
      </c>
    </row>
    <row r="542" spans="2:3">
      <c r="B542" s="21">
        <f t="shared" si="8"/>
        <v>40486</v>
      </c>
      <c r="C542" s="28">
        <f>_xll.HLV5r3.Financial.Cache.GetValue($B$3,B542)</f>
        <v>0.10731647588665792</v>
      </c>
    </row>
    <row r="543" spans="2:3">
      <c r="B543" s="21">
        <f t="shared" si="8"/>
        <v>40488</v>
      </c>
      <c r="C543" s="28">
        <f>_xll.HLV5r3.Financial.Cache.GetValue($B$3,B543)</f>
        <v>0.10733203862638394</v>
      </c>
    </row>
    <row r="544" spans="2:3">
      <c r="B544" s="21">
        <f t="shared" si="8"/>
        <v>40490</v>
      </c>
      <c r="C544" s="28">
        <f>_xll.HLV5r3.Financial.Cache.GetValue($B$3,B544)</f>
        <v>0.10734745196472131</v>
      </c>
    </row>
    <row r="545" spans="2:3">
      <c r="B545" s="21">
        <f t="shared" si="8"/>
        <v>40492</v>
      </c>
      <c r="C545" s="28">
        <f>_xll.HLV5r3.Financial.Cache.GetValue($B$3,B545)</f>
        <v>0.10736271482079189</v>
      </c>
    </row>
    <row r="546" spans="2:3">
      <c r="B546" s="21">
        <f t="shared" si="8"/>
        <v>40494</v>
      </c>
      <c r="C546" s="28">
        <f>_xll.HLV5r3.Financial.Cache.GetValue($B$3,B546)</f>
        <v>0.10737782611371739</v>
      </c>
    </row>
    <row r="547" spans="2:3">
      <c r="B547" s="21">
        <f t="shared" si="8"/>
        <v>40496</v>
      </c>
      <c r="C547" s="28">
        <f>_xll.HLV5r3.Financial.Cache.GetValue($B$3,B547)</f>
        <v>0.10739278476261964</v>
      </c>
    </row>
    <row r="548" spans="2:3">
      <c r="B548" s="21">
        <f t="shared" si="8"/>
        <v>40498</v>
      </c>
      <c r="C548" s="28">
        <f>_xll.HLV5r3.Financial.Cache.GetValue($B$3,B548)</f>
        <v>0.10740758968662036</v>
      </c>
    </row>
    <row r="549" spans="2:3">
      <c r="B549" s="21">
        <f t="shared" si="8"/>
        <v>40500</v>
      </c>
      <c r="C549" s="28">
        <f>_xll.HLV5r3.Financial.Cache.GetValue($B$3,B549)</f>
        <v>0.10742223980484143</v>
      </c>
    </row>
    <row r="550" spans="2:3">
      <c r="B550" s="21">
        <f t="shared" si="8"/>
        <v>40502</v>
      </c>
      <c r="C550" s="28">
        <f>_xll.HLV5r3.Financial.Cache.GetValue($B$3,B550)</f>
        <v>0.10743673403640457</v>
      </c>
    </row>
    <row r="551" spans="2:3">
      <c r="B551" s="21">
        <f t="shared" si="8"/>
        <v>40504</v>
      </c>
      <c r="C551" s="28">
        <f>_xll.HLV5r3.Financial.Cache.GetValue($B$3,B551)</f>
        <v>0.10745107130043161</v>
      </c>
    </row>
    <row r="552" spans="2:3">
      <c r="B552" s="21">
        <f t="shared" si="8"/>
        <v>40506</v>
      </c>
      <c r="C552" s="28">
        <f>_xll.HLV5r3.Financial.Cache.GetValue($B$3,B552)</f>
        <v>0.10746525051604428</v>
      </c>
    </row>
    <row r="553" spans="2:3">
      <c r="B553" s="21">
        <f t="shared" si="8"/>
        <v>40508</v>
      </c>
      <c r="C553" s="28">
        <f>_xll.HLV5r3.Financial.Cache.GetValue($B$3,B553)</f>
        <v>0.10747927060236444</v>
      </c>
    </row>
    <row r="554" spans="2:3">
      <c r="B554" s="21">
        <f t="shared" si="8"/>
        <v>40510</v>
      </c>
      <c r="C554" s="28">
        <f>_xll.HLV5r3.Financial.Cache.GetValue($B$3,B554)</f>
        <v>0.10749313047851379</v>
      </c>
    </row>
    <row r="555" spans="2:3">
      <c r="B555" s="21">
        <f t="shared" si="8"/>
        <v>40512</v>
      </c>
      <c r="C555" s="28">
        <f>_xll.HLV5r3.Financial.Cache.GetValue($B$3,B555)</f>
        <v>0.1075068253376596</v>
      </c>
    </row>
    <row r="556" spans="2:3">
      <c r="B556" s="21">
        <f t="shared" si="8"/>
        <v>40514</v>
      </c>
      <c r="C556" s="28">
        <f>_xll.HLV5r3.Financial.Cache.GetValue($B$3,B556)</f>
        <v>0.10752033274033243</v>
      </c>
    </row>
    <row r="557" spans="2:3">
      <c r="B557" s="21">
        <f t="shared" si="8"/>
        <v>40516</v>
      </c>
      <c r="C557" s="28">
        <f>_xll.HLV5r3.Financial.Cache.GetValue($B$3,B557)</f>
        <v>0.10753365042793653</v>
      </c>
    </row>
    <row r="558" spans="2:3">
      <c r="B558" s="21">
        <f t="shared" ref="B558:B612" si="9">B557+2</f>
        <v>40518</v>
      </c>
      <c r="C558" s="28">
        <f>_xll.HLV5r3.Financial.Cache.GetValue($B$3,B558)</f>
        <v>0.10754677997862372</v>
      </c>
    </row>
    <row r="559" spans="2:3">
      <c r="B559" s="21">
        <f t="shared" si="9"/>
        <v>40520</v>
      </c>
      <c r="C559" s="28">
        <f>_xll.HLV5r3.Financial.Cache.GetValue($B$3,B559)</f>
        <v>0.10755972297054571</v>
      </c>
    </row>
    <row r="560" spans="2:3">
      <c r="B560" s="21">
        <f t="shared" si="9"/>
        <v>40522</v>
      </c>
      <c r="C560" s="28">
        <f>_xll.HLV5r3.Financial.Cache.GetValue($B$3,B560)</f>
        <v>0.10757248098185435</v>
      </c>
    </row>
    <row r="561" spans="2:3">
      <c r="B561" s="21">
        <f t="shared" si="9"/>
        <v>40524</v>
      </c>
      <c r="C561" s="28">
        <f>_xll.HLV5r3.Financial.Cache.GetValue($B$3,B561)</f>
        <v>0.10758505559070135</v>
      </c>
    </row>
    <row r="562" spans="2:3">
      <c r="B562" s="21">
        <f t="shared" si="9"/>
        <v>40526</v>
      </c>
      <c r="C562" s="28">
        <f>_xll.HLV5r3.Financial.Cache.GetValue($B$3,B562)</f>
        <v>0.10759744837523852</v>
      </c>
    </row>
    <row r="563" spans="2:3">
      <c r="B563" s="21">
        <f t="shared" si="9"/>
        <v>40528</v>
      </c>
      <c r="C563" s="28">
        <f>_xll.HLV5r3.Financial.Cache.GetValue($B$3,B563)</f>
        <v>0.10760966091361762</v>
      </c>
    </row>
    <row r="564" spans="2:3">
      <c r="B564" s="21">
        <f t="shared" si="9"/>
        <v>40530</v>
      </c>
      <c r="C564" s="28">
        <f>_xll.HLV5r3.Financial.Cache.GetValue($B$3,B564)</f>
        <v>0.10762169478399045</v>
      </c>
    </row>
    <row r="565" spans="2:3">
      <c r="B565" s="21">
        <f t="shared" si="9"/>
        <v>40532</v>
      </c>
      <c r="C565" s="28">
        <f>_xll.HLV5r3.Financial.Cache.GetValue($B$3,B565)</f>
        <v>0.10763355156450873</v>
      </c>
    </row>
    <row r="566" spans="2:3">
      <c r="B566" s="21">
        <f t="shared" si="9"/>
        <v>40534</v>
      </c>
      <c r="C566" s="28">
        <f>_xll.HLV5r3.Financial.Cache.GetValue($B$3,B566)</f>
        <v>0.10764523283332426</v>
      </c>
    </row>
    <row r="567" spans="2:3">
      <c r="B567" s="21">
        <f t="shared" si="9"/>
        <v>40536</v>
      </c>
      <c r="C567" s="28">
        <f>_xll.HLV5r3.Financial.Cache.GetValue($B$3,B567)</f>
        <v>0.10765674016858887</v>
      </c>
    </row>
    <row r="568" spans="2:3">
      <c r="B568" s="21">
        <f t="shared" si="9"/>
        <v>40538</v>
      </c>
      <c r="C568" s="28">
        <f>_xll.HLV5r3.Financial.Cache.GetValue($B$3,B568)</f>
        <v>0.10766807514845425</v>
      </c>
    </row>
    <row r="569" spans="2:3">
      <c r="B569" s="21">
        <f t="shared" si="9"/>
        <v>40540</v>
      </c>
      <c r="C569" s="28">
        <f>_xll.HLV5r3.Financial.Cache.GetValue($B$3,B569)</f>
        <v>0.10767923935107224</v>
      </c>
    </row>
    <row r="570" spans="2:3">
      <c r="B570" s="21">
        <f t="shared" si="9"/>
        <v>40542</v>
      </c>
      <c r="C570" s="28">
        <f>_xll.HLV5r3.Financial.Cache.GetValue($B$3,B570)</f>
        <v>0.10769023435459456</v>
      </c>
    </row>
    <row r="571" spans="2:3">
      <c r="B571" s="21">
        <f t="shared" si="9"/>
        <v>40544</v>
      </c>
      <c r="C571" s="28">
        <f>_xll.HLV5r3.Financial.Cache.GetValue($B$3,B571)</f>
        <v>0.10770106173717303</v>
      </c>
    </row>
    <row r="572" spans="2:3">
      <c r="B572" s="21">
        <f t="shared" si="9"/>
        <v>40546</v>
      </c>
      <c r="C572" s="28">
        <f>_xll.HLV5r3.Financial.Cache.GetValue($B$3,B572)</f>
        <v>0.10771172307695938</v>
      </c>
    </row>
    <row r="573" spans="2:3">
      <c r="B573" s="21">
        <f t="shared" si="9"/>
        <v>40548</v>
      </c>
      <c r="C573" s="28">
        <f>_xll.HLV5r3.Financial.Cache.GetValue($B$3,B573)</f>
        <v>0.10772221995210544</v>
      </c>
    </row>
    <row r="574" spans="2:3">
      <c r="B574" s="21">
        <f t="shared" si="9"/>
        <v>40550</v>
      </c>
      <c r="C574" s="28">
        <f>_xll.HLV5r3.Financial.Cache.GetValue($B$3,B574)</f>
        <v>0.10773255394076292</v>
      </c>
    </row>
    <row r="575" spans="2:3">
      <c r="B575" s="21">
        <f t="shared" si="9"/>
        <v>40552</v>
      </c>
      <c r="C575" s="28">
        <f>_xll.HLV5r3.Financial.Cache.GetValue($B$3,B575)</f>
        <v>0.10774272662108365</v>
      </c>
    </row>
    <row r="576" spans="2:3">
      <c r="B576" s="21">
        <f t="shared" si="9"/>
        <v>40554</v>
      </c>
      <c r="C576" s="28">
        <f>_xll.HLV5r3.Financial.Cache.GetValue($B$3,B576)</f>
        <v>0.10775273957121939</v>
      </c>
    </row>
    <row r="577" spans="2:3">
      <c r="B577" s="21">
        <f t="shared" si="9"/>
        <v>40556</v>
      </c>
      <c r="C577" s="28">
        <f>_xll.HLV5r3.Financial.Cache.GetValue($B$3,B577)</f>
        <v>0.10776259436932188</v>
      </c>
    </row>
    <row r="578" spans="2:3">
      <c r="B578" s="21">
        <f t="shared" si="9"/>
        <v>40558</v>
      </c>
      <c r="C578" s="28">
        <f>_xll.HLV5r3.Financial.Cache.GetValue($B$3,B578)</f>
        <v>0.10777229259354294</v>
      </c>
    </row>
    <row r="579" spans="2:3">
      <c r="B579" s="21">
        <f t="shared" si="9"/>
        <v>40560</v>
      </c>
      <c r="C579" s="28">
        <f>_xll.HLV5r3.Financial.Cache.GetValue($B$3,B579)</f>
        <v>0.10778183582203432</v>
      </c>
    </row>
    <row r="580" spans="2:3">
      <c r="B580" s="21">
        <f t="shared" si="9"/>
        <v>40562</v>
      </c>
      <c r="C580" s="28">
        <f>_xll.HLV5r3.Financial.Cache.GetValue($B$3,B580)</f>
        <v>0.10779122563294781</v>
      </c>
    </row>
    <row r="581" spans="2:3">
      <c r="B581" s="21">
        <f t="shared" si="9"/>
        <v>40564</v>
      </c>
      <c r="C581" s="28">
        <f>_xll.HLV5r3.Financial.Cache.GetValue($B$3,B581)</f>
        <v>0.10780046360443517</v>
      </c>
    </row>
    <row r="582" spans="2:3">
      <c r="B582" s="21">
        <f t="shared" si="9"/>
        <v>40566</v>
      </c>
      <c r="C582" s="28">
        <f>_xll.HLV5r3.Financial.Cache.GetValue($B$3,B582)</f>
        <v>0.10780955131464819</v>
      </c>
    </row>
    <row r="583" spans="2:3">
      <c r="B583" s="21">
        <f t="shared" si="9"/>
        <v>40568</v>
      </c>
      <c r="C583" s="28">
        <f>_xll.HLV5r3.Financial.Cache.GetValue($B$3,B583)</f>
        <v>0.10781849034173861</v>
      </c>
    </row>
    <row r="584" spans="2:3">
      <c r="B584" s="21">
        <f t="shared" si="9"/>
        <v>40570</v>
      </c>
      <c r="C584" s="28">
        <f>_xll.HLV5r3.Financial.Cache.GetValue($B$3,B584)</f>
        <v>0.10782728226385825</v>
      </c>
    </row>
    <row r="585" spans="2:3">
      <c r="B585" s="21">
        <f t="shared" si="9"/>
        <v>40572</v>
      </c>
      <c r="C585" s="28">
        <f>_xll.HLV5r3.Financial.Cache.GetValue($B$3,B585)</f>
        <v>0.10783592865915885</v>
      </c>
    </row>
    <row r="586" spans="2:3">
      <c r="B586" s="21">
        <f t="shared" si="9"/>
        <v>40574</v>
      </c>
      <c r="C586" s="28">
        <f>_xll.HLV5r3.Financial.Cache.GetValue($B$3,B586)</f>
        <v>0.1078444311057922</v>
      </c>
    </row>
    <row r="587" spans="2:3">
      <c r="B587" s="21">
        <f t="shared" si="9"/>
        <v>40576</v>
      </c>
      <c r="C587" s="28">
        <f>_xll.HLV5r3.Financial.Cache.GetValue($B$3,B587)</f>
        <v>0.10785279118191009</v>
      </c>
    </row>
    <row r="588" spans="2:3">
      <c r="B588" s="21">
        <f t="shared" si="9"/>
        <v>40578</v>
      </c>
      <c r="C588" s="28">
        <f>_xll.HLV5r3.Financial.Cache.GetValue($B$3,B588)</f>
        <v>0.10786101046566425</v>
      </c>
    </row>
    <row r="589" spans="2:3">
      <c r="B589" s="21">
        <f t="shared" si="9"/>
        <v>40580</v>
      </c>
      <c r="C589" s="28">
        <f>_xll.HLV5r3.Financial.Cache.GetValue($B$3,B589)</f>
        <v>0.10786909053520649</v>
      </c>
    </row>
    <row r="590" spans="2:3">
      <c r="B590" s="21">
        <f t="shared" si="9"/>
        <v>40582</v>
      </c>
      <c r="C590" s="28">
        <f>_xll.HLV5r3.Financial.Cache.GetValue($B$3,B590)</f>
        <v>0.10787703296868859</v>
      </c>
    </row>
    <row r="591" spans="2:3">
      <c r="B591" s="21">
        <f t="shared" si="9"/>
        <v>40584</v>
      </c>
      <c r="C591" s="28">
        <f>_xll.HLV5r3.Financial.Cache.GetValue($B$3,B591)</f>
        <v>0.1078848393442623</v>
      </c>
    </row>
    <row r="592" spans="2:3">
      <c r="B592" s="21">
        <f t="shared" si="9"/>
        <v>40586</v>
      </c>
      <c r="C592" s="28">
        <f>_xll.HLV5r3.Financial.Cache.GetValue($B$3,B592)</f>
        <v>0.1078925112400794</v>
      </c>
    </row>
    <row r="593" spans="2:3">
      <c r="B593" s="21">
        <f t="shared" si="9"/>
        <v>40588</v>
      </c>
      <c r="C593" s="28">
        <f>_xll.HLV5r3.Financial.Cache.GetValue($B$3,B593)</f>
        <v>0.10790005023429167</v>
      </c>
    </row>
    <row r="594" spans="2:3">
      <c r="B594" s="21">
        <f t="shared" si="9"/>
        <v>40590</v>
      </c>
      <c r="C594" s="28">
        <f>_xll.HLV5r3.Financial.Cache.GetValue($B$3,B594)</f>
        <v>0.10790745790505089</v>
      </c>
    </row>
    <row r="595" spans="2:3">
      <c r="B595" s="21">
        <f t="shared" si="9"/>
        <v>40592</v>
      </c>
      <c r="C595" s="28">
        <f>_xll.HLV5r3.Financial.Cache.GetValue($B$3,B595)</f>
        <v>0.10791473583050883</v>
      </c>
    </row>
    <row r="596" spans="2:3">
      <c r="B596" s="21">
        <f t="shared" si="9"/>
        <v>40594</v>
      </c>
      <c r="C596" s="28">
        <f>_xll.HLV5r3.Financial.Cache.GetValue($B$3,B596)</f>
        <v>0.10792188558881724</v>
      </c>
    </row>
    <row r="597" spans="2:3">
      <c r="B597" s="21">
        <f t="shared" si="9"/>
        <v>40596</v>
      </c>
      <c r="C597" s="28">
        <f>_xll.HLV5r3.Financial.Cache.GetValue($B$3,B597)</f>
        <v>0.10792890875812793</v>
      </c>
    </row>
    <row r="598" spans="2:3">
      <c r="B598" s="21">
        <f t="shared" si="9"/>
        <v>40598</v>
      </c>
      <c r="C598" s="28">
        <f>_xll.HLV5r3.Financial.Cache.GetValue($B$3,B598)</f>
        <v>0.10793580691659267</v>
      </c>
    </row>
    <row r="599" spans="2:3">
      <c r="B599" s="21">
        <f t="shared" si="9"/>
        <v>40600</v>
      </c>
      <c r="C599" s="28">
        <f>_xll.HLV5r3.Financial.Cache.GetValue($B$3,B599)</f>
        <v>0.10794258164236321</v>
      </c>
    </row>
    <row r="600" spans="2:3">
      <c r="B600" s="21">
        <f t="shared" si="9"/>
        <v>40602</v>
      </c>
      <c r="C600" s="28">
        <f>_xll.HLV5r3.Financial.Cache.GetValue($B$3,B600)</f>
        <v>0.10794923451359136</v>
      </c>
    </row>
    <row r="601" spans="2:3">
      <c r="B601" s="21">
        <f t="shared" si="9"/>
        <v>40604</v>
      </c>
      <c r="C601" s="28">
        <f>_xll.HLV5r3.Financial.Cache.GetValue($B$3,B601)</f>
        <v>0.10795576710842886</v>
      </c>
    </row>
    <row r="602" spans="2:3">
      <c r="B602" s="21">
        <f t="shared" si="9"/>
        <v>40606</v>
      </c>
      <c r="C602" s="28">
        <f>_xll.HLV5r3.Financial.Cache.GetValue($B$3,B602)</f>
        <v>0.10796218100502751</v>
      </c>
    </row>
    <row r="603" spans="2:3">
      <c r="B603" s="21">
        <f t="shared" si="9"/>
        <v>40608</v>
      </c>
      <c r="C603" s="28">
        <f>_xll.HLV5r3.Financial.Cache.GetValue($B$3,B603)</f>
        <v>0.10796847778153906</v>
      </c>
    </row>
    <row r="604" spans="2:3">
      <c r="B604" s="21">
        <f t="shared" si="9"/>
        <v>40610</v>
      </c>
      <c r="C604" s="28">
        <f>_xll.HLV5r3.Financial.Cache.GetValue($B$3,B604)</f>
        <v>0.10797465901611532</v>
      </c>
    </row>
    <row r="605" spans="2:3">
      <c r="B605" s="21">
        <f t="shared" si="9"/>
        <v>40612</v>
      </c>
      <c r="C605" s="28">
        <f>_xll.HLV5r3.Financial.Cache.GetValue($B$3,B605)</f>
        <v>0.10798072628690802</v>
      </c>
    </row>
    <row r="606" spans="2:3">
      <c r="B606" s="21">
        <f t="shared" si="9"/>
        <v>40614</v>
      </c>
      <c r="C606" s="28">
        <f>_xll.HLV5r3.Financial.Cache.GetValue($B$3,B606)</f>
        <v>0.10798668117206897</v>
      </c>
    </row>
    <row r="607" spans="2:3">
      <c r="B607" s="21">
        <f t="shared" si="9"/>
        <v>40616</v>
      </c>
      <c r="C607" s="28">
        <f>_xll.HLV5r3.Financial.Cache.GetValue($B$3,B607)</f>
        <v>0.10799252524974992</v>
      </c>
    </row>
    <row r="608" spans="2:3">
      <c r="B608" s="21">
        <f t="shared" si="9"/>
        <v>40618</v>
      </c>
      <c r="C608" s="28">
        <f>_xll.HLV5r3.Financial.Cache.GetValue($B$3,B608)</f>
        <v>0.10799826009810266</v>
      </c>
    </row>
    <row r="609" spans="2:3">
      <c r="B609" s="21">
        <f t="shared" si="9"/>
        <v>40620</v>
      </c>
      <c r="C609" s="28">
        <f>_xll.HLV5r3.Financial.Cache.GetValue($B$3,B609)</f>
        <v>0.10800388729527897</v>
      </c>
    </row>
    <row r="610" spans="2:3">
      <c r="B610" s="21">
        <f t="shared" si="9"/>
        <v>40622</v>
      </c>
      <c r="C610" s="28">
        <f>_xll.HLV5r3.Financial.Cache.GetValue($B$3,B610)</f>
        <v>0.10800940841943062</v>
      </c>
    </row>
    <row r="611" spans="2:3">
      <c r="B611" s="21">
        <f t="shared" si="9"/>
        <v>40624</v>
      </c>
      <c r="C611" s="28">
        <f>_xll.HLV5r3.Financial.Cache.GetValue($B$3,B611)</f>
        <v>0.10801482504870936</v>
      </c>
    </row>
    <row r="612" spans="2:3">
      <c r="B612" s="21">
        <f t="shared" si="9"/>
        <v>40626</v>
      </c>
      <c r="C612" s="28">
        <f>_xll.HLV5r3.Financial.Cache.GetValue($B$3,B612)</f>
        <v>0.108020138761267</v>
      </c>
    </row>
    <row r="613" spans="2:3">
      <c r="B613" s="21">
        <f t="shared" si="0"/>
        <v>40628</v>
      </c>
      <c r="C613" s="28">
        <f>_xll.HLV5r3.Financial.Cache.GetValue($B$3,B613)</f>
        <v>0.1080253511352553</v>
      </c>
    </row>
    <row r="614" spans="2:3">
      <c r="B614" s="18"/>
    </row>
    <row r="615" spans="2:3">
      <c r="B615" s="18"/>
    </row>
  </sheetData>
  <mergeCells count="2">
    <mergeCell ref="B1:F1"/>
    <mergeCell ref="B3:C3"/>
  </mergeCells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H33"/>
  <sheetViews>
    <sheetView workbookViewId="0"/>
  </sheetViews>
  <sheetFormatPr defaultRowHeight="12.75"/>
  <cols>
    <col min="1" max="1" width="2" customWidth="1"/>
    <col min="2" max="2" width="2.42578125" customWidth="1"/>
  </cols>
  <sheetData>
    <row r="2" spans="3:8" ht="13.5" thickBot="1"/>
    <row r="3" spans="3:8" ht="13.5" thickBot="1">
      <c r="C3" s="1" t="s">
        <v>6</v>
      </c>
      <c r="D3" s="6" t="s">
        <v>5</v>
      </c>
      <c r="E3" s="1" t="s">
        <v>8</v>
      </c>
      <c r="F3" s="1" t="s">
        <v>2</v>
      </c>
      <c r="G3" s="1" t="s">
        <v>3</v>
      </c>
      <c r="H3" s="1" t="s">
        <v>4</v>
      </c>
    </row>
    <row r="4" spans="3:8">
      <c r="C4" s="7" t="e">
        <f>'ATM Caplet Curve'!#REF!</f>
        <v>#REF!</v>
      </c>
      <c r="D4" s="7">
        <f>'ATM Caplet Curve'!B7</f>
        <v>39577</v>
      </c>
      <c r="E4" s="4">
        <f>'ATM Caplet Curve'!D34*'ATM Caplet Curve'!C7/SQRT(250)</f>
        <v>0</v>
      </c>
      <c r="F4" s="4" t="e">
        <f>'ATM Caplet Curve'!#REF!</f>
        <v>#REF!</v>
      </c>
      <c r="G4" s="7" t="e">
        <f>'ATM Caplet Curve'!#REF!</f>
        <v>#REF!</v>
      </c>
      <c r="H4" s="7" t="e">
        <f>'ATM Caplet Curve'!#REF!</f>
        <v>#REF!</v>
      </c>
    </row>
    <row r="5" spans="3:8">
      <c r="C5" s="2" t="e">
        <f>'ATM Caplet Curve'!#REF!</f>
        <v>#REF!</v>
      </c>
      <c r="D5" s="2">
        <f>'ATM Caplet Curve'!B8</f>
        <v>39578</v>
      </c>
      <c r="E5" s="3">
        <f>'ATM Caplet Curve'!D35*'ATM Caplet Curve'!C8/SQRT(250)</f>
        <v>0</v>
      </c>
      <c r="F5" s="3" t="e">
        <f>'ATM Caplet Curve'!#REF!</f>
        <v>#REF!</v>
      </c>
      <c r="G5" s="2" t="e">
        <f>'ATM Caplet Curve'!#REF!</f>
        <v>#REF!</v>
      </c>
      <c r="H5" s="2" t="e">
        <f>'ATM Caplet Curve'!#REF!</f>
        <v>#REF!</v>
      </c>
    </row>
    <row r="6" spans="3:8">
      <c r="C6" s="2" t="e">
        <f>'ATM Caplet Curve'!#REF!</f>
        <v>#REF!</v>
      </c>
      <c r="D6" s="2">
        <f>'ATM Caplet Curve'!B9</f>
        <v>39579</v>
      </c>
      <c r="E6" s="3">
        <f>'ATM Caplet Curve'!D36*'ATM Caplet Curve'!C9/SQRT(250)</f>
        <v>0</v>
      </c>
      <c r="F6" s="3" t="e">
        <f>'ATM Caplet Curve'!#REF!</f>
        <v>#REF!</v>
      </c>
      <c r="G6" s="2" t="e">
        <f>'ATM Caplet Curve'!#REF!</f>
        <v>#REF!</v>
      </c>
      <c r="H6" s="2" t="e">
        <f>'ATM Caplet Curve'!#REF!</f>
        <v>#REF!</v>
      </c>
    </row>
    <row r="7" spans="3:8">
      <c r="C7" s="2" t="e">
        <f>'ATM Caplet Curve'!#REF!</f>
        <v>#REF!</v>
      </c>
      <c r="D7" s="2">
        <f>'ATM Caplet Curve'!B11</f>
        <v>39581</v>
      </c>
      <c r="E7" s="3">
        <f>'ATM Caplet Curve'!D38*'ATM Caplet Curve'!C11/SQRT(250)</f>
        <v>0</v>
      </c>
      <c r="F7" s="3" t="e">
        <f>'ATM Caplet Curve'!#REF!</f>
        <v>#REF!</v>
      </c>
      <c r="G7" s="2" t="e">
        <f>'ATM Caplet Curve'!#REF!</f>
        <v>#REF!</v>
      </c>
      <c r="H7" s="2" t="e">
        <f>'ATM Caplet Curve'!#REF!</f>
        <v>#REF!</v>
      </c>
    </row>
    <row r="8" spans="3:8">
      <c r="C8" s="2" t="e">
        <f>'ATM Caplet Curve'!#REF!</f>
        <v>#REF!</v>
      </c>
      <c r="D8" s="2">
        <f>'ATM Caplet Curve'!B12</f>
        <v>39582</v>
      </c>
      <c r="E8" s="3">
        <f>'ATM Caplet Curve'!D39*'ATM Caplet Curve'!C12/SQRT(250)</f>
        <v>0</v>
      </c>
      <c r="F8" s="3" t="e">
        <f>'ATM Caplet Curve'!#REF!</f>
        <v>#REF!</v>
      </c>
      <c r="G8" s="2" t="e">
        <f>'ATM Caplet Curve'!#REF!</f>
        <v>#REF!</v>
      </c>
      <c r="H8" s="2" t="e">
        <f>'ATM Caplet Curve'!#REF!</f>
        <v>#REF!</v>
      </c>
    </row>
    <row r="9" spans="3:8">
      <c r="C9" s="2" t="e">
        <f>'ATM Caplet Curve'!#REF!</f>
        <v>#REF!</v>
      </c>
      <c r="D9" s="2">
        <f>'ATM Caplet Curve'!B13</f>
        <v>39583</v>
      </c>
      <c r="E9" s="3">
        <f>'ATM Caplet Curve'!D40*'ATM Caplet Curve'!C13/SQRT(250)</f>
        <v>0</v>
      </c>
      <c r="F9" s="3" t="e">
        <f>'ATM Caplet Curve'!#REF!</f>
        <v>#REF!</v>
      </c>
      <c r="G9" s="2" t="e">
        <f>'ATM Caplet Curve'!#REF!</f>
        <v>#REF!</v>
      </c>
      <c r="H9" s="2" t="e">
        <f>'ATM Caplet Curve'!#REF!</f>
        <v>#REF!</v>
      </c>
    </row>
    <row r="10" spans="3:8">
      <c r="C10" s="2" t="e">
        <f>'ATM Caplet Curve'!#REF!</f>
        <v>#REF!</v>
      </c>
      <c r="D10" s="2" t="e">
        <f>'ATM Caplet Curve'!#REF!</f>
        <v>#REF!</v>
      </c>
      <c r="E10" s="3" t="e">
        <f>'ATM Caplet Curve'!H34*'ATM Caplet Curve'!#REF!/SQRT(250)</f>
        <v>#REF!</v>
      </c>
      <c r="F10" s="3">
        <f>'ATM Caplet Curve'!J34</f>
        <v>0</v>
      </c>
      <c r="G10" s="2">
        <f>'ATM Caplet Curve'!K34</f>
        <v>0</v>
      </c>
      <c r="H10" s="2">
        <f>'ATM Caplet Curve'!L34</f>
        <v>0</v>
      </c>
    </row>
    <row r="11" spans="3:8">
      <c r="C11" s="2" t="e">
        <f>'ATM Caplet Curve'!#REF!</f>
        <v>#REF!</v>
      </c>
      <c r="D11" s="2" t="e">
        <f>'ATM Caplet Curve'!#REF!</f>
        <v>#REF!</v>
      </c>
      <c r="E11" s="3" t="e">
        <f>'ATM Caplet Curve'!H35*'ATM Caplet Curve'!#REF!/SQRT(250)</f>
        <v>#REF!</v>
      </c>
      <c r="F11" s="3">
        <f>'ATM Caplet Curve'!J35</f>
        <v>0</v>
      </c>
      <c r="G11" s="2">
        <f>'ATM Caplet Curve'!K35</f>
        <v>0</v>
      </c>
      <c r="H11" s="2">
        <f>'ATM Caplet Curve'!L35</f>
        <v>0</v>
      </c>
    </row>
    <row r="12" spans="3:8">
      <c r="C12" s="2" t="e">
        <f>'ATM Caplet Curve'!#REF!</f>
        <v>#REF!</v>
      </c>
      <c r="D12" s="2" t="e">
        <f>'ATM Caplet Curve'!#REF!</f>
        <v>#REF!</v>
      </c>
      <c r="E12" s="3" t="e">
        <f>'ATM Caplet Curve'!H36*'ATM Caplet Curve'!#REF!/SQRT(250)</f>
        <v>#REF!</v>
      </c>
      <c r="F12" s="3">
        <f>'ATM Caplet Curve'!J36</f>
        <v>0</v>
      </c>
      <c r="G12" s="2">
        <f>'ATM Caplet Curve'!K36</f>
        <v>0</v>
      </c>
      <c r="H12" s="2">
        <f>'ATM Caplet Curve'!L36</f>
        <v>0</v>
      </c>
    </row>
    <row r="13" spans="3:8">
      <c r="C13" s="2" t="e">
        <f>'ATM Caplet Curve'!#REF!</f>
        <v>#REF!</v>
      </c>
      <c r="D13" s="2" t="e">
        <f>'ATM Caplet Curve'!#REF!</f>
        <v>#REF!</v>
      </c>
      <c r="E13" s="3" t="e">
        <f>'ATM Caplet Curve'!H37*'ATM Caplet Curve'!#REF!/SQRT(250)</f>
        <v>#REF!</v>
      </c>
      <c r="F13" s="3">
        <f>'ATM Caplet Curve'!J37</f>
        <v>0</v>
      </c>
      <c r="G13" s="2">
        <f>'ATM Caplet Curve'!K37</f>
        <v>0</v>
      </c>
      <c r="H13" s="2">
        <f>'ATM Caplet Curve'!L37</f>
        <v>0</v>
      </c>
    </row>
    <row r="14" spans="3:8">
      <c r="C14" s="2" t="e">
        <f>'ATM Caplet Curve'!#REF!</f>
        <v>#REF!</v>
      </c>
      <c r="D14" s="2" t="e">
        <f>'ATM Caplet Curve'!#REF!</f>
        <v>#REF!</v>
      </c>
      <c r="E14" s="3" t="e">
        <f>'ATM Caplet Curve'!H38*'ATM Caplet Curve'!#REF!/SQRT(250)</f>
        <v>#REF!</v>
      </c>
      <c r="F14" s="3">
        <f>'ATM Caplet Curve'!J38</f>
        <v>0</v>
      </c>
      <c r="G14" s="2">
        <f>'ATM Caplet Curve'!K38</f>
        <v>0</v>
      </c>
      <c r="H14" s="2">
        <f>'ATM Caplet Curve'!L38</f>
        <v>0</v>
      </c>
    </row>
    <row r="15" spans="3:8">
      <c r="C15" s="2" t="e">
        <f>'ATM Caplet Curve'!#REF!</f>
        <v>#REF!</v>
      </c>
      <c r="D15" s="2" t="e">
        <f>'ATM Caplet Curve'!#REF!</f>
        <v>#REF!</v>
      </c>
      <c r="E15" s="3" t="e">
        <f>'ATM Caplet Curve'!H39*'ATM Caplet Curve'!#REF!/SQRT(250)</f>
        <v>#REF!</v>
      </c>
      <c r="F15" s="3">
        <f>'ATM Caplet Curve'!J39</f>
        <v>0</v>
      </c>
      <c r="G15" s="2">
        <f>'ATM Caplet Curve'!K39</f>
        <v>0</v>
      </c>
      <c r="H15" s="2">
        <f>'ATM Caplet Curve'!L39</f>
        <v>0</v>
      </c>
    </row>
    <row r="16" spans="3:8">
      <c r="C16" s="2" t="e">
        <f>'ATM Caplet Curve'!#REF!</f>
        <v>#REF!</v>
      </c>
      <c r="D16" s="2" t="e">
        <f>'ATM Caplet Curve'!#REF!</f>
        <v>#REF!</v>
      </c>
      <c r="E16" s="3" t="e">
        <f>'ATM Caplet Curve'!H40*'ATM Caplet Curve'!#REF!/SQRT(250)</f>
        <v>#REF!</v>
      </c>
      <c r="F16" s="3">
        <f>'ATM Caplet Curve'!J40</f>
        <v>0</v>
      </c>
      <c r="G16" s="2">
        <f>'ATM Caplet Curve'!K40</f>
        <v>0</v>
      </c>
      <c r="H16" s="2">
        <f>'ATM Caplet Curve'!L40</f>
        <v>0</v>
      </c>
    </row>
    <row r="17" spans="3:8">
      <c r="C17" s="2">
        <f>'ATM Caplet Curve'!$R$20</f>
        <v>0</v>
      </c>
      <c r="D17" s="2">
        <f>'ATM Caplet Curve'!Q36</f>
        <v>0</v>
      </c>
      <c r="E17" s="3">
        <f>'ATM Caplet Curve'!S36*'ATM Caplet Curve'!R36/SQRT(250)</f>
        <v>0</v>
      </c>
      <c r="F17" s="3">
        <f>'ATM Caplet Curve'!U36</f>
        <v>0</v>
      </c>
      <c r="G17" s="2">
        <f>'ATM Caplet Curve'!V36</f>
        <v>0</v>
      </c>
      <c r="H17" s="2">
        <f>'ATM Caplet Curve'!W36</f>
        <v>0</v>
      </c>
    </row>
    <row r="18" spans="3:8">
      <c r="C18" s="2">
        <f>'ATM Caplet Curve'!$AC$20</f>
        <v>0</v>
      </c>
      <c r="D18" s="2">
        <f>'ATM Caplet Curve'!AB34</f>
        <v>0</v>
      </c>
      <c r="E18" s="3">
        <f>'ATM Caplet Curve'!AD34*'ATM Caplet Curve'!AC34/SQRT(250)</f>
        <v>0</v>
      </c>
      <c r="F18" s="3">
        <f>'ATM Caplet Curve'!AF34</f>
        <v>0</v>
      </c>
      <c r="G18" s="2">
        <f>'ATM Caplet Curve'!AG34</f>
        <v>0</v>
      </c>
      <c r="H18" s="2">
        <f>'ATM Caplet Curve'!AH34</f>
        <v>0</v>
      </c>
    </row>
    <row r="19" spans="3:8">
      <c r="C19" s="2">
        <f>'ATM Caplet Curve'!$AC$20</f>
        <v>0</v>
      </c>
      <c r="D19" s="2">
        <f>'ATM Caplet Curve'!AB35</f>
        <v>0</v>
      </c>
      <c r="E19" s="3">
        <f>'ATM Caplet Curve'!AD35*'ATM Caplet Curve'!AC35/SQRT(250)</f>
        <v>0</v>
      </c>
      <c r="F19" s="3">
        <f>'ATM Caplet Curve'!AF35</f>
        <v>0</v>
      </c>
      <c r="G19" s="2">
        <f>'ATM Caplet Curve'!AG35</f>
        <v>0</v>
      </c>
      <c r="H19" s="2">
        <f>'ATM Caplet Curve'!AH35</f>
        <v>0</v>
      </c>
    </row>
    <row r="20" spans="3:8">
      <c r="C20" s="2">
        <f>'ATM Caplet Curve'!$AC$20</f>
        <v>0</v>
      </c>
      <c r="D20" s="2">
        <f>'ATM Caplet Curve'!AB36</f>
        <v>0</v>
      </c>
      <c r="E20" s="3">
        <f>'ATM Caplet Curve'!AD36*'ATM Caplet Curve'!AC36/SQRT(250)</f>
        <v>0</v>
      </c>
      <c r="F20" s="3">
        <f>'ATM Caplet Curve'!AF36</f>
        <v>0</v>
      </c>
      <c r="G20" s="2">
        <f>'ATM Caplet Curve'!AG36</f>
        <v>0</v>
      </c>
      <c r="H20" s="2">
        <f>'ATM Caplet Curve'!AH36</f>
        <v>0</v>
      </c>
    </row>
    <row r="21" spans="3:8">
      <c r="C21" s="2">
        <f>'ATM Caplet Curve'!$AC$20</f>
        <v>0</v>
      </c>
      <c r="D21" s="2">
        <f>'ATM Caplet Curve'!AB38</f>
        <v>0</v>
      </c>
      <c r="E21" s="3">
        <f>'ATM Caplet Curve'!AD38*'ATM Caplet Curve'!AC38/SQRT(250)</f>
        <v>0</v>
      </c>
      <c r="F21" s="3">
        <f>'ATM Caplet Curve'!AF38</f>
        <v>0</v>
      </c>
      <c r="G21" s="2">
        <f>'ATM Caplet Curve'!AG38</f>
        <v>0</v>
      </c>
      <c r="H21" s="2">
        <f>'ATM Caplet Curve'!AH38</f>
        <v>0</v>
      </c>
    </row>
    <row r="22" spans="3:8">
      <c r="C22" s="2">
        <f>'ATM Caplet Curve'!$AC$20</f>
        <v>0</v>
      </c>
      <c r="D22" s="2">
        <f>'ATM Caplet Curve'!AB39</f>
        <v>0</v>
      </c>
      <c r="E22" s="3">
        <f>'ATM Caplet Curve'!AD39*'ATM Caplet Curve'!AC39/SQRT(250)</f>
        <v>0</v>
      </c>
      <c r="F22" s="3">
        <f>'ATM Caplet Curve'!AF39</f>
        <v>0</v>
      </c>
      <c r="G22" s="2">
        <f>'ATM Caplet Curve'!AG39</f>
        <v>0</v>
      </c>
      <c r="H22" s="2">
        <f>'ATM Caplet Curve'!AH39</f>
        <v>0</v>
      </c>
    </row>
    <row r="23" spans="3:8">
      <c r="C23" s="2">
        <f>'ATM Caplet Curve'!$AC$20</f>
        <v>0</v>
      </c>
      <c r="D23" s="2">
        <f>'ATM Caplet Curve'!AB40</f>
        <v>0</v>
      </c>
      <c r="E23" s="3">
        <f>'ATM Caplet Curve'!AD40*'ATM Caplet Curve'!AC40/SQRT(250)</f>
        <v>0</v>
      </c>
      <c r="F23" s="3">
        <f>'ATM Caplet Curve'!AF40</f>
        <v>0</v>
      </c>
      <c r="G23" s="9">
        <f>'ATM Caplet Curve'!AG40</f>
        <v>0</v>
      </c>
      <c r="H23" s="2">
        <f>'ATM Caplet Curve'!AH40</f>
        <v>0</v>
      </c>
    </row>
    <row r="24" spans="3:8">
      <c r="C24" s="2">
        <f>'ATM Caplet Curve'!$AN$20</f>
        <v>0</v>
      </c>
      <c r="D24" s="2">
        <f>'ATM Caplet Curve'!AM34</f>
        <v>0</v>
      </c>
      <c r="E24" s="3">
        <f>'ATM Caplet Curve'!AO34*'ATM Caplet Curve'!AN34/SQRT(250)</f>
        <v>0</v>
      </c>
      <c r="F24" s="3">
        <f>'ATM Caplet Curve'!AQ34</f>
        <v>0</v>
      </c>
      <c r="G24" s="9">
        <f>'ATM Caplet Curve'!AR34</f>
        <v>0</v>
      </c>
      <c r="H24" s="9">
        <f>'ATM Caplet Curve'!AS34</f>
        <v>0</v>
      </c>
    </row>
    <row r="25" spans="3:8">
      <c r="C25" s="2">
        <f>'ATM Caplet Curve'!$AN$20</f>
        <v>0</v>
      </c>
      <c r="D25" s="2">
        <f>'ATM Caplet Curve'!AM35</f>
        <v>0</v>
      </c>
      <c r="E25" s="3">
        <f>'ATM Caplet Curve'!AO35*'ATM Caplet Curve'!AN35/SQRT(250)</f>
        <v>0</v>
      </c>
      <c r="F25" s="3">
        <f>'ATM Caplet Curve'!AQ35</f>
        <v>0</v>
      </c>
      <c r="G25" s="9">
        <f>'ATM Caplet Curve'!AR35</f>
        <v>0</v>
      </c>
      <c r="H25" s="9">
        <f>'ATM Caplet Curve'!AS35</f>
        <v>0</v>
      </c>
    </row>
    <row r="26" spans="3:8">
      <c r="C26" s="2">
        <f>'ATM Caplet Curve'!$AN$20</f>
        <v>0</v>
      </c>
      <c r="D26" s="2">
        <f>'ATM Caplet Curve'!AM36</f>
        <v>0</v>
      </c>
      <c r="E26" s="3">
        <f>'ATM Caplet Curve'!AO36*'ATM Caplet Curve'!AN36/SQRT(250)</f>
        <v>0</v>
      </c>
      <c r="F26" s="3">
        <f>'ATM Caplet Curve'!AQ36</f>
        <v>0</v>
      </c>
      <c r="G26" s="9">
        <f>'ATM Caplet Curve'!AR36</f>
        <v>0</v>
      </c>
      <c r="H26" s="9">
        <f>'ATM Caplet Curve'!AS36</f>
        <v>0</v>
      </c>
    </row>
    <row r="27" spans="3:8">
      <c r="C27" s="2">
        <f>'ATM Caplet Curve'!$AN$20</f>
        <v>0</v>
      </c>
      <c r="D27" s="2">
        <f>'ATM Caplet Curve'!AM37</f>
        <v>0</v>
      </c>
      <c r="E27" s="3">
        <f>'ATM Caplet Curve'!AO37*'ATM Caplet Curve'!AN37/SQRT(250)</f>
        <v>0</v>
      </c>
      <c r="F27" s="3">
        <f>'ATM Caplet Curve'!AQ37</f>
        <v>0</v>
      </c>
      <c r="G27" s="9">
        <f>'ATM Caplet Curve'!AR37</f>
        <v>0</v>
      </c>
      <c r="H27" s="9">
        <f>'ATM Caplet Curve'!AS37</f>
        <v>0</v>
      </c>
    </row>
    <row r="28" spans="3:8">
      <c r="C28" s="2">
        <f>'ATM Caplet Curve'!$AN$20</f>
        <v>0</v>
      </c>
      <c r="D28" s="2">
        <f>'ATM Caplet Curve'!AM38</f>
        <v>0</v>
      </c>
      <c r="E28" s="3">
        <f>'ATM Caplet Curve'!AO38*'ATM Caplet Curve'!AN38/SQRT(250)</f>
        <v>0</v>
      </c>
      <c r="F28" s="3">
        <f>'ATM Caplet Curve'!AQ38</f>
        <v>0</v>
      </c>
      <c r="G28" s="9">
        <f>'ATM Caplet Curve'!AR38</f>
        <v>0</v>
      </c>
      <c r="H28" s="9">
        <f>'ATM Caplet Curve'!AS38</f>
        <v>0</v>
      </c>
    </row>
    <row r="29" spans="3:8">
      <c r="C29" s="2">
        <f>'ATM Caplet Curve'!$AN$20</f>
        <v>0</v>
      </c>
      <c r="D29" s="2">
        <f>'ATM Caplet Curve'!AM39</f>
        <v>0</v>
      </c>
      <c r="E29" s="3">
        <f>'ATM Caplet Curve'!AO39*'ATM Caplet Curve'!AN39/SQRT(250)</f>
        <v>0</v>
      </c>
      <c r="F29" s="3">
        <f>'ATM Caplet Curve'!AQ39</f>
        <v>0</v>
      </c>
      <c r="G29" s="9">
        <f>'ATM Caplet Curve'!AR39</f>
        <v>0</v>
      </c>
      <c r="H29" s="9">
        <f>'ATM Caplet Curve'!AS39</f>
        <v>0</v>
      </c>
    </row>
    <row r="30" spans="3:8">
      <c r="C30" s="2">
        <f>'ATM Caplet Curve'!$AN$20</f>
        <v>0</v>
      </c>
      <c r="D30" s="2">
        <f>'ATM Caplet Curve'!AM40</f>
        <v>0</v>
      </c>
      <c r="E30" s="3">
        <f>'ATM Caplet Curve'!AO40*'ATM Caplet Curve'!AN40/SQRT(250)</f>
        <v>0</v>
      </c>
      <c r="F30" s="3">
        <f>'ATM Caplet Curve'!AQ40</f>
        <v>0</v>
      </c>
      <c r="G30" s="9">
        <f>'ATM Caplet Curve'!AR40</f>
        <v>0</v>
      </c>
      <c r="H30" s="9">
        <f>'ATM Caplet Curve'!AS40</f>
        <v>0</v>
      </c>
    </row>
    <row r="31" spans="3:8">
      <c r="C31" s="2">
        <f>'ATM Caplet Curve'!$AY$20</f>
        <v>0</v>
      </c>
      <c r="D31" s="2">
        <f>'ATM Caplet Curve'!AX36</f>
        <v>0</v>
      </c>
      <c r="E31" s="3">
        <f>'ATM Caplet Curve'!AZ36*'ATM Caplet Curve'!AY36/SQRT(250)</f>
        <v>0</v>
      </c>
      <c r="F31" s="3">
        <f>'ATM Caplet Curve'!BB36</f>
        <v>0</v>
      </c>
      <c r="G31" s="9">
        <f>'ATM Caplet Curve'!BC36</f>
        <v>0</v>
      </c>
      <c r="H31" s="9">
        <f>'ATM Caplet Curve'!BD36</f>
        <v>0</v>
      </c>
    </row>
    <row r="32" spans="3:8">
      <c r="C32" s="2">
        <f>'ATM Caplet Curve'!$BJ$20</f>
        <v>0</v>
      </c>
      <c r="D32" s="2">
        <f>'ATM Caplet Curve'!BI38</f>
        <v>0</v>
      </c>
      <c r="E32" s="3">
        <f>'ATM Caplet Curve'!BK38*'ATM Caplet Curve'!BJ38/SQRT(250)</f>
        <v>0</v>
      </c>
      <c r="F32" s="3">
        <f>'ATM Caplet Curve'!BM38</f>
        <v>0</v>
      </c>
      <c r="G32" s="9">
        <f>'ATM Caplet Curve'!BN38</f>
        <v>0</v>
      </c>
      <c r="H32" s="9">
        <f>'ATM Caplet Curve'!BO38</f>
        <v>0</v>
      </c>
    </row>
    <row r="33" spans="3:8">
      <c r="C33" s="2">
        <f>'ATM Caplet Curve'!$BJ$20</f>
        <v>0</v>
      </c>
      <c r="D33" s="2">
        <f>'ATM Caplet Curve'!BI40</f>
        <v>0</v>
      </c>
      <c r="E33" s="3">
        <f>'ATM Caplet Curve'!BK40*'ATM Caplet Curve'!BJ40/SQRT(250)</f>
        <v>0</v>
      </c>
      <c r="F33" s="3">
        <f>'ATM Caplet Curve'!BM40</f>
        <v>0</v>
      </c>
      <c r="G33" s="9">
        <f>'ATM Caplet Curve'!BN40</f>
        <v>0</v>
      </c>
      <c r="H33" s="9">
        <f>'ATM Caplet Curve'!BO40</f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43960A20-C370-40F6-8539-8F9D592ABE6F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Market Data</vt:lpstr>
      <vt:lpstr>ATM Caplet Curve</vt:lpstr>
      <vt:lpstr>Strike Caplet Curves</vt:lpstr>
      <vt:lpstr>Publication</vt:lpstr>
      <vt:lpstr>ATMProperties</vt:lpstr>
      <vt:lpstr>CapExpiries</vt:lpstr>
      <vt:lpstr>CapInstruments</vt:lpstr>
      <vt:lpstr>Instruments</vt:lpstr>
      <vt:lpstr>Volatilities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2019-07-02T04:59:44Z</dcterms:modified>
</cp:coreProperties>
</file>