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2DFED5-A603-447E-930D-1ADA1BD578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2" i="1" l="1"/>
  <c r="H72" i="1"/>
  <c r="J72" i="1"/>
  <c r="F71" i="1"/>
  <c r="H71" i="1"/>
  <c r="J71" i="1"/>
  <c r="F70" i="1"/>
  <c r="H70" i="1"/>
  <c r="J70" i="1"/>
  <c r="F69" i="1"/>
  <c r="H69" i="1"/>
  <c r="J69" i="1"/>
  <c r="F66" i="1"/>
  <c r="F67" i="1"/>
  <c r="F68" i="1"/>
  <c r="H68" i="1"/>
  <c r="J68" i="1"/>
  <c r="H67" i="1"/>
  <c r="J67" i="1"/>
  <c r="H66" i="1"/>
  <c r="J66" i="1"/>
  <c r="F65" i="1"/>
  <c r="H65" i="1"/>
  <c r="J65" i="1"/>
  <c r="F64" i="1"/>
  <c r="H64" i="1"/>
  <c r="J64" i="1"/>
  <c r="F63" i="1"/>
  <c r="H63" i="1"/>
  <c r="J63" i="1"/>
  <c r="F62" i="1"/>
  <c r="H62" i="1"/>
  <c r="J62" i="1"/>
  <c r="F61" i="1"/>
  <c r="H61" i="1"/>
  <c r="J61" i="1"/>
  <c r="F60" i="1"/>
  <c r="H60" i="1"/>
  <c r="J60" i="1"/>
  <c r="F59" i="1"/>
  <c r="H59" i="1"/>
  <c r="J59" i="1"/>
  <c r="F58" i="1"/>
  <c r="H58" i="1"/>
  <c r="J58" i="1"/>
  <c r="F57" i="1"/>
  <c r="H57" i="1"/>
  <c r="J57" i="1"/>
  <c r="F56" i="1"/>
  <c r="H56" i="1"/>
  <c r="J56" i="1"/>
  <c r="F55" i="1"/>
  <c r="H55" i="1"/>
  <c r="J55" i="1"/>
  <c r="F54" i="1"/>
  <c r="H54" i="1"/>
  <c r="J54" i="1"/>
  <c r="F53" i="1"/>
  <c r="H53" i="1"/>
  <c r="J53" i="1"/>
  <c r="F52" i="1"/>
  <c r="H52" i="1"/>
  <c r="J52" i="1"/>
  <c r="F51" i="1"/>
  <c r="H51" i="1"/>
  <c r="J51" i="1"/>
  <c r="F50" i="1"/>
  <c r="H50" i="1"/>
  <c r="J50" i="1"/>
  <c r="F49" i="1"/>
  <c r="H49" i="1"/>
  <c r="J49" i="1"/>
  <c r="F48" i="1"/>
  <c r="H48" i="1"/>
  <c r="J48" i="1"/>
  <c r="F47" i="1"/>
  <c r="H47" i="1"/>
  <c r="J47" i="1"/>
  <c r="F46" i="1"/>
  <c r="H46" i="1"/>
  <c r="J46" i="1"/>
  <c r="F45" i="1"/>
  <c r="H45" i="1"/>
  <c r="J45" i="1"/>
  <c r="F44" i="1"/>
  <c r="H44" i="1"/>
  <c r="J44" i="1"/>
  <c r="F43" i="1"/>
  <c r="H43" i="1"/>
  <c r="J43" i="1"/>
  <c r="F42" i="1"/>
  <c r="H42" i="1"/>
  <c r="J42" i="1"/>
  <c r="F41" i="1"/>
  <c r="H41" i="1"/>
  <c r="J41" i="1"/>
  <c r="F40" i="1"/>
  <c r="H40" i="1"/>
  <c r="J40" i="1"/>
  <c r="F39" i="1"/>
  <c r="H39" i="1"/>
  <c r="J39" i="1"/>
  <c r="J36" i="1"/>
  <c r="J37" i="1"/>
  <c r="J38" i="1"/>
  <c r="H36" i="1"/>
  <c r="H37" i="1"/>
  <c r="H38" i="1"/>
  <c r="F36" i="1"/>
  <c r="F37" i="1"/>
  <c r="F38" i="1"/>
  <c r="J34" i="1"/>
  <c r="J35" i="1"/>
  <c r="H34" i="1"/>
  <c r="H35" i="1"/>
  <c r="F34" i="1"/>
  <c r="F35" i="1"/>
  <c r="J31" i="1"/>
  <c r="J32" i="1"/>
  <c r="J33" i="1"/>
  <c r="H31" i="1"/>
  <c r="H32" i="1"/>
  <c r="H33" i="1"/>
  <c r="F33" i="1"/>
  <c r="F31" i="1"/>
  <c r="F32" i="1"/>
  <c r="J28" i="1"/>
  <c r="J29" i="1"/>
  <c r="J30" i="1"/>
  <c r="H29" i="1"/>
  <c r="H30" i="1"/>
  <c r="F28" i="1"/>
  <c r="F29" i="1"/>
  <c r="F30" i="1"/>
  <c r="H28" i="1"/>
  <c r="J21" i="1"/>
  <c r="J22" i="1"/>
  <c r="J23" i="1"/>
  <c r="J24" i="1"/>
  <c r="J25" i="1"/>
  <c r="J26" i="1"/>
  <c r="J27" i="1"/>
  <c r="H21" i="1"/>
  <c r="H22" i="1"/>
  <c r="H23" i="1"/>
  <c r="H24" i="1"/>
  <c r="H25" i="1"/>
  <c r="H26" i="1"/>
  <c r="H27" i="1"/>
  <c r="F21" i="1"/>
  <c r="F22" i="1"/>
  <c r="F23" i="1"/>
  <c r="F24" i="1"/>
  <c r="F25" i="1"/>
  <c r="F26" i="1"/>
  <c r="F27" i="1"/>
  <c r="J20" i="1"/>
  <c r="H20" i="1"/>
  <c r="F20" i="1"/>
  <c r="J19" i="1"/>
  <c r="J18" i="1"/>
  <c r="H19" i="1"/>
  <c r="H18" i="1"/>
  <c r="F19" i="1"/>
  <c r="F18" i="1"/>
  <c r="J17" i="1"/>
  <c r="J16" i="1"/>
  <c r="J15" i="1"/>
  <c r="H15" i="1"/>
  <c r="F15" i="1"/>
  <c r="J10" i="1"/>
  <c r="J11" i="1"/>
  <c r="J12" i="1"/>
  <c r="J13" i="1"/>
  <c r="J14" i="1"/>
  <c r="H10" i="1"/>
  <c r="H11" i="1"/>
  <c r="H12" i="1"/>
  <c r="H13" i="1"/>
  <c r="H14" i="1"/>
  <c r="F10" i="1"/>
  <c r="F11" i="1"/>
  <c r="F12" i="1"/>
  <c r="F13" i="1"/>
  <c r="F14" i="1"/>
  <c r="J7" i="1"/>
  <c r="J8" i="1"/>
  <c r="J9" i="1"/>
  <c r="H7" i="1"/>
  <c r="H8" i="1"/>
  <c r="H9" i="1"/>
  <c r="F7" i="1"/>
  <c r="F8" i="1"/>
  <c r="F9" i="1"/>
  <c r="J6" i="1"/>
  <c r="H6" i="1"/>
  <c r="F6" i="1"/>
  <c r="J4" i="1"/>
  <c r="J5" i="1"/>
  <c r="H4" i="1"/>
  <c r="H5" i="1"/>
  <c r="F4" i="1"/>
  <c r="F5" i="1"/>
  <c r="J3" i="1"/>
  <c r="H3" i="1"/>
  <c r="F3" i="1"/>
  <c r="F2" i="1"/>
  <c r="J2" i="1"/>
  <c r="H2" i="1"/>
</calcChain>
</file>

<file path=xl/sharedStrings.xml><?xml version="1.0" encoding="utf-8"?>
<sst xmlns="http://schemas.openxmlformats.org/spreadsheetml/2006/main" count="177" uniqueCount="161">
  <si>
    <t>Index</t>
  </si>
  <si>
    <t>S&amp;P 500</t>
  </si>
  <si>
    <t>Dow Jones Industrial Average</t>
  </si>
  <si>
    <t>^DJI</t>
  </si>
  <si>
    <t>^US500</t>
  </si>
  <si>
    <t>Nasdaq Composite</t>
  </si>
  <si>
    <t>^IXIC</t>
  </si>
  <si>
    <t>NYSE Composite</t>
  </si>
  <si>
    <t>^NYA</t>
  </si>
  <si>
    <t>US Indices indicative of Global market</t>
  </si>
  <si>
    <t>Jp Morgan Chase</t>
  </si>
  <si>
    <t>^JPM</t>
  </si>
  <si>
    <t>Wells Fargo &amp; Company</t>
  </si>
  <si>
    <t>^WFC</t>
  </si>
  <si>
    <t>^</t>
  </si>
  <si>
    <t>Industrial and Commercial Bank of China</t>
  </si>
  <si>
    <t>Credit Agricole SA</t>
  </si>
  <si>
    <t>^CRARY</t>
  </si>
  <si>
    <t>China Construction Bank Corp</t>
  </si>
  <si>
    <t>^0939.HK</t>
  </si>
  <si>
    <t>Citigroup</t>
  </si>
  <si>
    <t>^C</t>
  </si>
  <si>
    <t>Bank of China Ltd Hong Kong Exchange</t>
  </si>
  <si>
    <t>^3988.HK</t>
  </si>
  <si>
    <t>Bank of America Corp</t>
  </si>
  <si>
    <t>^BAC</t>
  </si>
  <si>
    <t xml:space="preserve">Agricultural Bank Of China </t>
  </si>
  <si>
    <t>^1288.HK</t>
  </si>
  <si>
    <t>Top Global Bank Shares</t>
  </si>
  <si>
    <t>Hang Seng </t>
  </si>
  <si>
    <t>^HK50</t>
  </si>
  <si>
    <t>KOSPI South Korea</t>
  </si>
  <si>
    <t>^KS11</t>
  </si>
  <si>
    <t>Nikkei 225</t>
  </si>
  <si>
    <t>^JP225</t>
  </si>
  <si>
    <t>Asia Indices - China, South Korea and Japan</t>
  </si>
  <si>
    <t>US Treasury Yield 5 Years</t>
  </si>
  <si>
    <t>^FVX</t>
  </si>
  <si>
    <t>US Treasury Yield 10 Years</t>
  </si>
  <si>
    <t>^TNX</t>
  </si>
  <si>
    <t>US Treasury Yield 30 Years</t>
  </si>
  <si>
    <t>^TYX</t>
  </si>
  <si>
    <t>US Treasury Yield</t>
  </si>
  <si>
    <t>Nifty GS 10Yr</t>
  </si>
  <si>
    <t>^NIFGS10</t>
  </si>
  <si>
    <t xml:space="preserve">Nifty GS 11 15Yr </t>
  </si>
  <si>
    <t>^NIFGS1115</t>
  </si>
  <si>
    <t>Nifty GS 8 13Yr</t>
  </si>
  <si>
    <t>^NIFGS813</t>
  </si>
  <si>
    <t>Nifty 10 yr Benchmark G-Sec (Clean Price)</t>
  </si>
  <si>
    <t>Nifty GS 15YrPlus</t>
  </si>
  <si>
    <t>Nifty GS 4 8Yr</t>
  </si>
  <si>
    <t>Nifty GS Composite</t>
  </si>
  <si>
    <t>^NIFGS48</t>
  </si>
  <si>
    <t>^NIFGSCMP</t>
  </si>
  <si>
    <t>^NIFGS10CLN</t>
  </si>
  <si>
    <t>^NIFGS15PLS</t>
  </si>
  <si>
    <t>S&amp;P BSE India 10 Year Sovereign Bond Index</t>
  </si>
  <si>
    <t>S&amp;P BSE India Sovereign Bond Index</t>
  </si>
  <si>
    <t>S&amp;P BSE India Government Bond Index</t>
  </si>
  <si>
    <t>Nifty Gsec Prices (YTM data not available for Nifty Gsecs)</t>
  </si>
  <si>
    <t>S&amp;P BSE India Government Bill Index</t>
  </si>
  <si>
    <t>S&amp;P BSE India Agency Bond Index</t>
  </si>
  <si>
    <t>S&amp;P BSE India Provincial Bond Index</t>
  </si>
  <si>
    <t>BSE Gsec YTM rates</t>
  </si>
  <si>
    <t>BSE SENSEX</t>
  </si>
  <si>
    <t>^BSESN</t>
  </si>
  <si>
    <t>Nifty 50</t>
  </si>
  <si>
    <t>^NSEI</t>
  </si>
  <si>
    <t>S&amp;P BSE SmallCap</t>
  </si>
  <si>
    <t>S&amp;P BSE Mid Cap</t>
  </si>
  <si>
    <t>^SPBSMIP</t>
  </si>
  <si>
    <t>^SPBSSIP</t>
  </si>
  <si>
    <t>S&amp;P BSE-500</t>
  </si>
  <si>
    <t>^BSE500</t>
  </si>
  <si>
    <t>NIFTY Smallcap 100</t>
  </si>
  <si>
    <t>^NIFSMCP100</t>
  </si>
  <si>
    <t>NIFTY Midcap 100</t>
  </si>
  <si>
    <t>^NIFMDCP100</t>
  </si>
  <si>
    <t>^NIFTY500</t>
  </si>
  <si>
    <t>Nifty 500</t>
  </si>
  <si>
    <t>^NIFTYAUTO</t>
  </si>
  <si>
    <t>NIFTY Auto</t>
  </si>
  <si>
    <t>S&amp;P BSE Auto</t>
  </si>
  <si>
    <t>^BSEAUTO</t>
  </si>
  <si>
    <t>^NSEBANK</t>
  </si>
  <si>
    <t>Nifty Bank</t>
  </si>
  <si>
    <t>S&amp;P BSE Bankex</t>
  </si>
  <si>
    <t>^BSEBANK</t>
  </si>
  <si>
    <t xml:space="preserve">Nifty Energy  </t>
  </si>
  <si>
    <t>^NIFTYENR</t>
  </si>
  <si>
    <t>Nifty Commodities</t>
  </si>
  <si>
    <t>^NIFTYCOM</t>
  </si>
  <si>
    <t>S&amp;P BSE Oil &amp; Gas</t>
  </si>
  <si>
    <t>^BSEOIL</t>
  </si>
  <si>
    <t>S&amp;P BSE Power</t>
  </si>
  <si>
    <t>^BSEPOWER</t>
  </si>
  <si>
    <t>^NIFTYFMCG</t>
  </si>
  <si>
    <t>NIFTY FMCG</t>
  </si>
  <si>
    <t>^SPBSCGIP</t>
  </si>
  <si>
    <t>S&amp;P BSE FMCG</t>
  </si>
  <si>
    <t>^NIFTYIT</t>
  </si>
  <si>
    <t>NIFTY IT</t>
  </si>
  <si>
    <t>S&amp;P BSE IT</t>
  </si>
  <si>
    <t>^SPBSITIP</t>
  </si>
  <si>
    <t>^NIFTYMET</t>
  </si>
  <si>
    <t>Nifty Metal</t>
  </si>
  <si>
    <t>S&amp;P BSE Metals</t>
  </si>
  <si>
    <t>^BSEMET</t>
  </si>
  <si>
    <t>Nifty Pharma</t>
  </si>
  <si>
    <t>^NIPHARM</t>
  </si>
  <si>
    <t>S&amp;P BSE Healthcare</t>
  </si>
  <si>
    <t>^SPBSHLIP</t>
  </si>
  <si>
    <t>Nifty Realty</t>
  </si>
  <si>
    <t>^NIFTYREAL</t>
  </si>
  <si>
    <t>S&amp;P BSE Realty</t>
  </si>
  <si>
    <t>^BSEREAL</t>
  </si>
  <si>
    <t>Gold 1 Kg - Aug 20</t>
  </si>
  <si>
    <t>^MAUQ0</t>
  </si>
  <si>
    <t>Silver Futures - Sep 20</t>
  </si>
  <si>
    <t>^MSVU0</t>
  </si>
  <si>
    <t>Copper Futures - Jul 20</t>
  </si>
  <si>
    <t>^MCCN0</t>
  </si>
  <si>
    <t>Nickel Futures - Jul 20</t>
  </si>
  <si>
    <t>^MNKN0</t>
  </si>
  <si>
    <t>Lead Futures - Jul 20</t>
  </si>
  <si>
    <t>^MLDN0</t>
  </si>
  <si>
    <t>Zinc Futures - Jul 20</t>
  </si>
  <si>
    <t>^MZIN0</t>
  </si>
  <si>
    <t>Jeera Futures - Jul 20</t>
  </si>
  <si>
    <t>^NJEN0</t>
  </si>
  <si>
    <t>Coriander Futures - Jul 20</t>
  </si>
  <si>
    <t>^NCORN0</t>
  </si>
  <si>
    <t>Guar Gum Futures - Jul 20</t>
  </si>
  <si>
    <t>^NGGN0</t>
  </si>
  <si>
    <t>Soybean Futures - Jul 20</t>
  </si>
  <si>
    <t>^NSBc1</t>
  </si>
  <si>
    <t>Crude Oil WTI Futures - Jul 20</t>
  </si>
  <si>
    <t>^MCGBc1</t>
  </si>
  <si>
    <t>Natural Gas Futures - Jul 20</t>
  </si>
  <si>
    <t>^MNGN0</t>
  </si>
  <si>
    <t>Bitcoin INR</t>
  </si>
  <si>
    <t>^BTC-INR</t>
  </si>
  <si>
    <t>Description</t>
  </si>
  <si>
    <t>Indian National Indices</t>
  </si>
  <si>
    <t>Indian Stock Indices by size</t>
  </si>
  <si>
    <t>Auto Sector</t>
  </si>
  <si>
    <t>Bank Sector</t>
  </si>
  <si>
    <t>Energy, Power, Oil and Gas Sector</t>
  </si>
  <si>
    <t>FMCG Sector</t>
  </si>
  <si>
    <t>IT Sector</t>
  </si>
  <si>
    <t>Metals Sector</t>
  </si>
  <si>
    <t>Pharma and Healthcare</t>
  </si>
  <si>
    <t>Realty Sector</t>
  </si>
  <si>
    <t>Commodities - Gold, Silver and Base Metals</t>
  </si>
  <si>
    <t>Agro Commodities</t>
  </si>
  <si>
    <t>Energy Commodities</t>
  </si>
  <si>
    <t>Cryptocurrency</t>
  </si>
  <si>
    <t>% Change</t>
  </si>
  <si>
    <t>%Change</t>
  </si>
  <si>
    <t>Symbol,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</si>
</sst>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4" fillId="0" borderId="0"/>
    <xf numFmtId="0" fontId="4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5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4" borderId="3" applyNumberFormat="0" applyAlignment="0" applyProtection="0"/>
    <xf numFmtId="0" fontId="9" fillId="18" borderId="4" applyNumberFormat="0" applyAlignment="0" applyProtection="0"/>
    <xf numFmtId="0" fontId="10" fillId="0" borderId="0" applyNumberFormat="0" applyFill="0" applyBorder="0" applyAlignment="0" applyProtection="0"/>
    <xf numFmtId="0" fontId="11" fillId="1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3" applyNumberFormat="0" applyAlignment="0" applyProtection="0"/>
    <xf numFmtId="0" fontId="16" fillId="0" borderId="8" applyNumberFormat="0" applyFill="0" applyAlignment="0" applyProtection="0"/>
    <xf numFmtId="0" fontId="17" fillId="10" borderId="0" applyNumberFormat="0" applyBorder="0" applyAlignment="0" applyProtection="0"/>
    <xf numFmtId="0" fontId="5" fillId="6" borderId="9" applyNumberFormat="0" applyFont="0" applyAlignment="0" applyProtection="0"/>
    <xf numFmtId="0" fontId="18" fillId="4" borderId="10" applyNumberFormat="0" applyAlignment="0" applyProtection="0"/>
    <xf numFmtId="0" fontId="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</cellStyleXfs>
  <cellXfs count="25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2" fillId="0" borderId="0" xfId="0" applyNumberFormat="1" applyFont="1"/>
    <xf numFmtId="0" fontId="2" fillId="0" borderId="0" xfId="0" applyFont="1"/>
    <xf numFmtId="0" fontId="3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Fill="1" applyBorder="1"/>
    <xf numFmtId="4" fontId="3" fillId="0" borderId="0" xfId="0" applyNumberFormat="1" applyFont="1"/>
    <xf numFmtId="2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/>
  </cellXfs>
  <cellStyles count="46">
    <cellStyle name="_x000a_bidires=100_x000d_" xfId="2" xr:uid="{45F51A86-4B70-4F45-9EC7-56B226CA3BCB}"/>
    <cellStyle name="20% - Accent1 2" xfId="3" xr:uid="{6D3F55BB-A68A-4877-A14C-25568D28AC48}"/>
    <cellStyle name="20% - Accent2 2" xfId="4" xr:uid="{99F1B2A7-28E5-4A61-B203-A9E017669523}"/>
    <cellStyle name="20% - Accent3 2" xfId="5" xr:uid="{C6927291-DA2C-4C69-AB6B-54F98F46CE2E}"/>
    <cellStyle name="20% - Accent4 2" xfId="6" xr:uid="{6091B452-BEE9-4CBF-B2A7-97C6275FE33B}"/>
    <cellStyle name="20% - Accent5 2" xfId="7" xr:uid="{753175CE-F80D-4646-8EC8-128DAE7808DA}"/>
    <cellStyle name="20% - Accent6 2" xfId="8" xr:uid="{7BBF4E59-B6C5-4F76-8CF0-907B5EE15A1E}"/>
    <cellStyle name="40% - Accent1 2" xfId="9" xr:uid="{EF4F8790-96E1-481E-BEF7-87459518FD9F}"/>
    <cellStyle name="40% - Accent2 2" xfId="10" xr:uid="{4584CC68-E784-4D04-8C65-B740E3A675AB}"/>
    <cellStyle name="40% - Accent3 2" xfId="11" xr:uid="{B02E0ABC-ED88-40A6-9BC0-72E2DEE81E4A}"/>
    <cellStyle name="40% - Accent4 2" xfId="12" xr:uid="{95719A09-680A-4C18-9227-5A71945ECE62}"/>
    <cellStyle name="40% - Accent5 2" xfId="13" xr:uid="{B97AF21F-F484-4D9C-A901-50F8F70766B6}"/>
    <cellStyle name="40% - Accent6 2" xfId="14" xr:uid="{659E45C9-FE31-40A0-83FB-5E9540503D0A}"/>
    <cellStyle name="60% - Accent1 2" xfId="15" xr:uid="{AD0AC5F3-D34A-405F-8736-AE44FB7EB290}"/>
    <cellStyle name="60% - Accent2 2" xfId="16" xr:uid="{2066987D-3FFC-482F-96C1-9DBC09FEEB45}"/>
    <cellStyle name="60% - Accent3 2" xfId="17" xr:uid="{9316D2E8-F79A-4046-95C8-613D9DAF0F46}"/>
    <cellStyle name="60% - Accent4 2" xfId="18" xr:uid="{0B23244F-1A8E-4D30-A69C-69B4DE748F00}"/>
    <cellStyle name="60% - Accent5 2" xfId="19" xr:uid="{7E93A982-9025-4FE5-A508-3FF65A8289BC}"/>
    <cellStyle name="60% - Accent6 2" xfId="20" xr:uid="{0B59067F-CD30-401D-8B18-5455B52F0F0F}"/>
    <cellStyle name="Accent1 2" xfId="21" xr:uid="{BBF76A72-A9CB-4DD6-9F3F-757E80865FBE}"/>
    <cellStyle name="Accent2 2" xfId="22" xr:uid="{4B641B73-38BD-4643-B4DF-4EE111563116}"/>
    <cellStyle name="Accent3 2" xfId="23" xr:uid="{E7E47396-22EB-4A97-81D3-11566BE2570F}"/>
    <cellStyle name="Accent4 2" xfId="24" xr:uid="{6CD809DC-6173-4300-96C8-B842BAFFF4CC}"/>
    <cellStyle name="Accent5 2" xfId="25" xr:uid="{7F294948-C2B8-4D8D-9017-216512C317F1}"/>
    <cellStyle name="Accent6 2" xfId="26" xr:uid="{56B92DE8-90C9-4650-A291-09832C993D42}"/>
    <cellStyle name="Bad 2" xfId="27" xr:uid="{D9A9F0E1-D390-4F5A-BAEB-A69657EC9410}"/>
    <cellStyle name="Calculation 2" xfId="28" xr:uid="{BD82BF4C-8D3E-43A8-A9B8-FD2C4C05F2ED}"/>
    <cellStyle name="Check Cell 2" xfId="29" xr:uid="{0FB5D6FE-B422-435B-8D28-0349AE6097D8}"/>
    <cellStyle name="Explanatory Text 2" xfId="30" xr:uid="{516DAE3E-8182-45B4-A418-8BBEB4967935}"/>
    <cellStyle name="Good 2" xfId="31" xr:uid="{129E2993-FE0B-4157-90D5-EB6282880E0B}"/>
    <cellStyle name="Heading 1 2" xfId="32" xr:uid="{92C6FB40-3795-40FF-B3D8-547C86191229}"/>
    <cellStyle name="Heading 2 2" xfId="33" xr:uid="{BA7355FA-340A-4218-8A89-805A51D34346}"/>
    <cellStyle name="Heading 3 2" xfId="34" xr:uid="{8DBFE117-542E-4217-903A-CB6F0B3EFF66}"/>
    <cellStyle name="Heading 4 2" xfId="35" xr:uid="{90421226-6D2D-4B30-9C71-50CBF56568C9}"/>
    <cellStyle name="Input 2" xfId="36" xr:uid="{F2EF50BB-67D1-4FB9-8945-A4DD54FC26AA}"/>
    <cellStyle name="Linked Cell 2" xfId="37" xr:uid="{2C17603E-17AB-4127-933A-457998B8384E}"/>
    <cellStyle name="Neutral 2" xfId="38" xr:uid="{C890E30D-E285-4614-ADFF-A44231828B0A}"/>
    <cellStyle name="Normal" xfId="0" builtinId="0"/>
    <cellStyle name="Normal 2" xfId="1" xr:uid="{D60C0704-4967-4A5B-9225-AC3756A82D62}"/>
    <cellStyle name="Note 2" xfId="39" xr:uid="{0E928D71-459A-4DBF-8A9F-5B525ECAEBCD}"/>
    <cellStyle name="Output 2" xfId="40" xr:uid="{FC75AC64-0F09-49F4-9A6E-54209D4C3612}"/>
    <cellStyle name="Style 1" xfId="41" xr:uid="{D84B9966-CEE8-49C7-9E2D-794F8B8C9C41}"/>
    <cellStyle name="Title 2" xfId="42" xr:uid="{2214D6E6-1CD0-49D9-A797-A8B3449A168B}"/>
    <cellStyle name="Total 2" xfId="43" xr:uid="{422E6625-2064-4EA1-B02C-7BB88307D65D}"/>
    <cellStyle name="Warning Text 2" xfId="44" xr:uid="{FE025527-7AC1-4003-96D2-57364D851292}"/>
    <cellStyle name="Обычный_RTS_select_issues" xfId="45" xr:uid="{DE52B9C2-C061-47E8-98D4-9CC35EBA78FD}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59" workbookViewId="0">
      <selection sqref="A1:J72"/>
    </sheetView>
  </sheetViews>
  <sheetFormatPr defaultRowHeight="15" x14ac:dyDescent="0.25"/>
  <cols>
    <col min="1" max="1" width="18.85546875" customWidth="1"/>
    <col min="2" max="2" width="40.42578125" bestFit="1" customWidth="1"/>
    <col min="3" max="3" width="14.42578125" bestFit="1" customWidth="1"/>
    <col min="4" max="5" width="12" bestFit="1" customWidth="1"/>
    <col min="6" max="6" width="9.5703125" style="2" bestFit="1" customWidth="1"/>
    <col min="7" max="7" width="12" bestFit="1" customWidth="1"/>
    <col min="8" max="8" width="9.140625" style="2" bestFit="1" customWidth="1"/>
    <col min="9" max="9" width="12" bestFit="1" customWidth="1"/>
    <col min="10" max="10" width="9.140625" style="2" bestFit="1" customWidth="1"/>
  </cols>
  <sheetData>
    <row r="1" spans="1:10" s="14" customFormat="1" x14ac:dyDescent="0.25">
      <c r="A1" s="14" t="s">
        <v>143</v>
      </c>
      <c r="B1" s="14" t="s">
        <v>0</v>
      </c>
      <c r="C1" s="14" t="s">
        <v>160</v>
      </c>
      <c r="D1" s="13">
        <v>43550</v>
      </c>
      <c r="E1" s="13">
        <v>43830</v>
      </c>
      <c r="F1" s="12" t="s">
        <v>158</v>
      </c>
      <c r="G1" s="13">
        <v>43916</v>
      </c>
      <c r="H1" s="12" t="s">
        <v>159</v>
      </c>
      <c r="I1" s="13">
        <v>44012</v>
      </c>
      <c r="J1" s="12" t="s">
        <v>159</v>
      </c>
    </row>
    <row r="2" spans="1:10" x14ac:dyDescent="0.25">
      <c r="A2" s="8" t="s">
        <v>9</v>
      </c>
      <c r="B2" s="9" t="s">
        <v>1</v>
      </c>
      <c r="C2" s="9" t="s">
        <v>4</v>
      </c>
      <c r="D2" s="5">
        <v>2818.46</v>
      </c>
      <c r="E2" s="1">
        <v>3230.78</v>
      </c>
      <c r="F2" s="2">
        <f>(E2-D2)*100/D2</f>
        <v>14.629265627328405</v>
      </c>
      <c r="G2" s="1">
        <v>2630.07</v>
      </c>
      <c r="H2" s="2">
        <f>(G2-E2)*100/E2</f>
        <v>-18.59334278409548</v>
      </c>
      <c r="I2" s="1">
        <v>3100.29</v>
      </c>
      <c r="J2" s="2">
        <f>(I2-G2)*100/G2</f>
        <v>17.878611595889073</v>
      </c>
    </row>
    <row r="3" spans="1:10" x14ac:dyDescent="0.25">
      <c r="A3" s="8"/>
      <c r="B3" s="9" t="s">
        <v>2</v>
      </c>
      <c r="C3" s="9" t="s">
        <v>3</v>
      </c>
      <c r="D3" s="5">
        <v>25657.73</v>
      </c>
      <c r="E3" s="1">
        <v>28538.44</v>
      </c>
      <c r="F3" s="2">
        <f>(E3-D3)*100/D3</f>
        <v>11.227454650119082</v>
      </c>
      <c r="G3" s="1">
        <v>22552.17</v>
      </c>
      <c r="H3" s="2">
        <f>(G3-E3)*100/E3</f>
        <v>-20.976164079045667</v>
      </c>
      <c r="I3" s="1">
        <v>25812.880000000001</v>
      </c>
      <c r="J3" s="2">
        <f>(I3-G3)*100/G3</f>
        <v>14.458519956172745</v>
      </c>
    </row>
    <row r="4" spans="1:10" x14ac:dyDescent="0.25">
      <c r="A4" s="8"/>
      <c r="B4" s="9" t="s">
        <v>5</v>
      </c>
      <c r="C4" s="9" t="s">
        <v>6</v>
      </c>
      <c r="D4" s="5">
        <v>7691.52</v>
      </c>
      <c r="E4" s="1">
        <v>8972.6</v>
      </c>
      <c r="F4" s="2">
        <f t="shared" ref="F4:F15" si="0">(E4-D4)*100/D4</f>
        <v>16.65574554834415</v>
      </c>
      <c r="G4" s="1">
        <v>7797.54</v>
      </c>
      <c r="H4" s="2">
        <f t="shared" ref="H4:H15" si="1">(G4-E4)*100/E4</f>
        <v>-13.09609254842521</v>
      </c>
      <c r="I4" s="1">
        <v>10058.76</v>
      </c>
      <c r="J4" s="2">
        <f t="shared" ref="J4:J17" si="2">(I4-G4)*100/G4</f>
        <v>28.999145884471261</v>
      </c>
    </row>
    <row r="5" spans="1:10" x14ac:dyDescent="0.25">
      <c r="A5" s="8"/>
      <c r="B5" s="9" t="s">
        <v>7</v>
      </c>
      <c r="C5" s="9" t="s">
        <v>8</v>
      </c>
      <c r="D5" s="5">
        <v>12641.36</v>
      </c>
      <c r="E5" s="1">
        <v>13913.03</v>
      </c>
      <c r="F5" s="2">
        <f t="shared" si="0"/>
        <v>10.059598017934778</v>
      </c>
      <c r="G5" s="1">
        <v>10536.28</v>
      </c>
      <c r="H5" s="2">
        <f t="shared" si="1"/>
        <v>-24.270414136963694</v>
      </c>
      <c r="I5" s="1">
        <v>11893.78</v>
      </c>
      <c r="J5" s="2">
        <f t="shared" si="2"/>
        <v>12.884053954526644</v>
      </c>
    </row>
    <row r="6" spans="1:10" x14ac:dyDescent="0.25">
      <c r="A6" s="4" t="s">
        <v>28</v>
      </c>
      <c r="B6" t="s">
        <v>10</v>
      </c>
      <c r="C6" t="s">
        <v>11</v>
      </c>
      <c r="D6" s="6">
        <v>99.82</v>
      </c>
      <c r="E6">
        <v>138.51</v>
      </c>
      <c r="F6" s="2">
        <f t="shared" si="0"/>
        <v>38.759767581646969</v>
      </c>
      <c r="G6">
        <v>94.08</v>
      </c>
      <c r="H6" s="2">
        <f t="shared" si="1"/>
        <v>-32.077106346112188</v>
      </c>
      <c r="I6">
        <v>92.83</v>
      </c>
      <c r="J6" s="2">
        <f t="shared" si="2"/>
        <v>-1.3286564625850341</v>
      </c>
    </row>
    <row r="7" spans="1:10" x14ac:dyDescent="0.25">
      <c r="A7" s="4"/>
      <c r="B7" t="s">
        <v>12</v>
      </c>
      <c r="C7" t="s">
        <v>13</v>
      </c>
      <c r="D7" s="6">
        <v>49.01</v>
      </c>
      <c r="E7">
        <v>53.8</v>
      </c>
      <c r="F7" s="2">
        <f t="shared" si="0"/>
        <v>9.7735156090593733</v>
      </c>
      <c r="G7">
        <v>30.9</v>
      </c>
      <c r="H7" s="2">
        <f t="shared" si="1"/>
        <v>-42.565055762081784</v>
      </c>
      <c r="I7">
        <v>25.6</v>
      </c>
      <c r="J7" s="2">
        <f t="shared" si="2"/>
        <v>-17.152103559870543</v>
      </c>
    </row>
    <row r="8" spans="1:10" x14ac:dyDescent="0.25">
      <c r="A8" s="4"/>
      <c r="B8" t="s">
        <v>15</v>
      </c>
      <c r="C8" t="s">
        <v>14</v>
      </c>
      <c r="D8" s="7">
        <v>5.45</v>
      </c>
      <c r="E8" s="1">
        <v>5.88</v>
      </c>
      <c r="F8" s="2">
        <f t="shared" si="0"/>
        <v>7.8899082568807284</v>
      </c>
      <c r="G8">
        <v>5.18</v>
      </c>
      <c r="H8" s="2">
        <f t="shared" si="1"/>
        <v>-11.904761904761907</v>
      </c>
      <c r="I8">
        <v>4.9800000000000004</v>
      </c>
      <c r="J8" s="2">
        <f t="shared" si="2"/>
        <v>-3.8610038610038475</v>
      </c>
    </row>
    <row r="9" spans="1:10" x14ac:dyDescent="0.25">
      <c r="A9" s="4"/>
      <c r="B9" t="s">
        <v>16</v>
      </c>
      <c r="C9" t="s">
        <v>17</v>
      </c>
      <c r="D9" s="6">
        <v>10.49</v>
      </c>
      <c r="E9">
        <v>12.93</v>
      </c>
      <c r="F9" s="2">
        <f t="shared" si="0"/>
        <v>23.26024785510009</v>
      </c>
      <c r="G9">
        <v>7.46</v>
      </c>
      <c r="H9" s="2">
        <f t="shared" si="1"/>
        <v>-42.304717710750197</v>
      </c>
      <c r="I9">
        <v>8.43</v>
      </c>
      <c r="J9" s="2">
        <f t="shared" si="2"/>
        <v>13.00268096514745</v>
      </c>
    </row>
    <row r="10" spans="1:10" x14ac:dyDescent="0.25">
      <c r="A10" s="4"/>
      <c r="B10" t="s">
        <v>18</v>
      </c>
      <c r="C10" t="s">
        <v>19</v>
      </c>
      <c r="D10" s="7">
        <v>6.8</v>
      </c>
      <c r="E10">
        <v>6.73</v>
      </c>
      <c r="F10" s="2">
        <f t="shared" si="0"/>
        <v>-1.0294117647058736</v>
      </c>
      <c r="G10">
        <v>6.26</v>
      </c>
      <c r="H10" s="2">
        <f t="shared" si="1"/>
        <v>-6.9836552748885676</v>
      </c>
      <c r="I10">
        <v>6.27</v>
      </c>
      <c r="J10" s="2">
        <f t="shared" si="2"/>
        <v>0.15974440894568351</v>
      </c>
    </row>
    <row r="11" spans="1:10" x14ac:dyDescent="0.25">
      <c r="A11" s="4"/>
      <c r="B11" t="s">
        <v>20</v>
      </c>
      <c r="C11" t="s">
        <v>21</v>
      </c>
      <c r="D11" s="6">
        <v>61.22</v>
      </c>
      <c r="E11">
        <v>79.89</v>
      </c>
      <c r="F11" s="2">
        <f t="shared" si="0"/>
        <v>30.496569748448223</v>
      </c>
      <c r="G11">
        <v>46.02</v>
      </c>
      <c r="H11" s="2">
        <f t="shared" si="1"/>
        <v>-42.395794217048433</v>
      </c>
      <c r="I11">
        <v>51.1</v>
      </c>
      <c r="J11" s="2">
        <f t="shared" si="2"/>
        <v>11.038678835289</v>
      </c>
    </row>
    <row r="12" spans="1:10" x14ac:dyDescent="0.25">
      <c r="A12" s="4"/>
      <c r="B12" t="s">
        <v>22</v>
      </c>
      <c r="C12" t="s">
        <v>23</v>
      </c>
      <c r="D12" s="7">
        <v>3.58</v>
      </c>
      <c r="E12">
        <v>3.33</v>
      </c>
      <c r="F12" s="2">
        <f t="shared" si="0"/>
        <v>-6.983240223463687</v>
      </c>
      <c r="G12">
        <v>2.92</v>
      </c>
      <c r="H12" s="2">
        <f t="shared" si="1"/>
        <v>-12.312312312312317</v>
      </c>
      <c r="I12">
        <v>2.87</v>
      </c>
      <c r="J12" s="2">
        <f t="shared" si="2"/>
        <v>-1.7123287671232816</v>
      </c>
    </row>
    <row r="13" spans="1:10" x14ac:dyDescent="0.25">
      <c r="A13" s="4"/>
      <c r="B13" t="s">
        <v>24</v>
      </c>
      <c r="C13" t="s">
        <v>25</v>
      </c>
      <c r="D13" s="6">
        <v>27.21</v>
      </c>
      <c r="E13">
        <v>35.22</v>
      </c>
      <c r="F13" s="2">
        <f t="shared" si="0"/>
        <v>29.437706725468569</v>
      </c>
      <c r="G13">
        <v>22.72</v>
      </c>
      <c r="H13" s="2">
        <f t="shared" si="1"/>
        <v>-35.491198182850653</v>
      </c>
      <c r="I13">
        <v>23.75</v>
      </c>
      <c r="J13" s="2">
        <f t="shared" si="2"/>
        <v>4.5334507042253573</v>
      </c>
    </row>
    <row r="14" spans="1:10" x14ac:dyDescent="0.25">
      <c r="A14" s="4"/>
      <c r="B14" t="s">
        <v>26</v>
      </c>
      <c r="C14" t="s">
        <v>27</v>
      </c>
      <c r="D14" s="7">
        <v>3.64</v>
      </c>
      <c r="E14">
        <v>3.43</v>
      </c>
      <c r="F14" s="2">
        <f t="shared" si="0"/>
        <v>-5.7692307692307683</v>
      </c>
      <c r="G14">
        <v>2.98</v>
      </c>
      <c r="H14" s="2">
        <f t="shared" si="1"/>
        <v>-13.119533527696797</v>
      </c>
      <c r="I14">
        <v>3.12</v>
      </c>
      <c r="J14" s="2">
        <f t="shared" si="2"/>
        <v>4.6979865771812124</v>
      </c>
    </row>
    <row r="15" spans="1:10" x14ac:dyDescent="0.25">
      <c r="A15" s="8" t="s">
        <v>35</v>
      </c>
      <c r="B15" s="9" t="s">
        <v>29</v>
      </c>
      <c r="C15" s="9" t="s">
        <v>30</v>
      </c>
      <c r="D15" s="5">
        <v>28566.91</v>
      </c>
      <c r="E15" s="1">
        <v>28189.75</v>
      </c>
      <c r="F15" s="2">
        <f t="shared" si="0"/>
        <v>-1.3202688005108003</v>
      </c>
      <c r="G15" s="1">
        <v>23352.34</v>
      </c>
      <c r="H15" s="2">
        <f t="shared" si="1"/>
        <v>-17.160173467306379</v>
      </c>
      <c r="I15" s="1">
        <v>24427.19</v>
      </c>
      <c r="J15" s="2">
        <f t="shared" si="2"/>
        <v>4.6027507307618789</v>
      </c>
    </row>
    <row r="16" spans="1:10" x14ac:dyDescent="0.25">
      <c r="A16" s="8"/>
      <c r="B16" s="9" t="s">
        <v>31</v>
      </c>
      <c r="C16" s="9" t="s">
        <v>32</v>
      </c>
      <c r="D16" s="5">
        <v>2148.8000000000002</v>
      </c>
      <c r="G16" s="1">
        <v>1686.24</v>
      </c>
      <c r="I16" s="1">
        <v>2108.33</v>
      </c>
      <c r="J16" s="2">
        <f t="shared" si="2"/>
        <v>25.031430875794662</v>
      </c>
    </row>
    <row r="17" spans="1:10" x14ac:dyDescent="0.25">
      <c r="A17" s="8"/>
      <c r="B17" s="9" t="s">
        <v>33</v>
      </c>
      <c r="C17" s="9" t="s">
        <v>34</v>
      </c>
      <c r="D17" s="5">
        <v>21428.39</v>
      </c>
      <c r="G17" s="1">
        <v>18664.599999999999</v>
      </c>
      <c r="I17" s="1">
        <v>22288.14</v>
      </c>
      <c r="J17" s="2">
        <f t="shared" si="2"/>
        <v>19.413970832485035</v>
      </c>
    </row>
    <row r="18" spans="1:10" x14ac:dyDescent="0.25">
      <c r="A18" s="3" t="s">
        <v>42</v>
      </c>
      <c r="B18" s="10" t="s">
        <v>36</v>
      </c>
      <c r="C18" t="s">
        <v>37</v>
      </c>
      <c r="D18" s="7">
        <v>2.1930000000000001</v>
      </c>
      <c r="E18">
        <v>1.6930000000000001</v>
      </c>
      <c r="F18" s="2">
        <f>(E18-D18)*100/D18</f>
        <v>-22.799817601459189</v>
      </c>
      <c r="G18">
        <v>0.47799999999999998</v>
      </c>
      <c r="H18" s="2">
        <f>(G18-E18)*100/E18</f>
        <v>-71.766095688127592</v>
      </c>
      <c r="I18">
        <v>0.28899999999999998</v>
      </c>
      <c r="J18" s="2">
        <f>(I18-G18)*100/G18</f>
        <v>-39.539748953974893</v>
      </c>
    </row>
    <row r="19" spans="1:10" x14ac:dyDescent="0.25">
      <c r="A19" s="4"/>
      <c r="B19" s="10" t="s">
        <v>38</v>
      </c>
      <c r="C19" t="s">
        <v>39</v>
      </c>
      <c r="D19" s="7">
        <v>2.4140000000000001</v>
      </c>
      <c r="E19">
        <v>1.919</v>
      </c>
      <c r="F19" s="2">
        <f>(E19-D19)*100/D19</f>
        <v>-20.50538525269263</v>
      </c>
      <c r="G19">
        <v>0.81100000000000005</v>
      </c>
      <c r="H19" s="2">
        <f>(G19-E19)*100/E19</f>
        <v>-57.738405419489325</v>
      </c>
      <c r="I19">
        <v>0.65300000000000002</v>
      </c>
      <c r="J19" s="2">
        <f>(I19-G19)*100/G19</f>
        <v>-19.482120838471026</v>
      </c>
    </row>
    <row r="20" spans="1:10" x14ac:dyDescent="0.25">
      <c r="A20" s="4"/>
      <c r="B20" s="10" t="s">
        <v>40</v>
      </c>
      <c r="C20" t="s">
        <v>41</v>
      </c>
      <c r="D20" s="7">
        <v>2.867</v>
      </c>
      <c r="E20">
        <v>2.3889999999999998</v>
      </c>
      <c r="F20" s="2">
        <f>(E20-D20)*100/D20</f>
        <v>-16.672479944192542</v>
      </c>
      <c r="G20">
        <v>1.395</v>
      </c>
      <c r="H20" s="2">
        <f>(G20-E20)*100/E20</f>
        <v>-41.60736709920468</v>
      </c>
      <c r="I20">
        <v>1.409</v>
      </c>
      <c r="J20" s="2">
        <f>(I20-G20)*100/G20</f>
        <v>1.0035842293906818</v>
      </c>
    </row>
    <row r="21" spans="1:10" x14ac:dyDescent="0.25">
      <c r="A21" s="8" t="s">
        <v>60</v>
      </c>
      <c r="B21" s="9" t="s">
        <v>49</v>
      </c>
      <c r="C21" s="9" t="s">
        <v>55</v>
      </c>
      <c r="D21" s="7">
        <v>907.61</v>
      </c>
      <c r="E21">
        <v>943.57</v>
      </c>
      <c r="F21" s="2">
        <f t="shared" ref="F21:F72" si="3">(E21-D21)*100/D21</f>
        <v>3.962054186269437</v>
      </c>
      <c r="G21">
        <v>966.17</v>
      </c>
      <c r="H21" s="2">
        <f t="shared" ref="H21:H72" si="4">(G21-E21)*100/E21</f>
        <v>2.3951588117468665</v>
      </c>
      <c r="I21">
        <v>972.63</v>
      </c>
      <c r="J21" s="2">
        <f t="shared" ref="J21:J72" si="5">(I21-G21)*100/G21</f>
        <v>0.66861939410249094</v>
      </c>
    </row>
    <row r="22" spans="1:10" x14ac:dyDescent="0.25">
      <c r="A22" s="8"/>
      <c r="B22" s="9" t="s">
        <v>43</v>
      </c>
      <c r="C22" s="9" t="s">
        <v>44</v>
      </c>
      <c r="D22" s="11">
        <v>1708.96</v>
      </c>
      <c r="E22" s="1">
        <v>1868.41</v>
      </c>
      <c r="F22" s="2">
        <f t="shared" si="3"/>
        <v>9.3302359329650795</v>
      </c>
      <c r="G22" s="1">
        <v>1938.03</v>
      </c>
      <c r="H22" s="2">
        <f t="shared" si="4"/>
        <v>3.7261628871607351</v>
      </c>
      <c r="I22" s="1">
        <v>1984.52</v>
      </c>
      <c r="J22" s="2">
        <f t="shared" si="5"/>
        <v>2.3988276755261793</v>
      </c>
    </row>
    <row r="23" spans="1:10" x14ac:dyDescent="0.25">
      <c r="A23" s="8"/>
      <c r="B23" s="9" t="s">
        <v>45</v>
      </c>
      <c r="C23" s="9" t="s">
        <v>46</v>
      </c>
      <c r="D23" s="6">
        <v>1942.4</v>
      </c>
      <c r="E23">
        <v>2161.1999999999998</v>
      </c>
      <c r="F23" s="2">
        <f t="shared" si="3"/>
        <v>11.264415156507399</v>
      </c>
      <c r="G23">
        <v>2230.75</v>
      </c>
      <c r="H23" s="2">
        <f t="shared" si="4"/>
        <v>3.2181195632056352</v>
      </c>
      <c r="I23">
        <v>2352.4</v>
      </c>
      <c r="J23" s="2">
        <f t="shared" si="5"/>
        <v>5.4533228734730512</v>
      </c>
    </row>
    <row r="24" spans="1:10" x14ac:dyDescent="0.25">
      <c r="A24" s="8"/>
      <c r="B24" s="9" t="s">
        <v>47</v>
      </c>
      <c r="C24" s="9" t="s">
        <v>48</v>
      </c>
      <c r="D24" s="7">
        <v>1847.4</v>
      </c>
      <c r="E24">
        <v>2024.08</v>
      </c>
      <c r="F24" s="2">
        <f t="shared" si="3"/>
        <v>9.5637111616325559</v>
      </c>
      <c r="G24">
        <v>2089.06</v>
      </c>
      <c r="H24" s="2">
        <f t="shared" si="4"/>
        <v>3.2103474170981396</v>
      </c>
      <c r="I24">
        <v>2183.9499999999998</v>
      </c>
      <c r="J24" s="2">
        <f t="shared" si="5"/>
        <v>4.54223430633873</v>
      </c>
    </row>
    <row r="25" spans="1:10" x14ac:dyDescent="0.25">
      <c r="A25" s="8"/>
      <c r="B25" s="9" t="s">
        <v>50</v>
      </c>
      <c r="C25" s="9" t="s">
        <v>56</v>
      </c>
      <c r="D25" s="6">
        <v>2079.67</v>
      </c>
      <c r="E25">
        <v>2334.9499999999998</v>
      </c>
      <c r="F25" s="2">
        <f t="shared" si="3"/>
        <v>12.275024402910065</v>
      </c>
      <c r="G25">
        <v>2420.75</v>
      </c>
      <c r="H25" s="2">
        <f t="shared" si="4"/>
        <v>3.6745968864429726</v>
      </c>
      <c r="I25">
        <v>2580.62</v>
      </c>
      <c r="J25" s="2">
        <f t="shared" si="5"/>
        <v>6.6041516059072558</v>
      </c>
    </row>
    <row r="26" spans="1:10" x14ac:dyDescent="0.25">
      <c r="A26" s="8"/>
      <c r="B26" s="9" t="s">
        <v>51</v>
      </c>
      <c r="C26" s="9" t="s">
        <v>53</v>
      </c>
      <c r="D26" s="7">
        <v>1980.24</v>
      </c>
      <c r="E26">
        <v>2141.4699999999998</v>
      </c>
      <c r="F26" s="2">
        <f t="shared" si="3"/>
        <v>8.1419423908213027</v>
      </c>
      <c r="G26">
        <v>2197.96</v>
      </c>
      <c r="H26" s="2">
        <f t="shared" si="4"/>
        <v>2.6379076055233202</v>
      </c>
      <c r="I26">
        <v>2330.38</v>
      </c>
      <c r="J26" s="2">
        <f t="shared" si="5"/>
        <v>6.0246774281606612</v>
      </c>
    </row>
    <row r="27" spans="1:10" x14ac:dyDescent="0.25">
      <c r="A27" s="8"/>
      <c r="B27" s="9" t="s">
        <v>52</v>
      </c>
      <c r="C27" s="9" t="s">
        <v>54</v>
      </c>
      <c r="D27" s="7">
        <v>1887.8</v>
      </c>
      <c r="E27">
        <v>2057.41</v>
      </c>
      <c r="F27" s="2">
        <f t="shared" si="3"/>
        <v>8.9845322597732746</v>
      </c>
      <c r="G27">
        <v>2123.3200000000002</v>
      </c>
      <c r="H27" s="2">
        <f t="shared" si="4"/>
        <v>3.2035423177684716</v>
      </c>
      <c r="I27">
        <v>2228.8200000000002</v>
      </c>
      <c r="J27" s="2">
        <f t="shared" si="5"/>
        <v>4.9686340259593464</v>
      </c>
    </row>
    <row r="28" spans="1:10" x14ac:dyDescent="0.25">
      <c r="A28" s="3" t="s">
        <v>64</v>
      </c>
      <c r="B28" t="s">
        <v>57</v>
      </c>
      <c r="C28" t="s">
        <v>14</v>
      </c>
      <c r="D28" s="6">
        <v>7.3417739999999995E-2</v>
      </c>
      <c r="E28">
        <v>6.5540000000000001E-2</v>
      </c>
      <c r="F28" s="2">
        <f t="shared" si="3"/>
        <v>-10.730022471408128</v>
      </c>
      <c r="G28">
        <v>6.2240000000000004E-2</v>
      </c>
      <c r="H28" s="2">
        <f t="shared" si="4"/>
        <v>-5.0350930729325558</v>
      </c>
      <c r="I28">
        <v>5.8880000000000002E-2</v>
      </c>
      <c r="J28" s="2">
        <f t="shared" si="5"/>
        <v>-5.3984575835475601</v>
      </c>
    </row>
    <row r="29" spans="1:10" x14ac:dyDescent="0.25">
      <c r="A29" s="4"/>
      <c r="B29" t="s">
        <v>58</v>
      </c>
      <c r="C29" t="s">
        <v>14</v>
      </c>
      <c r="D29" s="7">
        <v>7.2823578847279302E-2</v>
      </c>
      <c r="E29">
        <v>6.6805362816031402E-2</v>
      </c>
      <c r="F29" s="2">
        <f t="shared" si="3"/>
        <v>-8.2641036413067486</v>
      </c>
      <c r="G29">
        <v>6.5287188855030098E-2</v>
      </c>
      <c r="H29" s="2">
        <f t="shared" si="4"/>
        <v>-2.2725330677150146</v>
      </c>
      <c r="I29">
        <v>5.8243037207440701E-2</v>
      </c>
      <c r="J29" s="2">
        <f t="shared" si="5"/>
        <v>-10.789485305043389</v>
      </c>
    </row>
    <row r="30" spans="1:10" x14ac:dyDescent="0.25">
      <c r="A30" s="4"/>
      <c r="B30" t="s">
        <v>59</v>
      </c>
      <c r="C30" t="s">
        <v>14</v>
      </c>
      <c r="D30" s="7">
        <v>7.3645170379845096E-2</v>
      </c>
      <c r="E30">
        <v>6.6911388339048597E-2</v>
      </c>
      <c r="F30" s="2">
        <f t="shared" si="3"/>
        <v>-9.1435487297607949</v>
      </c>
      <c r="G30">
        <v>6.5866393681701899E-2</v>
      </c>
      <c r="H30" s="2">
        <f t="shared" si="4"/>
        <v>-1.5617590417517213</v>
      </c>
      <c r="I30">
        <v>5.7584137693962499E-2</v>
      </c>
      <c r="J30" s="2">
        <f t="shared" si="5"/>
        <v>-12.574327399437177</v>
      </c>
    </row>
    <row r="31" spans="1:10" x14ac:dyDescent="0.25">
      <c r="A31" s="4"/>
      <c r="B31" t="s">
        <v>61</v>
      </c>
      <c r="C31" t="s">
        <v>14</v>
      </c>
      <c r="D31" s="7">
        <v>6.24140701687955E-2</v>
      </c>
      <c r="E31">
        <v>5.0240958099575198E-2</v>
      </c>
      <c r="F31" s="2">
        <f t="shared" si="3"/>
        <v>-19.503794635246145</v>
      </c>
      <c r="G31">
        <v>4.9847257610485099E-2</v>
      </c>
      <c r="H31" s="2">
        <f t="shared" si="4"/>
        <v>-0.78362456446352569</v>
      </c>
      <c r="I31">
        <v>3.2603381465481002E-2</v>
      </c>
      <c r="J31" s="2">
        <f t="shared" si="5"/>
        <v>-34.593429953059129</v>
      </c>
    </row>
    <row r="32" spans="1:10" x14ac:dyDescent="0.25">
      <c r="A32" s="4"/>
      <c r="B32" t="s">
        <v>62</v>
      </c>
      <c r="C32" t="s">
        <v>14</v>
      </c>
      <c r="D32" s="7">
        <v>7.8347774746386906E-2</v>
      </c>
      <c r="E32">
        <v>7.1277353780750799E-2</v>
      </c>
      <c r="F32" s="2">
        <f t="shared" si="3"/>
        <v>-9.0244055922751869</v>
      </c>
      <c r="G32">
        <v>7.1963802818097805E-2</v>
      </c>
      <c r="H32" s="2">
        <f t="shared" si="4"/>
        <v>0.96306751153883174</v>
      </c>
      <c r="I32">
        <v>6.1566881697864499E-2</v>
      </c>
      <c r="J32" s="2">
        <f t="shared" si="5"/>
        <v>-14.447431504576684</v>
      </c>
    </row>
    <row r="33" spans="1:10" x14ac:dyDescent="0.25">
      <c r="A33" s="4"/>
      <c r="B33" t="s">
        <v>63</v>
      </c>
      <c r="C33" t="s">
        <v>14</v>
      </c>
      <c r="D33" s="7">
        <v>7.893572646649899E-2</v>
      </c>
      <c r="E33">
        <v>6.94661220530461E-2</v>
      </c>
      <c r="F33" s="2">
        <f t="shared" si="3"/>
        <v>-11.996601332948869</v>
      </c>
      <c r="G33">
        <v>6.8344161829283004E-2</v>
      </c>
      <c r="H33" s="2">
        <f t="shared" si="4"/>
        <v>-1.6151185507467067</v>
      </c>
      <c r="I33">
        <v>6.0973071757634598E-2</v>
      </c>
      <c r="J33" s="2">
        <f t="shared" si="5"/>
        <v>-10.785251986937325</v>
      </c>
    </row>
    <row r="34" spans="1:10" x14ac:dyDescent="0.25">
      <c r="A34" s="8" t="s">
        <v>144</v>
      </c>
      <c r="B34" s="9" t="s">
        <v>65</v>
      </c>
      <c r="C34" s="9" t="s">
        <v>66</v>
      </c>
      <c r="D34" s="11">
        <v>38233.410000000003</v>
      </c>
      <c r="E34" s="1">
        <v>41253.74</v>
      </c>
      <c r="F34" s="2">
        <f t="shared" si="3"/>
        <v>7.8997138889782361</v>
      </c>
      <c r="G34" s="1">
        <v>29946.77</v>
      </c>
      <c r="H34" s="2">
        <f t="shared" si="4"/>
        <v>-27.408351339781554</v>
      </c>
      <c r="I34" s="1">
        <v>34915.800000000003</v>
      </c>
      <c r="J34" s="2">
        <f t="shared" si="5"/>
        <v>16.592874623874302</v>
      </c>
    </row>
    <row r="35" spans="1:10" x14ac:dyDescent="0.25">
      <c r="A35" s="8"/>
      <c r="B35" s="9" t="s">
        <v>67</v>
      </c>
      <c r="C35" s="9" t="s">
        <v>68</v>
      </c>
      <c r="D35" s="5">
        <v>11483.25</v>
      </c>
      <c r="E35" s="1">
        <v>12168.45</v>
      </c>
      <c r="F35" s="2">
        <f t="shared" si="3"/>
        <v>5.9669518646724642</v>
      </c>
      <c r="G35" s="1">
        <v>8641.4500000000007</v>
      </c>
      <c r="H35" s="2">
        <f t="shared" si="4"/>
        <v>-28.984792639982906</v>
      </c>
      <c r="I35" s="1">
        <v>10302.1</v>
      </c>
      <c r="J35" s="2">
        <f t="shared" si="5"/>
        <v>19.21726099207887</v>
      </c>
    </row>
    <row r="36" spans="1:10" x14ac:dyDescent="0.25">
      <c r="A36" s="3" t="s">
        <v>145</v>
      </c>
      <c r="B36" t="s">
        <v>69</v>
      </c>
      <c r="C36" t="s">
        <v>72</v>
      </c>
      <c r="D36" s="5">
        <v>14683.64</v>
      </c>
      <c r="E36" s="1">
        <v>13699.37</v>
      </c>
      <c r="F36" s="2">
        <f t="shared" si="3"/>
        <v>-6.7031744172425816</v>
      </c>
      <c r="G36" s="1">
        <v>9470.4500000000007</v>
      </c>
      <c r="H36" s="2">
        <f t="shared" si="4"/>
        <v>-30.869448741073494</v>
      </c>
      <c r="I36" s="1">
        <v>12380.75</v>
      </c>
      <c r="J36" s="2">
        <f t="shared" si="5"/>
        <v>30.730324324609697</v>
      </c>
    </row>
    <row r="37" spans="1:10" x14ac:dyDescent="0.25">
      <c r="A37" s="4"/>
      <c r="B37" t="s">
        <v>70</v>
      </c>
      <c r="C37" t="s">
        <v>71</v>
      </c>
      <c r="D37" s="5">
        <v>15079.33</v>
      </c>
      <c r="E37" s="1">
        <v>14967.83</v>
      </c>
      <c r="F37" s="2">
        <f t="shared" si="3"/>
        <v>-0.73942277276245028</v>
      </c>
      <c r="G37" s="1">
        <v>10568.19</v>
      </c>
      <c r="H37" s="2">
        <f t="shared" si="4"/>
        <v>-29.393973608732857</v>
      </c>
      <c r="I37" s="1">
        <v>13055.28</v>
      </c>
      <c r="J37" s="2">
        <f t="shared" si="5"/>
        <v>23.533736619042617</v>
      </c>
    </row>
    <row r="38" spans="1:10" x14ac:dyDescent="0.25">
      <c r="A38" s="4"/>
      <c r="B38" t="s">
        <v>73</v>
      </c>
      <c r="C38" t="s">
        <v>74</v>
      </c>
      <c r="D38" s="5">
        <v>15066.84</v>
      </c>
      <c r="E38" s="1">
        <v>15667.44</v>
      </c>
      <c r="F38" s="2">
        <f t="shared" si="3"/>
        <v>3.9862373264732378</v>
      </c>
      <c r="G38" s="1">
        <v>11148.36</v>
      </c>
      <c r="H38" s="2">
        <f t="shared" si="4"/>
        <v>-28.843767711891669</v>
      </c>
      <c r="I38" s="1">
        <v>13438.14</v>
      </c>
      <c r="J38" s="2">
        <f t="shared" si="5"/>
        <v>20.539164504913717</v>
      </c>
    </row>
    <row r="39" spans="1:10" x14ac:dyDescent="0.25">
      <c r="A39" s="4"/>
      <c r="B39" t="s">
        <v>75</v>
      </c>
      <c r="C39" t="s">
        <v>76</v>
      </c>
      <c r="D39" s="5">
        <v>6510.75</v>
      </c>
      <c r="E39" s="1">
        <v>5834.75</v>
      </c>
      <c r="F39" s="2">
        <f t="shared" si="3"/>
        <v>-10.382828399185962</v>
      </c>
      <c r="G39" s="1">
        <v>3550.65</v>
      </c>
      <c r="H39" s="2">
        <f t="shared" si="4"/>
        <v>-39.146492994558464</v>
      </c>
      <c r="I39" s="1">
        <v>4614.95</v>
      </c>
      <c r="J39" s="2">
        <f t="shared" si="5"/>
        <v>29.974793347696892</v>
      </c>
    </row>
    <row r="40" spans="1:10" x14ac:dyDescent="0.25">
      <c r="A40" s="4"/>
      <c r="B40" t="s">
        <v>77</v>
      </c>
      <c r="C40" t="s">
        <v>78</v>
      </c>
      <c r="D40" s="5">
        <v>17806.25</v>
      </c>
      <c r="E40" s="1">
        <v>17102.5</v>
      </c>
      <c r="F40" s="2">
        <f t="shared" si="3"/>
        <v>-3.9522639522639524</v>
      </c>
      <c r="G40" s="1">
        <v>11838.55</v>
      </c>
      <c r="H40" s="2">
        <f t="shared" si="4"/>
        <v>-30.77883350387371</v>
      </c>
      <c r="I40" s="1">
        <v>14704</v>
      </c>
      <c r="J40" s="2">
        <f t="shared" si="5"/>
        <v>24.204400032098533</v>
      </c>
    </row>
    <row r="41" spans="1:10" x14ac:dyDescent="0.25">
      <c r="A41" s="19"/>
      <c r="B41" t="s">
        <v>80</v>
      </c>
      <c r="C41" t="s">
        <v>79</v>
      </c>
      <c r="D41" s="5">
        <v>9512.6</v>
      </c>
      <c r="E41" s="1">
        <v>9872.5499999999993</v>
      </c>
      <c r="F41" s="2">
        <f t="shared" si="3"/>
        <v>3.7839286840611281</v>
      </c>
      <c r="G41" s="1">
        <v>6993.85</v>
      </c>
      <c r="H41" s="2">
        <f t="shared" si="4"/>
        <v>-29.158626697256526</v>
      </c>
      <c r="I41" s="1">
        <v>8474.7999999999993</v>
      </c>
      <c r="J41" s="2">
        <f t="shared" si="5"/>
        <v>21.175032349850209</v>
      </c>
    </row>
    <row r="42" spans="1:10" x14ac:dyDescent="0.25">
      <c r="A42" s="21" t="s">
        <v>146</v>
      </c>
      <c r="B42" s="9" t="s">
        <v>82</v>
      </c>
      <c r="C42" s="9" t="s">
        <v>81</v>
      </c>
      <c r="D42" s="5">
        <v>8287.25</v>
      </c>
      <c r="E42" s="1">
        <v>8248.2999999999993</v>
      </c>
      <c r="F42" s="2">
        <f t="shared" si="3"/>
        <v>-0.46999909499533293</v>
      </c>
      <c r="G42" s="1">
        <v>5061.3</v>
      </c>
      <c r="H42" s="2">
        <f t="shared" si="4"/>
        <v>-38.638264854576086</v>
      </c>
      <c r="I42" s="1">
        <v>6719.15</v>
      </c>
      <c r="J42" s="2">
        <f t="shared" si="5"/>
        <v>32.755418568351992</v>
      </c>
    </row>
    <row r="43" spans="1:10" x14ac:dyDescent="0.25">
      <c r="A43" s="20"/>
      <c r="B43" s="9" t="s">
        <v>83</v>
      </c>
      <c r="C43" s="9" t="s">
        <v>84</v>
      </c>
      <c r="D43" s="5">
        <v>18697.97</v>
      </c>
      <c r="E43" s="1">
        <v>18485</v>
      </c>
      <c r="F43" s="2">
        <f t="shared" si="3"/>
        <v>-1.1390006508728014</v>
      </c>
      <c r="G43" s="1">
        <v>11494.27</v>
      </c>
      <c r="H43" s="2">
        <f t="shared" si="4"/>
        <v>-37.818393291858264</v>
      </c>
      <c r="I43" s="1">
        <v>15275.21</v>
      </c>
      <c r="J43" s="2">
        <f t="shared" si="5"/>
        <v>32.894128987747798</v>
      </c>
    </row>
    <row r="44" spans="1:10" x14ac:dyDescent="0.25">
      <c r="A44" s="3" t="s">
        <v>147</v>
      </c>
      <c r="B44" t="s">
        <v>86</v>
      </c>
      <c r="C44" t="s">
        <v>85</v>
      </c>
      <c r="D44" s="5">
        <v>29882.15</v>
      </c>
      <c r="E44" s="1">
        <v>32161.65</v>
      </c>
      <c r="F44" s="2">
        <f t="shared" si="3"/>
        <v>7.6282998378630715</v>
      </c>
      <c r="G44" s="1">
        <v>19613.900000000001</v>
      </c>
      <c r="H44" s="2">
        <f t="shared" si="4"/>
        <v>-39.014633888497634</v>
      </c>
      <c r="I44" s="1">
        <v>21370.15</v>
      </c>
      <c r="J44" s="2">
        <f t="shared" si="5"/>
        <v>8.9541090757065138</v>
      </c>
    </row>
    <row r="45" spans="1:10" x14ac:dyDescent="0.25">
      <c r="A45" s="19"/>
      <c r="B45" t="s">
        <v>87</v>
      </c>
      <c r="C45" t="s">
        <v>88</v>
      </c>
      <c r="D45" s="5">
        <v>33440.54</v>
      </c>
      <c r="E45" s="1">
        <v>36671.5</v>
      </c>
      <c r="F45" s="2">
        <f t="shared" si="3"/>
        <v>9.6618057005060294</v>
      </c>
      <c r="G45" s="1">
        <v>22747.08</v>
      </c>
      <c r="H45" s="2">
        <f t="shared" si="4"/>
        <v>-37.970685682341866</v>
      </c>
      <c r="I45" s="1">
        <v>24293.83</v>
      </c>
      <c r="J45" s="2">
        <f t="shared" si="5"/>
        <v>6.7997738610845868</v>
      </c>
    </row>
    <row r="46" spans="1:10" x14ac:dyDescent="0.25">
      <c r="A46" s="18" t="s">
        <v>148</v>
      </c>
      <c r="B46" s="9" t="s">
        <v>89</v>
      </c>
      <c r="C46" s="9" t="s">
        <v>90</v>
      </c>
      <c r="D46" s="5">
        <v>16541.349999999999</v>
      </c>
      <c r="E46" s="1">
        <v>15908.2</v>
      </c>
      <c r="F46" s="2">
        <f t="shared" si="3"/>
        <v>-3.8276803283891452</v>
      </c>
      <c r="G46" s="1">
        <v>10640.7</v>
      </c>
      <c r="H46" s="2">
        <f t="shared" si="4"/>
        <v>-33.111854263838772</v>
      </c>
      <c r="I46" s="1">
        <v>14396.55</v>
      </c>
      <c r="J46" s="2">
        <f t="shared" si="5"/>
        <v>35.29701993289914</v>
      </c>
    </row>
    <row r="47" spans="1:10" x14ac:dyDescent="0.25">
      <c r="A47" s="17"/>
      <c r="B47" s="9" t="s">
        <v>91</v>
      </c>
      <c r="C47" s="9" t="s">
        <v>92</v>
      </c>
      <c r="D47" s="5">
        <v>3573.65</v>
      </c>
      <c r="E47" s="1">
        <v>3432.1</v>
      </c>
      <c r="F47" s="2">
        <f t="shared" si="3"/>
        <v>-3.9609362976228835</v>
      </c>
      <c r="G47" s="1">
        <v>2208.3000000000002</v>
      </c>
      <c r="H47" s="2">
        <f t="shared" si="4"/>
        <v>-35.657469187960714</v>
      </c>
      <c r="I47" s="1">
        <v>2860</v>
      </c>
      <c r="J47" s="2">
        <f t="shared" si="5"/>
        <v>29.511388851152461</v>
      </c>
    </row>
    <row r="48" spans="1:10" x14ac:dyDescent="0.25">
      <c r="A48" s="17"/>
      <c r="B48" s="9" t="s">
        <v>93</v>
      </c>
      <c r="C48" s="9" t="s">
        <v>94</v>
      </c>
      <c r="D48" s="5">
        <v>15166.95</v>
      </c>
      <c r="E48" s="1">
        <v>14744.76</v>
      </c>
      <c r="F48" s="2">
        <f t="shared" si="3"/>
        <v>-2.7836183280092603</v>
      </c>
      <c r="G48" s="1">
        <v>9481.76</v>
      </c>
      <c r="H48" s="2">
        <f t="shared" si="4"/>
        <v>-35.694036389876807</v>
      </c>
      <c r="I48" s="1">
        <v>12668.18</v>
      </c>
      <c r="J48" s="2">
        <f t="shared" si="5"/>
        <v>33.605786267528387</v>
      </c>
    </row>
    <row r="49" spans="1:10" x14ac:dyDescent="0.25">
      <c r="A49" s="16"/>
      <c r="B49" s="9" t="s">
        <v>95</v>
      </c>
      <c r="C49" s="9" t="s">
        <v>96</v>
      </c>
      <c r="D49" s="5">
        <v>2044.15</v>
      </c>
      <c r="E49" s="1">
        <v>1926.25</v>
      </c>
      <c r="F49" s="2">
        <f t="shared" si="3"/>
        <v>-5.7676784971748694</v>
      </c>
      <c r="G49" s="1">
        <v>1362.5</v>
      </c>
      <c r="H49" s="2">
        <f t="shared" si="4"/>
        <v>-29.266709928617782</v>
      </c>
      <c r="I49" s="1">
        <v>1574.86</v>
      </c>
      <c r="J49" s="2">
        <f t="shared" si="5"/>
        <v>15.586055045871552</v>
      </c>
    </row>
    <row r="50" spans="1:10" x14ac:dyDescent="0.25">
      <c r="A50" s="3" t="s">
        <v>149</v>
      </c>
      <c r="B50" t="s">
        <v>98</v>
      </c>
      <c r="C50" t="s">
        <v>97</v>
      </c>
      <c r="D50" s="5">
        <v>29957.8</v>
      </c>
      <c r="E50" s="1">
        <v>30121.5</v>
      </c>
      <c r="F50" s="2">
        <f t="shared" si="3"/>
        <v>0.54643531901541742</v>
      </c>
      <c r="G50" s="1">
        <v>25680.1</v>
      </c>
      <c r="H50" s="2">
        <f t="shared" si="4"/>
        <v>-14.744949620702824</v>
      </c>
      <c r="I50" s="1">
        <v>30063.25</v>
      </c>
      <c r="J50" s="2">
        <f t="shared" si="5"/>
        <v>17.068274656251344</v>
      </c>
    </row>
    <row r="51" spans="1:10" x14ac:dyDescent="0.25">
      <c r="A51" s="4"/>
      <c r="B51" t="s">
        <v>100</v>
      </c>
      <c r="C51" t="s">
        <v>99</v>
      </c>
      <c r="D51" s="5">
        <v>11611.52</v>
      </c>
      <c r="E51" s="1">
        <v>11405.88</v>
      </c>
      <c r="F51" s="2">
        <f t="shared" si="3"/>
        <v>-1.770999834646982</v>
      </c>
      <c r="G51" s="1">
        <v>9660.92</v>
      </c>
      <c r="H51" s="2">
        <f t="shared" si="4"/>
        <v>-15.298775719190447</v>
      </c>
      <c r="I51" s="1">
        <v>11258.33</v>
      </c>
      <c r="J51" s="2">
        <f t="shared" si="5"/>
        <v>16.534760664615792</v>
      </c>
    </row>
    <row r="52" spans="1:10" x14ac:dyDescent="0.25">
      <c r="A52" s="8" t="s">
        <v>150</v>
      </c>
      <c r="B52" s="9" t="s">
        <v>102</v>
      </c>
      <c r="C52" s="9" t="s">
        <v>101</v>
      </c>
      <c r="D52" s="11">
        <v>15356.6</v>
      </c>
      <c r="E52" s="1">
        <v>15652.4</v>
      </c>
      <c r="F52" s="2">
        <f t="shared" si="3"/>
        <v>1.9262076240834511</v>
      </c>
      <c r="G52" s="1">
        <v>12535.6</v>
      </c>
      <c r="H52" s="2">
        <f t="shared" si="4"/>
        <v>-19.912601262426207</v>
      </c>
      <c r="I52" s="1">
        <v>14754.3</v>
      </c>
      <c r="J52" s="2">
        <f t="shared" si="5"/>
        <v>17.69919269919269</v>
      </c>
    </row>
    <row r="53" spans="1:10" x14ac:dyDescent="0.25">
      <c r="A53" s="8"/>
      <c r="B53" s="9" t="s">
        <v>103</v>
      </c>
      <c r="C53" s="9" t="s">
        <v>104</v>
      </c>
      <c r="D53" s="11">
        <v>15020.88</v>
      </c>
      <c r="E53" s="1">
        <v>15475.81</v>
      </c>
      <c r="F53" s="2">
        <f t="shared" si="3"/>
        <v>3.0286507847742632</v>
      </c>
      <c r="G53" s="1">
        <v>12766.76</v>
      </c>
      <c r="H53" s="2">
        <f t="shared" si="4"/>
        <v>-17.505061124425794</v>
      </c>
      <c r="I53" s="1">
        <v>14886.92</v>
      </c>
      <c r="J53" s="2">
        <f t="shared" si="5"/>
        <v>16.606875981063325</v>
      </c>
    </row>
    <row r="54" spans="1:10" x14ac:dyDescent="0.25">
      <c r="A54" s="3" t="s">
        <v>151</v>
      </c>
      <c r="B54" s="10" t="s">
        <v>106</v>
      </c>
      <c r="C54" t="s">
        <v>105</v>
      </c>
      <c r="D54" s="5">
        <v>2980.6</v>
      </c>
      <c r="E54" s="1">
        <v>2801.3</v>
      </c>
      <c r="F54" s="2">
        <f t="shared" si="3"/>
        <v>-6.0155673354358088</v>
      </c>
      <c r="G54" s="1">
        <v>1542.95</v>
      </c>
      <c r="H54" s="2">
        <f t="shared" si="4"/>
        <v>-44.920215614179135</v>
      </c>
      <c r="I54" s="1">
        <v>1991.35</v>
      </c>
      <c r="J54" s="2">
        <f t="shared" si="5"/>
        <v>29.061213908422168</v>
      </c>
    </row>
    <row r="55" spans="1:10" x14ac:dyDescent="0.25">
      <c r="A55" s="4"/>
      <c r="B55" s="10" t="s">
        <v>107</v>
      </c>
      <c r="C55" t="s">
        <v>108</v>
      </c>
      <c r="D55" s="5">
        <v>11128.69</v>
      </c>
      <c r="E55" s="1">
        <v>10428.200000000001</v>
      </c>
      <c r="F55" s="2">
        <f t="shared" si="3"/>
        <v>-6.2944515482055809</v>
      </c>
      <c r="G55" s="1">
        <v>5578.52</v>
      </c>
      <c r="H55" s="2">
        <f t="shared" si="4"/>
        <v>-46.505437179954349</v>
      </c>
      <c r="I55" s="1">
        <v>7210.02</v>
      </c>
      <c r="J55" s="2">
        <f t="shared" si="5"/>
        <v>29.246108286785741</v>
      </c>
    </row>
    <row r="56" spans="1:10" x14ac:dyDescent="0.25">
      <c r="A56" s="8" t="s">
        <v>152</v>
      </c>
      <c r="B56" s="9" t="s">
        <v>109</v>
      </c>
      <c r="C56" s="9" t="s">
        <v>110</v>
      </c>
      <c r="D56" s="5">
        <v>9245</v>
      </c>
      <c r="E56" s="1">
        <v>8040.15</v>
      </c>
      <c r="F56" s="2">
        <f t="shared" si="3"/>
        <v>-13.032449972958359</v>
      </c>
      <c r="G56" s="1">
        <v>6775</v>
      </c>
      <c r="H56" s="2">
        <f t="shared" si="4"/>
        <v>-15.735402946462438</v>
      </c>
      <c r="I56" s="1">
        <v>9985.15</v>
      </c>
      <c r="J56" s="2">
        <f t="shared" si="5"/>
        <v>47.382287822878219</v>
      </c>
    </row>
    <row r="57" spans="1:10" x14ac:dyDescent="0.25">
      <c r="A57" s="8"/>
      <c r="B57" s="9" t="s">
        <v>111</v>
      </c>
      <c r="C57" s="9" t="s">
        <v>112</v>
      </c>
      <c r="D57" s="5">
        <v>14200.01</v>
      </c>
      <c r="E57" s="1">
        <v>13429.11</v>
      </c>
      <c r="F57" s="2">
        <f t="shared" si="3"/>
        <v>-5.4288694162891415</v>
      </c>
      <c r="G57" s="1">
        <v>11607.39</v>
      </c>
      <c r="H57" s="2">
        <f t="shared" si="4"/>
        <v>-13.565455938628853</v>
      </c>
      <c r="I57" s="1">
        <v>16262.97</v>
      </c>
      <c r="J57" s="2">
        <f t="shared" si="5"/>
        <v>40.108758299669439</v>
      </c>
    </row>
    <row r="58" spans="1:10" x14ac:dyDescent="0.25">
      <c r="A58" s="4" t="s">
        <v>153</v>
      </c>
      <c r="B58" s="10" t="s">
        <v>113</v>
      </c>
      <c r="C58" t="s">
        <v>114</v>
      </c>
      <c r="D58" s="5">
        <v>264.05</v>
      </c>
      <c r="E58" s="1">
        <v>298.55</v>
      </c>
      <c r="F58" s="2">
        <f t="shared" si="3"/>
        <v>13.065707252414315</v>
      </c>
      <c r="G58" s="1">
        <v>185.8</v>
      </c>
      <c r="H58" s="2">
        <f t="shared" si="4"/>
        <v>-37.765868363758166</v>
      </c>
      <c r="I58" s="1">
        <v>202.65</v>
      </c>
      <c r="J58" s="2">
        <f t="shared" si="5"/>
        <v>9.0688912809472519</v>
      </c>
    </row>
    <row r="59" spans="1:10" x14ac:dyDescent="0.25">
      <c r="A59" s="4"/>
      <c r="B59" s="10" t="s">
        <v>115</v>
      </c>
      <c r="C59" t="s">
        <v>116</v>
      </c>
      <c r="D59" s="5">
        <v>2040.78</v>
      </c>
      <c r="E59" s="1">
        <v>2280.54</v>
      </c>
      <c r="F59" s="2">
        <f t="shared" si="3"/>
        <v>11.748449122394378</v>
      </c>
      <c r="G59" s="1">
        <v>1438.89</v>
      </c>
      <c r="H59" s="2">
        <f t="shared" si="4"/>
        <v>-36.905732852745395</v>
      </c>
      <c r="I59" s="1">
        <v>1581.44</v>
      </c>
      <c r="J59" s="2">
        <f t="shared" si="5"/>
        <v>9.9069421568014207</v>
      </c>
    </row>
    <row r="60" spans="1:10" x14ac:dyDescent="0.25">
      <c r="A60" s="8" t="s">
        <v>154</v>
      </c>
      <c r="B60" s="9" t="s">
        <v>117</v>
      </c>
      <c r="C60" s="9" t="s">
        <v>118</v>
      </c>
      <c r="D60" s="23">
        <v>32104</v>
      </c>
      <c r="E60" s="24">
        <v>39108</v>
      </c>
      <c r="F60" s="2">
        <f t="shared" si="3"/>
        <v>21.816596062795913</v>
      </c>
      <c r="G60" s="24">
        <v>43542</v>
      </c>
      <c r="H60" s="2">
        <f t="shared" si="4"/>
        <v>11.337833691316355</v>
      </c>
      <c r="I60" s="24">
        <v>48762</v>
      </c>
      <c r="J60" s="2">
        <f t="shared" si="5"/>
        <v>11.988424968995453</v>
      </c>
    </row>
    <row r="61" spans="1:10" x14ac:dyDescent="0.25">
      <c r="A61" s="8"/>
      <c r="B61" s="9" t="s">
        <v>119</v>
      </c>
      <c r="C61" s="9" t="s">
        <v>120</v>
      </c>
      <c r="D61" s="22">
        <v>38319</v>
      </c>
      <c r="E61" s="24">
        <v>46711</v>
      </c>
      <c r="F61" s="2">
        <f t="shared" si="3"/>
        <v>21.90036274433049</v>
      </c>
      <c r="G61" s="24">
        <v>41322</v>
      </c>
      <c r="H61" s="2">
        <f t="shared" si="4"/>
        <v>-11.536897090621054</v>
      </c>
      <c r="I61" s="24">
        <v>49651</v>
      </c>
      <c r="J61" s="2">
        <f t="shared" si="5"/>
        <v>20.15633318813223</v>
      </c>
    </row>
    <row r="62" spans="1:10" x14ac:dyDescent="0.25">
      <c r="A62" s="8"/>
      <c r="B62" s="9" t="s">
        <v>121</v>
      </c>
      <c r="C62" s="9" t="s">
        <v>122</v>
      </c>
      <c r="D62" s="5">
        <v>438.25</v>
      </c>
      <c r="E62" s="1">
        <v>439.3</v>
      </c>
      <c r="F62" s="2">
        <f t="shared" si="3"/>
        <v>0.23958927552766945</v>
      </c>
      <c r="G62" s="1">
        <v>369.8</v>
      </c>
      <c r="H62" s="2">
        <f t="shared" si="4"/>
        <v>-15.820623719553835</v>
      </c>
      <c r="I62" s="1">
        <v>460.05</v>
      </c>
      <c r="J62" s="2">
        <f t="shared" si="5"/>
        <v>24.405083829096807</v>
      </c>
    </row>
    <row r="63" spans="1:10" x14ac:dyDescent="0.25">
      <c r="A63" s="8"/>
      <c r="B63" s="9" t="s">
        <v>123</v>
      </c>
      <c r="C63" s="9" t="s">
        <v>124</v>
      </c>
      <c r="D63" s="5">
        <v>900.2</v>
      </c>
      <c r="E63" s="1">
        <v>1082.5999999999999</v>
      </c>
      <c r="F63" s="2">
        <f t="shared" si="3"/>
        <v>20.262163963563637</v>
      </c>
      <c r="G63" s="1">
        <v>851.3</v>
      </c>
      <c r="H63" s="2">
        <f t="shared" si="4"/>
        <v>-21.365231849251799</v>
      </c>
      <c r="I63" s="1">
        <v>972</v>
      </c>
      <c r="J63" s="2">
        <f t="shared" si="5"/>
        <v>14.178315517443915</v>
      </c>
    </row>
    <row r="64" spans="1:10" x14ac:dyDescent="0.25">
      <c r="A64" s="8"/>
      <c r="B64" s="9" t="s">
        <v>125</v>
      </c>
      <c r="C64" s="9" t="s">
        <v>126</v>
      </c>
      <c r="D64" s="11">
        <v>136.75</v>
      </c>
      <c r="E64" s="1">
        <v>149.75</v>
      </c>
      <c r="F64" s="2">
        <f t="shared" si="3"/>
        <v>9.506398537477148</v>
      </c>
      <c r="G64" s="1">
        <v>139.85</v>
      </c>
      <c r="H64" s="2">
        <f t="shared" si="4"/>
        <v>-6.6110183639399036</v>
      </c>
      <c r="I64" s="1">
        <v>152.94999999999999</v>
      </c>
      <c r="J64" s="2">
        <f t="shared" si="5"/>
        <v>9.3671791204862327</v>
      </c>
    </row>
    <row r="65" spans="1:10" x14ac:dyDescent="0.25">
      <c r="A65" s="8"/>
      <c r="B65" s="9" t="s">
        <v>127</v>
      </c>
      <c r="C65" s="9" t="s">
        <v>128</v>
      </c>
      <c r="D65" s="6">
        <v>202.2</v>
      </c>
      <c r="E65" s="1">
        <v>179.75</v>
      </c>
      <c r="F65" s="2">
        <f t="shared" si="3"/>
        <v>-11.102868447082093</v>
      </c>
      <c r="G65" s="1">
        <v>145.1</v>
      </c>
      <c r="H65" s="2">
        <f t="shared" si="4"/>
        <v>-19.276773296244787</v>
      </c>
      <c r="I65" s="1">
        <v>166.7</v>
      </c>
      <c r="J65" s="2">
        <f t="shared" si="5"/>
        <v>14.886285320468639</v>
      </c>
    </row>
    <row r="66" spans="1:10" x14ac:dyDescent="0.25">
      <c r="A66" s="4" t="s">
        <v>155</v>
      </c>
      <c r="B66" s="10" t="s">
        <v>129</v>
      </c>
      <c r="C66" t="s">
        <v>130</v>
      </c>
      <c r="D66" s="5">
        <v>15560</v>
      </c>
      <c r="E66" s="1">
        <v>16245</v>
      </c>
      <c r="F66" s="2">
        <f t="shared" si="3"/>
        <v>4.4023136246786629</v>
      </c>
      <c r="G66" s="1">
        <v>14085</v>
      </c>
      <c r="H66" s="2">
        <f t="shared" si="4"/>
        <v>-13.296398891966758</v>
      </c>
      <c r="I66" s="1">
        <v>13640</v>
      </c>
      <c r="J66" s="2">
        <f t="shared" si="5"/>
        <v>-3.159389421370252</v>
      </c>
    </row>
    <row r="67" spans="1:10" x14ac:dyDescent="0.25">
      <c r="A67" s="4"/>
      <c r="B67" s="10" t="s">
        <v>131</v>
      </c>
      <c r="C67" t="s">
        <v>132</v>
      </c>
      <c r="D67" s="5">
        <v>6744</v>
      </c>
      <c r="E67" s="1">
        <v>6860</v>
      </c>
      <c r="F67" s="2">
        <f t="shared" si="3"/>
        <v>1.7200474495848161</v>
      </c>
      <c r="G67" s="1">
        <v>6115</v>
      </c>
      <c r="H67" s="2">
        <f t="shared" si="4"/>
        <v>-10.860058309037901</v>
      </c>
      <c r="I67" s="1">
        <v>6274</v>
      </c>
      <c r="J67" s="2">
        <f t="shared" si="5"/>
        <v>2.6001635322976289</v>
      </c>
    </row>
    <row r="68" spans="1:10" x14ac:dyDescent="0.25">
      <c r="A68" s="4"/>
      <c r="B68" s="10" t="s">
        <v>133</v>
      </c>
      <c r="C68" t="s">
        <v>134</v>
      </c>
      <c r="D68" s="5">
        <v>9014</v>
      </c>
      <c r="E68" s="1">
        <v>7748</v>
      </c>
      <c r="F68" s="2">
        <f t="shared" si="3"/>
        <v>-14.04481917017972</v>
      </c>
      <c r="G68" s="1">
        <v>5000</v>
      </c>
      <c r="H68" s="2">
        <f t="shared" si="4"/>
        <v>-35.467217346411978</v>
      </c>
      <c r="I68" s="1">
        <v>5375</v>
      </c>
      <c r="J68" s="2">
        <f t="shared" si="5"/>
        <v>7.5</v>
      </c>
    </row>
    <row r="69" spans="1:10" x14ac:dyDescent="0.25">
      <c r="A69" s="4"/>
      <c r="B69" s="10" t="s">
        <v>135</v>
      </c>
      <c r="C69" t="s">
        <v>136</v>
      </c>
      <c r="D69" s="11">
        <v>3662</v>
      </c>
      <c r="E69" s="1">
        <v>4436</v>
      </c>
      <c r="F69" s="2">
        <f t="shared" si="3"/>
        <v>21.135991261605678</v>
      </c>
      <c r="G69" s="1">
        <v>3784</v>
      </c>
      <c r="H69" s="2">
        <f t="shared" si="4"/>
        <v>-14.697926059513074</v>
      </c>
      <c r="I69" s="1">
        <v>3714</v>
      </c>
      <c r="J69" s="2">
        <f t="shared" si="5"/>
        <v>-1.8498942917547569</v>
      </c>
    </row>
    <row r="70" spans="1:10" x14ac:dyDescent="0.25">
      <c r="A70" s="8" t="s">
        <v>156</v>
      </c>
      <c r="B70" s="9" t="s">
        <v>137</v>
      </c>
      <c r="C70" s="9" t="s">
        <v>138</v>
      </c>
      <c r="D70" s="22">
        <v>4150</v>
      </c>
      <c r="E70" s="24">
        <v>4386</v>
      </c>
      <c r="F70" s="2">
        <f t="shared" si="3"/>
        <v>5.6867469879518069</v>
      </c>
      <c r="G70" s="24">
        <v>1787</v>
      </c>
      <c r="H70" s="2">
        <f t="shared" si="4"/>
        <v>-59.256725946192432</v>
      </c>
      <c r="I70" s="24">
        <v>3006</v>
      </c>
      <c r="J70" s="2">
        <f t="shared" si="5"/>
        <v>68.214885282596526</v>
      </c>
    </row>
    <row r="71" spans="1:10" x14ac:dyDescent="0.25">
      <c r="A71" s="8"/>
      <c r="B71" s="9" t="s">
        <v>139</v>
      </c>
      <c r="C71" s="9" t="s">
        <v>140</v>
      </c>
      <c r="D71" s="11">
        <v>188.6</v>
      </c>
      <c r="E71" s="1">
        <v>155.5</v>
      </c>
      <c r="F71" s="2">
        <f t="shared" si="3"/>
        <v>-17.550371155885468</v>
      </c>
      <c r="G71" s="1">
        <v>122.1</v>
      </c>
      <c r="H71" s="2">
        <f t="shared" si="4"/>
        <v>-21.479099678456596</v>
      </c>
      <c r="I71" s="1">
        <v>130.69999999999999</v>
      </c>
      <c r="J71" s="2">
        <f t="shared" si="5"/>
        <v>7.043407043407039</v>
      </c>
    </row>
    <row r="72" spans="1:10" x14ac:dyDescent="0.25">
      <c r="A72" s="15" t="s">
        <v>157</v>
      </c>
      <c r="B72" s="10" t="s">
        <v>141</v>
      </c>
      <c r="C72" t="s">
        <v>142</v>
      </c>
      <c r="D72" s="5">
        <v>275199.90999999997</v>
      </c>
      <c r="E72" s="1">
        <v>512910.81</v>
      </c>
      <c r="F72" s="2">
        <f t="shared" si="3"/>
        <v>86.377535515909159</v>
      </c>
      <c r="G72" s="1">
        <v>501893.41</v>
      </c>
      <c r="H72" s="2">
        <f t="shared" si="4"/>
        <v>-2.1480147786317905</v>
      </c>
      <c r="I72" s="1">
        <v>690443.94</v>
      </c>
      <c r="J72" s="2">
        <f t="shared" si="5"/>
        <v>37.567843339485165</v>
      </c>
    </row>
    <row r="73" spans="1:10" x14ac:dyDescent="0.25">
      <c r="C73" t="s">
        <v>14</v>
      </c>
    </row>
    <row r="74" spans="1:10" x14ac:dyDescent="0.25">
      <c r="C74" t="s">
        <v>14</v>
      </c>
    </row>
    <row r="75" spans="1:10" x14ac:dyDescent="0.25">
      <c r="C75" t="s">
        <v>14</v>
      </c>
    </row>
    <row r="76" spans="1:10" x14ac:dyDescent="0.25">
      <c r="C76" t="s">
        <v>14</v>
      </c>
    </row>
    <row r="77" spans="1:10" x14ac:dyDescent="0.25">
      <c r="C77" t="s">
        <v>14</v>
      </c>
    </row>
    <row r="78" spans="1:10" x14ac:dyDescent="0.25">
      <c r="C78" t="s">
        <v>14</v>
      </c>
    </row>
    <row r="79" spans="1:10" x14ac:dyDescent="0.25">
      <c r="C79" t="s">
        <v>14</v>
      </c>
    </row>
    <row r="80" spans="1:10" x14ac:dyDescent="0.25">
      <c r="C80" t="s">
        <v>14</v>
      </c>
    </row>
    <row r="81" spans="3:3" x14ac:dyDescent="0.25">
      <c r="C81" t="s">
        <v>14</v>
      </c>
    </row>
  </sheetData>
  <mergeCells count="19">
    <mergeCell ref="A58:A59"/>
    <mergeCell ref="A60:A65"/>
    <mergeCell ref="A66:A69"/>
    <mergeCell ref="A70:A71"/>
    <mergeCell ref="A46:A49"/>
    <mergeCell ref="A50:A51"/>
    <mergeCell ref="A52:A53"/>
    <mergeCell ref="A54:A55"/>
    <mergeCell ref="A56:A57"/>
    <mergeCell ref="A28:A33"/>
    <mergeCell ref="A34:A35"/>
    <mergeCell ref="A36:A41"/>
    <mergeCell ref="A42:A43"/>
    <mergeCell ref="A44:A45"/>
    <mergeCell ref="A2:A5"/>
    <mergeCell ref="A6:A14"/>
    <mergeCell ref="A15:A17"/>
    <mergeCell ref="A18:A20"/>
    <mergeCell ref="A21:A27"/>
  </mergeCells>
  <conditionalFormatting sqref="F2:F1048576">
    <cfRule type="cellIs" dxfId="23" priority="10" operator="lessThan">
      <formula>0</formula>
    </cfRule>
    <cfRule type="cellIs" dxfId="22" priority="11" operator="greaterThan">
      <formula>0</formula>
    </cfRule>
    <cfRule type="expression" priority="12">
      <formula>"if"</formula>
    </cfRule>
  </conditionalFormatting>
  <conditionalFormatting sqref="H2:H1048576">
    <cfRule type="cellIs" dxfId="21" priority="8" operator="lessThan">
      <formula>0</formula>
    </cfRule>
    <cfRule type="cellIs" dxfId="20" priority="9" operator="greaterThan">
      <formula>0</formula>
    </cfRule>
  </conditionalFormatting>
  <conditionalFormatting sqref="J2:J1048576">
    <cfRule type="cellIs" dxfId="19" priority="6" operator="lessThan">
      <formula>0</formula>
    </cfRule>
    <cfRule type="cellIs" dxfId="18" priority="7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E859F03-BE22-4659-A859-06A44D2F9B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14:cfRule type="iconSet" priority="5" id="{BB7DCF6C-EF65-4B92-93BD-5012E41BC04D}">
            <x14:iconSet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F2:F1048576</xm:sqref>
        </x14:conditionalFormatting>
        <x14:conditionalFormatting xmlns:xm="http://schemas.microsoft.com/office/excel/2006/main">
          <x14:cfRule type="iconSet" priority="3" id="{22C2657C-99A5-4F97-9DF6-7897B18BAB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H2:H1048576</xm:sqref>
        </x14:conditionalFormatting>
        <x14:conditionalFormatting xmlns:xm="http://schemas.microsoft.com/office/excel/2006/main">
          <x14:cfRule type="iconSet" priority="2" id="{47F77512-6A0B-4EFE-8C4B-2A68957BC34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J2:J1048576</xm:sqref>
        </x14:conditionalFormatting>
        <x14:conditionalFormatting xmlns:xm="http://schemas.microsoft.com/office/excel/2006/main">
          <x14:cfRule type="iconSet" priority="4" id="{49A1C077-8DB6-4D6A-868E-E0435D79034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Acharya</dc:creator>
  <cp:lastModifiedBy>hp</cp:lastModifiedBy>
  <dcterms:created xsi:type="dcterms:W3CDTF">2015-06-05T18:17:20Z</dcterms:created>
  <dcterms:modified xsi:type="dcterms:W3CDTF">2020-07-02T11:47:36Z</dcterms:modified>
</cp:coreProperties>
</file>