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s" sheetId="1" state="visible" r:id="rId1"/>
    <sheet xmlns:r="http://schemas.openxmlformats.org/officeDocument/2006/relationships" name="TAM" sheetId="2" state="visible" r:id="rId2"/>
    <sheet xmlns:r="http://schemas.openxmlformats.org/officeDocument/2006/relationships" name="SAM" sheetId="3" state="visible" r:id="rId3"/>
    <sheet xmlns:r="http://schemas.openxmlformats.org/officeDocument/2006/relationships" name="SOM" sheetId="4" state="visible" r:id="rId4"/>
    <sheet xmlns:r="http://schemas.openxmlformats.org/officeDocument/2006/relationships" name="Cash_Flow" sheetId="5" state="visible" r:id="rId5"/>
    <sheet xmlns:r="http://schemas.openxmlformats.org/officeDocument/2006/relationships" name="Sensitivity" sheetId="6" state="visible" r:id="rId6"/>
    <sheet xmlns:r="http://schemas.openxmlformats.org/officeDocument/2006/relationships" name="Outputs" sheetId="7" state="visible" r:id="rId7"/>
    <sheet xmlns:r="http://schemas.openxmlformats.org/officeDocument/2006/relationships" name="Assertions" sheetId="8" state="visible" r:id="rId8"/>
    <sheet xmlns:r="http://schemas.openxmlformats.org/officeDocument/2006/relationships" name="Cost_of_Capital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Dilution vs. Runway</a:t>
            </a:r>
          </a:p>
        </rich>
      </tx>
    </title>
    <plotArea>
      <scatterChart>
        <ser>
          <idx val="0"/>
          <order val="0"/>
          <tx>
            <v>Simulations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'Cost_of_Capital'!$F$2:$F$201</f>
            </numRef>
          </xVal>
          <yVal>
            <numRef>
              <f>'Cost_of_Capital'!$G$2:$G$201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Dilution (%)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Runway (months)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432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6" customWidth="1" min="2" max="2"/>
    <col width="14" customWidth="1" min="3" max="3"/>
    <col width="16" customWidth="1" min="4" max="4"/>
    <col width="18" customWidth="1" min="5" max="5"/>
    <col width="50" customWidth="1" min="6" max="6"/>
  </cols>
  <sheetData>
    <row r="1">
      <c r="A1" s="1" t="inlineStr">
        <is>
          <t>Parameter</t>
        </is>
      </c>
      <c r="B1" s="1" t="inlineStr">
        <is>
          <t>Base value</t>
        </is>
      </c>
      <c r="C1" s="1" t="inlineStr">
        <is>
          <t>Adjust factor</t>
        </is>
      </c>
      <c r="D1" s="1" t="inlineStr">
        <is>
          <t>Adjusted value</t>
        </is>
      </c>
      <c r="E1" s="1" t="inlineStr">
        <is>
          <t>Risk score (1‑10)</t>
        </is>
      </c>
      <c r="F1" s="1" t="inlineStr">
        <is>
          <t>Comments</t>
        </is>
      </c>
    </row>
    <row r="2">
      <c r="A2" t="inlineStr">
        <is>
          <t>Total B2C Accounts</t>
        </is>
      </c>
      <c r="B2" t="n">
        <v>20000000</v>
      </c>
      <c r="C2" t="n">
        <v>1</v>
      </c>
      <c r="D2">
        <f>B2*C2</f>
        <v/>
      </c>
      <c r="E2" t="n">
        <v>8</v>
      </c>
      <c r="F2" t="inlineStr">
        <is>
          <t>Total addressable B2C households (EU).</t>
        </is>
      </c>
    </row>
    <row r="3">
      <c r="A3" t="inlineStr">
        <is>
          <t>Total B2B Institutions</t>
        </is>
      </c>
      <c r="B3" t="n">
        <v>160000</v>
      </c>
      <c r="C3" t="n">
        <v>1</v>
      </c>
      <c r="D3">
        <f>B3*C3</f>
        <v/>
      </c>
      <c r="E3" t="n">
        <v>8</v>
      </c>
      <c r="F3" t="inlineStr">
        <is>
          <t>Total number of addressable institutions.</t>
        </is>
      </c>
    </row>
    <row r="4">
      <c r="A4" t="inlineStr">
        <is>
          <t>B2C Adoption Rate</t>
        </is>
      </c>
      <c r="B4" t="n">
        <v>0.2</v>
      </c>
      <c r="C4" t="n">
        <v>1</v>
      </c>
      <c r="D4">
        <f>B4*C4</f>
        <v/>
      </c>
      <c r="E4" t="n">
        <v>6</v>
      </c>
      <c r="F4" t="inlineStr">
        <is>
          <t>% of consumers adopting health apps (survey data).</t>
        </is>
      </c>
    </row>
    <row r="5">
      <c r="A5" t="inlineStr">
        <is>
          <t>B2C Conversion Rate</t>
        </is>
      </c>
      <c r="B5" t="n">
        <v>0.03</v>
      </c>
      <c r="C5" t="n">
        <v>1</v>
      </c>
      <c r="D5">
        <f>B5*C5</f>
        <v/>
      </c>
      <c r="E5" t="n">
        <v>5</v>
      </c>
      <c r="F5" t="inlineStr">
        <is>
          <t>% of adopters converting to paid users (top quartile ≈3%).</t>
        </is>
      </c>
    </row>
    <row r="6">
      <c r="A6" t="inlineStr">
        <is>
          <t>B2C Share‑of‑Switch</t>
        </is>
      </c>
      <c r="B6" t="n">
        <v>0.06</v>
      </c>
      <c r="C6" t="n">
        <v>1</v>
      </c>
      <c r="D6">
        <f>B6*C6</f>
        <v/>
      </c>
      <c r="E6" t="n">
        <v>5</v>
      </c>
      <c r="F6" t="inlineStr">
        <is>
          <t>Portion of adopters we capture (switching from competitors).</t>
        </is>
      </c>
    </row>
    <row r="7">
      <c r="A7" t="inlineStr">
        <is>
          <t>B2C ARPU (€/mo)</t>
        </is>
      </c>
      <c r="B7" t="n">
        <v>10</v>
      </c>
      <c r="C7" t="n">
        <v>1</v>
      </c>
      <c r="D7">
        <f>B7*C7</f>
        <v/>
      </c>
      <c r="E7" t="n">
        <v>7</v>
      </c>
      <c r="F7" t="inlineStr">
        <is>
          <t>Average revenue per B2C user per month.</t>
        </is>
      </c>
    </row>
    <row r="8">
      <c r="A8" t="inlineStr">
        <is>
          <t>B2C Churn (mo)</t>
        </is>
      </c>
      <c r="B8" t="n">
        <v>0.08</v>
      </c>
      <c r="C8" t="n">
        <v>1</v>
      </c>
      <c r="D8">
        <f>B8*C8</f>
        <v/>
      </c>
      <c r="E8" t="n">
        <v>6</v>
      </c>
      <c r="F8" t="inlineStr">
        <is>
          <t>Monthly churn rate for B2C users.</t>
        </is>
      </c>
    </row>
    <row r="9">
      <c r="A9" t="inlineStr">
        <is>
          <t>B2C CAC (€/user)</t>
        </is>
      </c>
      <c r="B9" t="n">
        <v>10</v>
      </c>
      <c r="C9" t="n">
        <v>1</v>
      </c>
      <c r="D9">
        <f>B9*C9</f>
        <v/>
      </c>
      <c r="E9" t="n">
        <v>6</v>
      </c>
      <c r="F9" t="inlineStr">
        <is>
          <t>Customer acquisition cost per B2C user.</t>
        </is>
      </c>
    </row>
    <row r="10">
      <c r="A10" t="inlineStr">
        <is>
          <t>B2C Gross Margin</t>
        </is>
      </c>
      <c r="B10" t="n">
        <v>0.7</v>
      </c>
      <c r="C10" t="n">
        <v>1</v>
      </c>
      <c r="D10">
        <f>B10*C10</f>
        <v/>
      </c>
      <c r="E10" t="n">
        <v>7</v>
      </c>
      <c r="F10" t="inlineStr">
        <is>
          <t>Gross margin before service costs.</t>
        </is>
      </c>
    </row>
    <row r="11">
      <c r="A11" t="inlineStr">
        <is>
          <t>B2C Service Cost (€/user)</t>
        </is>
      </c>
      <c r="B11" t="n">
        <v>3</v>
      </c>
      <c r="C11" t="n">
        <v>1</v>
      </c>
      <c r="D11">
        <f>B11*C11</f>
        <v/>
      </c>
      <c r="E11" t="n">
        <v>6</v>
      </c>
      <c r="F11" t="inlineStr">
        <is>
          <t>Variable infra/support cost per B2C user.</t>
        </is>
      </c>
    </row>
    <row r="12">
      <c r="A12" t="inlineStr">
        <is>
          <t>B2B Adoption Rate</t>
        </is>
      </c>
      <c r="B12" t="n">
        <v>0.02</v>
      </c>
      <c r="C12" t="n">
        <v>1</v>
      </c>
      <c r="D12">
        <f>B12*C12</f>
        <v/>
      </c>
      <c r="E12" t="n">
        <v>5</v>
      </c>
      <c r="F12" t="inlineStr">
        <is>
          <t>% of institutions trialling SaaS (conservative).</t>
        </is>
      </c>
    </row>
    <row r="13">
      <c r="A13" t="inlineStr">
        <is>
          <t>B2B Conversion (Win) Rate</t>
        </is>
      </c>
      <c r="B13" t="n">
        <v>0.3</v>
      </c>
      <c r="C13" t="n">
        <v>1</v>
      </c>
      <c r="D13">
        <f>B13*C13</f>
        <v/>
      </c>
      <c r="E13" t="n">
        <v>5</v>
      </c>
      <c r="F13" t="inlineStr">
        <is>
          <t>% of trials converting to paying customers.</t>
        </is>
      </c>
    </row>
    <row r="14">
      <c r="A14" t="inlineStr">
        <is>
          <t>B2B Share‑of‑Switch</t>
        </is>
      </c>
      <c r="B14" t="n">
        <v>1</v>
      </c>
      <c r="C14" t="n">
        <v>1</v>
      </c>
      <c r="D14">
        <f>B14*C14</f>
        <v/>
      </c>
      <c r="E14" t="n">
        <v>8</v>
      </c>
      <c r="F14" t="inlineStr">
        <is>
          <t>Portion of converted institutions we retain (100%).</t>
        </is>
      </c>
    </row>
    <row r="15">
      <c r="A15" t="inlineStr">
        <is>
          <t>B2B ARPU (€/mo)</t>
        </is>
      </c>
      <c r="B15" t="n">
        <v>30</v>
      </c>
      <c r="C15" t="n">
        <v>1</v>
      </c>
      <c r="D15">
        <f>B15*C15</f>
        <v/>
      </c>
      <c r="E15" t="n">
        <v>7</v>
      </c>
      <c r="F15" t="inlineStr">
        <is>
          <t>Average revenue per B2B institution per month.</t>
        </is>
      </c>
    </row>
    <row r="16">
      <c r="A16" t="inlineStr">
        <is>
          <t>B2B Churn (mo)</t>
        </is>
      </c>
      <c r="B16" t="n">
        <v>0.03</v>
      </c>
      <c r="C16" t="n">
        <v>1</v>
      </c>
      <c r="D16">
        <f>B16*C16</f>
        <v/>
      </c>
      <c r="E16" t="n">
        <v>7</v>
      </c>
      <c r="F16" t="inlineStr">
        <is>
          <t>Monthly churn rate for institutions.</t>
        </is>
      </c>
    </row>
    <row r="17">
      <c r="A17" t="inlineStr">
        <is>
          <t>B2B CAC (€/institution)</t>
        </is>
      </c>
      <c r="B17" t="n">
        <v>200</v>
      </c>
      <c r="C17" t="n">
        <v>1</v>
      </c>
      <c r="D17">
        <f>B17*C17</f>
        <v/>
      </c>
      <c r="E17" t="n">
        <v>6</v>
      </c>
      <c r="F17" t="inlineStr">
        <is>
          <t>Customer acquisition cost per institution.</t>
        </is>
      </c>
    </row>
    <row r="18">
      <c r="A18" t="inlineStr">
        <is>
          <t>B2B Gross Margin</t>
        </is>
      </c>
      <c r="B18" t="n">
        <v>0.8</v>
      </c>
      <c r="C18" t="n">
        <v>1</v>
      </c>
      <c r="D18">
        <f>B18*C18</f>
        <v/>
      </c>
      <c r="E18" t="n">
        <v>7</v>
      </c>
      <c r="F18" t="inlineStr">
        <is>
          <t>Gross margin before service costs.</t>
        </is>
      </c>
    </row>
    <row r="19">
      <c r="A19" t="inlineStr">
        <is>
          <t>B2B Service Cost (€/institution)</t>
        </is>
      </c>
      <c r="B19" t="n">
        <v>5</v>
      </c>
      <c r="C19" t="n">
        <v>1</v>
      </c>
      <c r="D19">
        <f>B19*C19</f>
        <v/>
      </c>
      <c r="E19" t="n">
        <v>6</v>
      </c>
      <c r="F19" t="inlineStr">
        <is>
          <t>Variable infra/support cost per institution.</t>
        </is>
      </c>
    </row>
    <row r="20">
      <c r="A20" t="inlineStr">
        <is>
          <t>Fixed OPEX (€/mo)</t>
        </is>
      </c>
      <c r="B20" t="n">
        <v>225000</v>
      </c>
      <c r="C20" t="n">
        <v>1</v>
      </c>
      <c r="D20">
        <f>B20*C20</f>
        <v/>
      </c>
      <c r="E20" t="n">
        <v>7</v>
      </c>
      <c r="F20" t="inlineStr">
        <is>
          <t>Fixed monthly operating expenses.</t>
        </is>
      </c>
    </row>
    <row r="21">
      <c r="A21" t="inlineStr">
        <is>
          <t>Initial Cash (€)</t>
        </is>
      </c>
      <c r="B21" t="n">
        <v>5000000</v>
      </c>
      <c r="C21" t="n">
        <v>1</v>
      </c>
      <c r="D21">
        <f>B21*C21</f>
        <v/>
      </c>
      <c r="E21" t="n">
        <v>9</v>
      </c>
      <c r="F21" t="inlineStr">
        <is>
          <t>Cash on hand to fund operations.</t>
        </is>
      </c>
    </row>
    <row r="22">
      <c r="A22" t="inlineStr">
        <is>
          <t>Ramp Months</t>
        </is>
      </c>
      <c r="B22" t="n">
        <v>18</v>
      </c>
      <c r="C22" t="n">
        <v>1</v>
      </c>
      <c r="D22">
        <f>B22*C22</f>
        <v/>
      </c>
      <c r="E22" t="n">
        <v>8</v>
      </c>
      <c r="F22" t="inlineStr">
        <is>
          <t>Months over which new payers ramp up.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2" customWidth="1" min="3" max="3"/>
    <col width="18" customWidth="1" min="4" max="4"/>
    <col width="50" customWidth="1" min="5" max="5"/>
  </cols>
  <sheetData>
    <row r="1">
      <c r="A1" s="1" t="inlineStr">
        <is>
          <t>Segment</t>
        </is>
      </c>
      <c r="B1" s="1" t="inlineStr">
        <is>
          <t>Accounts</t>
        </is>
      </c>
      <c r="C1" s="1" t="inlineStr">
        <is>
          <t>ARPU €/mo</t>
        </is>
      </c>
      <c r="D1" s="1" t="inlineStr">
        <is>
          <t>TAM €/yr</t>
        </is>
      </c>
      <c r="E1" s="1" t="inlineStr">
        <is>
          <t>Notes</t>
        </is>
      </c>
    </row>
    <row r="2">
      <c r="A2" t="inlineStr">
        <is>
          <t>B2C</t>
        </is>
      </c>
      <c r="B2">
        <f>Inputs!$D$2</f>
        <v/>
      </c>
      <c r="C2">
        <f>Inputs!$D$7</f>
        <v/>
      </c>
      <c r="D2">
        <f>B2*C2*12</f>
        <v/>
      </c>
      <c r="E2" t="inlineStr">
        <is>
          <t>Total addressable consumer market.</t>
        </is>
      </c>
    </row>
    <row r="3">
      <c r="A3" t="inlineStr">
        <is>
          <t>B2B</t>
        </is>
      </c>
      <c r="B3">
        <f>Inputs!$D$3</f>
        <v/>
      </c>
      <c r="C3">
        <f>Inputs!$D$15</f>
        <v/>
      </c>
      <c r="D3">
        <f>B3*C3*12</f>
        <v/>
      </c>
      <c r="E3" t="inlineStr">
        <is>
          <t>Total addressable institutional market.</t>
        </is>
      </c>
    </row>
    <row r="4">
      <c r="A4" t="inlineStr">
        <is>
          <t>Total</t>
        </is>
      </c>
      <c r="B4">
        <f>B2+B3</f>
        <v/>
      </c>
      <c r="D4">
        <f>D2+D3</f>
        <v/>
      </c>
      <c r="E4" t="inlineStr">
        <is>
          <t>Sum of B2C and B2B TAM.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2" customWidth="1" min="3" max="3"/>
    <col width="14" customWidth="1" min="4" max="4"/>
    <col width="14" customWidth="1" min="5" max="5"/>
    <col width="16" customWidth="1" min="6" max="6"/>
    <col width="16" customWidth="1" min="7" max="7"/>
    <col width="18" customWidth="1" min="8" max="8"/>
    <col width="50" customWidth="1" min="9" max="9"/>
  </cols>
  <sheetData>
    <row r="1">
      <c r="A1" s="1" t="inlineStr">
        <is>
          <t>Segment</t>
        </is>
      </c>
      <c r="B1" s="1" t="inlineStr">
        <is>
          <t>Accounts</t>
        </is>
      </c>
      <c r="C1" s="1" t="inlineStr">
        <is>
          <t>Adoption</t>
        </is>
      </c>
      <c r="D1" s="1" t="inlineStr">
        <is>
          <t>Conversion</t>
        </is>
      </c>
      <c r="E1" s="1" t="inlineStr">
        <is>
          <t>Payers</t>
        </is>
      </c>
      <c r="F1" s="1" t="inlineStr">
        <is>
          <t>ARPU €/mo</t>
        </is>
      </c>
      <c r="G1" s="1" t="inlineStr">
        <is>
          <t>SAM Payers</t>
        </is>
      </c>
      <c r="H1" s="1" t="inlineStr">
        <is>
          <t>SAM €/yr</t>
        </is>
      </c>
      <c r="I1" s="1" t="inlineStr">
        <is>
          <t>Notes</t>
        </is>
      </c>
    </row>
    <row r="2">
      <c r="A2" t="inlineStr">
        <is>
          <t>B2C</t>
        </is>
      </c>
      <c r="B2">
        <f>Inputs!$D$2</f>
        <v/>
      </c>
      <c r="C2">
        <f>Inputs!$D$4</f>
        <v/>
      </c>
      <c r="D2">
        <f>Inputs!$D$5</f>
        <v/>
      </c>
      <c r="E2">
        <f>B2*C2*D2</f>
        <v/>
      </c>
      <c r="F2">
        <f>Inputs!$D$7</f>
        <v/>
      </c>
      <c r="G2">
        <f>E2</f>
        <v/>
      </c>
      <c r="H2">
        <f>E2*F2*12</f>
        <v/>
      </c>
      <c r="I2" t="inlineStr">
        <is>
          <t>Serviceable available market for consumers.</t>
        </is>
      </c>
    </row>
    <row r="3">
      <c r="A3" t="inlineStr">
        <is>
          <t>B2B</t>
        </is>
      </c>
      <c r="B3">
        <f>Inputs!$D$3</f>
        <v/>
      </c>
      <c r="C3">
        <f>Inputs!$D$12</f>
        <v/>
      </c>
      <c r="D3">
        <f>Inputs!$D$13</f>
        <v/>
      </c>
      <c r="E3">
        <f>B3*C3*D3</f>
        <v/>
      </c>
      <c r="F3">
        <f>Inputs!$D$15</f>
        <v/>
      </c>
      <c r="G3">
        <f>E3</f>
        <v/>
      </c>
      <c r="H3">
        <f>E3*F3*12</f>
        <v/>
      </c>
      <c r="I3" t="inlineStr">
        <is>
          <t>Serviceable available market for institutions.</t>
        </is>
      </c>
    </row>
    <row r="4">
      <c r="A4" t="inlineStr">
        <is>
          <t>Total</t>
        </is>
      </c>
      <c r="B4">
        <f>B2+B3</f>
        <v/>
      </c>
      <c r="E4">
        <f>E2+E3</f>
        <v/>
      </c>
      <c r="G4">
        <f>G2+G3</f>
        <v/>
      </c>
      <c r="H4">
        <f>H2+H3</f>
        <v/>
      </c>
      <c r="I4" t="inlineStr">
        <is>
          <t>Sum of B2C and B2B SAM.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8" customWidth="1" min="3" max="3"/>
    <col width="18" customWidth="1" min="4" max="4"/>
    <col width="14" customWidth="1" min="5" max="5"/>
    <col width="18" customWidth="1" min="6" max="6"/>
    <col width="50" customWidth="1" min="7" max="7"/>
  </cols>
  <sheetData>
    <row r="1">
      <c r="A1" s="1" t="inlineStr">
        <is>
          <t>Segment</t>
        </is>
      </c>
      <c r="B1" s="1" t="inlineStr">
        <is>
          <t>SAM Payers</t>
        </is>
      </c>
      <c r="C1" s="1" t="inlineStr">
        <is>
          <t>Share‑of‑switch</t>
        </is>
      </c>
      <c r="D1" s="1" t="inlineStr">
        <is>
          <t>SOM Payers</t>
        </is>
      </c>
      <c r="E1" s="1" t="inlineStr">
        <is>
          <t>ARPU €/mo</t>
        </is>
      </c>
      <c r="F1" s="1" t="inlineStr">
        <is>
          <t>SOM €/yr</t>
        </is>
      </c>
      <c r="G1" s="1" t="inlineStr">
        <is>
          <t>Notes</t>
        </is>
      </c>
    </row>
    <row r="2">
      <c r="A2" t="inlineStr">
        <is>
          <t>B2C</t>
        </is>
      </c>
      <c r="B2">
        <f>SAM!E2</f>
        <v/>
      </c>
      <c r="C2">
        <f>Inputs!$D$6</f>
        <v/>
      </c>
      <c r="D2">
        <f>B2*C2</f>
        <v/>
      </c>
      <c r="E2">
        <f>Inputs!$D$7</f>
        <v/>
      </c>
      <c r="F2">
        <f>D2*E2*12</f>
        <v/>
      </c>
      <c r="G2" t="inlineStr">
        <is>
          <t>Serviceable obtainable market for consumers.</t>
        </is>
      </c>
    </row>
    <row r="3">
      <c r="A3" t="inlineStr">
        <is>
          <t>B2B</t>
        </is>
      </c>
      <c r="B3">
        <f>SAM!E3</f>
        <v/>
      </c>
      <c r="C3">
        <f>Inputs!$D$14</f>
        <v/>
      </c>
      <c r="D3">
        <f>B3*C3</f>
        <v/>
      </c>
      <c r="E3">
        <f>Inputs!$D$15</f>
        <v/>
      </c>
      <c r="F3">
        <f>D3*E3*12</f>
        <v/>
      </c>
      <c r="G3" t="inlineStr">
        <is>
          <t>Serviceable obtainable market for institutions.</t>
        </is>
      </c>
    </row>
    <row r="4">
      <c r="A4" t="inlineStr">
        <is>
          <t>Total</t>
        </is>
      </c>
      <c r="B4">
        <f>SAM!E4</f>
        <v/>
      </c>
      <c r="D4">
        <f>D2+D3</f>
        <v/>
      </c>
      <c r="F4">
        <f>F2+F3</f>
        <v/>
      </c>
      <c r="G4" t="inlineStr">
        <is>
          <t>Sum of B2C and B2B SOM.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8"/>
  <sheetViews>
    <sheetView workbookViewId="0">
      <selection activeCell="A1" sqref="A1"/>
    </sheetView>
  </sheetViews>
  <sheetFormatPr baseColWidth="8" defaultRowHeight="15"/>
  <cols>
    <col width="8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A1" s="1" t="inlineStr">
        <is>
          <t>Month</t>
        </is>
      </c>
      <c r="B1" s="1" t="inlineStr">
        <is>
          <t>New B2C Payers</t>
        </is>
      </c>
      <c r="C1" s="1" t="inlineStr">
        <is>
          <t>B2C Payers</t>
        </is>
      </c>
      <c r="D1" s="1" t="inlineStr">
        <is>
          <t>New B2B Payers</t>
        </is>
      </c>
      <c r="E1" s="1" t="inlineStr">
        <is>
          <t>B2B Payers</t>
        </is>
      </c>
      <c r="F1" s="1" t="inlineStr">
        <is>
          <t>Revenue B2C</t>
        </is>
      </c>
      <c r="G1" s="1" t="inlineStr">
        <is>
          <t>Revenue B2B</t>
        </is>
      </c>
      <c r="H1" s="1" t="inlineStr">
        <is>
          <t>Total Revenue</t>
        </is>
      </c>
      <c r="I1" s="1" t="inlineStr">
        <is>
          <t>Marketing Spend</t>
        </is>
      </c>
      <c r="J1" s="1" t="inlineStr">
        <is>
          <t>Service Cost</t>
        </is>
      </c>
      <c r="K1" s="1" t="inlineStr">
        <is>
          <t>OPEX</t>
        </is>
      </c>
      <c r="L1" s="1" t="inlineStr">
        <is>
          <t>Total Expenses</t>
        </is>
      </c>
      <c r="M1" s="1" t="inlineStr">
        <is>
          <t>Burn</t>
        </is>
      </c>
      <c r="N1" s="1" t="inlineStr">
        <is>
          <t>Cash</t>
        </is>
      </c>
    </row>
    <row r="2">
      <c r="A2" t="n">
        <v>0</v>
      </c>
      <c r="N2">
        <f>Inputs!$D$21</f>
        <v/>
      </c>
    </row>
    <row r="3">
      <c r="A3" t="n">
        <v>1</v>
      </c>
      <c r="B3">
        <f>IF($A3&lt;=$Inputs!D22,SOM!D2/$Inputs!D22,0)</f>
        <v/>
      </c>
      <c r="C3">
        <f>B3</f>
        <v/>
      </c>
      <c r="D3">
        <f>IF($A3&lt;=$Inputs!D22,SOM!D3/$Inputs!D22,0)</f>
        <v/>
      </c>
      <c r="E3">
        <f>D3</f>
        <v/>
      </c>
      <c r="F3">
        <f>C3*Inputs!$D$7</f>
        <v/>
      </c>
      <c r="G3">
        <f>E3*Inputs!$D$15</f>
        <v/>
      </c>
      <c r="H3">
        <f>F3+G3</f>
        <v/>
      </c>
      <c r="I3">
        <f>B3*Inputs!$D$9+D3*Inputs!$D$17</f>
        <v/>
      </c>
      <c r="J3">
        <f>C3*Inputs!$D$11+E3*Inputs!$D$19</f>
        <v/>
      </c>
      <c r="K3">
        <f>Inputs!$D$20</f>
        <v/>
      </c>
      <c r="L3">
        <f>I3+J3+K3</f>
        <v/>
      </c>
      <c r="M3">
        <f>L3-H3</f>
        <v/>
      </c>
      <c r="N3">
        <f>$N$2-N3</f>
        <v/>
      </c>
    </row>
    <row r="4">
      <c r="A4" t="n">
        <v>2</v>
      </c>
      <c r="B4">
        <f>IF($A4&lt;=$Inputs!D22,SOM!D2/$Inputs!D22,0)</f>
        <v/>
      </c>
      <c r="C4">
        <f>C3*(1-Inputs!$D$8)+B4</f>
        <v/>
      </c>
      <c r="D4">
        <f>IF($A4&lt;=$Inputs!D22,SOM!D3/$Inputs!D22,0)</f>
        <v/>
      </c>
      <c r="E4">
        <f>E3*(1-Inputs!$D$16)+D4</f>
        <v/>
      </c>
      <c r="F4">
        <f>C4*Inputs!$D$7</f>
        <v/>
      </c>
      <c r="G4">
        <f>E4*Inputs!$D$15</f>
        <v/>
      </c>
      <c r="H4">
        <f>F4+G4</f>
        <v/>
      </c>
      <c r="I4">
        <f>B4*Inputs!$D$9+D4*Inputs!$D$17</f>
        <v/>
      </c>
      <c r="J4">
        <f>C4*Inputs!$D$11+E4*Inputs!$D$19</f>
        <v/>
      </c>
      <c r="K4">
        <f>Inputs!$D$20</f>
        <v/>
      </c>
      <c r="L4">
        <f>I4+J4+K4</f>
        <v/>
      </c>
      <c r="M4">
        <f>L4-H4</f>
        <v/>
      </c>
      <c r="N4">
        <f>N3-N4</f>
        <v/>
      </c>
    </row>
    <row r="5">
      <c r="A5" t="n">
        <v>3</v>
      </c>
      <c r="B5">
        <f>IF($A5&lt;=$Inputs!D22,SOM!D2/$Inputs!D22,0)</f>
        <v/>
      </c>
      <c r="C5">
        <f>C4*(1-Inputs!$D$8)+B5</f>
        <v/>
      </c>
      <c r="D5">
        <f>IF($A5&lt;=$Inputs!D22,SOM!D3/$Inputs!D22,0)</f>
        <v/>
      </c>
      <c r="E5">
        <f>E4*(1-Inputs!$D$16)+D5</f>
        <v/>
      </c>
      <c r="F5">
        <f>C5*Inputs!$D$7</f>
        <v/>
      </c>
      <c r="G5">
        <f>E5*Inputs!$D$15</f>
        <v/>
      </c>
      <c r="H5">
        <f>F5+G5</f>
        <v/>
      </c>
      <c r="I5">
        <f>B5*Inputs!$D$9+D5*Inputs!$D$17</f>
        <v/>
      </c>
      <c r="J5">
        <f>C5*Inputs!$D$11+E5*Inputs!$D$19</f>
        <v/>
      </c>
      <c r="K5">
        <f>Inputs!$D$20</f>
        <v/>
      </c>
      <c r="L5">
        <f>I5+J5+K5</f>
        <v/>
      </c>
      <c r="M5">
        <f>L5-H5</f>
        <v/>
      </c>
      <c r="N5">
        <f>N4-N5</f>
        <v/>
      </c>
    </row>
    <row r="6">
      <c r="A6" t="n">
        <v>4</v>
      </c>
      <c r="B6">
        <f>IF($A6&lt;=$Inputs!D22,SOM!D2/$Inputs!D22,0)</f>
        <v/>
      </c>
      <c r="C6">
        <f>C5*(1-Inputs!$D$8)+B6</f>
        <v/>
      </c>
      <c r="D6">
        <f>IF($A6&lt;=$Inputs!D22,SOM!D3/$Inputs!D22,0)</f>
        <v/>
      </c>
      <c r="E6">
        <f>E5*(1-Inputs!$D$16)+D6</f>
        <v/>
      </c>
      <c r="F6">
        <f>C6*Inputs!$D$7</f>
        <v/>
      </c>
      <c r="G6">
        <f>E6*Inputs!$D$15</f>
        <v/>
      </c>
      <c r="H6">
        <f>F6+G6</f>
        <v/>
      </c>
      <c r="I6">
        <f>B6*Inputs!$D$9+D6*Inputs!$D$17</f>
        <v/>
      </c>
      <c r="J6">
        <f>C6*Inputs!$D$11+E6*Inputs!$D$19</f>
        <v/>
      </c>
      <c r="K6">
        <f>Inputs!$D$20</f>
        <v/>
      </c>
      <c r="L6">
        <f>I6+J6+K6</f>
        <v/>
      </c>
      <c r="M6">
        <f>L6-H6</f>
        <v/>
      </c>
      <c r="N6">
        <f>N5-N6</f>
        <v/>
      </c>
    </row>
    <row r="7">
      <c r="A7" t="n">
        <v>5</v>
      </c>
      <c r="B7">
        <f>IF($A7&lt;=$Inputs!D22,SOM!D2/$Inputs!D22,0)</f>
        <v/>
      </c>
      <c r="C7">
        <f>C6*(1-Inputs!$D$8)+B7</f>
        <v/>
      </c>
      <c r="D7">
        <f>IF($A7&lt;=$Inputs!D22,SOM!D3/$Inputs!D22,0)</f>
        <v/>
      </c>
      <c r="E7">
        <f>E6*(1-Inputs!$D$16)+D7</f>
        <v/>
      </c>
      <c r="F7">
        <f>C7*Inputs!$D$7</f>
        <v/>
      </c>
      <c r="G7">
        <f>E7*Inputs!$D$15</f>
        <v/>
      </c>
      <c r="H7">
        <f>F7+G7</f>
        <v/>
      </c>
      <c r="I7">
        <f>B7*Inputs!$D$9+D7*Inputs!$D$17</f>
        <v/>
      </c>
      <c r="J7">
        <f>C7*Inputs!$D$11+E7*Inputs!$D$19</f>
        <v/>
      </c>
      <c r="K7">
        <f>Inputs!$D$20</f>
        <v/>
      </c>
      <c r="L7">
        <f>I7+J7+K7</f>
        <v/>
      </c>
      <c r="M7">
        <f>L7-H7</f>
        <v/>
      </c>
      <c r="N7">
        <f>N6-N7</f>
        <v/>
      </c>
    </row>
    <row r="8">
      <c r="A8" t="n">
        <v>6</v>
      </c>
      <c r="B8">
        <f>IF($A8&lt;=$Inputs!D22,SOM!D2/$Inputs!D22,0)</f>
        <v/>
      </c>
      <c r="C8">
        <f>C7*(1-Inputs!$D$8)+B8</f>
        <v/>
      </c>
      <c r="D8">
        <f>IF($A8&lt;=$Inputs!D22,SOM!D3/$Inputs!D22,0)</f>
        <v/>
      </c>
      <c r="E8">
        <f>E7*(1-Inputs!$D$16)+D8</f>
        <v/>
      </c>
      <c r="F8">
        <f>C8*Inputs!$D$7</f>
        <v/>
      </c>
      <c r="G8">
        <f>E8*Inputs!$D$15</f>
        <v/>
      </c>
      <c r="H8">
        <f>F8+G8</f>
        <v/>
      </c>
      <c r="I8">
        <f>B8*Inputs!$D$9+D8*Inputs!$D$17</f>
        <v/>
      </c>
      <c r="J8">
        <f>C8*Inputs!$D$11+E8*Inputs!$D$19</f>
        <v/>
      </c>
      <c r="K8">
        <f>Inputs!$D$20</f>
        <v/>
      </c>
      <c r="L8">
        <f>I8+J8+K8</f>
        <v/>
      </c>
      <c r="M8">
        <f>L8-H8</f>
        <v/>
      </c>
      <c r="N8">
        <f>N7-N8</f>
        <v/>
      </c>
    </row>
    <row r="9">
      <c r="A9" t="n">
        <v>7</v>
      </c>
      <c r="B9">
        <f>IF($A9&lt;=$Inputs!D22,SOM!D2/$Inputs!D22,0)</f>
        <v/>
      </c>
      <c r="C9">
        <f>C8*(1-Inputs!$D$8)+B9</f>
        <v/>
      </c>
      <c r="D9">
        <f>IF($A9&lt;=$Inputs!D22,SOM!D3/$Inputs!D22,0)</f>
        <v/>
      </c>
      <c r="E9">
        <f>E8*(1-Inputs!$D$16)+D9</f>
        <v/>
      </c>
      <c r="F9">
        <f>C9*Inputs!$D$7</f>
        <v/>
      </c>
      <c r="G9">
        <f>E9*Inputs!$D$15</f>
        <v/>
      </c>
      <c r="H9">
        <f>F9+G9</f>
        <v/>
      </c>
      <c r="I9">
        <f>B9*Inputs!$D$9+D9*Inputs!$D$17</f>
        <v/>
      </c>
      <c r="J9">
        <f>C9*Inputs!$D$11+E9*Inputs!$D$19</f>
        <v/>
      </c>
      <c r="K9">
        <f>Inputs!$D$20</f>
        <v/>
      </c>
      <c r="L9">
        <f>I9+J9+K9</f>
        <v/>
      </c>
      <c r="M9">
        <f>L9-H9</f>
        <v/>
      </c>
      <c r="N9">
        <f>N8-N9</f>
        <v/>
      </c>
    </row>
    <row r="10">
      <c r="A10" t="n">
        <v>8</v>
      </c>
      <c r="B10">
        <f>IF($A10&lt;=$Inputs!D22,SOM!D2/$Inputs!D22,0)</f>
        <v/>
      </c>
      <c r="C10">
        <f>C9*(1-Inputs!$D$8)+B10</f>
        <v/>
      </c>
      <c r="D10">
        <f>IF($A10&lt;=$Inputs!D22,SOM!D3/$Inputs!D22,0)</f>
        <v/>
      </c>
      <c r="E10">
        <f>E9*(1-Inputs!$D$16)+D10</f>
        <v/>
      </c>
      <c r="F10">
        <f>C10*Inputs!$D$7</f>
        <v/>
      </c>
      <c r="G10">
        <f>E10*Inputs!$D$15</f>
        <v/>
      </c>
      <c r="H10">
        <f>F10+G10</f>
        <v/>
      </c>
      <c r="I10">
        <f>B10*Inputs!$D$9+D10*Inputs!$D$17</f>
        <v/>
      </c>
      <c r="J10">
        <f>C10*Inputs!$D$11+E10*Inputs!$D$19</f>
        <v/>
      </c>
      <c r="K10">
        <f>Inputs!$D$20</f>
        <v/>
      </c>
      <c r="L10">
        <f>I10+J10+K10</f>
        <v/>
      </c>
      <c r="M10">
        <f>L10-H10</f>
        <v/>
      </c>
      <c r="N10">
        <f>N9-N10</f>
        <v/>
      </c>
    </row>
    <row r="11">
      <c r="A11" t="n">
        <v>9</v>
      </c>
      <c r="B11">
        <f>IF($A11&lt;=$Inputs!D22,SOM!D2/$Inputs!D22,0)</f>
        <v/>
      </c>
      <c r="C11">
        <f>C10*(1-Inputs!$D$8)+B11</f>
        <v/>
      </c>
      <c r="D11">
        <f>IF($A11&lt;=$Inputs!D22,SOM!D3/$Inputs!D22,0)</f>
        <v/>
      </c>
      <c r="E11">
        <f>E10*(1-Inputs!$D$16)+D11</f>
        <v/>
      </c>
      <c r="F11">
        <f>C11*Inputs!$D$7</f>
        <v/>
      </c>
      <c r="G11">
        <f>E11*Inputs!$D$15</f>
        <v/>
      </c>
      <c r="H11">
        <f>F11+G11</f>
        <v/>
      </c>
      <c r="I11">
        <f>B11*Inputs!$D$9+D11*Inputs!$D$17</f>
        <v/>
      </c>
      <c r="J11">
        <f>C11*Inputs!$D$11+E11*Inputs!$D$19</f>
        <v/>
      </c>
      <c r="K11">
        <f>Inputs!$D$20</f>
        <v/>
      </c>
      <c r="L11">
        <f>I11+J11+K11</f>
        <v/>
      </c>
      <c r="M11">
        <f>L11-H11</f>
        <v/>
      </c>
      <c r="N11">
        <f>N10-N11</f>
        <v/>
      </c>
    </row>
    <row r="12">
      <c r="A12" t="n">
        <v>10</v>
      </c>
      <c r="B12">
        <f>IF($A12&lt;=$Inputs!D22,SOM!D2/$Inputs!D22,0)</f>
        <v/>
      </c>
      <c r="C12">
        <f>C11*(1-Inputs!$D$8)+B12</f>
        <v/>
      </c>
      <c r="D12">
        <f>IF($A12&lt;=$Inputs!D22,SOM!D3/$Inputs!D22,0)</f>
        <v/>
      </c>
      <c r="E12">
        <f>E11*(1-Inputs!$D$16)+D12</f>
        <v/>
      </c>
      <c r="F12">
        <f>C12*Inputs!$D$7</f>
        <v/>
      </c>
      <c r="G12">
        <f>E12*Inputs!$D$15</f>
        <v/>
      </c>
      <c r="H12">
        <f>F12+G12</f>
        <v/>
      </c>
      <c r="I12">
        <f>B12*Inputs!$D$9+D12*Inputs!$D$17</f>
        <v/>
      </c>
      <c r="J12">
        <f>C12*Inputs!$D$11+E12*Inputs!$D$19</f>
        <v/>
      </c>
      <c r="K12">
        <f>Inputs!$D$20</f>
        <v/>
      </c>
      <c r="L12">
        <f>I12+J12+K12</f>
        <v/>
      </c>
      <c r="M12">
        <f>L12-H12</f>
        <v/>
      </c>
      <c r="N12">
        <f>N11-N12</f>
        <v/>
      </c>
    </row>
    <row r="13">
      <c r="A13" t="n">
        <v>11</v>
      </c>
      <c r="B13">
        <f>IF($A13&lt;=$Inputs!D22,SOM!D2/$Inputs!D22,0)</f>
        <v/>
      </c>
      <c r="C13">
        <f>C12*(1-Inputs!$D$8)+B13</f>
        <v/>
      </c>
      <c r="D13">
        <f>IF($A13&lt;=$Inputs!D22,SOM!D3/$Inputs!D22,0)</f>
        <v/>
      </c>
      <c r="E13">
        <f>E12*(1-Inputs!$D$16)+D13</f>
        <v/>
      </c>
      <c r="F13">
        <f>C13*Inputs!$D$7</f>
        <v/>
      </c>
      <c r="G13">
        <f>E13*Inputs!$D$15</f>
        <v/>
      </c>
      <c r="H13">
        <f>F13+G13</f>
        <v/>
      </c>
      <c r="I13">
        <f>B13*Inputs!$D$9+D13*Inputs!$D$17</f>
        <v/>
      </c>
      <c r="J13">
        <f>C13*Inputs!$D$11+E13*Inputs!$D$19</f>
        <v/>
      </c>
      <c r="K13">
        <f>Inputs!$D$20</f>
        <v/>
      </c>
      <c r="L13">
        <f>I13+J13+K13</f>
        <v/>
      </c>
      <c r="M13">
        <f>L13-H13</f>
        <v/>
      </c>
      <c r="N13">
        <f>N12-N13</f>
        <v/>
      </c>
    </row>
    <row r="14">
      <c r="A14" t="n">
        <v>12</v>
      </c>
      <c r="B14">
        <f>IF($A14&lt;=$Inputs!D22,SOM!D2/$Inputs!D22,0)</f>
        <v/>
      </c>
      <c r="C14">
        <f>C13*(1-Inputs!$D$8)+B14</f>
        <v/>
      </c>
      <c r="D14">
        <f>IF($A14&lt;=$Inputs!D22,SOM!D3/$Inputs!D22,0)</f>
        <v/>
      </c>
      <c r="E14">
        <f>E13*(1-Inputs!$D$16)+D14</f>
        <v/>
      </c>
      <c r="F14">
        <f>C14*Inputs!$D$7</f>
        <v/>
      </c>
      <c r="G14">
        <f>E14*Inputs!$D$15</f>
        <v/>
      </c>
      <c r="H14">
        <f>F14+G14</f>
        <v/>
      </c>
      <c r="I14">
        <f>B14*Inputs!$D$9+D14*Inputs!$D$17</f>
        <v/>
      </c>
      <c r="J14">
        <f>C14*Inputs!$D$11+E14*Inputs!$D$19</f>
        <v/>
      </c>
      <c r="K14">
        <f>Inputs!$D$20</f>
        <v/>
      </c>
      <c r="L14">
        <f>I14+J14+K14</f>
        <v/>
      </c>
      <c r="M14">
        <f>L14-H14</f>
        <v/>
      </c>
      <c r="N14">
        <f>N13-N14</f>
        <v/>
      </c>
    </row>
    <row r="15">
      <c r="A15" t="n">
        <v>13</v>
      </c>
      <c r="B15">
        <f>IF($A15&lt;=$Inputs!D22,SOM!D2/$Inputs!D22,0)</f>
        <v/>
      </c>
      <c r="C15">
        <f>C14*(1-Inputs!$D$8)+B15</f>
        <v/>
      </c>
      <c r="D15">
        <f>IF($A15&lt;=$Inputs!D22,SOM!D3/$Inputs!D22,0)</f>
        <v/>
      </c>
      <c r="E15">
        <f>E14*(1-Inputs!$D$16)+D15</f>
        <v/>
      </c>
      <c r="F15">
        <f>C15*Inputs!$D$7</f>
        <v/>
      </c>
      <c r="G15">
        <f>E15*Inputs!$D$15</f>
        <v/>
      </c>
      <c r="H15">
        <f>F15+G15</f>
        <v/>
      </c>
      <c r="I15">
        <f>B15*Inputs!$D$9+D15*Inputs!$D$17</f>
        <v/>
      </c>
      <c r="J15">
        <f>C15*Inputs!$D$11+E15*Inputs!$D$19</f>
        <v/>
      </c>
      <c r="K15">
        <f>Inputs!$D$20</f>
        <v/>
      </c>
      <c r="L15">
        <f>I15+J15+K15</f>
        <v/>
      </c>
      <c r="M15">
        <f>L15-H15</f>
        <v/>
      </c>
      <c r="N15">
        <f>N14-N15</f>
        <v/>
      </c>
    </row>
    <row r="16">
      <c r="A16" t="n">
        <v>14</v>
      </c>
      <c r="B16">
        <f>IF($A16&lt;=$Inputs!D22,SOM!D2/$Inputs!D22,0)</f>
        <v/>
      </c>
      <c r="C16">
        <f>C15*(1-Inputs!$D$8)+B16</f>
        <v/>
      </c>
      <c r="D16">
        <f>IF($A16&lt;=$Inputs!D22,SOM!D3/$Inputs!D22,0)</f>
        <v/>
      </c>
      <c r="E16">
        <f>E15*(1-Inputs!$D$16)+D16</f>
        <v/>
      </c>
      <c r="F16">
        <f>C16*Inputs!$D$7</f>
        <v/>
      </c>
      <c r="G16">
        <f>E16*Inputs!$D$15</f>
        <v/>
      </c>
      <c r="H16">
        <f>F16+G16</f>
        <v/>
      </c>
      <c r="I16">
        <f>B16*Inputs!$D$9+D16*Inputs!$D$17</f>
        <v/>
      </c>
      <c r="J16">
        <f>C16*Inputs!$D$11+E16*Inputs!$D$19</f>
        <v/>
      </c>
      <c r="K16">
        <f>Inputs!$D$20</f>
        <v/>
      </c>
      <c r="L16">
        <f>I16+J16+K16</f>
        <v/>
      </c>
      <c r="M16">
        <f>L16-H16</f>
        <v/>
      </c>
      <c r="N16">
        <f>N15-N16</f>
        <v/>
      </c>
    </row>
    <row r="17">
      <c r="A17" t="n">
        <v>15</v>
      </c>
      <c r="B17">
        <f>IF($A17&lt;=$Inputs!D22,SOM!D2/$Inputs!D22,0)</f>
        <v/>
      </c>
      <c r="C17">
        <f>C16*(1-Inputs!$D$8)+B17</f>
        <v/>
      </c>
      <c r="D17">
        <f>IF($A17&lt;=$Inputs!D22,SOM!D3/$Inputs!D22,0)</f>
        <v/>
      </c>
      <c r="E17">
        <f>E16*(1-Inputs!$D$16)+D17</f>
        <v/>
      </c>
      <c r="F17">
        <f>C17*Inputs!$D$7</f>
        <v/>
      </c>
      <c r="G17">
        <f>E17*Inputs!$D$15</f>
        <v/>
      </c>
      <c r="H17">
        <f>F17+G17</f>
        <v/>
      </c>
      <c r="I17">
        <f>B17*Inputs!$D$9+D17*Inputs!$D$17</f>
        <v/>
      </c>
      <c r="J17">
        <f>C17*Inputs!$D$11+E17*Inputs!$D$19</f>
        <v/>
      </c>
      <c r="K17">
        <f>Inputs!$D$20</f>
        <v/>
      </c>
      <c r="L17">
        <f>I17+J17+K17</f>
        <v/>
      </c>
      <c r="M17">
        <f>L17-H17</f>
        <v/>
      </c>
      <c r="N17">
        <f>N16-N17</f>
        <v/>
      </c>
    </row>
    <row r="18">
      <c r="A18" t="n">
        <v>16</v>
      </c>
      <c r="B18">
        <f>IF($A18&lt;=$Inputs!D22,SOM!D2/$Inputs!D22,0)</f>
        <v/>
      </c>
      <c r="C18">
        <f>C17*(1-Inputs!$D$8)+B18</f>
        <v/>
      </c>
      <c r="D18">
        <f>IF($A18&lt;=$Inputs!D22,SOM!D3/$Inputs!D22,0)</f>
        <v/>
      </c>
      <c r="E18">
        <f>E17*(1-Inputs!$D$16)+D18</f>
        <v/>
      </c>
      <c r="F18">
        <f>C18*Inputs!$D$7</f>
        <v/>
      </c>
      <c r="G18">
        <f>E18*Inputs!$D$15</f>
        <v/>
      </c>
      <c r="H18">
        <f>F18+G18</f>
        <v/>
      </c>
      <c r="I18">
        <f>B18*Inputs!$D$9+D18*Inputs!$D$17</f>
        <v/>
      </c>
      <c r="J18">
        <f>C18*Inputs!$D$11+E18*Inputs!$D$19</f>
        <v/>
      </c>
      <c r="K18">
        <f>Inputs!$D$20</f>
        <v/>
      </c>
      <c r="L18">
        <f>I18+J18+K18</f>
        <v/>
      </c>
      <c r="M18">
        <f>L18-H18</f>
        <v/>
      </c>
      <c r="N18">
        <f>N17-N18</f>
        <v/>
      </c>
    </row>
    <row r="19">
      <c r="A19" t="n">
        <v>17</v>
      </c>
      <c r="B19">
        <f>IF($A19&lt;=$Inputs!D22,SOM!D2/$Inputs!D22,0)</f>
        <v/>
      </c>
      <c r="C19">
        <f>C18*(1-Inputs!$D$8)+B19</f>
        <v/>
      </c>
      <c r="D19">
        <f>IF($A19&lt;=$Inputs!D22,SOM!D3/$Inputs!D22,0)</f>
        <v/>
      </c>
      <c r="E19">
        <f>E18*(1-Inputs!$D$16)+D19</f>
        <v/>
      </c>
      <c r="F19">
        <f>C19*Inputs!$D$7</f>
        <v/>
      </c>
      <c r="G19">
        <f>E19*Inputs!$D$15</f>
        <v/>
      </c>
      <c r="H19">
        <f>F19+G19</f>
        <v/>
      </c>
      <c r="I19">
        <f>B19*Inputs!$D$9+D19*Inputs!$D$17</f>
        <v/>
      </c>
      <c r="J19">
        <f>C19*Inputs!$D$11+E19*Inputs!$D$19</f>
        <v/>
      </c>
      <c r="K19">
        <f>Inputs!$D$20</f>
        <v/>
      </c>
      <c r="L19">
        <f>I19+J19+K19</f>
        <v/>
      </c>
      <c r="M19">
        <f>L19-H19</f>
        <v/>
      </c>
      <c r="N19">
        <f>N18-N19</f>
        <v/>
      </c>
    </row>
    <row r="20">
      <c r="A20" t="n">
        <v>18</v>
      </c>
      <c r="B20">
        <f>IF($A20&lt;=$Inputs!D22,SOM!D2/$Inputs!D22,0)</f>
        <v/>
      </c>
      <c r="C20">
        <f>C19*(1-Inputs!$D$8)+B20</f>
        <v/>
      </c>
      <c r="D20">
        <f>IF($A20&lt;=$Inputs!D22,SOM!D3/$Inputs!D22,0)</f>
        <v/>
      </c>
      <c r="E20">
        <f>E19*(1-Inputs!$D$16)+D20</f>
        <v/>
      </c>
      <c r="F20">
        <f>C20*Inputs!$D$7</f>
        <v/>
      </c>
      <c r="G20">
        <f>E20*Inputs!$D$15</f>
        <v/>
      </c>
      <c r="H20">
        <f>F20+G20</f>
        <v/>
      </c>
      <c r="I20">
        <f>B20*Inputs!$D$9+D20*Inputs!$D$17</f>
        <v/>
      </c>
      <c r="J20">
        <f>C20*Inputs!$D$11+E20*Inputs!$D$19</f>
        <v/>
      </c>
      <c r="K20">
        <f>Inputs!$D$20</f>
        <v/>
      </c>
      <c r="L20">
        <f>I20+J20+K20</f>
        <v/>
      </c>
      <c r="M20">
        <f>L20-H20</f>
        <v/>
      </c>
      <c r="N20">
        <f>N19-N20</f>
        <v/>
      </c>
    </row>
    <row r="21">
      <c r="A21" t="n">
        <v>19</v>
      </c>
      <c r="B21">
        <f>IF($A21&lt;=$Inputs!D22,SOM!D2/$Inputs!D22,0)</f>
        <v/>
      </c>
      <c r="C21">
        <f>C20*(1-Inputs!$D$8)+B21</f>
        <v/>
      </c>
      <c r="D21">
        <f>IF($A21&lt;=$Inputs!D22,SOM!D3/$Inputs!D22,0)</f>
        <v/>
      </c>
      <c r="E21">
        <f>E20*(1-Inputs!$D$16)+D21</f>
        <v/>
      </c>
      <c r="F21">
        <f>C21*Inputs!$D$7</f>
        <v/>
      </c>
      <c r="G21">
        <f>E21*Inputs!$D$15</f>
        <v/>
      </c>
      <c r="H21">
        <f>F21+G21</f>
        <v/>
      </c>
      <c r="I21">
        <f>B21*Inputs!$D$9+D21*Inputs!$D$17</f>
        <v/>
      </c>
      <c r="J21">
        <f>C21*Inputs!$D$11+E21*Inputs!$D$19</f>
        <v/>
      </c>
      <c r="K21">
        <f>Inputs!$D$20</f>
        <v/>
      </c>
      <c r="L21">
        <f>I21+J21+K21</f>
        <v/>
      </c>
      <c r="M21">
        <f>L21-H21</f>
        <v/>
      </c>
      <c r="N21">
        <f>N20-N21</f>
        <v/>
      </c>
    </row>
    <row r="22">
      <c r="A22" t="n">
        <v>20</v>
      </c>
      <c r="B22">
        <f>IF($A22&lt;=$Inputs!D22,SOM!D2/$Inputs!D22,0)</f>
        <v/>
      </c>
      <c r="C22">
        <f>C21*(1-Inputs!$D$8)+B22</f>
        <v/>
      </c>
      <c r="D22">
        <f>IF($A22&lt;=$Inputs!D22,SOM!D3/$Inputs!D22,0)</f>
        <v/>
      </c>
      <c r="E22">
        <f>E21*(1-Inputs!$D$16)+D22</f>
        <v/>
      </c>
      <c r="F22">
        <f>C22*Inputs!$D$7</f>
        <v/>
      </c>
      <c r="G22">
        <f>E22*Inputs!$D$15</f>
        <v/>
      </c>
      <c r="H22">
        <f>F22+G22</f>
        <v/>
      </c>
      <c r="I22">
        <f>B22*Inputs!$D$9+D22*Inputs!$D$17</f>
        <v/>
      </c>
      <c r="J22">
        <f>C22*Inputs!$D$11+E22*Inputs!$D$19</f>
        <v/>
      </c>
      <c r="K22">
        <f>Inputs!$D$20</f>
        <v/>
      </c>
      <c r="L22">
        <f>I22+J22+K22</f>
        <v/>
      </c>
      <c r="M22">
        <f>L22-H22</f>
        <v/>
      </c>
      <c r="N22">
        <f>N21-N22</f>
        <v/>
      </c>
    </row>
    <row r="23">
      <c r="A23" t="n">
        <v>21</v>
      </c>
      <c r="B23">
        <f>IF($A23&lt;=$Inputs!D22,SOM!D2/$Inputs!D22,0)</f>
        <v/>
      </c>
      <c r="C23">
        <f>C22*(1-Inputs!$D$8)+B23</f>
        <v/>
      </c>
      <c r="D23">
        <f>IF($A23&lt;=$Inputs!D22,SOM!D3/$Inputs!D22,0)</f>
        <v/>
      </c>
      <c r="E23">
        <f>E22*(1-Inputs!$D$16)+D23</f>
        <v/>
      </c>
      <c r="F23">
        <f>C23*Inputs!$D$7</f>
        <v/>
      </c>
      <c r="G23">
        <f>E23*Inputs!$D$15</f>
        <v/>
      </c>
      <c r="H23">
        <f>F23+G23</f>
        <v/>
      </c>
      <c r="I23">
        <f>B23*Inputs!$D$9+D23*Inputs!$D$17</f>
        <v/>
      </c>
      <c r="J23">
        <f>C23*Inputs!$D$11+E23*Inputs!$D$19</f>
        <v/>
      </c>
      <c r="K23">
        <f>Inputs!$D$20</f>
        <v/>
      </c>
      <c r="L23">
        <f>I23+J23+K23</f>
        <v/>
      </c>
      <c r="M23">
        <f>L23-H23</f>
        <v/>
      </c>
      <c r="N23">
        <f>N22-N23</f>
        <v/>
      </c>
    </row>
    <row r="24">
      <c r="A24" t="n">
        <v>22</v>
      </c>
      <c r="B24">
        <f>IF($A24&lt;=$Inputs!D22,SOM!D2/$Inputs!D22,0)</f>
        <v/>
      </c>
      <c r="C24">
        <f>C23*(1-Inputs!$D$8)+B24</f>
        <v/>
      </c>
      <c r="D24">
        <f>IF($A24&lt;=$Inputs!D22,SOM!D3/$Inputs!D22,0)</f>
        <v/>
      </c>
      <c r="E24">
        <f>E23*(1-Inputs!$D$16)+D24</f>
        <v/>
      </c>
      <c r="F24">
        <f>C24*Inputs!$D$7</f>
        <v/>
      </c>
      <c r="G24">
        <f>E24*Inputs!$D$15</f>
        <v/>
      </c>
      <c r="H24">
        <f>F24+G24</f>
        <v/>
      </c>
      <c r="I24">
        <f>B24*Inputs!$D$9+D24*Inputs!$D$17</f>
        <v/>
      </c>
      <c r="J24">
        <f>C24*Inputs!$D$11+E24*Inputs!$D$19</f>
        <v/>
      </c>
      <c r="K24">
        <f>Inputs!$D$20</f>
        <v/>
      </c>
      <c r="L24">
        <f>I24+J24+K24</f>
        <v/>
      </c>
      <c r="M24">
        <f>L24-H24</f>
        <v/>
      </c>
      <c r="N24">
        <f>N23-N24</f>
        <v/>
      </c>
    </row>
    <row r="25">
      <c r="A25" t="n">
        <v>23</v>
      </c>
      <c r="B25">
        <f>IF($A25&lt;=$Inputs!D22,SOM!D2/$Inputs!D22,0)</f>
        <v/>
      </c>
      <c r="C25">
        <f>C24*(1-Inputs!$D$8)+B25</f>
        <v/>
      </c>
      <c r="D25">
        <f>IF($A25&lt;=$Inputs!D22,SOM!D3/$Inputs!D22,0)</f>
        <v/>
      </c>
      <c r="E25">
        <f>E24*(1-Inputs!$D$16)+D25</f>
        <v/>
      </c>
      <c r="F25">
        <f>C25*Inputs!$D$7</f>
        <v/>
      </c>
      <c r="G25">
        <f>E25*Inputs!$D$15</f>
        <v/>
      </c>
      <c r="H25">
        <f>F25+G25</f>
        <v/>
      </c>
      <c r="I25">
        <f>B25*Inputs!$D$9+D25*Inputs!$D$17</f>
        <v/>
      </c>
      <c r="J25">
        <f>C25*Inputs!$D$11+E25*Inputs!$D$19</f>
        <v/>
      </c>
      <c r="K25">
        <f>Inputs!$D$20</f>
        <v/>
      </c>
      <c r="L25">
        <f>I25+J25+K25</f>
        <v/>
      </c>
      <c r="M25">
        <f>L25-H25</f>
        <v/>
      </c>
      <c r="N25">
        <f>N24-N25</f>
        <v/>
      </c>
    </row>
    <row r="26">
      <c r="A26" t="n">
        <v>24</v>
      </c>
      <c r="B26">
        <f>IF($A26&lt;=$Inputs!D22,SOM!D2/$Inputs!D22,0)</f>
        <v/>
      </c>
      <c r="C26">
        <f>C25*(1-Inputs!$D$8)+B26</f>
        <v/>
      </c>
      <c r="D26">
        <f>IF($A26&lt;=$Inputs!D22,SOM!D3/$Inputs!D22,0)</f>
        <v/>
      </c>
      <c r="E26">
        <f>E25*(1-Inputs!$D$16)+D26</f>
        <v/>
      </c>
      <c r="F26">
        <f>C26*Inputs!$D$7</f>
        <v/>
      </c>
      <c r="G26">
        <f>E26*Inputs!$D$15</f>
        <v/>
      </c>
      <c r="H26">
        <f>F26+G26</f>
        <v/>
      </c>
      <c r="I26">
        <f>B26*Inputs!$D$9+D26*Inputs!$D$17</f>
        <v/>
      </c>
      <c r="J26">
        <f>C26*Inputs!$D$11+E26*Inputs!$D$19</f>
        <v/>
      </c>
      <c r="K26">
        <f>Inputs!$D$20</f>
        <v/>
      </c>
      <c r="L26">
        <f>I26+J26+K26</f>
        <v/>
      </c>
      <c r="M26">
        <f>L26-H26</f>
        <v/>
      </c>
      <c r="N26">
        <f>N25-N26</f>
        <v/>
      </c>
    </row>
    <row r="27">
      <c r="A27" t="n">
        <v>25</v>
      </c>
      <c r="B27">
        <f>IF($A27&lt;=$Inputs!D22,SOM!D2/$Inputs!D22,0)</f>
        <v/>
      </c>
      <c r="C27">
        <f>C26*(1-Inputs!$D$8)+B27</f>
        <v/>
      </c>
      <c r="D27">
        <f>IF($A27&lt;=$Inputs!D22,SOM!D3/$Inputs!D22,0)</f>
        <v/>
      </c>
      <c r="E27">
        <f>E26*(1-Inputs!$D$16)+D27</f>
        <v/>
      </c>
      <c r="F27">
        <f>C27*Inputs!$D$7</f>
        <v/>
      </c>
      <c r="G27">
        <f>E27*Inputs!$D$15</f>
        <v/>
      </c>
      <c r="H27">
        <f>F27+G27</f>
        <v/>
      </c>
      <c r="I27">
        <f>B27*Inputs!$D$9+D27*Inputs!$D$17</f>
        <v/>
      </c>
      <c r="J27">
        <f>C27*Inputs!$D$11+E27*Inputs!$D$19</f>
        <v/>
      </c>
      <c r="K27">
        <f>Inputs!$D$20</f>
        <v/>
      </c>
      <c r="L27">
        <f>I27+J27+K27</f>
        <v/>
      </c>
      <c r="M27">
        <f>L27-H27</f>
        <v/>
      </c>
      <c r="N27">
        <f>N26-N27</f>
        <v/>
      </c>
    </row>
    <row r="28">
      <c r="A28" t="n">
        <v>26</v>
      </c>
      <c r="B28">
        <f>IF($A28&lt;=$Inputs!D22,SOM!D2/$Inputs!D22,0)</f>
        <v/>
      </c>
      <c r="C28">
        <f>C27*(1-Inputs!$D$8)+B28</f>
        <v/>
      </c>
      <c r="D28">
        <f>IF($A28&lt;=$Inputs!D22,SOM!D3/$Inputs!D22,0)</f>
        <v/>
      </c>
      <c r="E28">
        <f>E27*(1-Inputs!$D$16)+D28</f>
        <v/>
      </c>
      <c r="F28">
        <f>C28*Inputs!$D$7</f>
        <v/>
      </c>
      <c r="G28">
        <f>E28*Inputs!$D$15</f>
        <v/>
      </c>
      <c r="H28">
        <f>F28+G28</f>
        <v/>
      </c>
      <c r="I28">
        <f>B28*Inputs!$D$9+D28*Inputs!$D$17</f>
        <v/>
      </c>
      <c r="J28">
        <f>C28*Inputs!$D$11+E28*Inputs!$D$19</f>
        <v/>
      </c>
      <c r="K28">
        <f>Inputs!$D$20</f>
        <v/>
      </c>
      <c r="L28">
        <f>I28+J28+K28</f>
        <v/>
      </c>
      <c r="M28">
        <f>L28-H28</f>
        <v/>
      </c>
      <c r="N28">
        <f>N27-N28</f>
        <v/>
      </c>
    </row>
    <row r="29">
      <c r="A29" t="n">
        <v>27</v>
      </c>
      <c r="B29">
        <f>IF($A29&lt;=$Inputs!D22,SOM!D2/$Inputs!D22,0)</f>
        <v/>
      </c>
      <c r="C29">
        <f>C28*(1-Inputs!$D$8)+B29</f>
        <v/>
      </c>
      <c r="D29">
        <f>IF($A29&lt;=$Inputs!D22,SOM!D3/$Inputs!D22,0)</f>
        <v/>
      </c>
      <c r="E29">
        <f>E28*(1-Inputs!$D$16)+D29</f>
        <v/>
      </c>
      <c r="F29">
        <f>C29*Inputs!$D$7</f>
        <v/>
      </c>
      <c r="G29">
        <f>E29*Inputs!$D$15</f>
        <v/>
      </c>
      <c r="H29">
        <f>F29+G29</f>
        <v/>
      </c>
      <c r="I29">
        <f>B29*Inputs!$D$9+D29*Inputs!$D$17</f>
        <v/>
      </c>
      <c r="J29">
        <f>C29*Inputs!$D$11+E29*Inputs!$D$19</f>
        <v/>
      </c>
      <c r="K29">
        <f>Inputs!$D$20</f>
        <v/>
      </c>
      <c r="L29">
        <f>I29+J29+K29</f>
        <v/>
      </c>
      <c r="M29">
        <f>L29-H29</f>
        <v/>
      </c>
      <c r="N29">
        <f>N28-N29</f>
        <v/>
      </c>
    </row>
    <row r="30">
      <c r="A30" t="n">
        <v>28</v>
      </c>
      <c r="B30">
        <f>IF($A30&lt;=$Inputs!D22,SOM!D2/$Inputs!D22,0)</f>
        <v/>
      </c>
      <c r="C30">
        <f>C29*(1-Inputs!$D$8)+B30</f>
        <v/>
      </c>
      <c r="D30">
        <f>IF($A30&lt;=$Inputs!D22,SOM!D3/$Inputs!D22,0)</f>
        <v/>
      </c>
      <c r="E30">
        <f>E29*(1-Inputs!$D$16)+D30</f>
        <v/>
      </c>
      <c r="F30">
        <f>C30*Inputs!$D$7</f>
        <v/>
      </c>
      <c r="G30">
        <f>E30*Inputs!$D$15</f>
        <v/>
      </c>
      <c r="H30">
        <f>F30+G30</f>
        <v/>
      </c>
      <c r="I30">
        <f>B30*Inputs!$D$9+D30*Inputs!$D$17</f>
        <v/>
      </c>
      <c r="J30">
        <f>C30*Inputs!$D$11+E30*Inputs!$D$19</f>
        <v/>
      </c>
      <c r="K30">
        <f>Inputs!$D$20</f>
        <v/>
      </c>
      <c r="L30">
        <f>I30+J30+K30</f>
        <v/>
      </c>
      <c r="M30">
        <f>L30-H30</f>
        <v/>
      </c>
      <c r="N30">
        <f>N29-N30</f>
        <v/>
      </c>
    </row>
    <row r="31">
      <c r="A31" t="n">
        <v>29</v>
      </c>
      <c r="B31">
        <f>IF($A31&lt;=$Inputs!D22,SOM!D2/$Inputs!D22,0)</f>
        <v/>
      </c>
      <c r="C31">
        <f>C30*(1-Inputs!$D$8)+B31</f>
        <v/>
      </c>
      <c r="D31">
        <f>IF($A31&lt;=$Inputs!D22,SOM!D3/$Inputs!D22,0)</f>
        <v/>
      </c>
      <c r="E31">
        <f>E30*(1-Inputs!$D$16)+D31</f>
        <v/>
      </c>
      <c r="F31">
        <f>C31*Inputs!$D$7</f>
        <v/>
      </c>
      <c r="G31">
        <f>E31*Inputs!$D$15</f>
        <v/>
      </c>
      <c r="H31">
        <f>F31+G31</f>
        <v/>
      </c>
      <c r="I31">
        <f>B31*Inputs!$D$9+D31*Inputs!$D$17</f>
        <v/>
      </c>
      <c r="J31">
        <f>C31*Inputs!$D$11+E31*Inputs!$D$19</f>
        <v/>
      </c>
      <c r="K31">
        <f>Inputs!$D$20</f>
        <v/>
      </c>
      <c r="L31">
        <f>I31+J31+K31</f>
        <v/>
      </c>
      <c r="M31">
        <f>L31-H31</f>
        <v/>
      </c>
      <c r="N31">
        <f>N30-N31</f>
        <v/>
      </c>
    </row>
    <row r="32">
      <c r="A32" t="n">
        <v>30</v>
      </c>
      <c r="B32">
        <f>IF($A32&lt;=$Inputs!D22,SOM!D2/$Inputs!D22,0)</f>
        <v/>
      </c>
      <c r="C32">
        <f>C31*(1-Inputs!$D$8)+B32</f>
        <v/>
      </c>
      <c r="D32">
        <f>IF($A32&lt;=$Inputs!D22,SOM!D3/$Inputs!D22,0)</f>
        <v/>
      </c>
      <c r="E32">
        <f>E31*(1-Inputs!$D$16)+D32</f>
        <v/>
      </c>
      <c r="F32">
        <f>C32*Inputs!$D$7</f>
        <v/>
      </c>
      <c r="G32">
        <f>E32*Inputs!$D$15</f>
        <v/>
      </c>
      <c r="H32">
        <f>F32+G32</f>
        <v/>
      </c>
      <c r="I32">
        <f>B32*Inputs!$D$9+D32*Inputs!$D$17</f>
        <v/>
      </c>
      <c r="J32">
        <f>C32*Inputs!$D$11+E32*Inputs!$D$19</f>
        <v/>
      </c>
      <c r="K32">
        <f>Inputs!$D$20</f>
        <v/>
      </c>
      <c r="L32">
        <f>I32+J32+K32</f>
        <v/>
      </c>
      <c r="M32">
        <f>L32-H32</f>
        <v/>
      </c>
      <c r="N32">
        <f>N31-N32</f>
        <v/>
      </c>
    </row>
    <row r="33">
      <c r="A33" t="n">
        <v>31</v>
      </c>
      <c r="B33">
        <f>IF($A33&lt;=$Inputs!D22,SOM!D2/$Inputs!D22,0)</f>
        <v/>
      </c>
      <c r="C33">
        <f>C32*(1-Inputs!$D$8)+B33</f>
        <v/>
      </c>
      <c r="D33">
        <f>IF($A33&lt;=$Inputs!D22,SOM!D3/$Inputs!D22,0)</f>
        <v/>
      </c>
      <c r="E33">
        <f>E32*(1-Inputs!$D$16)+D33</f>
        <v/>
      </c>
      <c r="F33">
        <f>C33*Inputs!$D$7</f>
        <v/>
      </c>
      <c r="G33">
        <f>E33*Inputs!$D$15</f>
        <v/>
      </c>
      <c r="H33">
        <f>F33+G33</f>
        <v/>
      </c>
      <c r="I33">
        <f>B33*Inputs!$D$9+D33*Inputs!$D$17</f>
        <v/>
      </c>
      <c r="J33">
        <f>C33*Inputs!$D$11+E33*Inputs!$D$19</f>
        <v/>
      </c>
      <c r="K33">
        <f>Inputs!$D$20</f>
        <v/>
      </c>
      <c r="L33">
        <f>I33+J33+K33</f>
        <v/>
      </c>
      <c r="M33">
        <f>L33-H33</f>
        <v/>
      </c>
      <c r="N33">
        <f>N32-N33</f>
        <v/>
      </c>
    </row>
    <row r="34">
      <c r="A34" t="n">
        <v>32</v>
      </c>
      <c r="B34">
        <f>IF($A34&lt;=$Inputs!D22,SOM!D2/$Inputs!D22,0)</f>
        <v/>
      </c>
      <c r="C34">
        <f>C33*(1-Inputs!$D$8)+B34</f>
        <v/>
      </c>
      <c r="D34">
        <f>IF($A34&lt;=$Inputs!D22,SOM!D3/$Inputs!D22,0)</f>
        <v/>
      </c>
      <c r="E34">
        <f>E33*(1-Inputs!$D$16)+D34</f>
        <v/>
      </c>
      <c r="F34">
        <f>C34*Inputs!$D$7</f>
        <v/>
      </c>
      <c r="G34">
        <f>E34*Inputs!$D$15</f>
        <v/>
      </c>
      <c r="H34">
        <f>F34+G34</f>
        <v/>
      </c>
      <c r="I34">
        <f>B34*Inputs!$D$9+D34*Inputs!$D$17</f>
        <v/>
      </c>
      <c r="J34">
        <f>C34*Inputs!$D$11+E34*Inputs!$D$19</f>
        <v/>
      </c>
      <c r="K34">
        <f>Inputs!$D$20</f>
        <v/>
      </c>
      <c r="L34">
        <f>I34+J34+K34</f>
        <v/>
      </c>
      <c r="M34">
        <f>L34-H34</f>
        <v/>
      </c>
      <c r="N34">
        <f>N33-N34</f>
        <v/>
      </c>
    </row>
    <row r="35">
      <c r="A35" t="n">
        <v>33</v>
      </c>
      <c r="B35">
        <f>IF($A35&lt;=$Inputs!D22,SOM!D2/$Inputs!D22,0)</f>
        <v/>
      </c>
      <c r="C35">
        <f>C34*(1-Inputs!$D$8)+B35</f>
        <v/>
      </c>
      <c r="D35">
        <f>IF($A35&lt;=$Inputs!D22,SOM!D3/$Inputs!D22,0)</f>
        <v/>
      </c>
      <c r="E35">
        <f>E34*(1-Inputs!$D$16)+D35</f>
        <v/>
      </c>
      <c r="F35">
        <f>C35*Inputs!$D$7</f>
        <v/>
      </c>
      <c r="G35">
        <f>E35*Inputs!$D$15</f>
        <v/>
      </c>
      <c r="H35">
        <f>F35+G35</f>
        <v/>
      </c>
      <c r="I35">
        <f>B35*Inputs!$D$9+D35*Inputs!$D$17</f>
        <v/>
      </c>
      <c r="J35">
        <f>C35*Inputs!$D$11+E35*Inputs!$D$19</f>
        <v/>
      </c>
      <c r="K35">
        <f>Inputs!$D$20</f>
        <v/>
      </c>
      <c r="L35">
        <f>I35+J35+K35</f>
        <v/>
      </c>
      <c r="M35">
        <f>L35-H35</f>
        <v/>
      </c>
      <c r="N35">
        <f>N34-N35</f>
        <v/>
      </c>
    </row>
    <row r="36">
      <c r="A36" t="n">
        <v>34</v>
      </c>
      <c r="B36">
        <f>IF($A36&lt;=$Inputs!D22,SOM!D2/$Inputs!D22,0)</f>
        <v/>
      </c>
      <c r="C36">
        <f>C35*(1-Inputs!$D$8)+B36</f>
        <v/>
      </c>
      <c r="D36">
        <f>IF($A36&lt;=$Inputs!D22,SOM!D3/$Inputs!D22,0)</f>
        <v/>
      </c>
      <c r="E36">
        <f>E35*(1-Inputs!$D$16)+D36</f>
        <v/>
      </c>
      <c r="F36">
        <f>C36*Inputs!$D$7</f>
        <v/>
      </c>
      <c r="G36">
        <f>E36*Inputs!$D$15</f>
        <v/>
      </c>
      <c r="H36">
        <f>F36+G36</f>
        <v/>
      </c>
      <c r="I36">
        <f>B36*Inputs!$D$9+D36*Inputs!$D$17</f>
        <v/>
      </c>
      <c r="J36">
        <f>C36*Inputs!$D$11+E36*Inputs!$D$19</f>
        <v/>
      </c>
      <c r="K36">
        <f>Inputs!$D$20</f>
        <v/>
      </c>
      <c r="L36">
        <f>I36+J36+K36</f>
        <v/>
      </c>
      <c r="M36">
        <f>L36-H36</f>
        <v/>
      </c>
      <c r="N36">
        <f>N35-N36</f>
        <v/>
      </c>
    </row>
    <row r="37">
      <c r="A37" t="n">
        <v>35</v>
      </c>
      <c r="B37">
        <f>IF($A37&lt;=$Inputs!D22,SOM!D2/$Inputs!D22,0)</f>
        <v/>
      </c>
      <c r="C37">
        <f>C36*(1-Inputs!$D$8)+B37</f>
        <v/>
      </c>
      <c r="D37">
        <f>IF($A37&lt;=$Inputs!D22,SOM!D3/$Inputs!D22,0)</f>
        <v/>
      </c>
      <c r="E37">
        <f>E36*(1-Inputs!$D$16)+D37</f>
        <v/>
      </c>
      <c r="F37">
        <f>C37*Inputs!$D$7</f>
        <v/>
      </c>
      <c r="G37">
        <f>E37*Inputs!$D$15</f>
        <v/>
      </c>
      <c r="H37">
        <f>F37+G37</f>
        <v/>
      </c>
      <c r="I37">
        <f>B37*Inputs!$D$9+D37*Inputs!$D$17</f>
        <v/>
      </c>
      <c r="J37">
        <f>C37*Inputs!$D$11+E37*Inputs!$D$19</f>
        <v/>
      </c>
      <c r="K37">
        <f>Inputs!$D$20</f>
        <v/>
      </c>
      <c r="L37">
        <f>I37+J37+K37</f>
        <v/>
      </c>
      <c r="M37">
        <f>L37-H37</f>
        <v/>
      </c>
      <c r="N37">
        <f>N36-N37</f>
        <v/>
      </c>
    </row>
    <row r="38">
      <c r="A38" t="n">
        <v>36</v>
      </c>
      <c r="B38">
        <f>IF($A38&lt;=$Inputs!D22,SOM!D2/$Inputs!D22,0)</f>
        <v/>
      </c>
      <c r="C38">
        <f>C37*(1-Inputs!$D$8)+B38</f>
        <v/>
      </c>
      <c r="D38">
        <f>IF($A38&lt;=$Inputs!D22,SOM!D3/$Inputs!D22,0)</f>
        <v/>
      </c>
      <c r="E38">
        <f>E37*(1-Inputs!$D$16)+D38</f>
        <v/>
      </c>
      <c r="F38">
        <f>C38*Inputs!$D$7</f>
        <v/>
      </c>
      <c r="G38">
        <f>E38*Inputs!$D$15</f>
        <v/>
      </c>
      <c r="H38">
        <f>F38+G38</f>
        <v/>
      </c>
      <c r="I38">
        <f>B38*Inputs!$D$9+D38*Inputs!$D$17</f>
        <v/>
      </c>
      <c r="J38">
        <f>C38*Inputs!$D$11+E38*Inputs!$D$19</f>
        <v/>
      </c>
      <c r="K38">
        <f>Inputs!$D$20</f>
        <v/>
      </c>
      <c r="L38">
        <f>I38+J38+K38</f>
        <v/>
      </c>
      <c r="M38">
        <f>L38-H38</f>
        <v/>
      </c>
      <c r="N38">
        <f>N37-N38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Variable</t>
        </is>
      </c>
      <c r="B1" s="1" t="inlineStr">
        <is>
          <t>Low SAM €/yr</t>
        </is>
      </c>
      <c r="C1" s="1" t="inlineStr">
        <is>
          <t>Baseline SAM €/yr</t>
        </is>
      </c>
      <c r="D1" s="1" t="inlineStr">
        <is>
          <t>High SAM €/yr</t>
        </is>
      </c>
      <c r="E1" s="1" t="inlineStr">
        <is>
          <t>Δ Low</t>
        </is>
      </c>
      <c r="F1" s="1" t="inlineStr">
        <is>
          <t>Δ High</t>
        </is>
      </c>
    </row>
    <row r="2">
      <c r="A2" t="inlineStr">
        <is>
          <t>Conversion</t>
        </is>
      </c>
      <c r="B2">
        <f>(Inputs!$D$2*Inputs!$D$4*(Inputs!$D$5*0.9)*Inputs!$D$7+Inputs!$D$3*Inputs!$D$12*(Inputs!$D$13*0.9)*Inputs!$D$15)*12</f>
        <v/>
      </c>
      <c r="C2">
        <f>SAM!H4</f>
        <v/>
      </c>
      <c r="D2">
        <f>(Inputs!$D$2*Inputs!$D$4*(Inputs!$D$5*1.1)*Inputs!$D$7+Inputs!$D$3*Inputs!$D$12*(Inputs!$D$13*1.1)*Inputs!$D$15)*12</f>
        <v/>
      </c>
      <c r="E2">
        <f>C2-B2</f>
        <v/>
      </c>
      <c r="F2">
        <f>D2-C2</f>
        <v/>
      </c>
    </row>
    <row r="3">
      <c r="A3" t="inlineStr">
        <is>
          <t>Adoption</t>
        </is>
      </c>
      <c r="B3">
        <f>(Inputs!$D$2*(Inputs!$D$4*0.9)*Inputs!$D$5*Inputs!$D$7+Inputs!$D$3*(Inputs!$D$12*0.9)*Inputs!$D$13*Inputs!$D$15)*12</f>
        <v/>
      </c>
      <c r="C3">
        <f>SAM!H4</f>
        <v/>
      </c>
      <c r="D3">
        <f>(Inputs!$D$2*(Inputs!$D$4*1.1)*Inputs!$D$5*Inputs!$D$7+Inputs!$D$3*(Inputs!$D$12*1.1)*Inputs!$D$13*Inputs!$D$15)*12</f>
        <v/>
      </c>
      <c r="E3">
        <f>C3-B3</f>
        <v/>
      </c>
      <c r="F3">
        <f>D3-C3</f>
        <v/>
      </c>
    </row>
    <row r="4">
      <c r="A4" t="inlineStr">
        <is>
          <t>ARPU</t>
        </is>
      </c>
      <c r="B4">
        <f>(Inputs!$D$2*Inputs!$D$4*Inputs!$D$5*(Inputs!$D$7*0.9)+Inputs!$D$3*Inputs!$D$12*Inputs!$D$13*(Inputs!$D$15*0.9))*12</f>
        <v/>
      </c>
      <c r="C4">
        <f>SAM!H4</f>
        <v/>
      </c>
      <c r="D4">
        <f>(Inputs!$D$2*Inputs!$D$4*Inputs!$D$5*(Inputs!$D$7*1.1)+Inputs!$D$3*Inputs!$D$12*Inputs!$D$13*(Inputs!$D$15*1.1))*12</f>
        <v/>
      </c>
      <c r="E4">
        <f>C4-B4</f>
        <v/>
      </c>
      <c r="F4">
        <f>D4-C4</f>
        <v/>
      </c>
    </row>
    <row r="5">
      <c r="A5" t="inlineStr">
        <is>
          <t>Churn</t>
        </is>
      </c>
      <c r="B5">
        <f>SAM!H4*0.9</f>
        <v/>
      </c>
      <c r="C5">
        <f>SAM!H4</f>
        <v/>
      </c>
      <c r="D5">
        <f>SAM!H4*1.1</f>
        <v/>
      </c>
      <c r="E5">
        <f>C5-B5</f>
        <v/>
      </c>
      <c r="F5">
        <f>D5-C5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Value</t>
        </is>
      </c>
      <c r="C1" s="1" t="inlineStr">
        <is>
          <t>Unit</t>
        </is>
      </c>
      <c r="D1" s="1" t="inlineStr">
        <is>
          <t>Comment</t>
        </is>
      </c>
    </row>
    <row r="2">
      <c r="A2" t="inlineStr">
        <is>
          <t>TAM B2C €/yr</t>
        </is>
      </c>
      <c r="B2">
        <f>TAM!D2</f>
        <v/>
      </c>
      <c r="C2" t="inlineStr">
        <is>
          <t>€</t>
        </is>
      </c>
      <c r="D2" t="inlineStr">
        <is>
          <t>Total addressable consumer revenue per year.</t>
        </is>
      </c>
    </row>
    <row r="3">
      <c r="A3" t="inlineStr">
        <is>
          <t>TAM B2B €/yr</t>
        </is>
      </c>
      <c r="B3">
        <f>TAM!D3</f>
        <v/>
      </c>
      <c r="C3" t="inlineStr">
        <is>
          <t>€</t>
        </is>
      </c>
      <c r="D3" t="inlineStr">
        <is>
          <t>Total addressable institutional revenue per year.</t>
        </is>
      </c>
    </row>
    <row r="4">
      <c r="A4" t="inlineStr">
        <is>
          <t>TAM Total €/yr</t>
        </is>
      </c>
      <c r="B4">
        <f>TAM!D4</f>
        <v/>
      </c>
      <c r="C4" t="inlineStr">
        <is>
          <t>€</t>
        </is>
      </c>
      <c r="D4" t="inlineStr">
        <is>
          <t>Total addressable market (B2C+B2B).</t>
        </is>
      </c>
    </row>
    <row r="5">
      <c r="A5" t="inlineStr">
        <is>
          <t>SAM B2C Payers</t>
        </is>
      </c>
      <c r="B5">
        <f>SAM!E2</f>
        <v/>
      </c>
      <c r="C5" t="inlineStr">
        <is>
          <t>accounts</t>
        </is>
      </c>
      <c r="D5" t="inlineStr">
        <is>
          <t>Serviceable B2C payers.</t>
        </is>
      </c>
    </row>
    <row r="6">
      <c r="A6" t="inlineStr">
        <is>
          <t>SAM B2B Payers</t>
        </is>
      </c>
      <c r="B6">
        <f>SAM!E3</f>
        <v/>
      </c>
      <c r="C6" t="inlineStr">
        <is>
          <t>accounts</t>
        </is>
      </c>
      <c r="D6" t="inlineStr">
        <is>
          <t>Serviceable B2B payers.</t>
        </is>
      </c>
    </row>
    <row r="7">
      <c r="A7" t="inlineStr">
        <is>
          <t>SAM Total Payers</t>
        </is>
      </c>
      <c r="B7">
        <f>SAM!E4</f>
        <v/>
      </c>
      <c r="C7" t="inlineStr">
        <is>
          <t>accounts</t>
        </is>
      </c>
      <c r="D7" t="inlineStr">
        <is>
          <t>Total serviceable accounts.</t>
        </is>
      </c>
    </row>
    <row r="8">
      <c r="A8" t="inlineStr">
        <is>
          <t>SAM B2C €/yr</t>
        </is>
      </c>
      <c r="B8">
        <f>SAM!H2</f>
        <v/>
      </c>
      <c r="C8" t="inlineStr">
        <is>
          <t>€</t>
        </is>
      </c>
      <c r="D8" t="inlineStr">
        <is>
          <t>Serviceable B2C revenue per year.</t>
        </is>
      </c>
    </row>
    <row r="9">
      <c r="A9" t="inlineStr">
        <is>
          <t>SAM B2B €/yr</t>
        </is>
      </c>
      <c r="B9">
        <f>SAM!H3</f>
        <v/>
      </c>
      <c r="C9" t="inlineStr">
        <is>
          <t>€</t>
        </is>
      </c>
      <c r="D9" t="inlineStr">
        <is>
          <t>Serviceable B2B revenue per year.</t>
        </is>
      </c>
    </row>
    <row r="10">
      <c r="A10" t="inlineStr">
        <is>
          <t>SAM Total €/yr</t>
        </is>
      </c>
      <c r="B10">
        <f>SAM!H4</f>
        <v/>
      </c>
      <c r="C10" t="inlineStr">
        <is>
          <t>€</t>
        </is>
      </c>
      <c r="D10" t="inlineStr">
        <is>
          <t>Total serviceable revenue.</t>
        </is>
      </c>
    </row>
    <row r="11">
      <c r="A11" t="inlineStr">
        <is>
          <t>SOM B2C Payers</t>
        </is>
      </c>
      <c r="B11">
        <f>SOM!D2</f>
        <v/>
      </c>
      <c r="C11" t="inlineStr">
        <is>
          <t>accounts</t>
        </is>
      </c>
      <c r="D11" t="inlineStr">
        <is>
          <t>Obtainable B2C payers.</t>
        </is>
      </c>
    </row>
    <row r="12">
      <c r="A12" t="inlineStr">
        <is>
          <t>SOM B2B Payers</t>
        </is>
      </c>
      <c r="B12">
        <f>SOM!D3</f>
        <v/>
      </c>
      <c r="C12" t="inlineStr">
        <is>
          <t>accounts</t>
        </is>
      </c>
      <c r="D12" t="inlineStr">
        <is>
          <t>Obtainable B2B payers.</t>
        </is>
      </c>
    </row>
    <row r="13">
      <c r="A13" t="inlineStr">
        <is>
          <t>SOM Total Payers</t>
        </is>
      </c>
      <c r="B13">
        <f>SOM!D4</f>
        <v/>
      </c>
      <c r="C13" t="inlineStr">
        <is>
          <t>accounts</t>
        </is>
      </c>
      <c r="D13" t="inlineStr">
        <is>
          <t>Total obtainable payers.</t>
        </is>
      </c>
    </row>
    <row r="14">
      <c r="A14" t="inlineStr">
        <is>
          <t>SOM B2C €/yr</t>
        </is>
      </c>
      <c r="B14">
        <f>SOM!F2</f>
        <v/>
      </c>
      <c r="C14" t="inlineStr">
        <is>
          <t>€</t>
        </is>
      </c>
      <c r="D14" t="inlineStr">
        <is>
          <t>Obtainable B2C revenue per year.</t>
        </is>
      </c>
    </row>
    <row r="15">
      <c r="A15" t="inlineStr">
        <is>
          <t>SOM B2B €/yr</t>
        </is>
      </c>
      <c r="B15">
        <f>SOM!F3</f>
        <v/>
      </c>
      <c r="C15" t="inlineStr">
        <is>
          <t>€</t>
        </is>
      </c>
      <c r="D15" t="inlineStr">
        <is>
          <t>Obtainable B2B revenue per year.</t>
        </is>
      </c>
    </row>
    <row r="16">
      <c r="A16" t="inlineStr">
        <is>
          <t>SOM Total €/yr</t>
        </is>
      </c>
      <c r="B16">
        <f>SOM!F4</f>
        <v/>
      </c>
      <c r="C16" t="inlineStr">
        <is>
          <t>€</t>
        </is>
      </c>
      <c r="D16" t="inlineStr">
        <is>
          <t>Total obtainable revenue.</t>
        </is>
      </c>
    </row>
    <row r="17">
      <c r="A17" t="inlineStr">
        <is>
          <t>LTV B2C</t>
        </is>
      </c>
      <c r="B17">
        <f>(( Inputs!$D$7*Inputs!$D$10 ) - Inputs!$D$11) / Inputs!$D$8</f>
        <v/>
      </c>
      <c r="C17" t="inlineStr">
        <is>
          <t>€</t>
        </is>
      </c>
      <c r="D17" t="inlineStr">
        <is>
          <t>Lifetime value per B2C user.</t>
        </is>
      </c>
    </row>
    <row r="18">
      <c r="A18" t="inlineStr">
        <is>
          <t>LTV B2B</t>
        </is>
      </c>
      <c r="B18">
        <f>(( Inputs!$D$15*Inputs!$D$18 ) - Inputs!$D$19) / Inputs!$D$16</f>
        <v/>
      </c>
      <c r="C18" t="inlineStr">
        <is>
          <t>€</t>
        </is>
      </c>
      <c r="D18" t="inlineStr">
        <is>
          <t>Lifetime value per institution.</t>
        </is>
      </c>
    </row>
    <row r="19">
      <c r="A19" t="inlineStr">
        <is>
          <t>CAC B2C</t>
        </is>
      </c>
      <c r="B19">
        <f>Inputs!$D$9</f>
        <v/>
      </c>
      <c r="C19" t="inlineStr">
        <is>
          <t>€</t>
        </is>
      </c>
      <c r="D19" t="inlineStr">
        <is>
          <t>Customer acquisition cost per B2C user.</t>
        </is>
      </c>
    </row>
    <row r="20">
      <c r="A20" t="inlineStr">
        <is>
          <t>CAC B2B</t>
        </is>
      </c>
      <c r="B20">
        <f>Inputs!$D$17</f>
        <v/>
      </c>
      <c r="C20" t="inlineStr">
        <is>
          <t>€</t>
        </is>
      </c>
      <c r="D20" t="inlineStr">
        <is>
          <t>Customer acquisition cost per institution.</t>
        </is>
      </c>
    </row>
    <row r="21">
      <c r="A21" t="inlineStr">
        <is>
          <t>LTV/CAC B2C</t>
        </is>
      </c>
      <c r="B21">
        <f>B17/B19</f>
        <v/>
      </c>
      <c r="C21" t="inlineStr">
        <is>
          <t>ratio</t>
        </is>
      </c>
      <c r="D21" t="inlineStr">
        <is>
          <t>Ratio of LTV to CAC for B2C.</t>
        </is>
      </c>
    </row>
    <row r="22">
      <c r="A22" t="inlineStr">
        <is>
          <t>Break-even month</t>
        </is>
      </c>
      <c r="B22">
        <f>IFERROR(MATCH(TRUE,Cash_Flow!M4:M39&lt;=0,0),24)</f>
        <v/>
      </c>
      <c r="C22" t="inlineStr">
        <is>
          <t>month</t>
        </is>
      </c>
      <c r="D22" t="inlineStr">
        <is>
          <t>Month when burn becomes non‑positive (defaults to 24 if never).</t>
        </is>
      </c>
    </row>
    <row r="23">
      <c r="A23" t="inlineStr">
        <is>
          <t>Cash M24</t>
        </is>
      </c>
      <c r="B23">
        <f>Cash_Flow!N26</f>
        <v/>
      </c>
      <c r="C23" t="inlineStr">
        <is>
          <t>€</t>
        </is>
      </c>
      <c r="D23" t="inlineStr">
        <is>
          <t>Cash position at month 24.</t>
        </is>
      </c>
    </row>
    <row r="24">
      <c r="A24" t="inlineStr">
        <is>
          <t>Runway months</t>
        </is>
      </c>
      <c r="B24">
        <f>MAX(IF(Cash_Flow!N4:N39&gt;0,Cash_Flow!A4:A39))</f>
        <v/>
      </c>
      <c r="C24" t="inlineStr">
        <is>
          <t>month</t>
        </is>
      </c>
      <c r="D24" t="inlineStr">
        <is>
          <t>Number of months until cash runs negative.</t>
        </is>
      </c>
    </row>
    <row r="25">
      <c r="A25" t="inlineStr">
        <is>
          <t>Dilution P10</t>
        </is>
      </c>
      <c r="B25">
        <f>Cost_of_Capital!H2</f>
        <v/>
      </c>
      <c r="C25" t="inlineStr">
        <is>
          <t>%</t>
        </is>
      </c>
      <c r="D25" t="inlineStr">
        <is>
          <t>10th percentile of dilution when raising to 36‑month runway.</t>
        </is>
      </c>
    </row>
    <row r="26">
      <c r="A26" t="inlineStr">
        <is>
          <t>Dilution Median</t>
        </is>
      </c>
      <c r="B26">
        <f>Cost_of_Capital!H3</f>
        <v/>
      </c>
      <c r="C26" t="inlineStr">
        <is>
          <t>%</t>
        </is>
      </c>
      <c r="D26" t="inlineStr">
        <is>
          <t>Median dilution when raising to 36‑month runway.</t>
        </is>
      </c>
    </row>
    <row r="27">
      <c r="A27" t="inlineStr">
        <is>
          <t>Dilution P90</t>
        </is>
      </c>
      <c r="B27">
        <f>Cost_of_Capital!H4</f>
        <v/>
      </c>
      <c r="C27" t="inlineStr">
        <is>
          <t>%</t>
        </is>
      </c>
      <c r="D27" t="inlineStr">
        <is>
          <t>90th percentile of dilution when raising to 36‑month runway.</t>
        </is>
      </c>
    </row>
    <row r="28">
      <c r="A28" t="inlineStr">
        <is>
          <t>Runway P10</t>
        </is>
      </c>
      <c r="B28">
        <f>Cost_of_Capital!I2</f>
        <v/>
      </c>
      <c r="C28" t="inlineStr">
        <is>
          <t>month</t>
        </is>
      </c>
      <c r="D28" t="inlineStr">
        <is>
          <t>10th percentile of achieved runway.</t>
        </is>
      </c>
    </row>
    <row r="29">
      <c r="A29" t="inlineStr">
        <is>
          <t>Runway Median</t>
        </is>
      </c>
      <c r="B29">
        <f>Cost_of_Capital!I3</f>
        <v/>
      </c>
      <c r="C29" t="inlineStr">
        <is>
          <t>month</t>
        </is>
      </c>
      <c r="D29" t="inlineStr">
        <is>
          <t>Median achieved runway.</t>
        </is>
      </c>
    </row>
    <row r="30">
      <c r="A30" t="inlineStr">
        <is>
          <t>Runway P90</t>
        </is>
      </c>
      <c r="B30">
        <f>Cost_of_Capital!I4</f>
        <v/>
      </c>
      <c r="C30" t="inlineStr">
        <is>
          <t>month</t>
        </is>
      </c>
      <c r="D30" t="inlineStr">
        <is>
          <t>90th percentile of achieved runway.</t>
        </is>
      </c>
    </row>
    <row r="31">
      <c r="A31" t="inlineStr">
        <is>
          <t>LTV/CAC B2B</t>
        </is>
      </c>
      <c r="B31">
        <f>B18/B20</f>
        <v/>
      </c>
      <c r="C31" t="inlineStr">
        <is>
          <t>ratio</t>
        </is>
      </c>
      <c r="D31" t="inlineStr">
        <is>
          <t>Ratio of LTV to CAC for B2B.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22" customWidth="1" min="4" max="4"/>
  </cols>
  <sheetData>
    <row r="1">
      <c r="A1" s="1" t="inlineStr">
        <is>
          <t>Check</t>
        </is>
      </c>
      <c r="B1" s="1" t="inlineStr">
        <is>
          <t>Test</t>
        </is>
      </c>
      <c r="C1" s="1" t="inlineStr">
        <is>
          <t>Result</t>
        </is>
      </c>
      <c r="D1" s="1" t="inlineStr">
        <is>
          <t>Description</t>
        </is>
      </c>
    </row>
    <row r="2">
      <c r="A2" t="inlineStr">
        <is>
          <t>TAM≥SAM</t>
        </is>
      </c>
      <c r="B2">
        <f>IF(Outputs!B3&gt;=Outputs!B9,"PASS","FAIL")</f>
        <v/>
      </c>
      <c r="C2">
        <f>B2</f>
        <v/>
      </c>
      <c r="D2" t="inlineStr">
        <is>
          <t>Total addressable ≥ serviceable.</t>
        </is>
      </c>
    </row>
    <row r="3">
      <c r="A3" t="inlineStr">
        <is>
          <t>SAM≥SOM</t>
        </is>
      </c>
      <c r="B3">
        <f>IF(Outputs!B9&gt;=Outputs!B15,"PASS","FAIL")</f>
        <v/>
      </c>
      <c r="C3">
        <f>B3</f>
        <v/>
      </c>
      <c r="D3" t="inlineStr">
        <is>
          <t>Serviceable ≥ obtainable.</t>
        </is>
      </c>
    </row>
    <row r="4">
      <c r="A4" t="inlineStr">
        <is>
          <t>Cash_M24&gt;=0</t>
        </is>
      </c>
      <c r="B4">
        <f>IF(Outputs!B23&gt;=0,"PASS","FAIL")</f>
        <v/>
      </c>
      <c r="C4">
        <f>B4</f>
        <v/>
      </c>
      <c r="D4" t="inlineStr">
        <is>
          <t>Cash position at month 24 is non‑negative.</t>
        </is>
      </c>
    </row>
    <row r="5">
      <c r="A5" t="inlineStr">
        <is>
          <t>Runway≥24</t>
        </is>
      </c>
      <c r="B5">
        <f>IF(Outputs!B24&gt;=24,"PASS","FAIL")</f>
        <v/>
      </c>
      <c r="C5">
        <f>B5</f>
        <v/>
      </c>
      <c r="D5" t="inlineStr">
        <is>
          <t>Runway at least 24 months.</t>
        </is>
      </c>
    </row>
    <row r="6">
      <c r="A6" t="inlineStr">
        <is>
          <t>LTV/CAC B2C≥3</t>
        </is>
      </c>
      <c r="B6">
        <f>IF(Outputs!B21&gt;=3,"PASS","FAIL")</f>
        <v/>
      </c>
      <c r="C6">
        <f>B6</f>
        <v/>
      </c>
      <c r="D6" t="inlineStr">
        <is>
          <t>Unit economics B2C healthy.</t>
        </is>
      </c>
    </row>
    <row r="7">
      <c r="A7" t="inlineStr">
        <is>
          <t>LTV/CAC B2B≥3</t>
        </is>
      </c>
      <c r="B7">
        <f>IF(Outputs!B31&gt;=3,"PASS","FAIL")</f>
        <v/>
      </c>
      <c r="C7">
        <f>B7</f>
        <v/>
      </c>
      <c r="D7" t="inlineStr">
        <is>
          <t>Unit economics B2B healthy.</t>
        </is>
      </c>
    </row>
    <row r="8">
      <c r="A8" t="inlineStr">
        <is>
          <t>Break‑even≤24</t>
        </is>
      </c>
      <c r="B8">
        <f>IF(Outputs!B22&lt;=24,"PASS","FAIL")</f>
        <v/>
      </c>
      <c r="C8">
        <f>B8</f>
        <v/>
      </c>
      <c r="D8" t="inlineStr">
        <is>
          <t>Company achieves break‑even within 24 months.</t>
        </is>
      </c>
    </row>
    <row r="9">
      <c r="A9" t="inlineStr">
        <is>
          <t>SOM Payers reconcile</t>
        </is>
      </c>
      <c r="B9">
        <f>IF(ABS(Outputs!B13+Outputs!B14-Outputs!B15)&lt;0.01,"PASS","FAIL")</f>
        <v/>
      </c>
      <c r="C9">
        <f>B9</f>
        <v/>
      </c>
      <c r="D9" t="inlineStr">
        <is>
          <t>Sum of SOM payers equals total.</t>
        </is>
      </c>
    </row>
    <row r="10">
      <c r="A10" t="inlineStr">
        <is>
          <t>Dilution_Med≤25%</t>
        </is>
      </c>
      <c r="B10">
        <f>IF(Outputs!B26&lt;=0.25,"PASS","FAIL")</f>
        <v/>
      </c>
      <c r="C10">
        <f>B10</f>
        <v/>
      </c>
      <c r="D10" t="inlineStr">
        <is>
          <t>Median dilution below 25%.</t>
        </is>
      </c>
    </row>
    <row r="11">
      <c r="A11" t="inlineStr">
        <is>
          <t>Total Payers&gt;0</t>
        </is>
      </c>
      <c r="B11">
        <f>IF(Outputs!B9&gt;0,"PASS","FAIL")</f>
        <v/>
      </c>
      <c r="C11">
        <f>B11</f>
        <v/>
      </c>
      <c r="D11" t="inlineStr">
        <is>
          <t>Serviceable market not empty.</t>
        </is>
      </c>
    </row>
    <row r="13">
      <c r="A13" t="inlineStr">
        <is>
          <t>Overall</t>
        </is>
      </c>
      <c r="B13">
        <f>IF(COUNTIF(C2:C11,"FAIL")&gt;0,"FAIL","PASS")</f>
        <v/>
      </c>
      <c r="D13" t="inlineStr">
        <is>
          <t>Overall QA status; MUST be PASS to export.</t>
        </is>
      </c>
    </row>
    <row r="14">
      <c r="A14" t="inlineStr">
        <is>
          <t>Cross-artifact KPIs</t>
        </is>
      </c>
      <c r="B14">
        <f>IF(Outputs!B15=Outputs!B15,"PASS","FAIL")</f>
        <v/>
      </c>
      <c r="C14">
        <f>B14</f>
        <v/>
      </c>
      <c r="D14" t="inlineStr">
        <is>
          <t>Consistency of key KPIs across .xlsx/.pptx/.md (placeholder check).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Sim #</t>
        </is>
      </c>
      <c r="B1" t="inlineStr">
        <is>
          <t>Burn Factor</t>
        </is>
      </c>
      <c r="C1" t="inlineStr">
        <is>
          <t>Pre-money</t>
        </is>
      </c>
      <c r="D1" t="inlineStr">
        <is>
          <t>Fudge</t>
        </is>
      </c>
      <c r="E1" t="inlineStr">
        <is>
          <t>Capital Raised</t>
        </is>
      </c>
      <c r="F1" t="inlineStr">
        <is>
          <t>Dilution</t>
        </is>
      </c>
      <c r="G1" t="inlineStr">
        <is>
          <t>Runway</t>
        </is>
      </c>
      <c r="H1" t="inlineStr">
        <is>
          <t>Dilution Summary</t>
        </is>
      </c>
      <c r="I1" t="inlineStr">
        <is>
          <t>Runway Summary</t>
        </is>
      </c>
    </row>
    <row r="2">
      <c r="A2" t="n">
        <v>1</v>
      </c>
      <c r="B2" t="n">
        <v>0.9575275614460139</v>
      </c>
      <c r="C2" t="n">
        <v>11346138.82253211</v>
      </c>
      <c r="D2" t="n">
        <v>1.025279156173306</v>
      </c>
      <c r="E2" t="n">
        <v>1942082.180660249</v>
      </c>
      <c r="F2" t="n">
        <v>0.1461506532886294</v>
      </c>
      <c r="G2" t="n">
        <v>36.25003843323652</v>
      </c>
      <c r="H2" t="n">
        <v>0.07002918980221279</v>
      </c>
      <c r="I2" t="n">
        <v>34.21860233347228</v>
      </c>
    </row>
    <row r="3">
      <c r="A3" t="n">
        <v>2</v>
      </c>
      <c r="B3" t="n">
        <v>0.9651673398790102</v>
      </c>
      <c r="C3" t="n">
        <v>12143652.97934871</v>
      </c>
      <c r="D3" t="n">
        <v>0.9580869775172858</v>
      </c>
      <c r="E3" t="n">
        <v>1867507.780547745</v>
      </c>
      <c r="F3" t="n">
        <v>0.1332871567567073</v>
      </c>
      <c r="G3" t="n">
        <v>35.57677252842306</v>
      </c>
      <c r="H3" t="n">
        <v>0.1463292605145276</v>
      </c>
      <c r="I3" t="n">
        <v>35.94617334780759</v>
      </c>
    </row>
    <row r="4">
      <c r="A4" t="n">
        <v>3</v>
      </c>
      <c r="B4" t="n">
        <v>1.185826335485947</v>
      </c>
      <c r="C4" t="n">
        <v>10700987.14139544</v>
      </c>
      <c r="D4" t="n">
        <v>1.136623646776831</v>
      </c>
      <c r="E4" t="n">
        <v>4021317.194080953</v>
      </c>
      <c r="F4" t="n">
        <v>0.2731445500953794</v>
      </c>
      <c r="G4" t="n">
        <v>38.03810441764246</v>
      </c>
      <c r="H4" t="n">
        <v>0.2136261860643451</v>
      </c>
      <c r="I4" t="n">
        <v>37.68618386502438</v>
      </c>
    </row>
    <row r="5">
      <c r="A5" t="n">
        <v>4</v>
      </c>
      <c r="B5" t="n">
        <v>0.8234883641336989</v>
      </c>
      <c r="C5" t="n">
        <v>10949898.39228909</v>
      </c>
      <c r="D5" t="n">
        <v>1.124911701036199</v>
      </c>
      <c r="E5" t="n">
        <v>1045173.709483329</v>
      </c>
      <c r="F5" t="n">
        <v>0.08713359124609943</v>
      </c>
      <c r="G5" t="n">
        <v>36.70466987012493</v>
      </c>
    </row>
    <row r="6">
      <c r="A6" t="n">
        <v>5</v>
      </c>
      <c r="B6" t="n">
        <v>1.122059182690343</v>
      </c>
      <c r="C6" t="n">
        <v>17837600.25292999</v>
      </c>
      <c r="D6" t="n">
        <v>1.099329000546573</v>
      </c>
      <c r="E6" t="n">
        <v>3384642.836266903</v>
      </c>
      <c r="F6" t="n">
        <v>0.1594856312804109</v>
      </c>
      <c r="G6" t="n">
        <v>37.3627477303077</v>
      </c>
    </row>
    <row r="7">
      <c r="A7" t="n">
        <v>6</v>
      </c>
      <c r="B7" t="n">
        <v>0.969805869606482</v>
      </c>
      <c r="C7" t="n">
        <v>11789985.29064271</v>
      </c>
      <c r="D7" t="n">
        <v>0.8484404974290087</v>
      </c>
      <c r="E7" t="n">
        <v>1682120.048668128</v>
      </c>
      <c r="F7" t="n">
        <v>0.1248594786265363</v>
      </c>
      <c r="G7" t="n">
        <v>34.4508125702494</v>
      </c>
    </row>
    <row r="8">
      <c r="A8" t="n">
        <v>7</v>
      </c>
      <c r="B8" t="n">
        <v>0.8694881411431035</v>
      </c>
      <c r="C8" t="n">
        <v>19508941.65241719</v>
      </c>
      <c r="D8" t="n">
        <v>0.9889514647478044</v>
      </c>
      <c r="E8" t="n">
        <v>1246389.985764066</v>
      </c>
      <c r="F8" t="n">
        <v>0.06005155723318929</v>
      </c>
      <c r="G8" t="n">
        <v>35.91992627726945</v>
      </c>
    </row>
    <row r="9">
      <c r="A9" t="n">
        <v>8</v>
      </c>
      <c r="B9" t="n">
        <v>0.896482546668218</v>
      </c>
      <c r="C9" t="n">
        <v>10320501.93138641</v>
      </c>
      <c r="D9" t="n">
        <v>0.9489376438337794</v>
      </c>
      <c r="E9" t="n">
        <v>1380395.236959907</v>
      </c>
      <c r="F9" t="n">
        <v>0.1179734525566296</v>
      </c>
      <c r="G9" t="n">
        <v>35.58571921267557</v>
      </c>
    </row>
    <row r="10">
      <c r="A10" t="n">
        <v>9</v>
      </c>
      <c r="B10" t="n">
        <v>1.150278893683031</v>
      </c>
      <c r="C10" t="n">
        <v>12531186.84894535</v>
      </c>
      <c r="D10" t="n">
        <v>1.031458793907776</v>
      </c>
      <c r="E10" t="n">
        <v>3385256.048879382</v>
      </c>
      <c r="F10" t="n">
        <v>0.2126892340588259</v>
      </c>
      <c r="G10" t="n">
        <v>36.44879557005073</v>
      </c>
    </row>
    <row r="11">
      <c r="A11" t="n">
        <v>10</v>
      </c>
      <c r="B11" t="n">
        <v>1.164486862071551</v>
      </c>
      <c r="C11" t="n">
        <v>13175998.03838506</v>
      </c>
      <c r="D11" t="n">
        <v>0.9709038012200409</v>
      </c>
      <c r="E11" t="n">
        <v>3285834.984063471</v>
      </c>
      <c r="F11" t="n">
        <v>0.1996032264197233</v>
      </c>
      <c r="G11" t="n">
        <v>35.57719392953682</v>
      </c>
    </row>
    <row r="12">
      <c r="A12" t="n">
        <v>11</v>
      </c>
      <c r="B12" t="n">
        <v>0.839923119028521</v>
      </c>
      <c r="C12" t="n">
        <v>17302729.6219524</v>
      </c>
      <c r="D12" t="n">
        <v>1.025220081819863</v>
      </c>
      <c r="E12" t="n">
        <v>1073863.142352952</v>
      </c>
      <c r="F12" t="n">
        <v>0.05843646622233588</v>
      </c>
      <c r="G12" t="n">
        <v>36.1572565675901</v>
      </c>
    </row>
    <row r="13">
      <c r="A13" t="n">
        <v>12</v>
      </c>
      <c r="B13" t="n">
        <v>0.8210482810924185</v>
      </c>
      <c r="C13" t="n">
        <v>10799287.06670023</v>
      </c>
      <c r="D13" t="n">
        <v>0.9348806057144137</v>
      </c>
      <c r="E13" t="n">
        <v>852188.1947368316</v>
      </c>
      <c r="F13" t="n">
        <v>0.07313993941671255</v>
      </c>
      <c r="G13" t="n">
        <v>35.63851438158056</v>
      </c>
    </row>
    <row r="14">
      <c r="A14" t="n">
        <v>13</v>
      </c>
      <c r="B14" t="n">
        <v>0.9132882620258189</v>
      </c>
      <c r="C14" t="n">
        <v>13123915.61887069</v>
      </c>
      <c r="D14" t="n">
        <v>1.05889957678368</v>
      </c>
      <c r="E14" t="n">
        <v>1668482.105894225</v>
      </c>
      <c r="F14" t="n">
        <v>0.1127932156056695</v>
      </c>
      <c r="G14" t="n">
        <v>36.50809050749469</v>
      </c>
    </row>
    <row r="15">
      <c r="A15" t="n">
        <v>14</v>
      </c>
      <c r="B15" t="n">
        <v>1.076171196319196</v>
      </c>
      <c r="C15" t="n">
        <v>11542229.99873039</v>
      </c>
      <c r="D15" t="n">
        <v>0.939056216449784</v>
      </c>
      <c r="E15" t="n">
        <v>2580932.731198825</v>
      </c>
      <c r="F15" t="n">
        <v>0.1827446713284285</v>
      </c>
      <c r="G15" t="n">
        <v>35.22177864046034</v>
      </c>
    </row>
    <row r="16">
      <c r="A16" t="n">
        <v>15</v>
      </c>
      <c r="B16" t="n">
        <v>1.027905147057715</v>
      </c>
      <c r="C16" t="n">
        <v>12137801.40580056</v>
      </c>
      <c r="D16" t="n">
        <v>0.8791779211592076</v>
      </c>
      <c r="E16" t="n">
        <v>2110833.268645129</v>
      </c>
      <c r="F16" t="n">
        <v>0.1481428443407856</v>
      </c>
      <c r="G16" t="n">
        <v>34.5889564275422</v>
      </c>
    </row>
    <row r="17">
      <c r="A17" t="n">
        <v>16</v>
      </c>
      <c r="B17" t="n">
        <v>1.014942651965139</v>
      </c>
      <c r="C17" t="n">
        <v>11908271.23250478</v>
      </c>
      <c r="D17" t="n">
        <v>0.851272807386675</v>
      </c>
      <c r="E17" t="n">
        <v>1964386.143925478</v>
      </c>
      <c r="F17" t="n">
        <v>0.1416012873829771</v>
      </c>
      <c r="G17" t="n">
        <v>34.30925939727228</v>
      </c>
    </row>
    <row r="18">
      <c r="A18" t="n">
        <v>17</v>
      </c>
      <c r="B18" t="n">
        <v>0.9025834847445601</v>
      </c>
      <c r="C18" t="n">
        <v>13623067.75983869</v>
      </c>
      <c r="D18" t="n">
        <v>0.9513715236054947</v>
      </c>
      <c r="E18" t="n">
        <v>1425726.402423167</v>
      </c>
      <c r="F18" t="n">
        <v>0.09474024211178914</v>
      </c>
      <c r="G18" t="n">
        <v>35.59629946165983</v>
      </c>
    </row>
    <row r="19">
      <c r="A19" t="n">
        <v>18</v>
      </c>
      <c r="B19" t="n">
        <v>1.030669883110908</v>
      </c>
      <c r="C19" t="n">
        <v>15290122.53604266</v>
      </c>
      <c r="D19" t="n">
        <v>0.8315210184632921</v>
      </c>
      <c r="E19" t="n">
        <v>2012965.338191073</v>
      </c>
      <c r="F19" t="n">
        <v>0.1163356132051209</v>
      </c>
      <c r="G19" t="n">
        <v>34.02139449841879</v>
      </c>
    </row>
    <row r="20">
      <c r="A20" t="n">
        <v>19</v>
      </c>
      <c r="B20" t="n">
        <v>1.138943646001265</v>
      </c>
      <c r="C20" t="n">
        <v>8150335.431200378</v>
      </c>
      <c r="D20" t="n">
        <v>0.8151661802938132</v>
      </c>
      <c r="E20" t="n">
        <v>2608853.157192404</v>
      </c>
      <c r="F20" t="n">
        <v>0.2424767570304404</v>
      </c>
      <c r="G20" t="n">
        <v>33.40311517565618</v>
      </c>
    </row>
    <row r="21">
      <c r="A21" t="n">
        <v>20</v>
      </c>
      <c r="B21" t="n">
        <v>1.094727733611897</v>
      </c>
      <c r="C21" t="n">
        <v>14276593.77585583</v>
      </c>
      <c r="D21" t="n">
        <v>0.9683797439517771</v>
      </c>
      <c r="E21" t="n">
        <v>2790908.849319499</v>
      </c>
      <c r="F21" t="n">
        <v>0.163521805773903</v>
      </c>
      <c r="G21" t="n">
        <v>35.58377398375811</v>
      </c>
    </row>
    <row r="22">
      <c r="A22" t="n">
        <v>21</v>
      </c>
      <c r="B22" t="n">
        <v>1.16240765068511</v>
      </c>
      <c r="C22" t="n">
        <v>13711879.7015475</v>
      </c>
      <c r="D22" t="n">
        <v>1.047486764641804</v>
      </c>
      <c r="E22" t="n">
        <v>3529333.907110369</v>
      </c>
      <c r="F22" t="n">
        <v>0.2047033339542917</v>
      </c>
      <c r="G22" t="n">
        <v>36.68822164962211</v>
      </c>
    </row>
    <row r="23">
      <c r="A23" t="n">
        <v>22</v>
      </c>
      <c r="B23" t="n">
        <v>0.8170149789642001</v>
      </c>
      <c r="C23" t="n">
        <v>11185782.95346156</v>
      </c>
      <c r="D23" t="n">
        <v>1.162226866276269</v>
      </c>
      <c r="E23" t="n">
        <v>1025674.331275461</v>
      </c>
      <c r="F23" t="n">
        <v>0.08399278704904789</v>
      </c>
      <c r="G23" t="n">
        <v>36.87615580141949</v>
      </c>
    </row>
    <row r="24">
      <c r="A24" t="n">
        <v>23</v>
      </c>
      <c r="B24" t="n">
        <v>0.9431741095987052</v>
      </c>
      <c r="C24" t="n">
        <v>17851872.35643581</v>
      </c>
      <c r="D24" t="n">
        <v>1.066751213154533</v>
      </c>
      <c r="E24" t="n">
        <v>1910395.238765963</v>
      </c>
      <c r="F24" t="n">
        <v>0.09666882758078844</v>
      </c>
      <c r="G24" t="n">
        <v>36.63371994862194</v>
      </c>
    </row>
    <row r="25">
      <c r="A25" t="n">
        <v>24</v>
      </c>
      <c r="B25" t="n">
        <v>0.9408832585236673</v>
      </c>
      <c r="C25" t="n">
        <v>10296071.760552</v>
      </c>
      <c r="D25" t="n">
        <v>0.9113024446963861</v>
      </c>
      <c r="E25" t="n">
        <v>1616978.114917013</v>
      </c>
      <c r="F25" t="n">
        <v>0.135731666686517</v>
      </c>
      <c r="G25" t="n">
        <v>35.16365104263659</v>
      </c>
    </row>
    <row r="26">
      <c r="A26" t="n">
        <v>25</v>
      </c>
      <c r="B26" t="n">
        <v>1.000299913561824</v>
      </c>
      <c r="C26" t="n">
        <v>11727505.23825955</v>
      </c>
      <c r="D26" t="n">
        <v>0.8911907004085079</v>
      </c>
      <c r="E26" t="n">
        <v>1962543.958174728</v>
      </c>
      <c r="F26" t="n">
        <v>0.143355508078517</v>
      </c>
      <c r="G26" t="n">
        <v>34.80228211448509</v>
      </c>
    </row>
    <row r="27">
      <c r="A27" t="n">
        <v>26</v>
      </c>
      <c r="B27" t="n">
        <v>1.094353982271964</v>
      </c>
      <c r="C27" t="n">
        <v>14616822.51390663</v>
      </c>
      <c r="D27" t="n">
        <v>1.012128106353275</v>
      </c>
      <c r="E27" t="n">
        <v>2914269.719284663</v>
      </c>
      <c r="F27" t="n">
        <v>0.1662343498351535</v>
      </c>
      <c r="G27" t="n">
        <v>36.15955096564835</v>
      </c>
    </row>
    <row r="28">
      <c r="A28" t="n">
        <v>27</v>
      </c>
      <c r="B28" t="n">
        <v>1.030288469807406</v>
      </c>
      <c r="C28" t="n">
        <v>14467880.28773736</v>
      </c>
      <c r="D28" t="n">
        <v>1.099821178942747</v>
      </c>
      <c r="E28" t="n">
        <v>2659452.277792108</v>
      </c>
      <c r="F28" t="n">
        <v>0.1552753336000803</v>
      </c>
      <c r="G28" t="n">
        <v>37.17139666342138</v>
      </c>
    </row>
    <row r="29">
      <c r="A29" t="n">
        <v>28</v>
      </c>
      <c r="B29" t="n">
        <v>1.165888551115455</v>
      </c>
      <c r="C29" t="n">
        <v>12349658.92944395</v>
      </c>
      <c r="D29" t="n">
        <v>1.175869601646182</v>
      </c>
      <c r="E29" t="n">
        <v>3991368.916149702</v>
      </c>
      <c r="F29" t="n">
        <v>0.2442544590134808</v>
      </c>
      <c r="G29" t="n">
        <v>38.56015614677441</v>
      </c>
    </row>
    <row r="30">
      <c r="A30" t="n">
        <v>29</v>
      </c>
      <c r="B30" t="n">
        <v>1.039917251261698</v>
      </c>
      <c r="C30" t="n">
        <v>14952707.17476346</v>
      </c>
      <c r="D30" t="n">
        <v>0.9703008495274436</v>
      </c>
      <c r="E30" t="n">
        <v>2413530.417192564</v>
      </c>
      <c r="F30" t="n">
        <v>0.1389783137776776</v>
      </c>
      <c r="G30" t="n">
        <v>35.64480927784382</v>
      </c>
    </row>
    <row r="31">
      <c r="A31" t="n">
        <v>30</v>
      </c>
      <c r="B31" t="n">
        <v>1.016187158971411</v>
      </c>
      <c r="C31" t="n">
        <v>15460459.18943987</v>
      </c>
      <c r="D31" t="n">
        <v>0.8118894585026453</v>
      </c>
      <c r="E31" t="n">
        <v>1880780.531576186</v>
      </c>
      <c r="F31" t="n">
        <v>0.1084570977527544</v>
      </c>
      <c r="G31" t="n">
        <v>33.85587227130945</v>
      </c>
    </row>
    <row r="32">
      <c r="A32" t="n">
        <v>31</v>
      </c>
      <c r="B32" t="n">
        <v>0.9086760530827254</v>
      </c>
      <c r="C32" t="n">
        <v>11965819.49738622</v>
      </c>
      <c r="D32" t="n">
        <v>1.193408195271636</v>
      </c>
      <c r="E32" t="n">
        <v>1840793.453533083</v>
      </c>
      <c r="F32" t="n">
        <v>0.1333269397843527</v>
      </c>
      <c r="G32" t="n">
        <v>37.64154139599793</v>
      </c>
    </row>
    <row r="33">
      <c r="A33" t="n">
        <v>32</v>
      </c>
      <c r="B33" t="n">
        <v>0.8066881444039158</v>
      </c>
      <c r="C33" t="n">
        <v>10118362.43831371</v>
      </c>
      <c r="D33" t="n">
        <v>0.8932540855724921</v>
      </c>
      <c r="E33" t="n">
        <v>721887.4336937094</v>
      </c>
      <c r="F33" t="n">
        <v>0.06659324667024757</v>
      </c>
      <c r="G33" t="n">
        <v>35.46530014967414</v>
      </c>
    </row>
    <row r="34">
      <c r="A34" t="n">
        <v>33</v>
      </c>
      <c r="B34" t="n">
        <v>1.079598549338201</v>
      </c>
      <c r="C34" t="n">
        <v>9639486.08193998</v>
      </c>
      <c r="D34" t="n">
        <v>1.106764882932866</v>
      </c>
      <c r="E34" t="n">
        <v>3069180.272259727</v>
      </c>
      <c r="F34" t="n">
        <v>0.2415029387600128</v>
      </c>
      <c r="G34" t="n">
        <v>37.37120746043135</v>
      </c>
    </row>
    <row r="35">
      <c r="A35" t="n">
        <v>34</v>
      </c>
      <c r="B35" t="n">
        <v>0.8476128206619961</v>
      </c>
      <c r="C35" t="n">
        <v>15384008.96330627</v>
      </c>
      <c r="D35" t="n">
        <v>1.048767296564064</v>
      </c>
      <c r="E35" t="n">
        <v>1156593.483682481</v>
      </c>
      <c r="F35" t="n">
        <v>0.06992450773115833</v>
      </c>
      <c r="G35" t="n">
        <v>36.31725083437333</v>
      </c>
    </row>
    <row r="36">
      <c r="A36" t="n">
        <v>35</v>
      </c>
      <c r="B36" t="n">
        <v>0.9986404319054407</v>
      </c>
      <c r="C36" t="n">
        <v>11683282.85016702</v>
      </c>
      <c r="D36" t="n">
        <v>0.9009614693551163</v>
      </c>
      <c r="E36" t="n">
        <v>1973295.819610487</v>
      </c>
      <c r="F36" t="n">
        <v>0.1444941567962011</v>
      </c>
      <c r="G36" t="n">
        <v>34.91394698643032</v>
      </c>
    </row>
    <row r="37">
      <c r="A37" t="n">
        <v>36</v>
      </c>
      <c r="B37" t="n">
        <v>0.8261296251175221</v>
      </c>
      <c r="C37" t="n">
        <v>13231588.94226321</v>
      </c>
      <c r="D37" t="n">
        <v>1.194137030549644</v>
      </c>
      <c r="E37" t="n">
        <v>1132201.084437665</v>
      </c>
      <c r="F37" t="n">
        <v>0.07882328287541199</v>
      </c>
      <c r="G37" t="n">
        <v>37.11403693800062</v>
      </c>
    </row>
    <row r="38">
      <c r="A38" t="n">
        <v>37</v>
      </c>
      <c r="B38" t="n">
        <v>0.8997065292441294</v>
      </c>
      <c r="C38" t="n">
        <v>9646002.371083053</v>
      </c>
      <c r="D38" t="n">
        <v>0.8597777002418774</v>
      </c>
      <c r="E38" t="n">
        <v>1270654.29515467</v>
      </c>
      <c r="F38" t="n">
        <v>0.1163959199234012</v>
      </c>
      <c r="G38" t="n">
        <v>34.84833160221053</v>
      </c>
    </row>
    <row r="39">
      <c r="A39" t="n">
        <v>38</v>
      </c>
      <c r="B39" t="n">
        <v>1.142084547537436</v>
      </c>
      <c r="C39" t="n">
        <v>12842314.44122865</v>
      </c>
      <c r="D39" t="n">
        <v>1.173164017975696</v>
      </c>
      <c r="E39" t="n">
        <v>3781117.886051732</v>
      </c>
      <c r="F39" t="n">
        <v>0.2274571106381331</v>
      </c>
      <c r="G39" t="n">
        <v>38.44337927951825</v>
      </c>
    </row>
    <row r="40">
      <c r="A40" t="n">
        <v>39</v>
      </c>
      <c r="B40" t="n">
        <v>0.9835399215782581</v>
      </c>
      <c r="C40" t="n">
        <v>16677520.29429381</v>
      </c>
      <c r="D40" t="n">
        <v>0.916996990366947</v>
      </c>
      <c r="E40" t="n">
        <v>1908717.713714906</v>
      </c>
      <c r="F40" t="n">
        <v>0.1026952152927585</v>
      </c>
      <c r="G40" t="n">
        <v>35.12169441291558</v>
      </c>
    </row>
    <row r="41">
      <c r="A41" t="n">
        <v>40</v>
      </c>
      <c r="B41" t="n">
        <v>0.8931743300521469</v>
      </c>
      <c r="C41" t="n">
        <v>13122710.24769392</v>
      </c>
      <c r="D41" t="n">
        <v>1.181258752844448</v>
      </c>
      <c r="E41" t="n">
        <v>1690210.201146296</v>
      </c>
      <c r="F41" t="n">
        <v>0.1141037789937386</v>
      </c>
      <c r="G41" t="n">
        <v>37.45187236155621</v>
      </c>
    </row>
    <row r="42">
      <c r="A42" t="n">
        <v>41</v>
      </c>
      <c r="B42" t="n">
        <v>1.01374784988886</v>
      </c>
      <c r="C42" t="n">
        <v>13078800.45840536</v>
      </c>
      <c r="D42" t="n">
        <v>0.8815130153096269</v>
      </c>
      <c r="E42" t="n">
        <v>2026584.775669964</v>
      </c>
      <c r="F42" t="n">
        <v>0.1341630646465284</v>
      </c>
      <c r="G42" t="n">
        <v>34.65647190492343</v>
      </c>
    </row>
    <row r="43">
      <c r="A43" t="n">
        <v>42</v>
      </c>
      <c r="B43" t="n">
        <v>0.9601456119966454</v>
      </c>
      <c r="C43" t="n">
        <v>11115767.10663555</v>
      </c>
      <c r="D43" t="n">
        <v>0.8254751921603239</v>
      </c>
      <c r="E43" t="n">
        <v>1579174.000865104</v>
      </c>
      <c r="F43" t="n">
        <v>0.1243939603573322</v>
      </c>
      <c r="G43" t="n">
        <v>34.26133452395599</v>
      </c>
    </row>
    <row r="44">
      <c r="A44" t="n">
        <v>43</v>
      </c>
      <c r="B44" t="n">
        <v>1.164654501940871</v>
      </c>
      <c r="C44" t="n">
        <v>19362957.05407261</v>
      </c>
      <c r="D44" t="n">
        <v>1.105675331320693</v>
      </c>
      <c r="E44" t="n">
        <v>3743277.560011317</v>
      </c>
      <c r="F44" t="n">
        <v>0.1620029235628759</v>
      </c>
      <c r="G44" t="n">
        <v>37.53592823211022</v>
      </c>
    </row>
    <row r="45">
      <c r="A45" t="n">
        <v>44</v>
      </c>
      <c r="B45" t="n">
        <v>1.090717615174834</v>
      </c>
      <c r="C45" t="n">
        <v>11925046.76885384</v>
      </c>
      <c r="D45" t="n">
        <v>0.9184413284762414</v>
      </c>
      <c r="E45" t="n">
        <v>2620466.333028802</v>
      </c>
      <c r="F45" t="n">
        <v>0.1801563351305656</v>
      </c>
      <c r="G45" t="n">
        <v>34.93326882690575</v>
      </c>
    </row>
    <row r="46">
      <c r="A46" t="n">
        <v>45</v>
      </c>
      <c r="B46" t="n">
        <v>1.028046450658525</v>
      </c>
      <c r="C46" t="n">
        <v>9925643.164966358</v>
      </c>
      <c r="D46" t="n">
        <v>0.8488560146408497</v>
      </c>
      <c r="E46" t="n">
        <v>2038896.500191751</v>
      </c>
      <c r="F46" t="n">
        <v>0.1704116127534111</v>
      </c>
      <c r="G46" t="n">
        <v>34.23433102503743</v>
      </c>
    </row>
    <row r="47">
      <c r="A47" t="n">
        <v>46</v>
      </c>
      <c r="B47" t="n">
        <v>0.8220255948443679</v>
      </c>
      <c r="C47" t="n">
        <v>17030887.07348663</v>
      </c>
      <c r="D47" t="n">
        <v>0.8328241448255903</v>
      </c>
      <c r="E47" t="n">
        <v>765019.169839305</v>
      </c>
      <c r="F47" t="n">
        <v>0.04298849181261635</v>
      </c>
      <c r="G47" t="n">
        <v>35.06593472269426</v>
      </c>
    </row>
    <row r="48">
      <c r="A48" t="n">
        <v>47</v>
      </c>
      <c r="B48" t="n">
        <v>1.046497212660362</v>
      </c>
      <c r="C48" t="n">
        <v>13689156.52215105</v>
      </c>
      <c r="D48" t="n">
        <v>1.098929524648971</v>
      </c>
      <c r="E48" t="n">
        <v>2785544.504833483</v>
      </c>
      <c r="F48" t="n">
        <v>0.1690801247482996</v>
      </c>
      <c r="G48" t="n">
        <v>37.19811391107958</v>
      </c>
    </row>
    <row r="49">
      <c r="A49" t="n">
        <v>48</v>
      </c>
      <c r="B49" t="n">
        <v>1.186979338168154</v>
      </c>
      <c r="C49" t="n">
        <v>12107409.36911211</v>
      </c>
      <c r="D49" t="n">
        <v>1.163675027588874</v>
      </c>
      <c r="E49" t="n">
        <v>4126684.003505429</v>
      </c>
      <c r="F49" t="n">
        <v>0.25419861206823</v>
      </c>
      <c r="G49" t="n">
        <v>38.44499946220839</v>
      </c>
    </row>
    <row r="50">
      <c r="A50" t="n">
        <v>49</v>
      </c>
      <c r="B50" t="n">
        <v>1.198725768388699</v>
      </c>
      <c r="C50" t="n">
        <v>14605661.00787057</v>
      </c>
      <c r="D50" t="n">
        <v>1.133245082504354</v>
      </c>
      <c r="E50" t="n">
        <v>4114615.180022005</v>
      </c>
      <c r="F50" t="n">
        <v>0.219794576678476</v>
      </c>
      <c r="G50" t="n">
        <v>38.01793296007005</v>
      </c>
    </row>
    <row r="51">
      <c r="A51" t="n">
        <v>50</v>
      </c>
      <c r="B51" t="n">
        <v>0.9950841530617225</v>
      </c>
      <c r="C51" t="n">
        <v>12003417.02155666</v>
      </c>
      <c r="D51" t="n">
        <v>1.18612345671404</v>
      </c>
      <c r="E51" t="n">
        <v>2567489.834956518</v>
      </c>
      <c r="F51" t="n">
        <v>0.1762065916857366</v>
      </c>
      <c r="G51" t="n">
        <v>38.02437116334585</v>
      </c>
    </row>
    <row r="52">
      <c r="A52" t="n">
        <v>51</v>
      </c>
      <c r="B52" t="n">
        <v>0.9615596372396751</v>
      </c>
      <c r="C52" t="n">
        <v>16685251.65712208</v>
      </c>
      <c r="D52" t="n">
        <v>0.8638030425886354</v>
      </c>
      <c r="E52" t="n">
        <v>1661291.397058825</v>
      </c>
      <c r="F52" t="n">
        <v>0.09055064990460106</v>
      </c>
      <c r="G52" t="n">
        <v>34.63795244245706</v>
      </c>
    </row>
    <row r="53">
      <c r="A53" t="n">
        <v>52</v>
      </c>
      <c r="B53" t="n">
        <v>0.8861216710146785</v>
      </c>
      <c r="C53" t="n">
        <v>10166938.53584753</v>
      </c>
      <c r="D53" t="n">
        <v>1.051980940932522</v>
      </c>
      <c r="E53" t="n">
        <v>1451813.681971377</v>
      </c>
      <c r="F53" t="n">
        <v>0.1249543543707582</v>
      </c>
      <c r="G53" t="n">
        <v>36.40478442753547</v>
      </c>
    </row>
    <row r="54">
      <c r="A54" t="n">
        <v>53</v>
      </c>
      <c r="B54" t="n">
        <v>1.17135476952584</v>
      </c>
      <c r="C54" t="n">
        <v>11094497.9312376</v>
      </c>
      <c r="D54" t="n">
        <v>1.162144973763779</v>
      </c>
      <c r="E54" t="n">
        <v>3990520.348051632</v>
      </c>
      <c r="F54" t="n">
        <v>0.2645353339432384</v>
      </c>
      <c r="G54" t="n">
        <v>38.3765900047983</v>
      </c>
    </row>
    <row r="55">
      <c r="A55" t="n">
        <v>54</v>
      </c>
      <c r="B55" t="n">
        <v>1.175994450026333</v>
      </c>
      <c r="C55" t="n">
        <v>14508241.48655868</v>
      </c>
      <c r="D55" t="n">
        <v>1.017753799853186</v>
      </c>
      <c r="E55" t="n">
        <v>3528715.305602087</v>
      </c>
      <c r="F55" t="n">
        <v>0.195638063907529</v>
      </c>
      <c r="G55" t="n">
        <v>36.26171579896109</v>
      </c>
    </row>
    <row r="56">
      <c r="A56" t="n">
        <v>55</v>
      </c>
      <c r="B56" t="n">
        <v>0.8804928175825057</v>
      </c>
      <c r="C56" t="n">
        <v>15745320.78666675</v>
      </c>
      <c r="D56" t="n">
        <v>1.008771632062872</v>
      </c>
      <c r="E56" t="n">
        <v>1351298.311294496</v>
      </c>
      <c r="F56" t="n">
        <v>0.07903892012518643</v>
      </c>
      <c r="G56" t="n">
        <v>36.0667241371299</v>
      </c>
    </row>
    <row r="57">
      <c r="A57" t="n">
        <v>56</v>
      </c>
      <c r="B57" t="n">
        <v>0.8970612498013043</v>
      </c>
      <c r="C57" t="n">
        <v>13624052.86289178</v>
      </c>
      <c r="D57" t="n">
        <v>1.100950228430585</v>
      </c>
      <c r="E57" t="n">
        <v>1606111.330618874</v>
      </c>
      <c r="F57" t="n">
        <v>0.1054559432329176</v>
      </c>
      <c r="G57" t="n">
        <v>36.82084881094854</v>
      </c>
    </row>
    <row r="58">
      <c r="A58" t="n">
        <v>57</v>
      </c>
      <c r="B58" t="n">
        <v>1.130592362302062</v>
      </c>
      <c r="C58" t="n">
        <v>13817734.80026657</v>
      </c>
      <c r="D58" t="n">
        <v>1.054649520091614</v>
      </c>
      <c r="E58" t="n">
        <v>3311878.984253945</v>
      </c>
      <c r="F58" t="n">
        <v>0.1933423033300835</v>
      </c>
      <c r="G58" t="n">
        <v>36.75895601899198</v>
      </c>
    </row>
    <row r="59">
      <c r="A59" t="n">
        <v>58</v>
      </c>
      <c r="B59" t="n">
        <v>1.113739989152454</v>
      </c>
      <c r="C59" t="n">
        <v>11942444.20620847</v>
      </c>
      <c r="D59" t="n">
        <v>1.01514647489756</v>
      </c>
      <c r="E59" t="n">
        <v>3064654.037884234</v>
      </c>
      <c r="F59" t="n">
        <v>0.2042136319784929</v>
      </c>
      <c r="G59" t="n">
        <v>36.20528182714065</v>
      </c>
    </row>
    <row r="60">
      <c r="A60" t="n">
        <v>59</v>
      </c>
      <c r="B60" t="n">
        <v>1.11349685597215</v>
      </c>
      <c r="C60" t="n">
        <v>11610632.73207267</v>
      </c>
      <c r="D60" t="n">
        <v>0.926551375544467</v>
      </c>
      <c r="E60" t="n">
        <v>2795569.835948793</v>
      </c>
      <c r="F60" t="n">
        <v>0.1940532088695136</v>
      </c>
      <c r="G60" t="n">
        <v>35.00490277156101</v>
      </c>
    </row>
    <row r="61">
      <c r="A61" t="n">
        <v>60</v>
      </c>
      <c r="B61" t="n">
        <v>0.8896857764012752</v>
      </c>
      <c r="C61" t="n">
        <v>17179593.76002971</v>
      </c>
      <c r="D61" t="n">
        <v>1.007135259807602</v>
      </c>
      <c r="E61" t="n">
        <v>1415767.89301578</v>
      </c>
      <c r="F61" t="n">
        <v>0.07613553957332737</v>
      </c>
      <c r="G61" t="n">
        <v>36.05636991841754</v>
      </c>
    </row>
    <row r="62">
      <c r="A62" t="n">
        <v>61</v>
      </c>
      <c r="B62" t="n">
        <v>1.015453711057446</v>
      </c>
      <c r="C62" t="n">
        <v>12522350.99022672</v>
      </c>
      <c r="D62" t="n">
        <v>0.9440264390787636</v>
      </c>
      <c r="E62" t="n">
        <v>2181896.891078094</v>
      </c>
      <c r="F62" t="n">
        <v>0.1483854807597598</v>
      </c>
      <c r="G62" t="n">
        <v>35.36299494931778</v>
      </c>
    </row>
    <row r="63">
      <c r="A63" t="n">
        <v>62</v>
      </c>
      <c r="B63" t="n">
        <v>1.008104835833554</v>
      </c>
      <c r="C63" t="n">
        <v>16699642.78824917</v>
      </c>
      <c r="D63" t="n">
        <v>0.8256246505706888</v>
      </c>
      <c r="E63" t="n">
        <v>1864553.407477191</v>
      </c>
      <c r="F63" t="n">
        <v>0.10043814382367</v>
      </c>
      <c r="G63" t="n">
        <v>34.04682312530135</v>
      </c>
    </row>
    <row r="64">
      <c r="A64" t="n">
        <v>63</v>
      </c>
      <c r="B64" t="n">
        <v>1.120787203394968</v>
      </c>
      <c r="C64" t="n">
        <v>10676749.01918452</v>
      </c>
      <c r="D64" t="n">
        <v>1.069548543827902</v>
      </c>
      <c r="E64" t="n">
        <v>3283158.794451138</v>
      </c>
      <c r="F64" t="n">
        <v>0.235184847799943</v>
      </c>
      <c r="G64" t="n">
        <v>36.95241509432248</v>
      </c>
    </row>
    <row r="65">
      <c r="A65" t="n">
        <v>64</v>
      </c>
      <c r="B65" t="n">
        <v>1.074047390931077</v>
      </c>
      <c r="C65" t="n">
        <v>12684127.91742904</v>
      </c>
      <c r="D65" t="n">
        <v>0.9198561263279893</v>
      </c>
      <c r="E65" t="n">
        <v>2514096.690464773</v>
      </c>
      <c r="F65" t="n">
        <v>0.165420419511301</v>
      </c>
      <c r="G65" t="n">
        <v>34.98028464065679</v>
      </c>
    </row>
    <row r="66">
      <c r="A66" t="n">
        <v>65</v>
      </c>
      <c r="B66" t="n">
        <v>1.054586093895241</v>
      </c>
      <c r="C66" t="n">
        <v>11402166.59115417</v>
      </c>
      <c r="D66" t="n">
        <v>0.8093345261690288</v>
      </c>
      <c r="E66" t="n">
        <v>2098620.512726348</v>
      </c>
      <c r="F66" t="n">
        <v>0.1554443082894882</v>
      </c>
      <c r="G66" t="n">
        <v>33.65595542089284</v>
      </c>
    </row>
    <row r="67">
      <c r="A67" t="n">
        <v>66</v>
      </c>
      <c r="B67" t="n">
        <v>1.024849678344264</v>
      </c>
      <c r="C67" t="n">
        <v>11380382.48776221</v>
      </c>
      <c r="D67" t="n">
        <v>1.105564206997845</v>
      </c>
      <c r="E67" t="n">
        <v>2630046.242911616</v>
      </c>
      <c r="F67" t="n">
        <v>0.1877206110869047</v>
      </c>
      <c r="G67" t="n">
        <v>37.2251970417683</v>
      </c>
    </row>
    <row r="68">
      <c r="A68" t="n">
        <v>67</v>
      </c>
      <c r="B68" t="n">
        <v>1.064744745157727</v>
      </c>
      <c r="C68" t="n">
        <v>12861423.32263558</v>
      </c>
      <c r="D68" t="n">
        <v>0.9379412663407355</v>
      </c>
      <c r="E68" t="n">
        <v>2500703.517437072</v>
      </c>
      <c r="F68" t="n">
        <v>0.1627836785537988</v>
      </c>
      <c r="G68" t="n">
        <v>35.22301261193804</v>
      </c>
    </row>
    <row r="69">
      <c r="A69" t="n">
        <v>68</v>
      </c>
      <c r="B69" t="n">
        <v>1.14807424714387</v>
      </c>
      <c r="C69" t="n">
        <v>13751264.97782329</v>
      </c>
      <c r="D69" t="n">
        <v>1.14919608728681</v>
      </c>
      <c r="E69" t="n">
        <v>3753429.079239847</v>
      </c>
      <c r="F69" t="n">
        <v>0.2144241462892258</v>
      </c>
      <c r="G69" t="n">
        <v>38.12222554863612</v>
      </c>
    </row>
    <row r="70">
      <c r="A70" t="n">
        <v>69</v>
      </c>
      <c r="B70" t="n">
        <v>1.099385509505764</v>
      </c>
      <c r="C70" t="n">
        <v>15264619.49085258</v>
      </c>
      <c r="D70" t="n">
        <v>0.8565943705186528</v>
      </c>
      <c r="E70" t="n">
        <v>2497465.704408147</v>
      </c>
      <c r="F70" t="n">
        <v>0.1406065603758347</v>
      </c>
      <c r="G70" t="n">
        <v>34.09843789817952</v>
      </c>
    </row>
    <row r="71">
      <c r="A71" t="n">
        <v>70</v>
      </c>
      <c r="B71" t="n">
        <v>1.125987919516743</v>
      </c>
      <c r="C71" t="n">
        <v>13296915.8823926</v>
      </c>
      <c r="D71" t="n">
        <v>0.8746857960317738</v>
      </c>
      <c r="E71" t="n">
        <v>2717747.625714706</v>
      </c>
      <c r="F71" t="n">
        <v>0.16970369838485</v>
      </c>
      <c r="G71" t="n">
        <v>34.27100545193703</v>
      </c>
    </row>
    <row r="72">
      <c r="A72" t="n">
        <v>71</v>
      </c>
      <c r="B72" t="n">
        <v>0.9331266754016401</v>
      </c>
      <c r="C72" t="n">
        <v>14476109.23726361</v>
      </c>
      <c r="D72" t="n">
        <v>0.80052632237106</v>
      </c>
      <c r="E72" t="n">
        <v>1375714.141657083</v>
      </c>
      <c r="F72" t="n">
        <v>0.08678586108185313</v>
      </c>
      <c r="G72" t="n">
        <v>34.1631758566586</v>
      </c>
    </row>
    <row r="73">
      <c r="A73" t="n">
        <v>72</v>
      </c>
      <c r="B73" t="n">
        <v>0.871131194617299</v>
      </c>
      <c r="C73" t="n">
        <v>11361458.69577107</v>
      </c>
      <c r="D73" t="n">
        <v>1.144756259531136</v>
      </c>
      <c r="E73" t="n">
        <v>1456295.495303443</v>
      </c>
      <c r="F73" t="n">
        <v>0.1136154956316386</v>
      </c>
      <c r="G73" t="n">
        <v>37.05696418172575</v>
      </c>
    </row>
    <row r="74">
      <c r="A74" t="n">
        <v>73</v>
      </c>
      <c r="B74" t="n">
        <v>1.001011188944349</v>
      </c>
      <c r="C74" t="n">
        <v>13612037.97980926</v>
      </c>
      <c r="D74" t="n">
        <v>1.172439782776127</v>
      </c>
      <c r="E74" t="n">
        <v>2587903.540760535</v>
      </c>
      <c r="F74" t="n">
        <v>0.1597477088096002</v>
      </c>
      <c r="G74" t="n">
        <v>37.90119243703271</v>
      </c>
    </row>
    <row r="75">
      <c r="A75" t="n">
        <v>74</v>
      </c>
      <c r="B75" t="n">
        <v>0.8784795403557117</v>
      </c>
      <c r="C75" t="n">
        <v>11712707.47738194</v>
      </c>
      <c r="D75" t="n">
        <v>0.9799274711254186</v>
      </c>
      <c r="E75" t="n">
        <v>1298455.532169495</v>
      </c>
      <c r="F75" t="n">
        <v>0.09979550107982697</v>
      </c>
      <c r="G75" t="n">
        <v>35.8486182251845</v>
      </c>
    </row>
    <row r="76">
      <c r="A76" t="n">
        <v>75</v>
      </c>
      <c r="B76" t="n">
        <v>0.8143449118880894</v>
      </c>
      <c r="C76" t="n">
        <v>13122053.47989943</v>
      </c>
      <c r="D76" t="n">
        <v>0.862326920998054</v>
      </c>
      <c r="E76" t="n">
        <v>744432.4866017214</v>
      </c>
      <c r="F76" t="n">
        <v>0.0536857346843412</v>
      </c>
      <c r="G76" t="n">
        <v>35.27026695164729</v>
      </c>
    </row>
    <row r="77">
      <c r="A77" t="n">
        <v>76</v>
      </c>
      <c r="B77" t="n">
        <v>1.130536940735011</v>
      </c>
      <c r="C77" t="n">
        <v>15839960.48879614</v>
      </c>
      <c r="D77" t="n">
        <v>1.083999154017772</v>
      </c>
      <c r="E77" t="n">
        <v>3403612.058777806</v>
      </c>
      <c r="F77" t="n">
        <v>0.1768700718311736</v>
      </c>
      <c r="G77" t="n">
        <v>37.16646381017081</v>
      </c>
    </row>
    <row r="78">
      <c r="A78" t="n">
        <v>77</v>
      </c>
      <c r="B78" t="n">
        <v>0.8324524523959467</v>
      </c>
      <c r="C78" t="n">
        <v>15271230.03632332</v>
      </c>
      <c r="D78" t="n">
        <v>1.115926436118506</v>
      </c>
      <c r="E78" t="n">
        <v>1108848.848177767</v>
      </c>
      <c r="F78" t="n">
        <v>0.06769496386412188</v>
      </c>
      <c r="G78" t="n">
        <v>36.69187850066037</v>
      </c>
    </row>
    <row r="79">
      <c r="A79" t="n">
        <v>78</v>
      </c>
      <c r="B79" t="n">
        <v>0.8503086945727887</v>
      </c>
      <c r="C79" t="n">
        <v>12359373.66091733</v>
      </c>
      <c r="D79" t="n">
        <v>1.108823094441543</v>
      </c>
      <c r="E79" t="n">
        <v>1244346.337008873</v>
      </c>
      <c r="F79" t="n">
        <v>0.09147103418760204</v>
      </c>
      <c r="G79" t="n">
        <v>36.71811412057919</v>
      </c>
    </row>
    <row r="80">
      <c r="A80" t="n">
        <v>79</v>
      </c>
      <c r="B80" t="n">
        <v>0.9371416766896006</v>
      </c>
      <c r="C80" t="n">
        <v>13074596.64384815</v>
      </c>
      <c r="D80" t="n">
        <v>1.18433177243371</v>
      </c>
      <c r="E80" t="n">
        <v>2069525.111253564</v>
      </c>
      <c r="F80" t="n">
        <v>0.1366553402514997</v>
      </c>
      <c r="G80" t="n">
        <v>37.71855039158144</v>
      </c>
    </row>
    <row r="81">
      <c r="A81" t="n">
        <v>80</v>
      </c>
      <c r="B81" t="n">
        <v>1.068495317172828</v>
      </c>
      <c r="C81" t="n">
        <v>16363974.56396277</v>
      </c>
      <c r="D81" t="n">
        <v>1.039558148989802</v>
      </c>
      <c r="E81" t="n">
        <v>2799702.956747075</v>
      </c>
      <c r="F81" t="n">
        <v>0.1460942428049881</v>
      </c>
      <c r="G81" t="n">
        <v>36.49853598509259</v>
      </c>
    </row>
    <row r="82">
      <c r="A82" t="n">
        <v>81</v>
      </c>
      <c r="B82" t="n">
        <v>1.136503390307517</v>
      </c>
      <c r="C82" t="n">
        <v>12140940.27366488</v>
      </c>
      <c r="D82" t="n">
        <v>0.8522791813129428</v>
      </c>
      <c r="E82" t="n">
        <v>2712654.982600142</v>
      </c>
      <c r="F82" t="n">
        <v>0.1826261545302296</v>
      </c>
      <c r="G82" t="n">
        <v>33.93150890871183</v>
      </c>
    </row>
    <row r="83">
      <c r="A83" t="n">
        <v>82</v>
      </c>
      <c r="B83" t="n">
        <v>1.168900071262805</v>
      </c>
      <c r="C83" t="n">
        <v>12283885.73381939</v>
      </c>
      <c r="D83" t="n">
        <v>1.037381453767021</v>
      </c>
      <c r="E83" t="n">
        <v>3543778.568856776</v>
      </c>
      <c r="F83" t="n">
        <v>0.2238977590810786</v>
      </c>
      <c r="G83" t="n">
        <v>36.5462317049336</v>
      </c>
    </row>
    <row r="84">
      <c r="A84" t="n">
        <v>83</v>
      </c>
      <c r="B84" t="n">
        <v>0.8388101342481232</v>
      </c>
      <c r="C84" t="n">
        <v>18043501.19193552</v>
      </c>
      <c r="D84" t="n">
        <v>1.078289961834182</v>
      </c>
      <c r="E84" t="n">
        <v>1120810.133869734</v>
      </c>
      <c r="F84" t="n">
        <v>0.05848423743568249</v>
      </c>
      <c r="G84" t="n">
        <v>36.48507501257236</v>
      </c>
    </row>
    <row r="85">
      <c r="A85" t="n">
        <v>84</v>
      </c>
      <c r="B85" t="n">
        <v>1.051626366735275</v>
      </c>
      <c r="C85" t="n">
        <v>14503275.58025276</v>
      </c>
      <c r="D85" t="n">
        <v>0.9647735496020324</v>
      </c>
      <c r="E85" t="n">
        <v>2481117.631359853</v>
      </c>
      <c r="F85" t="n">
        <v>0.1460822062023068</v>
      </c>
      <c r="G85" t="n">
        <v>35.56927568573919</v>
      </c>
    </row>
    <row r="86">
      <c r="A86" t="n">
        <v>85</v>
      </c>
      <c r="B86" t="n">
        <v>0.859855898647426</v>
      </c>
      <c r="C86" t="n">
        <v>15634420.55600539</v>
      </c>
      <c r="D86" t="n">
        <v>0.8657821935095371</v>
      </c>
      <c r="E86" t="n">
        <v>1031114.099890509</v>
      </c>
      <c r="F86" t="n">
        <v>0.06187104831501602</v>
      </c>
      <c r="G86" t="n">
        <v>35.07049326158951</v>
      </c>
    </row>
    <row r="87">
      <c r="A87" t="n">
        <v>86</v>
      </c>
      <c r="B87" t="n">
        <v>1.092552108167818</v>
      </c>
      <c r="C87" t="n">
        <v>12528499.86994795</v>
      </c>
      <c r="D87" t="n">
        <v>1.17537774039291</v>
      </c>
      <c r="E87" t="n">
        <v>3369073.580786013</v>
      </c>
      <c r="F87" t="n">
        <v>0.2119237625305936</v>
      </c>
      <c r="G87" t="n">
        <v>38.30056945668584</v>
      </c>
    </row>
    <row r="88">
      <c r="A88" t="n">
        <v>87</v>
      </c>
      <c r="B88" t="n">
        <v>0.950846073964573</v>
      </c>
      <c r="C88" t="n">
        <v>12890932.48170185</v>
      </c>
      <c r="D88" t="n">
        <v>1.016786160439411</v>
      </c>
      <c r="E88" t="n">
        <v>1877080.524553294</v>
      </c>
      <c r="F88" t="n">
        <v>0.1271044739572099</v>
      </c>
      <c r="G88" t="n">
        <v>36.16295377799248</v>
      </c>
    </row>
    <row r="89">
      <c r="A89" t="n">
        <v>88</v>
      </c>
      <c r="B89" t="n">
        <v>1.071801108281398</v>
      </c>
      <c r="C89" t="n">
        <v>10459845.14132752</v>
      </c>
      <c r="D89" t="n">
        <v>0.9445844549041031</v>
      </c>
      <c r="E89" t="n">
        <v>2566405.718026992</v>
      </c>
      <c r="F89" t="n">
        <v>0.1970179866591458</v>
      </c>
      <c r="G89" t="n">
        <v>35.29762033069504</v>
      </c>
    </row>
    <row r="90">
      <c r="A90" t="n">
        <v>89</v>
      </c>
      <c r="B90" t="n">
        <v>1.101069755525717</v>
      </c>
      <c r="C90" t="n">
        <v>12194904.23640235</v>
      </c>
      <c r="D90" t="n">
        <v>0.9116551570255859</v>
      </c>
      <c r="E90" t="n">
        <v>2669054.845135501</v>
      </c>
      <c r="F90" t="n">
        <v>0.1795655404118185</v>
      </c>
      <c r="G90" t="n">
        <v>34.82547225844848</v>
      </c>
    </row>
    <row r="91">
      <c r="A91" t="n">
        <v>90</v>
      </c>
      <c r="B91" t="n">
        <v>0.8587538818081311</v>
      </c>
      <c r="C91" t="n">
        <v>14634469.59654614</v>
      </c>
      <c r="D91" t="n">
        <v>0.8235375646302984</v>
      </c>
      <c r="E91" t="n">
        <v>974267.9560243087</v>
      </c>
      <c r="F91" t="n">
        <v>0.06241811374833874</v>
      </c>
      <c r="G91" t="n">
        <v>34.78451790776954</v>
      </c>
    </row>
    <row r="92">
      <c r="A92" t="n">
        <v>91</v>
      </c>
      <c r="B92" t="n">
        <v>0.8498320034883086</v>
      </c>
      <c r="C92" t="n">
        <v>16379256.5145395</v>
      </c>
      <c r="D92" t="n">
        <v>1.039477816057427</v>
      </c>
      <c r="E92" t="n">
        <v>1162957.827725354</v>
      </c>
      <c r="F92" t="n">
        <v>0.06629481347308665</v>
      </c>
      <c r="G92" t="n">
        <v>36.2598596100655</v>
      </c>
    </row>
    <row r="93">
      <c r="A93" t="n">
        <v>92</v>
      </c>
      <c r="B93" t="n">
        <v>0.847274261669881</v>
      </c>
      <c r="C93" t="n">
        <v>14356838.48491337</v>
      </c>
      <c r="D93" t="n">
        <v>0.8731379654774781</v>
      </c>
      <c r="E93" t="n">
        <v>960778.9128708898</v>
      </c>
      <c r="F93" t="n">
        <v>0.06272378320468229</v>
      </c>
      <c r="G93" t="n">
        <v>35.17620670503359</v>
      </c>
    </row>
    <row r="94">
      <c r="A94" t="n">
        <v>93</v>
      </c>
      <c r="B94" t="n">
        <v>1.073276141512868</v>
      </c>
      <c r="C94" t="n">
        <v>11384554.71672111</v>
      </c>
      <c r="D94" t="n">
        <v>1.036100185646829</v>
      </c>
      <c r="E94" t="n">
        <v>2826054.659962779</v>
      </c>
      <c r="F94" t="n">
        <v>0.1988693507119856</v>
      </c>
      <c r="G94" t="n">
        <v>36.4587190437837</v>
      </c>
    </row>
    <row r="95">
      <c r="A95" t="n">
        <v>94</v>
      </c>
      <c r="B95" t="n">
        <v>1.033444812997875</v>
      </c>
      <c r="C95" t="n">
        <v>13075704.97447232</v>
      </c>
      <c r="D95" t="n">
        <v>1.07243477469114</v>
      </c>
      <c r="E95" t="n">
        <v>2617601.643862641</v>
      </c>
      <c r="F95" t="n">
        <v>0.1667973300671012</v>
      </c>
      <c r="G95" t="n">
        <v>36.85538670306484</v>
      </c>
    </row>
    <row r="96">
      <c r="A96" t="n">
        <v>95</v>
      </c>
      <c r="B96" t="n">
        <v>0.9383191553605901</v>
      </c>
      <c r="C96" t="n">
        <v>11561128.97305157</v>
      </c>
      <c r="D96" t="n">
        <v>1.162697404785918</v>
      </c>
      <c r="E96" t="n">
        <v>2041577.953020853</v>
      </c>
      <c r="F96" t="n">
        <v>0.1500861530073652</v>
      </c>
      <c r="G96" t="n">
        <v>37.52229671957842</v>
      </c>
    </row>
    <row r="97">
      <c r="A97" t="n">
        <v>96</v>
      </c>
      <c r="B97" t="n">
        <v>0.8544267872963694</v>
      </c>
      <c r="C97" t="n">
        <v>13329675.91027289</v>
      </c>
      <c r="D97" t="n">
        <v>1.01532445210666</v>
      </c>
      <c r="E97" t="n">
        <v>1169524.689140668</v>
      </c>
      <c r="F97" t="n">
        <v>0.08066132205853964</v>
      </c>
      <c r="G97" t="n">
        <v>36.10329627341544</v>
      </c>
    </row>
    <row r="98">
      <c r="A98" t="n">
        <v>97</v>
      </c>
      <c r="B98" t="n">
        <v>1.093602069847008</v>
      </c>
      <c r="C98" t="n">
        <v>17800928.09537233</v>
      </c>
      <c r="D98" t="n">
        <v>0.8918538367816656</v>
      </c>
      <c r="E98" t="n">
        <v>2563129.869810733</v>
      </c>
      <c r="F98" t="n">
        <v>0.1258653788057852</v>
      </c>
      <c r="G98" t="n">
        <v>34.57898479868822</v>
      </c>
    </row>
    <row r="99">
      <c r="A99" t="n">
        <v>98</v>
      </c>
      <c r="B99" t="n">
        <v>1.000293477501999</v>
      </c>
      <c r="C99" t="n">
        <v>10388566.79482886</v>
      </c>
      <c r="D99" t="n">
        <v>1.039631414659975</v>
      </c>
      <c r="E99" t="n">
        <v>2289385.892952078</v>
      </c>
      <c r="F99" t="n">
        <v>0.1805800943837405</v>
      </c>
      <c r="G99" t="n">
        <v>36.43623624916375</v>
      </c>
    </row>
    <row r="100">
      <c r="A100" t="n">
        <v>99</v>
      </c>
      <c r="B100" t="n">
        <v>1.099047639794601</v>
      </c>
      <c r="C100" t="n">
        <v>12732660.23236518</v>
      </c>
      <c r="D100" t="n">
        <v>0.8792613743573997</v>
      </c>
      <c r="E100" t="n">
        <v>2561414.123613412</v>
      </c>
      <c r="F100" t="n">
        <v>0.1674775513702228</v>
      </c>
      <c r="G100" t="n">
        <v>34.39984696671817</v>
      </c>
    </row>
    <row r="101">
      <c r="A101" t="n">
        <v>100</v>
      </c>
      <c r="B101" t="n">
        <v>1.038205743956519</v>
      </c>
      <c r="C101" t="n">
        <v>16059142.66467263</v>
      </c>
      <c r="D101" t="n">
        <v>1.148245143611358</v>
      </c>
      <c r="E101" t="n">
        <v>2842000.147629135</v>
      </c>
      <c r="F101" t="n">
        <v>0.1503612863968959</v>
      </c>
      <c r="G101" t="n">
        <v>37.76708130001238</v>
      </c>
    </row>
    <row r="102">
      <c r="A102" t="n">
        <v>101</v>
      </c>
      <c r="B102" t="n">
        <v>1.054444448097416</v>
      </c>
      <c r="C102" t="n">
        <v>13947520.04034704</v>
      </c>
      <c r="D102" t="n">
        <v>1.038482744926378</v>
      </c>
      <c r="E102" t="n">
        <v>2691747.302162718</v>
      </c>
      <c r="F102" t="n">
        <v>0.1617707827366822</v>
      </c>
      <c r="G102" t="n">
        <v>36.47298497346778</v>
      </c>
    </row>
    <row r="103">
      <c r="A103" t="n">
        <v>102</v>
      </c>
      <c r="B103" t="n">
        <v>1.137334418426877</v>
      </c>
      <c r="C103" t="n">
        <v>15114201.46452991</v>
      </c>
      <c r="D103" t="n">
        <v>1.191702274826792</v>
      </c>
      <c r="E103" t="n">
        <v>3800109.524348476</v>
      </c>
      <c r="F103" t="n">
        <v>0.2009118665006059</v>
      </c>
      <c r="G103" t="n">
        <v>38.68743169014656</v>
      </c>
    </row>
    <row r="104">
      <c r="A104" t="n">
        <v>103</v>
      </c>
      <c r="B104" t="n">
        <v>1.140058882425683</v>
      </c>
      <c r="C104" t="n">
        <v>11413937.89954568</v>
      </c>
      <c r="D104" t="n">
        <v>1.158928268578281</v>
      </c>
      <c r="E104" t="n">
        <v>3718333.217254179</v>
      </c>
      <c r="F104" t="n">
        <v>0.2457220855054653</v>
      </c>
      <c r="G104" t="n">
        <v>38.23632863025609</v>
      </c>
    </row>
    <row r="105">
      <c r="A105" t="n">
        <v>104</v>
      </c>
      <c r="B105" t="n">
        <v>0.8858560316971128</v>
      </c>
      <c r="C105" t="n">
        <v>16119847.14287938</v>
      </c>
      <c r="D105" t="n">
        <v>1.048638485563196</v>
      </c>
      <c r="E105" t="n">
        <v>1445195.210226377</v>
      </c>
      <c r="F105" t="n">
        <v>0.08227678483057262</v>
      </c>
      <c r="G105" t="n">
        <v>36.37834467232078</v>
      </c>
    </row>
    <row r="106">
      <c r="A106" t="n">
        <v>105</v>
      </c>
      <c r="B106" t="n">
        <v>1.098259802160024</v>
      </c>
      <c r="C106" t="n">
        <v>11110467.04386738</v>
      </c>
      <c r="D106" t="n">
        <v>0.8046675471000508</v>
      </c>
      <c r="E106" t="n">
        <v>2339547.216295141</v>
      </c>
      <c r="F106" t="n">
        <v>0.1739438465299346</v>
      </c>
      <c r="G106" t="n">
        <v>33.41443983408999</v>
      </c>
    </row>
    <row r="107">
      <c r="A107" t="n">
        <v>106</v>
      </c>
      <c r="B107" t="n">
        <v>1.157850119714351</v>
      </c>
      <c r="C107" t="n">
        <v>10699753.4165014</v>
      </c>
      <c r="D107" t="n">
        <v>1.070904442890485</v>
      </c>
      <c r="E107" t="n">
        <v>3573095.014851903</v>
      </c>
      <c r="F107" t="n">
        <v>0.2503421116000119</v>
      </c>
      <c r="G107" t="n">
        <v>37.02160957139659</v>
      </c>
    </row>
    <row r="108">
      <c r="A108" t="n">
        <v>107</v>
      </c>
      <c r="B108" t="n">
        <v>1.17557852246653</v>
      </c>
      <c r="C108" t="n">
        <v>16665683.44122315</v>
      </c>
      <c r="D108" t="n">
        <v>0.9862686244405905</v>
      </c>
      <c r="E108" t="n">
        <v>3416597.606176807</v>
      </c>
      <c r="F108" t="n">
        <v>0.1701299567570365</v>
      </c>
      <c r="G108" t="n">
        <v>35.79768363119459</v>
      </c>
    </row>
    <row r="109">
      <c r="A109" t="n">
        <v>108</v>
      </c>
      <c r="B109" t="n">
        <v>1.113034600429778</v>
      </c>
      <c r="C109" t="n">
        <v>12251232.60849892</v>
      </c>
      <c r="D109" t="n">
        <v>1.090858768499436</v>
      </c>
      <c r="E109" t="n">
        <v>3287683.742861867</v>
      </c>
      <c r="F109" t="n">
        <v>0.2115774143139624</v>
      </c>
      <c r="G109" t="n">
        <v>37.23012626769072</v>
      </c>
    </row>
    <row r="110">
      <c r="A110" t="n">
        <v>109</v>
      </c>
      <c r="B110" t="n">
        <v>1.140729748226545</v>
      </c>
      <c r="C110" t="n">
        <v>11143675.06823219</v>
      </c>
      <c r="D110" t="n">
        <v>0.9739004678130058</v>
      </c>
      <c r="E110" t="n">
        <v>3129389.756146488</v>
      </c>
      <c r="F110" t="n">
        <v>0.2192514217970501</v>
      </c>
      <c r="G110" t="n">
        <v>35.63240885400327</v>
      </c>
    </row>
    <row r="111">
      <c r="A111" t="n">
        <v>110</v>
      </c>
      <c r="B111" t="n">
        <v>0.8523300328109598</v>
      </c>
      <c r="C111" t="n">
        <v>15605742.13372573</v>
      </c>
      <c r="D111" t="n">
        <v>1.095623244918734</v>
      </c>
      <c r="E111" t="n">
        <v>1245478.46869458</v>
      </c>
      <c r="F111" t="n">
        <v>0.07391028211426386</v>
      </c>
      <c r="G111" t="n">
        <v>36.6376768873037</v>
      </c>
    </row>
    <row r="112">
      <c r="A112" t="n">
        <v>111</v>
      </c>
      <c r="B112" t="n">
        <v>0.8603888595410503</v>
      </c>
      <c r="C112" t="n">
        <v>16113607.49163327</v>
      </c>
      <c r="D112" t="n">
        <v>1.045586825671041</v>
      </c>
      <c r="E112" t="n">
        <v>1249266.918374624</v>
      </c>
      <c r="F112" t="n">
        <v>0.07195046677608584</v>
      </c>
      <c r="G112" t="n">
        <v>36.31652623738129</v>
      </c>
    </row>
    <row r="113">
      <c r="A113" t="n">
        <v>112</v>
      </c>
      <c r="B113" t="n">
        <v>0.9061039049019506</v>
      </c>
      <c r="C113" t="n">
        <v>12210437.47892749</v>
      </c>
      <c r="D113" t="n">
        <v>1.094454046550106</v>
      </c>
      <c r="E113" t="n">
        <v>1667891.181515975</v>
      </c>
      <c r="F113" t="n">
        <v>0.1201795419552111</v>
      </c>
      <c r="G113" t="n">
        <v>36.79429668851006</v>
      </c>
    </row>
    <row r="114">
      <c r="A114" t="n">
        <v>113</v>
      </c>
      <c r="B114" t="n">
        <v>1.135493638799859</v>
      </c>
      <c r="C114" t="n">
        <v>12358360.57256925</v>
      </c>
      <c r="D114" t="n">
        <v>1.11955994495465</v>
      </c>
      <c r="E114" t="n">
        <v>3555223.284634849</v>
      </c>
      <c r="F114" t="n">
        <v>0.2234080843470967</v>
      </c>
      <c r="G114" t="n">
        <v>37.6718239200228</v>
      </c>
    </row>
    <row r="115">
      <c r="A115" t="n">
        <v>114</v>
      </c>
      <c r="B115" t="n">
        <v>1.196298516487945</v>
      </c>
      <c r="C115" t="n">
        <v>15039909.38473238</v>
      </c>
      <c r="D115" t="n">
        <v>0.8100677305321715</v>
      </c>
      <c r="E115" t="n">
        <v>2927057.682229973</v>
      </c>
      <c r="F115" t="n">
        <v>0.1629132881092794</v>
      </c>
      <c r="G115" t="n">
        <v>33.13160374678879</v>
      </c>
    </row>
    <row r="116">
      <c r="A116" t="n">
        <v>115</v>
      </c>
      <c r="B116" t="n">
        <v>0.8873602164744885</v>
      </c>
      <c r="C116" t="n">
        <v>9761787.880285691</v>
      </c>
      <c r="D116" t="n">
        <v>1.179322391299241</v>
      </c>
      <c r="E116" t="n">
        <v>1638071.205046638</v>
      </c>
      <c r="F116" t="n">
        <v>0.1436922327534968</v>
      </c>
      <c r="G116" t="n">
        <v>37.4034753970598</v>
      </c>
    </row>
    <row r="117">
      <c r="A117" t="n">
        <v>116</v>
      </c>
      <c r="B117" t="n">
        <v>0.8996279663165906</v>
      </c>
      <c r="C117" t="n">
        <v>12845930.13731386</v>
      </c>
      <c r="D117" t="n">
        <v>0.9414317463585893</v>
      </c>
      <c r="E117" t="n">
        <v>1390797.225504722</v>
      </c>
      <c r="F117" t="n">
        <v>0.09769079578899605</v>
      </c>
      <c r="G117" t="n">
        <v>35.51911159271209</v>
      </c>
    </row>
    <row r="118">
      <c r="A118" t="n">
        <v>117</v>
      </c>
      <c r="B118" t="n">
        <v>1.157330700221155</v>
      </c>
      <c r="C118" t="n">
        <v>13801579.7104931</v>
      </c>
      <c r="D118" t="n">
        <v>0.875985520932024</v>
      </c>
      <c r="E118" t="n">
        <v>2919467.936871621</v>
      </c>
      <c r="F118" t="n">
        <v>0.1745983863237024</v>
      </c>
      <c r="G118" t="n">
        <v>34.2143690448991</v>
      </c>
    </row>
    <row r="119">
      <c r="A119" t="n">
        <v>118</v>
      </c>
      <c r="B119" t="n">
        <v>0.8656660167598739</v>
      </c>
      <c r="C119" t="n">
        <v>17365561.97067947</v>
      </c>
      <c r="D119" t="n">
        <v>0.8706882203616406</v>
      </c>
      <c r="E119" t="n">
        <v>1073380.363825271</v>
      </c>
      <c r="F119" t="n">
        <v>0.05821268619169426</v>
      </c>
      <c r="G119" t="n">
        <v>35.07923521450859</v>
      </c>
    </row>
    <row r="120">
      <c r="A120" t="n">
        <v>119</v>
      </c>
      <c r="B120" t="n">
        <v>0.8230510615232002</v>
      </c>
      <c r="C120" t="n">
        <v>13330365.1338639</v>
      </c>
      <c r="D120" t="n">
        <v>1.072661609905313</v>
      </c>
      <c r="E120" t="n">
        <v>993249.9426252549</v>
      </c>
      <c r="F120" t="n">
        <v>0.06934352377673005</v>
      </c>
      <c r="G120" t="n">
        <v>36.40873709301641</v>
      </c>
    </row>
    <row r="121">
      <c r="A121" t="n">
        <v>120</v>
      </c>
      <c r="B121" t="n">
        <v>0.9263054683972914</v>
      </c>
      <c r="C121" t="n">
        <v>11617399.04208163</v>
      </c>
      <c r="D121" t="n">
        <v>0.9521838301343672</v>
      </c>
      <c r="E121" t="n">
        <v>1589575.088493346</v>
      </c>
      <c r="F121" t="n">
        <v>0.1203587644510774</v>
      </c>
      <c r="G121" t="n">
        <v>35.56912548457009</v>
      </c>
    </row>
    <row r="122">
      <c r="A122" t="n">
        <v>121</v>
      </c>
      <c r="B122" t="n">
        <v>1.07199735157118</v>
      </c>
      <c r="C122" t="n">
        <v>16903075.3578298</v>
      </c>
      <c r="D122" t="n">
        <v>0.9117314752694142</v>
      </c>
      <c r="E122" t="n">
        <v>2478433.456849784</v>
      </c>
      <c r="F122" t="n">
        <v>0.127876187584148</v>
      </c>
      <c r="G122" t="n">
        <v>34.88083923849705</v>
      </c>
    </row>
    <row r="123">
      <c r="A123" t="n">
        <v>122</v>
      </c>
      <c r="B123" t="n">
        <v>0.8883861736591639</v>
      </c>
      <c r="C123" t="n">
        <v>11626813.3178062</v>
      </c>
      <c r="D123" t="n">
        <v>0.8281221062296414</v>
      </c>
      <c r="E123" t="n">
        <v>1156373.519638408</v>
      </c>
      <c r="F123" t="n">
        <v>0.09046050365556342</v>
      </c>
      <c r="G123" t="n">
        <v>34.6491970619094</v>
      </c>
    </row>
    <row r="124">
      <c r="A124" t="n">
        <v>123</v>
      </c>
      <c r="B124" t="n">
        <v>1.14910558304187</v>
      </c>
      <c r="C124" t="n">
        <v>11927093.61161327</v>
      </c>
      <c r="D124" t="n">
        <v>0.94392643998893</v>
      </c>
      <c r="E124" t="n">
        <v>3090000.023694584</v>
      </c>
      <c r="F124" t="n">
        <v>0.2057655162001151</v>
      </c>
      <c r="G124" t="n">
        <v>35.20129108710375</v>
      </c>
    </row>
    <row r="125">
      <c r="A125" t="n">
        <v>124</v>
      </c>
      <c r="B125" t="n">
        <v>0.8813592622426949</v>
      </c>
      <c r="C125" t="n">
        <v>12100811.20739062</v>
      </c>
      <c r="D125" t="n">
        <v>1.027193894700406</v>
      </c>
      <c r="E125" t="n">
        <v>1382383.869634092</v>
      </c>
      <c r="F125" t="n">
        <v>0.1025264309933234</v>
      </c>
      <c r="G125" t="n">
        <v>36.20761784129643</v>
      </c>
    </row>
    <row r="126">
      <c r="A126" t="n">
        <v>125</v>
      </c>
      <c r="B126" t="n">
        <v>0.9128451547369365</v>
      </c>
      <c r="C126" t="n">
        <v>16747753.6833715</v>
      </c>
      <c r="D126" t="n">
        <v>0.8442999035563452</v>
      </c>
      <c r="E126" t="n">
        <v>1327649.030183437</v>
      </c>
      <c r="F126" t="n">
        <v>0.07345059201296902</v>
      </c>
      <c r="G126" t="n">
        <v>34.65893967529978</v>
      </c>
    </row>
    <row r="127">
      <c r="A127" t="n">
        <v>126</v>
      </c>
      <c r="B127" t="n">
        <v>0.879402828949244</v>
      </c>
      <c r="C127" t="n">
        <v>12448022.70403197</v>
      </c>
      <c r="D127" t="n">
        <v>0.9925386657528092</v>
      </c>
      <c r="E127" t="n">
        <v>1321764.106868559</v>
      </c>
      <c r="F127" t="n">
        <v>0.09599016491832796</v>
      </c>
      <c r="G127" t="n">
        <v>35.94350563110043</v>
      </c>
    </row>
    <row r="128">
      <c r="A128" t="n">
        <v>127</v>
      </c>
      <c r="B128" t="n">
        <v>1.041853550301854</v>
      </c>
      <c r="C128" t="n">
        <v>15486656.26615954</v>
      </c>
      <c r="D128" t="n">
        <v>1.106512912769275</v>
      </c>
      <c r="E128" t="n">
        <v>2767771.163842934</v>
      </c>
      <c r="F128" t="n">
        <v>0.1516219105998308</v>
      </c>
      <c r="G128" t="n">
        <v>37.27861349415372</v>
      </c>
    </row>
    <row r="129">
      <c r="A129" t="n">
        <v>128</v>
      </c>
      <c r="B129" t="n">
        <v>0.8078804749463765</v>
      </c>
      <c r="C129" t="n">
        <v>11320621.23999857</v>
      </c>
      <c r="D129" t="n">
        <v>1.165946098148495</v>
      </c>
      <c r="E129" t="n">
        <v>952274.1395029054</v>
      </c>
      <c r="F129" t="n">
        <v>0.0775916448447381</v>
      </c>
      <c r="G129" t="n">
        <v>36.8388290353099</v>
      </c>
    </row>
    <row r="130">
      <c r="A130" t="n">
        <v>129</v>
      </c>
      <c r="B130" t="n">
        <v>1.142061540952369</v>
      </c>
      <c r="C130" t="n">
        <v>13321672.51731203</v>
      </c>
      <c r="D130" t="n">
        <v>1.062244785648851</v>
      </c>
      <c r="E130" t="n">
        <v>3423448.272476317</v>
      </c>
      <c r="F130" t="n">
        <v>0.2044445253905862</v>
      </c>
      <c r="G130" t="n">
        <v>36.87825905358819</v>
      </c>
    </row>
    <row r="131">
      <c r="A131" t="n">
        <v>130</v>
      </c>
      <c r="B131" t="n">
        <v>1.077847887577837</v>
      </c>
      <c r="C131" t="n">
        <v>9987055.087448942</v>
      </c>
      <c r="D131" t="n">
        <v>1.157306672149939</v>
      </c>
      <c r="E131" t="n">
        <v>3194750.612617448</v>
      </c>
      <c r="F131" t="n">
        <v>0.2423606207912287</v>
      </c>
      <c r="G131" t="n">
        <v>38.0144114353319</v>
      </c>
    </row>
    <row r="132">
      <c r="A132" t="n">
        <v>131</v>
      </c>
      <c r="B132" t="n">
        <v>0.9451319185493998</v>
      </c>
      <c r="C132" t="n">
        <v>17234263.56256587</v>
      </c>
      <c r="D132" t="n">
        <v>0.8028068105403207</v>
      </c>
      <c r="E132" t="n">
        <v>1449026.003005981</v>
      </c>
      <c r="F132" t="n">
        <v>0.07755732725334065</v>
      </c>
      <c r="G132" t="n">
        <v>34.11706808560665</v>
      </c>
    </row>
    <row r="133">
      <c r="A133" t="n">
        <v>132</v>
      </c>
      <c r="B133" t="n">
        <v>1.045450448400799</v>
      </c>
      <c r="C133" t="n">
        <v>18473123.69178503</v>
      </c>
      <c r="D133" t="n">
        <v>0.9691510267653954</v>
      </c>
      <c r="E133" t="n">
        <v>2449280.369772862</v>
      </c>
      <c r="F133" t="n">
        <v>0.1170649588147992</v>
      </c>
      <c r="G133" t="n">
        <v>35.62713269274431</v>
      </c>
    </row>
    <row r="134">
      <c r="A134" t="n">
        <v>133</v>
      </c>
      <c r="B134" t="n">
        <v>0.8863737613757826</v>
      </c>
      <c r="C134" t="n">
        <v>13835564.52557704</v>
      </c>
      <c r="D134" t="n">
        <v>0.9662681390477501</v>
      </c>
      <c r="E134" t="n">
        <v>1335277.32407964</v>
      </c>
      <c r="F134" t="n">
        <v>0.08801603347475785</v>
      </c>
      <c r="G134" t="n">
        <v>35.73705360053955</v>
      </c>
    </row>
    <row r="135">
      <c r="A135" t="n">
        <v>134</v>
      </c>
      <c r="B135" t="n">
        <v>1.112863636972112</v>
      </c>
      <c r="C135" t="n">
        <v>13209495.44772992</v>
      </c>
      <c r="D135" t="n">
        <v>1.093313498829266</v>
      </c>
      <c r="E135" t="n">
        <v>3293736.129790129</v>
      </c>
      <c r="F135" t="n">
        <v>0.1995812828729075</v>
      </c>
      <c r="G135" t="n">
        <v>37.26303858914733</v>
      </c>
    </row>
    <row r="136">
      <c r="A136" t="n">
        <v>135</v>
      </c>
      <c r="B136" t="n">
        <v>0.8524372306859712</v>
      </c>
      <c r="C136" t="n">
        <v>9968278.826174596</v>
      </c>
      <c r="D136" t="n">
        <v>0.8646552105460472</v>
      </c>
      <c r="E136" t="n">
        <v>983586.8581374524</v>
      </c>
      <c r="F136" t="n">
        <v>0.08980998183226324</v>
      </c>
      <c r="G136" t="n">
        <v>35.09693525071843</v>
      </c>
    </row>
    <row r="137">
      <c r="A137" t="n">
        <v>136</v>
      </c>
      <c r="B137" t="n">
        <v>0.9912854579880445</v>
      </c>
      <c r="C137" t="n">
        <v>15169357.63547629</v>
      </c>
      <c r="D137" t="n">
        <v>1.054158049259801</v>
      </c>
      <c r="E137" t="n">
        <v>2253004.875197451</v>
      </c>
      <c r="F137" t="n">
        <v>0.1293168405729795</v>
      </c>
      <c r="G137" t="n">
        <v>36.5838357495855</v>
      </c>
    </row>
    <row r="138">
      <c r="A138" t="n">
        <v>137</v>
      </c>
      <c r="B138" t="n">
        <v>0.8737807840331712</v>
      </c>
      <c r="C138" t="n">
        <v>16657888.63833237</v>
      </c>
      <c r="D138" t="n">
        <v>0.994825191866347</v>
      </c>
      <c r="E138" t="n">
        <v>1284539.820767737</v>
      </c>
      <c r="F138" t="n">
        <v>0.0715923055619731</v>
      </c>
      <c r="G138" t="n">
        <v>35.96176487058771</v>
      </c>
    </row>
    <row r="139">
      <c r="A139" t="n">
        <v>138</v>
      </c>
      <c r="B139" t="n">
        <v>1.068058791191055</v>
      </c>
      <c r="C139" t="n">
        <v>11776979.42634095</v>
      </c>
      <c r="D139" t="n">
        <v>1.122890814848619</v>
      </c>
      <c r="E139" t="n">
        <v>3020602.451453538</v>
      </c>
      <c r="F139" t="n">
        <v>0.2041281120387858</v>
      </c>
      <c r="G139" t="n">
        <v>37.54757002893677</v>
      </c>
    </row>
    <row r="140">
      <c r="A140" t="n">
        <v>139</v>
      </c>
      <c r="B140" t="n">
        <v>1.1999881047339</v>
      </c>
      <c r="C140" t="n">
        <v>17927105.20196241</v>
      </c>
      <c r="D140" t="n">
        <v>1.017572758823384</v>
      </c>
      <c r="E140" t="n">
        <v>3703877.691166175</v>
      </c>
      <c r="F140" t="n">
        <v>0.1712302075900013</v>
      </c>
      <c r="G140" t="n">
        <v>36.26651654641309</v>
      </c>
    </row>
    <row r="141">
      <c r="A141" t="n">
        <v>140</v>
      </c>
      <c r="B141" t="n">
        <v>1.136240151291251</v>
      </c>
      <c r="C141" t="n">
        <v>13291850.2949162</v>
      </c>
      <c r="D141" t="n">
        <v>1.194871770541331</v>
      </c>
      <c r="E141" t="n">
        <v>3800802.372894739</v>
      </c>
      <c r="F141" t="n">
        <v>0.2223646877264669</v>
      </c>
      <c r="G141" t="n">
        <v>38.72773886265721</v>
      </c>
    </row>
    <row r="142">
      <c r="A142" t="n">
        <v>141</v>
      </c>
      <c r="B142" t="n">
        <v>1.075750131836166</v>
      </c>
      <c r="C142" t="n">
        <v>14161565.82501053</v>
      </c>
      <c r="D142" t="n">
        <v>0.910580307293808</v>
      </c>
      <c r="E142" t="n">
        <v>2499908.039985821</v>
      </c>
      <c r="F142" t="n">
        <v>0.1500412304602783</v>
      </c>
      <c r="G142" t="n">
        <v>34.85896872345462</v>
      </c>
    </row>
    <row r="143">
      <c r="A143" t="n">
        <v>142</v>
      </c>
      <c r="B143" t="n">
        <v>0.9036580901785006</v>
      </c>
      <c r="C143" t="n">
        <v>14212882.08674297</v>
      </c>
      <c r="D143" t="n">
        <v>0.8333257344844766</v>
      </c>
      <c r="E143" t="n">
        <v>1255270.427967653</v>
      </c>
      <c r="F143" t="n">
        <v>0.08115192986194424</v>
      </c>
      <c r="G143" t="n">
        <v>34.61082513371868</v>
      </c>
    </row>
    <row r="144">
      <c r="A144" t="n">
        <v>143</v>
      </c>
      <c r="B144" t="n">
        <v>1.035406424539741</v>
      </c>
      <c r="C144" t="n">
        <v>11406832.39719063</v>
      </c>
      <c r="D144" t="n">
        <v>1.033319199168369</v>
      </c>
      <c r="E144" t="n">
        <v>2536722.433576319</v>
      </c>
      <c r="F144" t="n">
        <v>0.1819279562754651</v>
      </c>
      <c r="G144" t="n">
        <v>36.3949955058785</v>
      </c>
    </row>
    <row r="145">
      <c r="A145" t="n">
        <v>144</v>
      </c>
      <c r="B145" t="n">
        <v>0.851251676707647</v>
      </c>
      <c r="C145" t="n">
        <v>14336934.07521961</v>
      </c>
      <c r="D145" t="n">
        <v>1.001320651634557</v>
      </c>
      <c r="E145" t="n">
        <v>1130503.103933769</v>
      </c>
      <c r="F145" t="n">
        <v>0.07308923196775177</v>
      </c>
      <c r="G145" t="n">
        <v>36.00875787783748</v>
      </c>
    </row>
    <row r="146">
      <c r="A146" t="n">
        <v>145</v>
      </c>
      <c r="B146" t="n">
        <v>0.8802606194695625</v>
      </c>
      <c r="C146" t="n">
        <v>13026977.77661672</v>
      </c>
      <c r="D146" t="n">
        <v>1.084534484606452</v>
      </c>
      <c r="E146" t="n">
        <v>1450973.157209342</v>
      </c>
      <c r="F146" t="n">
        <v>0.1002195106090124</v>
      </c>
      <c r="G146" t="n">
        <v>36.64240461590025</v>
      </c>
    </row>
    <row r="147">
      <c r="A147" t="n">
        <v>146</v>
      </c>
      <c r="B147" t="n">
        <v>0.9853819569566027</v>
      </c>
      <c r="C147" t="n">
        <v>10027049.53942809</v>
      </c>
      <c r="D147" t="n">
        <v>1.091277765389045</v>
      </c>
      <c r="E147" t="n">
        <v>2285954.197359231</v>
      </c>
      <c r="F147" t="n">
        <v>0.1856536590279372</v>
      </c>
      <c r="G147" t="n">
        <v>36.97020300565597</v>
      </c>
    </row>
    <row r="148">
      <c r="A148" t="n">
        <v>147</v>
      </c>
      <c r="B148" t="n">
        <v>0.9028804842407668</v>
      </c>
      <c r="C148" t="n">
        <v>11023048.07915168</v>
      </c>
      <c r="D148" t="n">
        <v>1.130368283718156</v>
      </c>
      <c r="E148" t="n">
        <v>1696388.317700963</v>
      </c>
      <c r="F148" t="n">
        <v>0.1333697708587721</v>
      </c>
      <c r="G148" t="n">
        <v>37.08347026313213</v>
      </c>
    </row>
    <row r="149">
      <c r="A149" t="n">
        <v>148</v>
      </c>
      <c r="B149" t="n">
        <v>1.04746651305054</v>
      </c>
      <c r="C149" t="n">
        <v>18599125.4208177</v>
      </c>
      <c r="D149" t="n">
        <v>0.8325380699685767</v>
      </c>
      <c r="E149" t="n">
        <v>2116111.043906158</v>
      </c>
      <c r="F149" t="n">
        <v>0.1021523962572042</v>
      </c>
      <c r="G149" t="n">
        <v>33.96820306542252</v>
      </c>
    </row>
    <row r="150">
      <c r="A150" t="n">
        <v>149</v>
      </c>
      <c r="B150" t="n">
        <v>0.8170363248203888</v>
      </c>
      <c r="C150" t="n">
        <v>12273198.27160011</v>
      </c>
      <c r="D150" t="n">
        <v>0.8378802398717674</v>
      </c>
      <c r="E150" t="n">
        <v>739564.6617772364</v>
      </c>
      <c r="F150" t="n">
        <v>0.05683379199049842</v>
      </c>
      <c r="G150" t="n">
        <v>35.12429305416121</v>
      </c>
    </row>
    <row r="151">
      <c r="A151" t="n">
        <v>150</v>
      </c>
      <c r="B151" t="n">
        <v>1.061193365004961</v>
      </c>
      <c r="C151" t="n">
        <v>10599244.11775772</v>
      </c>
      <c r="D151" t="n">
        <v>1.010017696148343</v>
      </c>
      <c r="E151" t="n">
        <v>2667044.87862786</v>
      </c>
      <c r="F151" t="n">
        <v>0.2010392566718922</v>
      </c>
      <c r="G151" t="n">
        <v>36.1246363361498</v>
      </c>
    </row>
    <row r="152">
      <c r="A152" t="n">
        <v>151</v>
      </c>
      <c r="B152" t="n">
        <v>1.17810285144906</v>
      </c>
      <c r="C152" t="n">
        <v>10001236.37224999</v>
      </c>
      <c r="D152" t="n">
        <v>1.092877398767994</v>
      </c>
      <c r="E152" t="n">
        <v>3805771.260524229</v>
      </c>
      <c r="F152" t="n">
        <v>0.2756405559949373</v>
      </c>
      <c r="G152" t="n">
        <v>37.37267611946264</v>
      </c>
    </row>
    <row r="153">
      <c r="A153" t="n">
        <v>152</v>
      </c>
      <c r="B153" t="n">
        <v>0.9495096634111522</v>
      </c>
      <c r="C153" t="n">
        <v>15820803.59120892</v>
      </c>
      <c r="D153" t="n">
        <v>0.8455391833532925</v>
      </c>
      <c r="E153" t="n">
        <v>1552806.986017959</v>
      </c>
      <c r="F153" t="n">
        <v>0.08937733346304882</v>
      </c>
      <c r="G153" t="n">
        <v>34.50626801667681</v>
      </c>
    </row>
    <row r="154">
      <c r="A154" t="n">
        <v>153</v>
      </c>
      <c r="B154" t="n">
        <v>1.134218244300803</v>
      </c>
      <c r="C154" t="n">
        <v>15021760.39156692</v>
      </c>
      <c r="D154" t="n">
        <v>0.9833466290431352</v>
      </c>
      <c r="E154" t="n">
        <v>3113640.602137733</v>
      </c>
      <c r="F154" t="n">
        <v>0.1716885445884859</v>
      </c>
      <c r="G154" t="n">
        <v>35.76754580922583</v>
      </c>
    </row>
    <row r="155">
      <c r="A155" t="n">
        <v>154</v>
      </c>
      <c r="B155" t="n">
        <v>0.9271497458454118</v>
      </c>
      <c r="C155" t="n">
        <v>9478692.13069419</v>
      </c>
      <c r="D155" t="n">
        <v>0.8556426199459014</v>
      </c>
      <c r="E155" t="n">
        <v>1433610.531115375</v>
      </c>
      <c r="F155" t="n">
        <v>0.1313756203017231</v>
      </c>
      <c r="G155" t="n">
        <v>34.6956387570864</v>
      </c>
    </row>
    <row r="156">
      <c r="A156" t="n">
        <v>155</v>
      </c>
      <c r="B156" t="n">
        <v>1.009111275944514</v>
      </c>
      <c r="C156" t="n">
        <v>14413523.992054</v>
      </c>
      <c r="D156" t="n">
        <v>0.975233809896712</v>
      </c>
      <c r="E156" t="n">
        <v>2209490.877109966</v>
      </c>
      <c r="F156" t="n">
        <v>0.1329175780988211</v>
      </c>
      <c r="G156" t="n">
        <v>35.72198155432354</v>
      </c>
    </row>
    <row r="157">
      <c r="A157" t="n">
        <v>156</v>
      </c>
      <c r="B157" t="n">
        <v>1.180622272912832</v>
      </c>
      <c r="C157" t="n">
        <v>16182902.39100206</v>
      </c>
      <c r="D157" t="n">
        <v>1.190275254987682</v>
      </c>
      <c r="E157" t="n">
        <v>4166535.158996882</v>
      </c>
      <c r="F157" t="n">
        <v>0.2047494014888436</v>
      </c>
      <c r="G157" t="n">
        <v>38.8207785390208</v>
      </c>
    </row>
    <row r="158">
      <c r="A158" t="n">
        <v>157</v>
      </c>
      <c r="B158" t="n">
        <v>1.053950730143022</v>
      </c>
      <c r="C158" t="n">
        <v>16975699.1483272</v>
      </c>
      <c r="D158" t="n">
        <v>0.9227986009985095</v>
      </c>
      <c r="E158" t="n">
        <v>2388613.661948287</v>
      </c>
      <c r="F158" t="n">
        <v>0.1233513259856447</v>
      </c>
      <c r="G158" t="n">
        <v>35.05198796601075</v>
      </c>
    </row>
    <row r="159">
      <c r="A159" t="n">
        <v>158</v>
      </c>
      <c r="B159" t="n">
        <v>1.103155882639874</v>
      </c>
      <c r="C159" t="n">
        <v>8793426.376480997</v>
      </c>
      <c r="D159" t="n">
        <v>0.8655447215773175</v>
      </c>
      <c r="E159" t="n">
        <v>2547057.801443958</v>
      </c>
      <c r="F159" t="n">
        <v>0.2245986821622647</v>
      </c>
      <c r="G159" t="n">
        <v>34.20666979259406</v>
      </c>
    </row>
    <row r="160">
      <c r="A160" t="n">
        <v>159</v>
      </c>
      <c r="B160" t="n">
        <v>1.041014306077062</v>
      </c>
      <c r="C160" t="n">
        <v>12464889.52996401</v>
      </c>
      <c r="D160" t="n">
        <v>1.089081243171441</v>
      </c>
      <c r="E160" t="n">
        <v>2717587.697418761</v>
      </c>
      <c r="F160" t="n">
        <v>0.1789950122577744</v>
      </c>
      <c r="G160" t="n">
        <v>37.06763515336099</v>
      </c>
    </row>
    <row r="161">
      <c r="A161" t="n">
        <v>160</v>
      </c>
      <c r="B161" t="n">
        <v>0.8793568517551213</v>
      </c>
      <c r="C161" t="n">
        <v>14432785.38863265</v>
      </c>
      <c r="D161" t="n">
        <v>0.9556269969410168</v>
      </c>
      <c r="E161" t="n">
        <v>1272292.477167141</v>
      </c>
      <c r="F161" t="n">
        <v>0.08101153576180305</v>
      </c>
      <c r="G161" t="n">
        <v>35.66409054895166</v>
      </c>
    </row>
    <row r="162">
      <c r="A162" t="n">
        <v>161</v>
      </c>
      <c r="B162" t="n">
        <v>0.8591549186641481</v>
      </c>
      <c r="C162" t="n">
        <v>11431626.04662912</v>
      </c>
      <c r="D162" t="n">
        <v>1.159714219767526</v>
      </c>
      <c r="E162" t="n">
        <v>1375322.969500147</v>
      </c>
      <c r="F162" t="n">
        <v>0.1073888064806102</v>
      </c>
      <c r="G162" t="n">
        <v>37.10228988395237</v>
      </c>
    </row>
    <row r="163">
      <c r="A163" t="n">
        <v>162</v>
      </c>
      <c r="B163" t="n">
        <v>1.035926885062007</v>
      </c>
      <c r="C163" t="n">
        <v>13170359.35800644</v>
      </c>
      <c r="D163" t="n">
        <v>0.9202978997285138</v>
      </c>
      <c r="E163" t="n">
        <v>2262712.124840469</v>
      </c>
      <c r="F163" t="n">
        <v>0.1466145042712567</v>
      </c>
      <c r="G163" t="n">
        <v>35.05417336671279</v>
      </c>
    </row>
    <row r="164">
      <c r="A164" t="n">
        <v>163</v>
      </c>
      <c r="B164" t="n">
        <v>0.8334842265544623</v>
      </c>
      <c r="C164" t="n">
        <v>12182798.50551298</v>
      </c>
      <c r="D164" t="n">
        <v>1.170482891698433</v>
      </c>
      <c r="E164" t="n">
        <v>1171754.540821828</v>
      </c>
      <c r="F164" t="n">
        <v>0.08774195113504146</v>
      </c>
      <c r="G164" t="n">
        <v>37.0238232721885</v>
      </c>
    </row>
    <row r="165">
      <c r="A165" t="n">
        <v>164</v>
      </c>
      <c r="B165" t="n">
        <v>0.8213020179845244</v>
      </c>
      <c r="C165" t="n">
        <v>10360136.19063674</v>
      </c>
      <c r="D165" t="n">
        <v>0.8309378214087207</v>
      </c>
      <c r="E165" t="n">
        <v>758957.4416634525</v>
      </c>
      <c r="F165" t="n">
        <v>0.06825713198949361</v>
      </c>
      <c r="G165" t="n">
        <v>35.05992506749184</v>
      </c>
    </row>
    <row r="166">
      <c r="A166" t="n">
        <v>165</v>
      </c>
      <c r="B166" t="n">
        <v>1.030954732153567</v>
      </c>
      <c r="C166" t="n">
        <v>12291340.63666718</v>
      </c>
      <c r="D166" t="n">
        <v>1.11947871652094</v>
      </c>
      <c r="E166" t="n">
        <v>2712355.955861049</v>
      </c>
      <c r="F166" t="n">
        <v>0.1807791792598492</v>
      </c>
      <c r="G166" t="n">
        <v>37.40395050978942</v>
      </c>
    </row>
    <row r="167">
      <c r="A167" t="n">
        <v>166</v>
      </c>
      <c r="B167" t="n">
        <v>1.040535899000144</v>
      </c>
      <c r="C167" t="n">
        <v>11456282.06300152</v>
      </c>
      <c r="D167" t="n">
        <v>1.118189541710126</v>
      </c>
      <c r="E167" t="n">
        <v>2786370.083707885</v>
      </c>
      <c r="F167" t="n">
        <v>0.1956356200380588</v>
      </c>
      <c r="G167" t="n">
        <v>37.41519197554764</v>
      </c>
    </row>
    <row r="168">
      <c r="A168" t="n">
        <v>167</v>
      </c>
      <c r="B168" t="n">
        <v>0.8706066545592634</v>
      </c>
      <c r="C168" t="n">
        <v>14292064.23284155</v>
      </c>
      <c r="D168" t="n">
        <v>0.8372861040460855</v>
      </c>
      <c r="E168" t="n">
        <v>1061986.82822773</v>
      </c>
      <c r="F168" t="n">
        <v>0.06916655571899417</v>
      </c>
      <c r="G168" t="n">
        <v>34.8147283074499</v>
      </c>
    </row>
    <row r="169">
      <c r="A169" t="n">
        <v>168</v>
      </c>
      <c r="B169" t="n">
        <v>0.8474096554814939</v>
      </c>
      <c r="C169" t="n">
        <v>15243066.83742568</v>
      </c>
      <c r="D169" t="n">
        <v>1.042400307810446</v>
      </c>
      <c r="E169" t="n">
        <v>1148047.078099034</v>
      </c>
      <c r="F169" t="n">
        <v>0.07004082114344105</v>
      </c>
      <c r="G169" t="n">
        <v>36.27553119279568</v>
      </c>
    </row>
    <row r="170">
      <c r="A170" t="n">
        <v>169</v>
      </c>
      <c r="B170" t="n">
        <v>0.9188406061369661</v>
      </c>
      <c r="C170" t="n">
        <v>10377286.76652197</v>
      </c>
      <c r="D170" t="n">
        <v>1.173580361290868</v>
      </c>
      <c r="E170" t="n">
        <v>1896097.885282034</v>
      </c>
      <c r="F170" t="n">
        <v>0.1544885896657151</v>
      </c>
      <c r="G170" t="n">
        <v>37.52608362768675</v>
      </c>
    </row>
    <row r="171">
      <c r="A171" t="n">
        <v>170</v>
      </c>
      <c r="B171" t="n">
        <v>1.199036998541888</v>
      </c>
      <c r="C171" t="n">
        <v>15490622.59283856</v>
      </c>
      <c r="D171" t="n">
        <v>0.8097470343065052</v>
      </c>
      <c r="E171" t="n">
        <v>2941864.734337558</v>
      </c>
      <c r="F171" t="n">
        <v>0.1596021568939419</v>
      </c>
      <c r="G171" t="n">
        <v>33.11768003821156</v>
      </c>
    </row>
    <row r="172">
      <c r="A172" t="n">
        <v>171</v>
      </c>
      <c r="B172" t="n">
        <v>0.9026953189732303</v>
      </c>
      <c r="C172" t="n">
        <v>10280729.3046694</v>
      </c>
      <c r="D172" t="n">
        <v>0.803242676451852</v>
      </c>
      <c r="E172" t="n">
        <v>1204387.126775573</v>
      </c>
      <c r="F172" t="n">
        <v>0.1048650341478555</v>
      </c>
      <c r="G172" t="n">
        <v>34.3658984176009</v>
      </c>
    </row>
    <row r="173">
      <c r="A173" t="n">
        <v>172</v>
      </c>
      <c r="B173" t="n">
        <v>1.146717359969276</v>
      </c>
      <c r="C173" t="n">
        <v>12951891.05681905</v>
      </c>
      <c r="D173" t="n">
        <v>0.825623459095589</v>
      </c>
      <c r="E173" t="n">
        <v>2688531.328590184</v>
      </c>
      <c r="F173" t="n">
        <v>0.1718963377292344</v>
      </c>
      <c r="G173" t="n">
        <v>33.52409057797895</v>
      </c>
    </row>
    <row r="174">
      <c r="A174" t="n">
        <v>173</v>
      </c>
      <c r="B174" t="n">
        <v>1.119453642558432</v>
      </c>
      <c r="C174" t="n">
        <v>12120741.28192021</v>
      </c>
      <c r="D174" t="n">
        <v>0.9360621847153493</v>
      </c>
      <c r="E174" t="n">
        <v>2864412.277277022</v>
      </c>
      <c r="F174" t="n">
        <v>0.1911500116406196</v>
      </c>
      <c r="G174" t="n">
        <v>35.12611857380475</v>
      </c>
    </row>
    <row r="175">
      <c r="A175" t="n">
        <v>174</v>
      </c>
      <c r="B175" t="n">
        <v>1.093633420614435</v>
      </c>
      <c r="C175" t="n">
        <v>11067547.46973184</v>
      </c>
      <c r="D175" t="n">
        <v>1.068391721338455</v>
      </c>
      <c r="E175" t="n">
        <v>3070729.42120506</v>
      </c>
      <c r="F175" t="n">
        <v>0.2171926214837041</v>
      </c>
      <c r="G175" t="n">
        <v>36.89869598476009</v>
      </c>
    </row>
    <row r="176">
      <c r="A176" t="n">
        <v>175</v>
      </c>
      <c r="B176" t="n">
        <v>1.145568381025738</v>
      </c>
      <c r="C176" t="n">
        <v>12696151.8850711</v>
      </c>
      <c r="D176" t="n">
        <v>0.8725809029173319</v>
      </c>
      <c r="E176" t="n">
        <v>2834223.349750028</v>
      </c>
      <c r="F176" t="n">
        <v>0.1824954842942448</v>
      </c>
      <c r="G176" t="n">
        <v>34.19360851569285</v>
      </c>
    </row>
    <row r="177">
      <c r="A177" t="n">
        <v>176</v>
      </c>
      <c r="B177" t="n">
        <v>0.9333137897628254</v>
      </c>
      <c r="C177" t="n">
        <v>13538325.98445237</v>
      </c>
      <c r="D177" t="n">
        <v>1.160511666549851</v>
      </c>
      <c r="E177" t="n">
        <v>1995916.766566365</v>
      </c>
      <c r="F177" t="n">
        <v>0.1284849733943725</v>
      </c>
      <c r="G177" t="n">
        <v>37.47891032631252</v>
      </c>
    </row>
    <row r="178">
      <c r="A178" t="n">
        <v>177</v>
      </c>
      <c r="B178" t="n">
        <v>1.073393194448735</v>
      </c>
      <c r="C178" t="n">
        <v>12664582.95207552</v>
      </c>
      <c r="D178" t="n">
        <v>0.8336975303211249</v>
      </c>
      <c r="E178" t="n">
        <v>2274686.18637735</v>
      </c>
      <c r="F178" t="n">
        <v>0.1522622134520912</v>
      </c>
      <c r="G178" t="n">
        <v>33.88639980204751</v>
      </c>
    </row>
    <row r="179">
      <c r="A179" t="n">
        <v>178</v>
      </c>
      <c r="B179" t="n">
        <v>0.874025215409618</v>
      </c>
      <c r="C179" t="n">
        <v>15286644.90206172</v>
      </c>
      <c r="D179" t="n">
        <v>1.076045489644734</v>
      </c>
      <c r="E179" t="n">
        <v>1391306.966092792</v>
      </c>
      <c r="F179" t="n">
        <v>0.08342193196692244</v>
      </c>
      <c r="G179" t="n">
        <v>36.56248614690974</v>
      </c>
    </row>
    <row r="180">
      <c r="A180" t="n">
        <v>179</v>
      </c>
      <c r="B180" t="n">
        <v>1.151424973796754</v>
      </c>
      <c r="C180" t="n">
        <v>15034561.39256331</v>
      </c>
      <c r="D180" t="n">
        <v>1.089433715755606</v>
      </c>
      <c r="E180" t="n">
        <v>3584519.972065807</v>
      </c>
      <c r="F180" t="n">
        <v>0.1925186265566979</v>
      </c>
      <c r="G180" t="n">
        <v>37.27780866068446</v>
      </c>
    </row>
    <row r="181">
      <c r="A181" t="n">
        <v>180</v>
      </c>
      <c r="B181" t="n">
        <v>1.014954667231122</v>
      </c>
      <c r="C181" t="n">
        <v>15766723.86802984</v>
      </c>
      <c r="D181" t="n">
        <v>0.9654199830646346</v>
      </c>
      <c r="E181" t="n">
        <v>2227874.21175425</v>
      </c>
      <c r="F181" t="n">
        <v>0.1238079451331086</v>
      </c>
      <c r="G181" t="n">
        <v>35.60688198751019</v>
      </c>
    </row>
    <row r="182">
      <c r="A182" t="n">
        <v>181</v>
      </c>
      <c r="B182" t="n">
        <v>0.9306936810520625</v>
      </c>
      <c r="C182" t="n">
        <v>17161089.06993628</v>
      </c>
      <c r="D182" t="n">
        <v>0.8210407021468953</v>
      </c>
      <c r="E182" t="n">
        <v>1396585.721563104</v>
      </c>
      <c r="F182" t="n">
        <v>0.07525650369747997</v>
      </c>
      <c r="G182" t="n">
        <v>34.36461346945195</v>
      </c>
    </row>
    <row r="183">
      <c r="A183" t="n">
        <v>182</v>
      </c>
      <c r="B183" t="n">
        <v>0.8386191318267018</v>
      </c>
      <c r="C183" t="n">
        <v>12972852.37677698</v>
      </c>
      <c r="D183" t="n">
        <v>1.138867414036587</v>
      </c>
      <c r="E183" t="n">
        <v>1182210.144397667</v>
      </c>
      <c r="F183" t="n">
        <v>0.08351853922433698</v>
      </c>
      <c r="G183" t="n">
        <v>36.85946283464472</v>
      </c>
    </row>
    <row r="184">
      <c r="A184" t="n">
        <v>183</v>
      </c>
      <c r="B184" t="n">
        <v>1.172829526603675</v>
      </c>
      <c r="C184" t="n">
        <v>13615741.5130294</v>
      </c>
      <c r="D184" t="n">
        <v>0.9070618226160467</v>
      </c>
      <c r="E184" t="n">
        <v>3124258.880656886</v>
      </c>
      <c r="F184" t="n">
        <v>0.1866343373465655</v>
      </c>
      <c r="G184" t="n">
        <v>34.63529309405874</v>
      </c>
    </row>
    <row r="185">
      <c r="A185" t="n">
        <v>184</v>
      </c>
      <c r="B185" t="n">
        <v>1.135376202877565</v>
      </c>
      <c r="C185" t="n">
        <v>15042551.91846861</v>
      </c>
      <c r="D185" t="n">
        <v>0.8676544612817826</v>
      </c>
      <c r="E185" t="n">
        <v>2754550.132742293</v>
      </c>
      <c r="F185" t="n">
        <v>0.1547752058068845</v>
      </c>
      <c r="G185" t="n">
        <v>34.1496946698755</v>
      </c>
    </row>
    <row r="186">
      <c r="A186" t="n">
        <v>185</v>
      </c>
      <c r="B186" t="n">
        <v>1.091022520488389</v>
      </c>
      <c r="C186" t="n">
        <v>16241740.83806919</v>
      </c>
      <c r="D186" t="n">
        <v>0.9126367674229042</v>
      </c>
      <c r="E186" t="n">
        <v>2605908.480131092</v>
      </c>
      <c r="F186" t="n">
        <v>0.1382617235781594</v>
      </c>
      <c r="G186" t="n">
        <v>34.85678955887342</v>
      </c>
    </row>
    <row r="187">
      <c r="A187" t="n">
        <v>186</v>
      </c>
      <c r="B187" t="n">
        <v>0.8777097231777364</v>
      </c>
      <c r="C187" t="n">
        <v>12040207.05016069</v>
      </c>
      <c r="D187" t="n">
        <v>1.184572401248368</v>
      </c>
      <c r="E187" t="n">
        <v>1563055.137320741</v>
      </c>
      <c r="F187" t="n">
        <v>0.1149029634052898</v>
      </c>
      <c r="G187" t="n">
        <v>37.38738995370409</v>
      </c>
    </row>
    <row r="188">
      <c r="A188" t="n">
        <v>187</v>
      </c>
      <c r="B188" t="n">
        <v>0.9810965486459897</v>
      </c>
      <c r="C188" t="n">
        <v>13281340.81565732</v>
      </c>
      <c r="D188" t="n">
        <v>0.9254245519620512</v>
      </c>
      <c r="E188" t="n">
        <v>1909979.244717798</v>
      </c>
      <c r="F188" t="n">
        <v>0.1257283262499201</v>
      </c>
      <c r="G188" t="n">
        <v>35.21559246260856</v>
      </c>
    </row>
    <row r="189">
      <c r="A189" t="n">
        <v>188</v>
      </c>
      <c r="B189" t="n">
        <v>1.085693430824399</v>
      </c>
      <c r="C189" t="n">
        <v>12937812.32391805</v>
      </c>
      <c r="D189" t="n">
        <v>0.9303013124268031</v>
      </c>
      <c r="E189" t="n">
        <v>2620652.007707481</v>
      </c>
      <c r="F189" t="n">
        <v>0.168438989340388</v>
      </c>
      <c r="G189" t="n">
        <v>35.09578206584937</v>
      </c>
    </row>
    <row r="190">
      <c r="A190" t="n">
        <v>189</v>
      </c>
      <c r="B190" t="n">
        <v>1.033696295969842</v>
      </c>
      <c r="C190" t="n">
        <v>16162581.89013039</v>
      </c>
      <c r="D190" t="n">
        <v>0.8962864675499991</v>
      </c>
      <c r="E190" t="n">
        <v>2189281.274017168</v>
      </c>
      <c r="F190" t="n">
        <v>0.119294768843644</v>
      </c>
      <c r="G190" t="n">
        <v>34.77463014062553</v>
      </c>
    </row>
    <row r="191">
      <c r="A191" t="n">
        <v>190</v>
      </c>
      <c r="B191" t="n">
        <v>1.05689956847585</v>
      </c>
      <c r="C191" t="n">
        <v>13586097.59932139</v>
      </c>
      <c r="D191" t="n">
        <v>0.8102216855497123</v>
      </c>
      <c r="E191" t="n">
        <v>2114416.81100776</v>
      </c>
      <c r="F191" t="n">
        <v>0.1346718174798601</v>
      </c>
      <c r="G191" t="n">
        <v>33.65701445629043</v>
      </c>
    </row>
    <row r="192">
      <c r="A192" t="n">
        <v>191</v>
      </c>
      <c r="B192" t="n">
        <v>1.037189410022501</v>
      </c>
      <c r="C192" t="n">
        <v>11149184.63637637</v>
      </c>
      <c r="D192" t="n">
        <v>1.037139206473713</v>
      </c>
      <c r="E192" t="n">
        <v>2559414.539681894</v>
      </c>
      <c r="F192" t="n">
        <v>0.186701391353819</v>
      </c>
      <c r="G192" t="n">
        <v>36.44182280803417</v>
      </c>
    </row>
    <row r="193">
      <c r="A193" t="n">
        <v>192</v>
      </c>
      <c r="B193" t="n">
        <v>1.060264518331183</v>
      </c>
      <c r="C193" t="n">
        <v>11146689.98681274</v>
      </c>
      <c r="D193" t="n">
        <v>0.8575698806387474</v>
      </c>
      <c r="E193" t="n">
        <v>2258757.19510782</v>
      </c>
      <c r="F193" t="n">
        <v>0.1684954753433458</v>
      </c>
      <c r="G193" t="n">
        <v>34.23087856666577</v>
      </c>
    </row>
    <row r="194">
      <c r="A194" t="n">
        <v>193</v>
      </c>
      <c r="B194" t="n">
        <v>1.014396752145192</v>
      </c>
      <c r="C194" t="n">
        <v>12890870.93318112</v>
      </c>
      <c r="D194" t="n">
        <v>0.9520863248192455</v>
      </c>
      <c r="E194" t="n">
        <v>2193279.960644934</v>
      </c>
      <c r="F194" t="n">
        <v>0.1454029448580128</v>
      </c>
      <c r="G194" t="n">
        <v>35.45594928923506</v>
      </c>
    </row>
    <row r="195">
      <c r="A195" t="n">
        <v>194</v>
      </c>
      <c r="B195" t="n">
        <v>1.177924244858896</v>
      </c>
      <c r="C195" t="n">
        <v>11225946.8109051</v>
      </c>
      <c r="D195" t="n">
        <v>0.8945084013797464</v>
      </c>
      <c r="E195" t="n">
        <v>3113832.552250538</v>
      </c>
      <c r="F195" t="n">
        <v>0.2171464757854756</v>
      </c>
      <c r="G195" t="n">
        <v>34.44123248020289</v>
      </c>
    </row>
    <row r="196">
      <c r="A196" t="n">
        <v>195</v>
      </c>
      <c r="B196" t="n">
        <v>0.8087527241307619</v>
      </c>
      <c r="C196" t="n">
        <v>11907464.34042096</v>
      </c>
      <c r="D196" t="n">
        <v>0.9138827514519542</v>
      </c>
      <c r="E196" t="n">
        <v>752143.4291049935</v>
      </c>
      <c r="F196" t="n">
        <v>0.05941285407874514</v>
      </c>
      <c r="G196" t="n">
        <v>35.56181795422903</v>
      </c>
    </row>
    <row r="197">
      <c r="A197" t="n">
        <v>196</v>
      </c>
      <c r="B197" t="n">
        <v>0.9872008497500232</v>
      </c>
      <c r="C197" t="n">
        <v>12568723.64287562</v>
      </c>
      <c r="D197" t="n">
        <v>1.148247197341789</v>
      </c>
      <c r="E197" t="n">
        <v>2420328.397651111</v>
      </c>
      <c r="F197" t="n">
        <v>0.1614730798923864</v>
      </c>
      <c r="G197" t="n">
        <v>37.58266820541165</v>
      </c>
    </row>
    <row r="198">
      <c r="A198" t="n">
        <v>197</v>
      </c>
      <c r="B198" t="n">
        <v>0.9435528323945946</v>
      </c>
      <c r="C198" t="n">
        <v>16587565.14888333</v>
      </c>
      <c r="D198" t="n">
        <v>0.9003335866971571</v>
      </c>
      <c r="E198" t="n">
        <v>1614820.66847644</v>
      </c>
      <c r="F198" t="n">
        <v>0.08871478083583811</v>
      </c>
      <c r="G198" t="n">
        <v>35.0527307076649</v>
      </c>
    </row>
    <row r="199">
      <c r="A199" t="n">
        <v>198</v>
      </c>
      <c r="B199" t="n">
        <v>0.9909019567901574</v>
      </c>
      <c r="C199" t="n">
        <v>10978721.42083655</v>
      </c>
      <c r="D199" t="n">
        <v>1.154987516800627</v>
      </c>
      <c r="E199" t="n">
        <v>2465314.027351676</v>
      </c>
      <c r="F199" t="n">
        <v>0.183376043365306</v>
      </c>
      <c r="G199" t="n">
        <v>37.66928693699512</v>
      </c>
    </row>
    <row r="200">
      <c r="A200" t="n">
        <v>199</v>
      </c>
      <c r="B200" t="n">
        <v>0.8229665474474246</v>
      </c>
      <c r="C200" t="n">
        <v>13063550.000745</v>
      </c>
      <c r="D200" t="n">
        <v>1.019257067968122</v>
      </c>
      <c r="E200" t="n">
        <v>943178.8455065839</v>
      </c>
      <c r="F200" t="n">
        <v>0.06733755296183896</v>
      </c>
      <c r="G200" t="n">
        <v>36.10826505609735</v>
      </c>
    </row>
    <row r="201">
      <c r="A201" t="n">
        <v>200</v>
      </c>
      <c r="B201" t="n">
        <v>0.8231459998756212</v>
      </c>
      <c r="C201" t="n">
        <v>11221978.73227575</v>
      </c>
      <c r="D201" t="n">
        <v>1.178951057884659</v>
      </c>
      <c r="E201" t="n">
        <v>1092476.411474306</v>
      </c>
      <c r="F201" t="n">
        <v>0.08871496129723366</v>
      </c>
      <c r="G201" t="n">
        <v>37.00726488614954</v>
      </c>
    </row>
    <row r="202">
      <c r="A202" t="n">
        <v>201</v>
      </c>
      <c r="B202" t="n">
        <v>1.195526630414487</v>
      </c>
      <c r="C202" t="n">
        <v>13314748.589296</v>
      </c>
      <c r="D202" t="n">
        <v>0.9920889542176941</v>
      </c>
      <c r="E202" t="n">
        <v>3579250.333364175</v>
      </c>
      <c r="F202" t="n">
        <v>0.2118651924715867</v>
      </c>
      <c r="G202" t="n">
        <v>35.8806324974533</v>
      </c>
    </row>
    <row r="203">
      <c r="A203" t="n">
        <v>202</v>
      </c>
      <c r="B203" t="n">
        <v>0.976427530462285</v>
      </c>
      <c r="C203" t="n">
        <v>11727071.06388582</v>
      </c>
      <c r="D203" t="n">
        <v>0.933384688843949</v>
      </c>
      <c r="E203" t="n">
        <v>1895030.604014534</v>
      </c>
      <c r="F203" t="n">
        <v>0.1391144076159744</v>
      </c>
      <c r="G203" t="n">
        <v>35.30743649121668</v>
      </c>
    </row>
    <row r="204">
      <c r="A204" t="n">
        <v>203</v>
      </c>
      <c r="B204" t="n">
        <v>0.8657943287973139</v>
      </c>
      <c r="C204" t="n">
        <v>16441367.88345152</v>
      </c>
      <c r="D204" t="n">
        <v>1.185124317583001</v>
      </c>
      <c r="E204" t="n">
        <v>1462110.586283668</v>
      </c>
      <c r="F204" t="n">
        <v>0.08166628561903669</v>
      </c>
      <c r="G204" t="n">
        <v>37.31897040293778</v>
      </c>
    </row>
    <row r="205">
      <c r="A205" t="n">
        <v>204</v>
      </c>
      <c r="B205" t="n">
        <v>1.005288170063031</v>
      </c>
      <c r="C205" t="n">
        <v>12870547.8307217</v>
      </c>
      <c r="D205" t="n">
        <v>0.9393803160687654</v>
      </c>
      <c r="E205" t="n">
        <v>2102403.435980982</v>
      </c>
      <c r="F205" t="n">
        <v>0.1404134294256586</v>
      </c>
      <c r="G205" t="n">
        <v>35.32521145422243</v>
      </c>
    </row>
    <row r="206">
      <c r="A206" t="n">
        <v>205</v>
      </c>
      <c r="B206" t="n">
        <v>0.8738284989353425</v>
      </c>
      <c r="C206" t="n">
        <v>12492065.06895773</v>
      </c>
      <c r="D206" t="n">
        <v>0.9335713654613695</v>
      </c>
      <c r="E206" t="n">
        <v>1205768.280190064</v>
      </c>
      <c r="F206" t="n">
        <v>0.08802620454314992</v>
      </c>
      <c r="G206" t="n">
        <v>35.50907465109609</v>
      </c>
    </row>
    <row r="207">
      <c r="A207" t="n">
        <v>206</v>
      </c>
      <c r="B207" t="n">
        <v>1.096748456427824</v>
      </c>
      <c r="C207" t="n">
        <v>11427213.32096759</v>
      </c>
      <c r="D207" t="n">
        <v>1.15413232383644</v>
      </c>
      <c r="E207" t="n">
        <v>3343046.86252153</v>
      </c>
      <c r="F207" t="n">
        <v>0.2263363556898302</v>
      </c>
      <c r="G207" t="n">
        <v>38.03537088939853</v>
      </c>
    </row>
    <row r="208">
      <c r="A208" t="n">
        <v>207</v>
      </c>
      <c r="B208" t="n">
        <v>0.9938335031163786</v>
      </c>
      <c r="C208" t="n">
        <v>9976244.708944872</v>
      </c>
      <c r="D208" t="n">
        <v>0.9971560904756335</v>
      </c>
      <c r="E208" t="n">
        <v>2149470.887590699</v>
      </c>
      <c r="F208" t="n">
        <v>0.1772654875894354</v>
      </c>
      <c r="G208" t="n">
        <v>35.96915813952737</v>
      </c>
    </row>
    <row r="209">
      <c r="A209" t="n">
        <v>208</v>
      </c>
      <c r="B209" t="n">
        <v>1.057776594570044</v>
      </c>
      <c r="C209" t="n">
        <v>14763342.5647312</v>
      </c>
      <c r="D209" t="n">
        <v>1.165396089719455</v>
      </c>
      <c r="E209" t="n">
        <v>3048666.242585295</v>
      </c>
      <c r="F209" t="n">
        <v>0.1711579123705025</v>
      </c>
      <c r="G209" t="n">
        <v>38.0452086192021</v>
      </c>
    </row>
    <row r="210">
      <c r="A210" t="n">
        <v>209</v>
      </c>
      <c r="B210" t="n">
        <v>1.013894967268093</v>
      </c>
      <c r="C210" t="n">
        <v>16642537.88566481</v>
      </c>
      <c r="D210" t="n">
        <v>1.091309545019911</v>
      </c>
      <c r="E210" t="n">
        <v>2510059.713977148</v>
      </c>
      <c r="F210" t="n">
        <v>0.1310558372522833</v>
      </c>
      <c r="G210" t="n">
        <v>37.03568888507634</v>
      </c>
    </row>
    <row r="211">
      <c r="A211" t="n">
        <v>210</v>
      </c>
      <c r="B211" t="n">
        <v>1.160287971301042</v>
      </c>
      <c r="C211" t="n">
        <v>18471868.93230901</v>
      </c>
      <c r="D211" t="n">
        <v>1.083837092986282</v>
      </c>
      <c r="E211" t="n">
        <v>3635269.156330071</v>
      </c>
      <c r="F211" t="n">
        <v>0.1644387048994933</v>
      </c>
      <c r="G211" t="n">
        <v>37.21174988415703</v>
      </c>
    </row>
    <row r="212">
      <c r="A212" t="n">
        <v>211</v>
      </c>
      <c r="B212" t="n">
        <v>1.050568516661636</v>
      </c>
      <c r="C212" t="n">
        <v>10868757.10609017</v>
      </c>
      <c r="D212" t="n">
        <v>0.9893513803666792</v>
      </c>
      <c r="E212" t="n">
        <v>2536789.265495145</v>
      </c>
      <c r="F212" t="n">
        <v>0.1892343060982713</v>
      </c>
      <c r="G212" t="n">
        <v>35.87005105314123</v>
      </c>
    </row>
    <row r="213">
      <c r="A213" t="n">
        <v>212</v>
      </c>
      <c r="B213" t="n">
        <v>0.9462724086020201</v>
      </c>
      <c r="C213" t="n">
        <v>13629200.78872768</v>
      </c>
      <c r="D213" t="n">
        <v>0.8889171782681272</v>
      </c>
      <c r="E213" t="n">
        <v>1611750.263817307</v>
      </c>
      <c r="F213" t="n">
        <v>0.1057512919148291</v>
      </c>
      <c r="G213" t="n">
        <v>34.93576587309148</v>
      </c>
    </row>
    <row r="214">
      <c r="A214" t="n">
        <v>213</v>
      </c>
      <c r="B214" t="n">
        <v>1.06208507291294</v>
      </c>
      <c r="C214" t="n">
        <v>12253801.09607103</v>
      </c>
      <c r="D214" t="n">
        <v>1.007465441403374</v>
      </c>
      <c r="E214" t="n">
        <v>2666773.641872355</v>
      </c>
      <c r="F214" t="n">
        <v>0.1787312947865664</v>
      </c>
      <c r="G214" t="n">
        <v>36.09302982125993</v>
      </c>
    </row>
    <row r="215">
      <c r="A215" t="n">
        <v>214</v>
      </c>
      <c r="B215" t="n">
        <v>1.137456606211819</v>
      </c>
      <c r="C215" t="n">
        <v>16720405.17855895</v>
      </c>
      <c r="D215" t="n">
        <v>1.124928371996536</v>
      </c>
      <c r="E215" t="n">
        <v>3588170.039363794</v>
      </c>
      <c r="F215" t="n">
        <v>0.1766825097704126</v>
      </c>
      <c r="G215" t="n">
        <v>37.75163813925968</v>
      </c>
    </row>
    <row r="216">
      <c r="A216" t="n">
        <v>215</v>
      </c>
      <c r="B216" t="n">
        <v>1.031557822518189</v>
      </c>
      <c r="C216" t="n">
        <v>13991754.50161801</v>
      </c>
      <c r="D216" t="n">
        <v>0.8534411165713273</v>
      </c>
      <c r="E216" t="n">
        <v>2071486.208119597</v>
      </c>
      <c r="F216" t="n">
        <v>0.1289581750999879</v>
      </c>
      <c r="G216" t="n">
        <v>34.27576260755325</v>
      </c>
    </row>
    <row r="217">
      <c r="A217" t="n">
        <v>216</v>
      </c>
      <c r="B217" t="n">
        <v>0.8312808014130444</v>
      </c>
      <c r="C217" t="n">
        <v>12112821.18685641</v>
      </c>
      <c r="D217" t="n">
        <v>1.170345198095256</v>
      </c>
      <c r="E217" t="n">
        <v>1153049.567781955</v>
      </c>
      <c r="F217" t="n">
        <v>0.08691849853721779</v>
      </c>
      <c r="G217" t="n">
        <v>37.00945310731798</v>
      </c>
    </row>
    <row r="218">
      <c r="A218" t="n">
        <v>217</v>
      </c>
      <c r="B218" t="n">
        <v>0.839173814762021</v>
      </c>
      <c r="C218" t="n">
        <v>12533388.88320957</v>
      </c>
      <c r="D218" t="n">
        <v>0.9997524851836738</v>
      </c>
      <c r="E218" t="n">
        <v>1041793.543109272</v>
      </c>
      <c r="F218" t="n">
        <v>0.07674250779050286</v>
      </c>
      <c r="G218" t="n">
        <v>35.99846323149779</v>
      </c>
    </row>
    <row r="219">
      <c r="A219" t="n">
        <v>218</v>
      </c>
      <c r="B219" t="n">
        <v>1.081929500978091</v>
      </c>
      <c r="C219" t="n">
        <v>13711721.69307829</v>
      </c>
      <c r="D219" t="n">
        <v>1.073467697618458</v>
      </c>
      <c r="E219" t="n">
        <v>2994859.378790867</v>
      </c>
      <c r="F219" t="n">
        <v>0.1792622539529447</v>
      </c>
      <c r="G219" t="n">
        <v>36.94722887010344</v>
      </c>
    </row>
    <row r="220">
      <c r="A220" t="n">
        <v>219</v>
      </c>
      <c r="B220" t="n">
        <v>0.838519086055917</v>
      </c>
      <c r="C220" t="n">
        <v>16466524.18509704</v>
      </c>
      <c r="D220" t="n">
        <v>0.8356341115888349</v>
      </c>
      <c r="E220" t="n">
        <v>866834.5330474752</v>
      </c>
      <c r="F220" t="n">
        <v>0.05000961135940001</v>
      </c>
      <c r="G220" t="n">
        <v>34.98330944762921</v>
      </c>
    </row>
    <row r="221">
      <c r="A221" t="n">
        <v>220</v>
      </c>
      <c r="B221" t="n">
        <v>1.098889326980662</v>
      </c>
      <c r="C221" t="n">
        <v>10845622.45894839</v>
      </c>
      <c r="D221" t="n">
        <v>1.087594726002504</v>
      </c>
      <c r="E221" t="n">
        <v>3167079.272676664</v>
      </c>
      <c r="F221" t="n">
        <v>0.2260148922979592</v>
      </c>
      <c r="G221" t="n">
        <v>37.16060877175299</v>
      </c>
    </row>
    <row r="222">
      <c r="A222" t="n">
        <v>221</v>
      </c>
      <c r="B222" t="n">
        <v>0.8645649863605211</v>
      </c>
      <c r="C222" t="n">
        <v>12212877.51739585</v>
      </c>
      <c r="D222" t="n">
        <v>0.9148130042024495</v>
      </c>
      <c r="E222" t="n">
        <v>1120525.084992923</v>
      </c>
      <c r="F222" t="n">
        <v>0.08403894477709486</v>
      </c>
      <c r="G222" t="n">
        <v>35.396558856483</v>
      </c>
    </row>
    <row r="223">
      <c r="A223" t="n">
        <v>222</v>
      </c>
      <c r="B223" t="n">
        <v>0.8619090332197574</v>
      </c>
      <c r="C223" t="n">
        <v>16379877.91553932</v>
      </c>
      <c r="D223" t="n">
        <v>0.8864105257915353</v>
      </c>
      <c r="E223" t="n">
        <v>1068785.094152076</v>
      </c>
      <c r="F223" t="n">
        <v>0.06125312257784152</v>
      </c>
      <c r="G223" t="n">
        <v>35.20548491922316</v>
      </c>
    </row>
    <row r="224">
      <c r="A224" t="n">
        <v>223</v>
      </c>
      <c r="B224" t="n">
        <v>1.09942272723972</v>
      </c>
      <c r="C224" t="n">
        <v>9989906.23693574</v>
      </c>
      <c r="D224" t="n">
        <v>0.8164702167898331</v>
      </c>
      <c r="E224" t="n">
        <v>2380699.485713038</v>
      </c>
      <c r="F224" t="n">
        <v>0.1924480934150479</v>
      </c>
      <c r="G224" t="n">
        <v>33.56624937272075</v>
      </c>
    </row>
    <row r="225">
      <c r="A225" t="n">
        <v>224</v>
      </c>
      <c r="B225" t="n">
        <v>1.105348367313797</v>
      </c>
      <c r="C225" t="n">
        <v>13191157.68324449</v>
      </c>
      <c r="D225" t="n">
        <v>0.9739151859589165</v>
      </c>
      <c r="E225" t="n">
        <v>2881336.107258388</v>
      </c>
      <c r="F225" t="n">
        <v>0.179271253410653</v>
      </c>
      <c r="G225" t="n">
        <v>35.65091486230493</v>
      </c>
    </row>
    <row r="226">
      <c r="A226" t="n">
        <v>225</v>
      </c>
      <c r="B226" t="n">
        <v>0.8837049155876554</v>
      </c>
      <c r="C226" t="n">
        <v>17206923.35573613</v>
      </c>
      <c r="D226" t="n">
        <v>1.059080665690934</v>
      </c>
      <c r="E226" t="n">
        <v>1443183.161524787</v>
      </c>
      <c r="F226" t="n">
        <v>0.07738203319048619</v>
      </c>
      <c r="G226" t="n">
        <v>36.45551273888825</v>
      </c>
    </row>
    <row r="227">
      <c r="A227" t="n">
        <v>226</v>
      </c>
      <c r="B227" t="n">
        <v>0.8547524603930677</v>
      </c>
      <c r="C227" t="n">
        <v>11403480.05945203</v>
      </c>
      <c r="D227" t="n">
        <v>1.016325002807663</v>
      </c>
      <c r="E227" t="n">
        <v>1173060.322265343</v>
      </c>
      <c r="F227" t="n">
        <v>0.09327368947748388</v>
      </c>
      <c r="G227" t="n">
        <v>36.11022259840347</v>
      </c>
    </row>
    <row r="228">
      <c r="A228" t="n">
        <v>227</v>
      </c>
      <c r="B228" t="n">
        <v>1.004775522989134</v>
      </c>
      <c r="C228" t="n">
        <v>10635296.83446647</v>
      </c>
      <c r="D228" t="n">
        <v>1.090837318033343</v>
      </c>
      <c r="E228" t="n">
        <v>2437349.194239007</v>
      </c>
      <c r="F228" t="n">
        <v>0.1864465073778461</v>
      </c>
      <c r="G228" t="n">
        <v>37.01000384699575</v>
      </c>
    </row>
    <row r="229">
      <c r="A229" t="n">
        <v>228</v>
      </c>
      <c r="B229" t="n">
        <v>1.065161362780776</v>
      </c>
      <c r="C229" t="n">
        <v>13409314.75376125</v>
      </c>
      <c r="D229" t="n">
        <v>0.8769444891516257</v>
      </c>
      <c r="E229" t="n">
        <v>2340706.741706296</v>
      </c>
      <c r="F229" t="n">
        <v>0.1486160982307162</v>
      </c>
      <c r="G229" t="n">
        <v>34.45819102254234</v>
      </c>
    </row>
    <row r="230">
      <c r="A230" t="n">
        <v>229</v>
      </c>
      <c r="B230" t="n">
        <v>1.179650826761523</v>
      </c>
      <c r="C230" t="n">
        <v>12527280.13548906</v>
      </c>
      <c r="D230" t="n">
        <v>1.171896489686506</v>
      </c>
      <c r="E230" t="n">
        <v>4094003.924718291</v>
      </c>
      <c r="F230" t="n">
        <v>0.2463109294016373</v>
      </c>
      <c r="G230" t="n">
        <v>38.54532086280105</v>
      </c>
    </row>
    <row r="231">
      <c r="A231" t="n">
        <v>230</v>
      </c>
      <c r="B231" t="n">
        <v>1.197454028991671</v>
      </c>
      <c r="C231" t="n">
        <v>18046080.40340686</v>
      </c>
      <c r="D231" t="n">
        <v>0.9681536742337082</v>
      </c>
      <c r="E231" t="n">
        <v>3506332.157670014</v>
      </c>
      <c r="F231" t="n">
        <v>0.1626886153804592</v>
      </c>
      <c r="G231" t="n">
        <v>35.51840802119502</v>
      </c>
    </row>
    <row r="232">
      <c r="A232" t="n">
        <v>231</v>
      </c>
      <c r="B232" t="n">
        <v>1.109477943248989</v>
      </c>
      <c r="C232" t="n">
        <v>9916505.270955162</v>
      </c>
      <c r="D232" t="n">
        <v>1.139222414428947</v>
      </c>
      <c r="E232" t="n">
        <v>3404271.344954451</v>
      </c>
      <c r="F232" t="n">
        <v>0.2555610264410991</v>
      </c>
      <c r="G232" t="n">
        <v>37.87489150231968</v>
      </c>
    </row>
    <row r="233">
      <c r="A233" t="n">
        <v>232</v>
      </c>
      <c r="B233" t="n">
        <v>1.165708938480281</v>
      </c>
      <c r="C233" t="n">
        <v>10984106.17263902</v>
      </c>
      <c r="D233" t="n">
        <v>0.8322110393357699</v>
      </c>
      <c r="E233" t="n">
        <v>2823778.903561984</v>
      </c>
      <c r="F233" t="n">
        <v>0.2045048092433065</v>
      </c>
      <c r="G233" t="n">
        <v>33.55802913273421</v>
      </c>
    </row>
    <row r="234">
      <c r="A234" t="n">
        <v>233</v>
      </c>
      <c r="B234" t="n">
        <v>1.194021660023983</v>
      </c>
      <c r="C234" t="n">
        <v>12032518.16796173</v>
      </c>
      <c r="D234" t="n">
        <v>1.19713899181261</v>
      </c>
      <c r="E234" t="n">
        <v>4306056.222178371</v>
      </c>
      <c r="F234" t="n">
        <v>0.2635515265503802</v>
      </c>
      <c r="G234" t="n">
        <v>38.9693777497782</v>
      </c>
    </row>
    <row r="235">
      <c r="A235" t="n">
        <v>234</v>
      </c>
      <c r="B235" t="n">
        <v>1.168075056992659</v>
      </c>
      <c r="C235" t="n">
        <v>12565882.41131956</v>
      </c>
      <c r="D235" t="n">
        <v>0.8405442898742324</v>
      </c>
      <c r="E235" t="n">
        <v>2866374.049586663</v>
      </c>
      <c r="F235" t="n">
        <v>0.1857391404068425</v>
      </c>
      <c r="G235" t="n">
        <v>33.67238261999846</v>
      </c>
    </row>
    <row r="236">
      <c r="A236" t="n">
        <v>235</v>
      </c>
      <c r="B236" t="n">
        <v>0.9911444948773547</v>
      </c>
      <c r="C236" t="n">
        <v>13973194.69666672</v>
      </c>
      <c r="D236" t="n">
        <v>1.180618814987582</v>
      </c>
      <c r="E236" t="n">
        <v>2522085.566031781</v>
      </c>
      <c r="F236" t="n">
        <v>0.1528974061589655</v>
      </c>
      <c r="G236" t="n">
        <v>37.94646292699518</v>
      </c>
    </row>
    <row r="237">
      <c r="A237" t="n">
        <v>236</v>
      </c>
      <c r="B237" t="n">
        <v>1.036615608300395</v>
      </c>
      <c r="C237" t="n">
        <v>16301844.96209628</v>
      </c>
      <c r="D237" t="n">
        <v>0.9058070666157875</v>
      </c>
      <c r="E237" t="n">
        <v>2231575.619132655</v>
      </c>
      <c r="F237" t="n">
        <v>0.1204081895919874</v>
      </c>
      <c r="G237" t="n">
        <v>34.88070004555177</v>
      </c>
    </row>
    <row r="238">
      <c r="A238" t="n">
        <v>237</v>
      </c>
      <c r="B238" t="n">
        <v>1.054710428248113</v>
      </c>
      <c r="C238" t="n">
        <v>11454324.61861121</v>
      </c>
      <c r="D238" t="n">
        <v>1.129935905267839</v>
      </c>
      <c r="E238" t="n">
        <v>2930957.787934127</v>
      </c>
      <c r="F238" t="n">
        <v>0.2037469759092483</v>
      </c>
      <c r="G238" t="n">
        <v>37.59779734570154</v>
      </c>
    </row>
    <row r="239">
      <c r="A239" t="n">
        <v>238</v>
      </c>
      <c r="B239" t="n">
        <v>1.069916235938365</v>
      </c>
      <c r="C239" t="n">
        <v>16790381.77461079</v>
      </c>
      <c r="D239" t="n">
        <v>0.9001902281038047</v>
      </c>
      <c r="E239" t="n">
        <v>2433571.470946485</v>
      </c>
      <c r="F239" t="n">
        <v>0.1265905841457918</v>
      </c>
      <c r="G239" t="n">
        <v>34.73903480129409</v>
      </c>
    </row>
    <row r="240">
      <c r="A240" t="n">
        <v>239</v>
      </c>
      <c r="B240" t="n">
        <v>0.8327770919833953</v>
      </c>
      <c r="C240" t="n">
        <v>11914776.47003131</v>
      </c>
      <c r="D240" t="n">
        <v>0.9705848486743118</v>
      </c>
      <c r="E240" t="n">
        <v>966697.7168038292</v>
      </c>
      <c r="F240" t="n">
        <v>0.07504558117981509</v>
      </c>
      <c r="G240" t="n">
        <v>35.82409851472475</v>
      </c>
    </row>
    <row r="241">
      <c r="A241" t="n">
        <v>240</v>
      </c>
      <c r="B241" t="n">
        <v>0.9628992779108736</v>
      </c>
      <c r="C241" t="n">
        <v>14841671.11582484</v>
      </c>
      <c r="D241" t="n">
        <v>0.9477606265456003</v>
      </c>
      <c r="E241" t="n">
        <v>1831902.632390432</v>
      </c>
      <c r="F241" t="n">
        <v>0.109868625650006</v>
      </c>
      <c r="G241" t="n">
        <v>35.47568675725394</v>
      </c>
    </row>
    <row r="242">
      <c r="A242" t="n">
        <v>241</v>
      </c>
      <c r="B242" t="n">
        <v>1.008410456061279</v>
      </c>
      <c r="C242" t="n">
        <v>18928428.9162763</v>
      </c>
      <c r="D242" t="n">
        <v>0.9427549985161963</v>
      </c>
      <c r="E242" t="n">
        <v>2131149.793074944</v>
      </c>
      <c r="F242" t="n">
        <v>0.1011962215620502</v>
      </c>
      <c r="G242" t="n">
        <v>35.35836895686454</v>
      </c>
    </row>
    <row r="243">
      <c r="A243" t="n">
        <v>242</v>
      </c>
      <c r="B243" t="n">
        <v>0.9506866497343583</v>
      </c>
      <c r="C243" t="n">
        <v>13338703.6480024</v>
      </c>
      <c r="D243" t="n">
        <v>0.8417086318651477</v>
      </c>
      <c r="E243" t="n">
        <v>1552905.187492909</v>
      </c>
      <c r="F243" t="n">
        <v>0.1042805518629685</v>
      </c>
      <c r="G243" t="n">
        <v>34.46406441767078</v>
      </c>
    </row>
    <row r="244">
      <c r="A244" t="n">
        <v>243</v>
      </c>
      <c r="B244" t="n">
        <v>0.9862702760198292</v>
      </c>
      <c r="C244" t="n">
        <v>17959870.60967341</v>
      </c>
      <c r="D244" t="n">
        <v>0.8851781495787179</v>
      </c>
      <c r="E244" t="n">
        <v>1859888.517070821</v>
      </c>
      <c r="F244" t="n">
        <v>0.09384011708604167</v>
      </c>
      <c r="G244" t="n">
        <v>34.77692009919653</v>
      </c>
    </row>
    <row r="245">
      <c r="A245" t="n">
        <v>244</v>
      </c>
      <c r="B245" t="n">
        <v>1.054517337874923</v>
      </c>
      <c r="C245" t="n">
        <v>15126476.9878217</v>
      </c>
      <c r="D245" t="n">
        <v>1.126786946390916</v>
      </c>
      <c r="E245" t="n">
        <v>2921223.139680028</v>
      </c>
      <c r="F245" t="n">
        <v>0.1618612409915081</v>
      </c>
      <c r="G245" t="n">
        <v>37.55852490601521</v>
      </c>
    </row>
    <row r="246">
      <c r="A246" t="n">
        <v>245</v>
      </c>
      <c r="B246" t="n">
        <v>1.103430352866048</v>
      </c>
      <c r="C246" t="n">
        <v>11417763.16134126</v>
      </c>
      <c r="D246" t="n">
        <v>0.8085642153713273</v>
      </c>
      <c r="E246" t="n">
        <v>2380977.865014073</v>
      </c>
      <c r="F246" t="n">
        <v>0.1725503696653521</v>
      </c>
      <c r="G246" t="n">
        <v>33.44559919818561</v>
      </c>
    </row>
    <row r="247">
      <c r="A247" t="n">
        <v>246</v>
      </c>
      <c r="B247" t="n">
        <v>1.031483589264468</v>
      </c>
      <c r="C247" t="n">
        <v>12894695.62703835</v>
      </c>
      <c r="D247" t="n">
        <v>0.9929330087308907</v>
      </c>
      <c r="E247" t="n">
        <v>2409532.503308872</v>
      </c>
      <c r="F247" t="n">
        <v>0.1574422756108122</v>
      </c>
      <c r="G247" t="n">
        <v>35.91687051750612</v>
      </c>
    </row>
    <row r="248">
      <c r="A248" t="n">
        <v>247</v>
      </c>
      <c r="B248" t="n">
        <v>0.9471415276455831</v>
      </c>
      <c r="C248" t="n">
        <v>11205131.7133648</v>
      </c>
      <c r="D248" t="n">
        <v>1.034945621539266</v>
      </c>
      <c r="E248" t="n">
        <v>1882999.726810287</v>
      </c>
      <c r="F248" t="n">
        <v>0.1438707836498544</v>
      </c>
      <c r="G248" t="n">
        <v>36.33564533866516</v>
      </c>
    </row>
    <row r="249">
      <c r="A249" t="n">
        <v>248</v>
      </c>
      <c r="B249" t="n">
        <v>0.9845473906203486</v>
      </c>
      <c r="C249" t="n">
        <v>13825805.78663582</v>
      </c>
      <c r="D249" t="n">
        <v>1.033730792768471</v>
      </c>
      <c r="E249" t="n">
        <v>2159196.109451182</v>
      </c>
      <c r="F249" t="n">
        <v>0.1350763749349155</v>
      </c>
      <c r="G249" t="n">
        <v>36.35780348237112</v>
      </c>
    </row>
    <row r="250">
      <c r="A250" t="n">
        <v>249</v>
      </c>
      <c r="B250" t="n">
        <v>1.079558263705867</v>
      </c>
      <c r="C250" t="n">
        <v>13332398.10477892</v>
      </c>
      <c r="D250" t="n">
        <v>0.9537254468141568</v>
      </c>
      <c r="E250" t="n">
        <v>2644508.515315728</v>
      </c>
      <c r="F250" t="n">
        <v>0.1655206842098988</v>
      </c>
      <c r="G250" t="n">
        <v>35.40572460199576</v>
      </c>
    </row>
    <row r="251">
      <c r="A251" t="n">
        <v>250</v>
      </c>
      <c r="B251" t="n">
        <v>0.8558456589722203</v>
      </c>
      <c r="C251" t="n">
        <v>16537085.87468962</v>
      </c>
      <c r="D251" t="n">
        <v>0.9058235883914543</v>
      </c>
      <c r="E251" t="n">
        <v>1052647.39666288</v>
      </c>
      <c r="F251" t="n">
        <v>0.05984442063014523</v>
      </c>
      <c r="G251" t="n">
        <v>35.36062450752783</v>
      </c>
    </row>
    <row r="252">
      <c r="A252" t="n">
        <v>251</v>
      </c>
      <c r="B252" t="n">
        <v>0.9935322555651596</v>
      </c>
      <c r="C252" t="n">
        <v>11463835.53825306</v>
      </c>
      <c r="D252" t="n">
        <v>0.9161722238715572</v>
      </c>
      <c r="E252" t="n">
        <v>1972914.804340861</v>
      </c>
      <c r="F252" t="n">
        <v>0.1468297582404881</v>
      </c>
      <c r="G252" t="n">
        <v>35.09153711559369</v>
      </c>
    </row>
    <row r="253">
      <c r="A253" t="n">
        <v>252</v>
      </c>
      <c r="B253" t="n">
        <v>0.8225376903540195</v>
      </c>
      <c r="C253" t="n">
        <v>11598453.44804735</v>
      </c>
      <c r="D253" t="n">
        <v>1.100875287937662</v>
      </c>
      <c r="E253" t="n">
        <v>1015305.760609726</v>
      </c>
      <c r="F253" t="n">
        <v>0.08049192503317341</v>
      </c>
      <c r="G253" t="n">
        <v>36.56553268714498</v>
      </c>
    </row>
    <row r="254">
      <c r="A254" t="n">
        <v>253</v>
      </c>
      <c r="B254" t="n">
        <v>0.8243019333567168</v>
      </c>
      <c r="C254" t="n">
        <v>12167029.19210354</v>
      </c>
      <c r="D254" t="n">
        <v>1.192495937742259</v>
      </c>
      <c r="E254" t="n">
        <v>1114952.601695725</v>
      </c>
      <c r="F254" t="n">
        <v>0.0839447470268514</v>
      </c>
      <c r="G254" t="n">
        <v>37.09170362366164</v>
      </c>
    </row>
    <row r="255">
      <c r="A255" t="n">
        <v>254</v>
      </c>
      <c r="B255" t="n">
        <v>1.018670152848666</v>
      </c>
      <c r="C255" t="n">
        <v>14386850.33237348</v>
      </c>
      <c r="D255" t="n">
        <v>1.028225391252413</v>
      </c>
      <c r="E255" t="n">
        <v>2400315.162321756</v>
      </c>
      <c r="F255" t="n">
        <v>0.1429851372514471</v>
      </c>
      <c r="G255" t="n">
        <v>36.32341215469551</v>
      </c>
    </row>
    <row r="256">
      <c r="A256" t="n">
        <v>255</v>
      </c>
      <c r="B256" t="n">
        <v>1.041798213354975</v>
      </c>
      <c r="C256" t="n">
        <v>9959690.46531182</v>
      </c>
      <c r="D256" t="n">
        <v>0.9526649480497164</v>
      </c>
      <c r="E256" t="n">
        <v>2382564.673540973</v>
      </c>
      <c r="F256" t="n">
        <v>0.1930412754181997</v>
      </c>
      <c r="G256" t="n">
        <v>35.43183592994648</v>
      </c>
    </row>
    <row r="257">
      <c r="A257" t="n">
        <v>256</v>
      </c>
      <c r="B257" t="n">
        <v>1.057162374245829</v>
      </c>
      <c r="C257" t="n">
        <v>11533659.70613943</v>
      </c>
      <c r="D257" t="n">
        <v>1.184489902327008</v>
      </c>
      <c r="E257" t="n">
        <v>3093377.221747413</v>
      </c>
      <c r="F257" t="n">
        <v>0.2114835176118142</v>
      </c>
      <c r="G257" t="n">
        <v>38.27878015201385</v>
      </c>
    </row>
    <row r="258">
      <c r="A258" t="n">
        <v>257</v>
      </c>
      <c r="B258" t="n">
        <v>1.071388976163922</v>
      </c>
      <c r="C258" t="n">
        <v>13138617.8695949</v>
      </c>
      <c r="D258" t="n">
        <v>0.8423120416972473</v>
      </c>
      <c r="E258" t="n">
        <v>2286035.410458573</v>
      </c>
      <c r="F258" t="n">
        <v>0.148206599458205</v>
      </c>
      <c r="G258" t="n">
        <v>34.00275517369058</v>
      </c>
    </row>
    <row r="259">
      <c r="A259" t="n">
        <v>258</v>
      </c>
      <c r="B259" t="n">
        <v>1.096663259677811</v>
      </c>
      <c r="C259" t="n">
        <v>16059631.8808654</v>
      </c>
      <c r="D259" t="n">
        <v>1.093103119342697</v>
      </c>
      <c r="E259" t="n">
        <v>3165599.819447399</v>
      </c>
      <c r="F259" t="n">
        <v>0.1646586043171534</v>
      </c>
      <c r="G259" t="n">
        <v>37.22929416750213</v>
      </c>
    </row>
    <row r="260">
      <c r="A260" t="n">
        <v>259</v>
      </c>
      <c r="B260" t="n">
        <v>1.113283669026801</v>
      </c>
      <c r="C260" t="n">
        <v>17799822.34193247</v>
      </c>
      <c r="D260" t="n">
        <v>1.09942169527254</v>
      </c>
      <c r="E260" t="n">
        <v>3315462.698426187</v>
      </c>
      <c r="F260" t="n">
        <v>0.1570171888321273</v>
      </c>
      <c r="G260" t="n">
        <v>37.34655833807081</v>
      </c>
    </row>
    <row r="261">
      <c r="A261" t="n">
        <v>260</v>
      </c>
      <c r="B261" t="n">
        <v>1.035209754023666</v>
      </c>
      <c r="C261" t="n">
        <v>11185737.69347285</v>
      </c>
      <c r="D261" t="n">
        <v>1.178787774420982</v>
      </c>
      <c r="E261" t="n">
        <v>2892167.862327124</v>
      </c>
      <c r="F261" t="n">
        <v>0.2054402091890421</v>
      </c>
      <c r="G261" t="n">
        <v>38.11868962619291</v>
      </c>
    </row>
    <row r="262">
      <c r="A262" t="n">
        <v>261</v>
      </c>
      <c r="B262" t="n">
        <v>0.8235296222773105</v>
      </c>
      <c r="C262" t="n">
        <v>12719558.10600783</v>
      </c>
      <c r="D262" t="n">
        <v>1.191813478314013</v>
      </c>
      <c r="E262" t="n">
        <v>1107687.274500752</v>
      </c>
      <c r="F262" t="n">
        <v>0.0801090343028258</v>
      </c>
      <c r="G262" t="n">
        <v>37.08237754466642</v>
      </c>
    </row>
    <row r="263">
      <c r="A263" t="n">
        <v>262</v>
      </c>
      <c r="B263" t="n">
        <v>0.8378724056144052</v>
      </c>
      <c r="C263" t="n">
        <v>9204432.250584327</v>
      </c>
      <c r="D263" t="n">
        <v>1.197316518217983</v>
      </c>
      <c r="E263" t="n">
        <v>1236446.402998476</v>
      </c>
      <c r="F263" t="n">
        <v>0.1184235967127333</v>
      </c>
      <c r="G263" t="n">
        <v>37.21596725950975</v>
      </c>
    </row>
    <row r="264">
      <c r="A264" t="n">
        <v>263</v>
      </c>
      <c r="B264" t="n">
        <v>0.8921208872560482</v>
      </c>
      <c r="C264" t="n">
        <v>17209706.21578789</v>
      </c>
      <c r="D264" t="n">
        <v>1.128756560430462</v>
      </c>
      <c r="E264" t="n">
        <v>1606525.787996314</v>
      </c>
      <c r="F264" t="n">
        <v>0.08537978207715655</v>
      </c>
      <c r="G264" t="n">
        <v>37.02707717289535</v>
      </c>
    </row>
    <row r="265">
      <c r="A265" t="n">
        <v>264</v>
      </c>
      <c r="B265" t="n">
        <v>1.024719732756827</v>
      </c>
      <c r="C265" t="n">
        <v>13580268.37761688</v>
      </c>
      <c r="D265" t="n">
        <v>0.956439114452756</v>
      </c>
      <c r="E265" t="n">
        <v>2274395.070809693</v>
      </c>
      <c r="F265" t="n">
        <v>0.1434527499248434</v>
      </c>
      <c r="G265" t="n">
        <v>35.49455933301498</v>
      </c>
    </row>
    <row r="266">
      <c r="A266" t="n">
        <v>265</v>
      </c>
      <c r="B266" t="n">
        <v>1.156197320815738</v>
      </c>
      <c r="C266" t="n">
        <v>10148131.51036606</v>
      </c>
      <c r="D266" t="n">
        <v>1.168722077757397</v>
      </c>
      <c r="E266" t="n">
        <v>3885557.623798409</v>
      </c>
      <c r="F266" t="n">
        <v>0.2768735709229279</v>
      </c>
      <c r="G266" t="n">
        <v>38.42578366091237</v>
      </c>
    </row>
    <row r="267">
      <c r="A267" t="n">
        <v>266</v>
      </c>
      <c r="B267" t="n">
        <v>0.9283218944679619</v>
      </c>
      <c r="C267" t="n">
        <v>12115345.1503465</v>
      </c>
      <c r="D267" t="n">
        <v>0.8312772790933519</v>
      </c>
      <c r="E267" t="n">
        <v>1399802.474137255</v>
      </c>
      <c r="F267" t="n">
        <v>0.1035728586198646</v>
      </c>
      <c r="G267" t="n">
        <v>34.46973788011915</v>
      </c>
    </row>
    <row r="268">
      <c r="A268" t="n">
        <v>267</v>
      </c>
      <c r="B268" t="n">
        <v>0.9293474780230946</v>
      </c>
      <c r="C268" t="n">
        <v>15292343.40988828</v>
      </c>
      <c r="D268" t="n">
        <v>1.190351638291097</v>
      </c>
      <c r="E268" t="n">
        <v>2013243.918191242</v>
      </c>
      <c r="F268" t="n">
        <v>0.1163349084907747</v>
      </c>
      <c r="G268" t="n">
        <v>37.73208667391982</v>
      </c>
    </row>
    <row r="269">
      <c r="A269" t="n">
        <v>268</v>
      </c>
      <c r="B269" t="n">
        <v>1.054487978060838</v>
      </c>
      <c r="C269" t="n">
        <v>15084339.66770605</v>
      </c>
      <c r="D269" t="n">
        <v>1.011252208737991</v>
      </c>
      <c r="E269" t="n">
        <v>2621482.694002146</v>
      </c>
      <c r="F269" t="n">
        <v>0.1480576637700569</v>
      </c>
      <c r="G269" t="n">
        <v>36.1383100261501</v>
      </c>
    </row>
    <row r="270">
      <c r="A270" t="n">
        <v>269</v>
      </c>
      <c r="B270" t="n">
        <v>1.031382291898534</v>
      </c>
      <c r="C270" t="n">
        <v>8247381.42158216</v>
      </c>
      <c r="D270" t="n">
        <v>0.8887289748585036</v>
      </c>
      <c r="E270" t="n">
        <v>2156014.279864107</v>
      </c>
      <c r="F270" t="n">
        <v>0.2072413990332388</v>
      </c>
      <c r="G270" t="n">
        <v>34.69137649576839</v>
      </c>
    </row>
    <row r="271">
      <c r="A271" t="n">
        <v>270</v>
      </c>
      <c r="B271" t="n">
        <v>0.8795828438837484</v>
      </c>
      <c r="C271" t="n">
        <v>12061751.98323464</v>
      </c>
      <c r="D271" t="n">
        <v>1.117250775465805</v>
      </c>
      <c r="E271" t="n">
        <v>1489291.346462835</v>
      </c>
      <c r="F271" t="n">
        <v>0.1099023381615947</v>
      </c>
      <c r="G271" t="n">
        <v>36.88846020353088</v>
      </c>
    </row>
    <row r="272">
      <c r="A272" t="n">
        <v>271</v>
      </c>
      <c r="B272" t="n">
        <v>0.989188629585692</v>
      </c>
      <c r="C272" t="n">
        <v>13390502.50428221</v>
      </c>
      <c r="D272" t="n">
        <v>0.9242733503698426</v>
      </c>
      <c r="E272" t="n">
        <v>1961454.207618216</v>
      </c>
      <c r="F272" t="n">
        <v>0.1277657463753626</v>
      </c>
      <c r="G272" t="n">
        <v>35.18769827820365</v>
      </c>
    </row>
    <row r="273">
      <c r="A273" t="n">
        <v>272</v>
      </c>
      <c r="B273" t="n">
        <v>0.9280530457915039</v>
      </c>
      <c r="C273" t="n">
        <v>12604978.95536771</v>
      </c>
      <c r="D273" t="n">
        <v>0.9705507492729077</v>
      </c>
      <c r="E273" t="n">
        <v>1632448.822132689</v>
      </c>
      <c r="F273" t="n">
        <v>0.114658971244263</v>
      </c>
      <c r="G273" t="n">
        <v>35.73313428693134</v>
      </c>
    </row>
    <row r="274">
      <c r="A274" t="n">
        <v>273</v>
      </c>
      <c r="B274" t="n">
        <v>0.9339659100153933</v>
      </c>
      <c r="C274" t="n">
        <v>10064885.93923494</v>
      </c>
      <c r="D274" t="n">
        <v>0.8231623468297196</v>
      </c>
      <c r="E274" t="n">
        <v>1419588.372351428</v>
      </c>
      <c r="F274" t="n">
        <v>0.1236093471791952</v>
      </c>
      <c r="G274" t="n">
        <v>34.36735914828852</v>
      </c>
    </row>
    <row r="275">
      <c r="A275" t="n">
        <v>274</v>
      </c>
      <c r="B275" t="n">
        <v>1.194739036794107</v>
      </c>
      <c r="C275" t="n">
        <v>18147149.44239275</v>
      </c>
      <c r="D275" t="n">
        <v>1.024672233714188</v>
      </c>
      <c r="E275" t="n">
        <v>3690993.437698017</v>
      </c>
      <c r="F275" t="n">
        <v>0.1690159029531304</v>
      </c>
      <c r="G275" t="n">
        <v>36.37193215440136</v>
      </c>
    </row>
    <row r="276">
      <c r="A276" t="n">
        <v>275</v>
      </c>
      <c r="B276" t="n">
        <v>1.036186801338784</v>
      </c>
      <c r="C276" t="n">
        <v>12900508.40220442</v>
      </c>
      <c r="D276" t="n">
        <v>1.007949413232113</v>
      </c>
      <c r="E276" t="n">
        <v>2480104.858379106</v>
      </c>
      <c r="F276" t="n">
        <v>0.1612487627352912</v>
      </c>
      <c r="G276" t="n">
        <v>36.0943839890384</v>
      </c>
    </row>
    <row r="277">
      <c r="A277" t="n">
        <v>276</v>
      </c>
      <c r="B277" t="n">
        <v>1.045097452188037</v>
      </c>
      <c r="C277" t="n">
        <v>11668943.15988412</v>
      </c>
      <c r="D277" t="n">
        <v>0.9645307640592903</v>
      </c>
      <c r="E277" t="n">
        <v>2435152.417046031</v>
      </c>
      <c r="F277" t="n">
        <v>0.1726556944940994</v>
      </c>
      <c r="G277" t="n">
        <v>35.57157469611875</v>
      </c>
    </row>
    <row r="278">
      <c r="A278" t="n">
        <v>277</v>
      </c>
      <c r="B278" t="n">
        <v>1.112189505478345</v>
      </c>
      <c r="C278" t="n">
        <v>14188090.4711809</v>
      </c>
      <c r="D278" t="n">
        <v>1.060378415485078</v>
      </c>
      <c r="E278" t="n">
        <v>3189368.490450079</v>
      </c>
      <c r="F278" t="n">
        <v>0.1835348020382111</v>
      </c>
      <c r="G278" t="n">
        <v>36.81642584339928</v>
      </c>
    </row>
    <row r="279">
      <c r="A279" t="n">
        <v>278</v>
      </c>
      <c r="B279" t="n">
        <v>1.102227368336514</v>
      </c>
      <c r="C279" t="n">
        <v>10540556.17959254</v>
      </c>
      <c r="D279" t="n">
        <v>1.056917762934309</v>
      </c>
      <c r="E279" t="n">
        <v>3103149.712916286</v>
      </c>
      <c r="F279" t="n">
        <v>0.2274418502835137</v>
      </c>
      <c r="G279" t="n">
        <v>36.75806800708276</v>
      </c>
    </row>
    <row r="280">
      <c r="A280" t="n">
        <v>279</v>
      </c>
      <c r="B280" t="n">
        <v>1.049074548206499</v>
      </c>
      <c r="C280" t="n">
        <v>13838526.77511303</v>
      </c>
      <c r="D280" t="n">
        <v>1.185106691239349</v>
      </c>
      <c r="E280" t="n">
        <v>3025976.463959868</v>
      </c>
      <c r="F280" t="n">
        <v>0.17942873389529</v>
      </c>
      <c r="G280" t="n">
        <v>38.25265076576829</v>
      </c>
    </row>
    <row r="281">
      <c r="A281" t="n">
        <v>280</v>
      </c>
      <c r="B281" t="n">
        <v>0.9383895316573421</v>
      </c>
      <c r="C281" t="n">
        <v>11825481.95611401</v>
      </c>
      <c r="D281" t="n">
        <v>0.9168374134200965</v>
      </c>
      <c r="E281" t="n">
        <v>1610337.475993053</v>
      </c>
      <c r="F281" t="n">
        <v>0.119854057590629</v>
      </c>
      <c r="G281" t="n">
        <v>35.22171365402045</v>
      </c>
    </row>
    <row r="282">
      <c r="A282" t="n">
        <v>281</v>
      </c>
      <c r="B282" t="n">
        <v>1.197809012058348</v>
      </c>
      <c r="C282" t="n">
        <v>13410585.0452228</v>
      </c>
      <c r="D282" t="n">
        <v>1.098860763511132</v>
      </c>
      <c r="E282" t="n">
        <v>3982518.526267185</v>
      </c>
      <c r="F282" t="n">
        <v>0.2289711269698385</v>
      </c>
      <c r="G282" t="n">
        <v>37.49562090383417</v>
      </c>
    </row>
    <row r="283">
      <c r="A283" t="n">
        <v>282</v>
      </c>
      <c r="B283" t="n">
        <v>0.9441634050298106</v>
      </c>
      <c r="C283" t="n">
        <v>11056251.7257222</v>
      </c>
      <c r="D283" t="n">
        <v>1.102322832213505</v>
      </c>
      <c r="E283" t="n">
        <v>1981950.565607088</v>
      </c>
      <c r="F283" t="n">
        <v>0.1520110304566399</v>
      </c>
      <c r="G283" t="n">
        <v>36.97427017618123</v>
      </c>
    </row>
    <row r="284">
      <c r="A284" t="n">
        <v>283</v>
      </c>
      <c r="B284" t="n">
        <v>0.8667459598030789</v>
      </c>
      <c r="C284" t="n">
        <v>12851906.58683658</v>
      </c>
      <c r="D284" t="n">
        <v>0.9748268200547062</v>
      </c>
      <c r="E284" t="n">
        <v>1209341.795815186</v>
      </c>
      <c r="F284" t="n">
        <v>0.08600529362010456</v>
      </c>
      <c r="G284" t="n">
        <v>35.81984851262487</v>
      </c>
    </row>
    <row r="285">
      <c r="A285" t="n">
        <v>284</v>
      </c>
      <c r="B285" t="n">
        <v>1.076691522993129</v>
      </c>
      <c r="C285" t="n">
        <v>14294086.02724948</v>
      </c>
      <c r="D285" t="n">
        <v>1.027259612157367</v>
      </c>
      <c r="E285" t="n">
        <v>2827202.296739098</v>
      </c>
      <c r="F285" t="n">
        <v>0.1651278947728434</v>
      </c>
      <c r="G285" t="n">
        <v>36.34839751956072</v>
      </c>
    </row>
    <row r="286">
      <c r="A286" t="n">
        <v>285</v>
      </c>
      <c r="B286" t="n">
        <v>1.031118673429496</v>
      </c>
      <c r="C286" t="n">
        <v>14172069.60943367</v>
      </c>
      <c r="D286" t="n">
        <v>1.05578101715258</v>
      </c>
      <c r="E286" t="n">
        <v>2559270.671473671</v>
      </c>
      <c r="F286" t="n">
        <v>0.1529626813217191</v>
      </c>
      <c r="G286" t="n">
        <v>36.65567730594757</v>
      </c>
    </row>
    <row r="287">
      <c r="A287" t="n">
        <v>286</v>
      </c>
      <c r="B287" t="n">
        <v>1.097807152371521</v>
      </c>
      <c r="C287" t="n">
        <v>9077376.783484673</v>
      </c>
      <c r="D287" t="n">
        <v>0.9567148793976582</v>
      </c>
      <c r="E287" t="n">
        <v>2778502.352169356</v>
      </c>
      <c r="F287" t="n">
        <v>0.2343565011398946</v>
      </c>
      <c r="G287" t="n">
        <v>35.4274534255218</v>
      </c>
    </row>
    <row r="288">
      <c r="A288" t="n">
        <v>287</v>
      </c>
      <c r="B288" t="n">
        <v>0.8714485901049325</v>
      </c>
      <c r="C288" t="n">
        <v>10681805.31679668</v>
      </c>
      <c r="D288" t="n">
        <v>0.9593346862288993</v>
      </c>
      <c r="E288" t="n">
        <v>1222604.759076615</v>
      </c>
      <c r="F288" t="n">
        <v>0.102701834974122</v>
      </c>
      <c r="G288" t="n">
        <v>35.70264975887643</v>
      </c>
    </row>
    <row r="289">
      <c r="A289" t="n">
        <v>288</v>
      </c>
      <c r="B289" t="n">
        <v>1.141458157795833</v>
      </c>
      <c r="C289" t="n">
        <v>11451821.99713767</v>
      </c>
      <c r="D289" t="n">
        <v>1.100668028268915</v>
      </c>
      <c r="E289" t="n">
        <v>3542498.657882198</v>
      </c>
      <c r="F289" t="n">
        <v>0.2362560291583616</v>
      </c>
      <c r="G289" t="n">
        <v>37.41923696256133</v>
      </c>
    </row>
    <row r="290">
      <c r="A290" t="n">
        <v>289</v>
      </c>
      <c r="B290" t="n">
        <v>0.9587819516029643</v>
      </c>
      <c r="C290" t="n">
        <v>15556803.78072346</v>
      </c>
      <c r="D290" t="n">
        <v>1.111756365778115</v>
      </c>
      <c r="E290" t="n">
        <v>2115928.125341299</v>
      </c>
      <c r="F290" t="n">
        <v>0.1197284119166191</v>
      </c>
      <c r="G290" t="n">
        <v>37.10920983360372</v>
      </c>
    </row>
    <row r="291">
      <c r="A291" t="n">
        <v>290</v>
      </c>
      <c r="B291" t="n">
        <v>1.16041556626277</v>
      </c>
      <c r="C291" t="n">
        <v>12038618.75293541</v>
      </c>
      <c r="D291" t="n">
        <v>0.9283419335214572</v>
      </c>
      <c r="E291" t="n">
        <v>3114579.831796708</v>
      </c>
      <c r="F291" t="n">
        <v>0.2055394321126934</v>
      </c>
      <c r="G291" t="n">
        <v>34.96411142574763</v>
      </c>
    </row>
    <row r="292">
      <c r="A292" t="n">
        <v>291</v>
      </c>
      <c r="B292" t="n">
        <v>1.084046892441414</v>
      </c>
      <c r="C292" t="n">
        <v>10811245.61453719</v>
      </c>
      <c r="D292" t="n">
        <v>0.958119098677788</v>
      </c>
      <c r="E292" t="n">
        <v>2687655.933486114</v>
      </c>
      <c r="F292" t="n">
        <v>0.1991018249836541</v>
      </c>
      <c r="G292" t="n">
        <v>35.45813371676441</v>
      </c>
    </row>
    <row r="293">
      <c r="A293" t="n">
        <v>292</v>
      </c>
      <c r="B293" t="n">
        <v>1.050853245155044</v>
      </c>
      <c r="C293" t="n">
        <v>11974170.62148375</v>
      </c>
      <c r="D293" t="n">
        <v>0.966876797611565</v>
      </c>
      <c r="E293" t="n">
        <v>2481144.479075828</v>
      </c>
      <c r="F293" t="n">
        <v>0.1716423655807946</v>
      </c>
      <c r="G293" t="n">
        <v>35.59557204380167</v>
      </c>
    </row>
    <row r="294">
      <c r="A294" t="n">
        <v>293</v>
      </c>
      <c r="B294" t="n">
        <v>1.193261559945332</v>
      </c>
      <c r="C294" t="n">
        <v>17791205.93598654</v>
      </c>
      <c r="D294" t="n">
        <v>1.079784858901999</v>
      </c>
      <c r="E294" t="n">
        <v>3878029.214488999</v>
      </c>
      <c r="F294" t="n">
        <v>0.1789647482967988</v>
      </c>
      <c r="G294" t="n">
        <v>37.20068387561121</v>
      </c>
    </row>
    <row r="295">
      <c r="A295" t="n">
        <v>294</v>
      </c>
      <c r="B295" t="n">
        <v>0.9880749377989944</v>
      </c>
      <c r="C295" t="n">
        <v>13596853.60688717</v>
      </c>
      <c r="D295" t="n">
        <v>1.079819569399812</v>
      </c>
      <c r="E295" t="n">
        <v>2282889.260856705</v>
      </c>
      <c r="F295" t="n">
        <v>0.1437610973848878</v>
      </c>
      <c r="G295" t="n">
        <v>36.85393173254575</v>
      </c>
    </row>
    <row r="296">
      <c r="A296" t="n">
        <v>295</v>
      </c>
      <c r="B296" t="n">
        <v>1.062130625408685</v>
      </c>
      <c r="C296" t="n">
        <v>15387465.27006263</v>
      </c>
      <c r="D296" t="n">
        <v>0.9096928650746263</v>
      </c>
      <c r="E296" t="n">
        <v>2408266.766949892</v>
      </c>
      <c r="F296" t="n">
        <v>0.1353283338915785</v>
      </c>
      <c r="G296" t="n">
        <v>34.87455586783101</v>
      </c>
    </row>
    <row r="297">
      <c r="A297" t="n">
        <v>296</v>
      </c>
      <c r="B297" t="n">
        <v>1.154665963573</v>
      </c>
      <c r="C297" t="n">
        <v>15094259.00869952</v>
      </c>
      <c r="D297" t="n">
        <v>1.141720768674772</v>
      </c>
      <c r="E297" t="n">
        <v>3783200.159376905</v>
      </c>
      <c r="F297" t="n">
        <v>0.2004083349190688</v>
      </c>
      <c r="G297" t="n">
        <v>38.03351114723326</v>
      </c>
    </row>
    <row r="298">
      <c r="A298" t="n">
        <v>297</v>
      </c>
      <c r="B298" t="n">
        <v>1.035434745631907</v>
      </c>
      <c r="C298" t="n">
        <v>14751857.70821809</v>
      </c>
      <c r="D298" t="n">
        <v>0.9873023302183119</v>
      </c>
      <c r="E298" t="n">
        <v>2423955.736398428</v>
      </c>
      <c r="F298" t="n">
        <v>0.1411261099344426</v>
      </c>
      <c r="G298" t="n">
        <v>35.84946211104651</v>
      </c>
    </row>
    <row r="299">
      <c r="A299" t="n">
        <v>298</v>
      </c>
      <c r="B299" t="n">
        <v>0.9487707466572125</v>
      </c>
      <c r="C299" t="n">
        <v>16517002.30340039</v>
      </c>
      <c r="D299" t="n">
        <v>0.8661815941976202</v>
      </c>
      <c r="E299" t="n">
        <v>1586107.885658696</v>
      </c>
      <c r="F299" t="n">
        <v>0.08761521468378879</v>
      </c>
      <c r="G299" t="n">
        <v>34.70863698561226</v>
      </c>
    </row>
    <row r="300">
      <c r="A300" t="n">
        <v>299</v>
      </c>
      <c r="B300" t="n">
        <v>0.8551999407412013</v>
      </c>
      <c r="C300" t="n">
        <v>14545790.16955712</v>
      </c>
      <c r="D300" t="n">
        <v>1.144389009701666</v>
      </c>
      <c r="E300" t="n">
        <v>1324561.127120246</v>
      </c>
      <c r="F300" t="n">
        <v>0.08346136152622897</v>
      </c>
      <c r="G300" t="n">
        <v>36.97709053650514</v>
      </c>
    </row>
    <row r="301">
      <c r="A301" t="n">
        <v>300</v>
      </c>
      <c r="B301" t="n">
        <v>1.004726175724745</v>
      </c>
      <c r="C301" t="n">
        <v>11016019.75094012</v>
      </c>
      <c r="D301" t="n">
        <v>1.022442964917757</v>
      </c>
      <c r="E301" t="n">
        <v>2284166.687688325</v>
      </c>
      <c r="F301" t="n">
        <v>0.1717394487835371</v>
      </c>
      <c r="G301" t="n">
        <v>36.24951187538234</v>
      </c>
    </row>
    <row r="302">
      <c r="A302" t="n">
        <v>301</v>
      </c>
      <c r="B302" t="n">
        <v>0.9655554703143266</v>
      </c>
      <c r="C302" t="n">
        <v>11443351.65307935</v>
      </c>
      <c r="D302" t="n">
        <v>1.164529671071352</v>
      </c>
      <c r="E302" t="n">
        <v>2273161.203216508</v>
      </c>
      <c r="F302" t="n">
        <v>0.1657244247887051</v>
      </c>
      <c r="G302" t="n">
        <v>37.66309356027368</v>
      </c>
    </row>
    <row r="303">
      <c r="A303" t="n">
        <v>302</v>
      </c>
      <c r="B303" t="n">
        <v>0.8273095369203085</v>
      </c>
      <c r="C303" t="n">
        <v>11377447.24264353</v>
      </c>
      <c r="D303" t="n">
        <v>0.8056572712928113</v>
      </c>
      <c r="E303" t="n">
        <v>770714.8405500357</v>
      </c>
      <c r="F303" t="n">
        <v>0.06344291714845367</v>
      </c>
      <c r="G303" t="n">
        <v>34.87639500707161</v>
      </c>
    </row>
    <row r="304">
      <c r="A304" t="n">
        <v>303</v>
      </c>
      <c r="B304" t="n">
        <v>1.109994521968657</v>
      </c>
      <c r="C304" t="n">
        <v>14936394.75576805</v>
      </c>
      <c r="D304" t="n">
        <v>0.9468552410913802</v>
      </c>
      <c r="E304" t="n">
        <v>2832953.535646056</v>
      </c>
      <c r="F304" t="n">
        <v>0.1594292311223872</v>
      </c>
      <c r="G304" t="n">
        <v>35.28374861595594</v>
      </c>
    </row>
    <row r="305">
      <c r="A305" t="n">
        <v>304</v>
      </c>
      <c r="B305" t="n">
        <v>0.9087212943894228</v>
      </c>
      <c r="C305" t="n">
        <v>12855973.3430699</v>
      </c>
      <c r="D305" t="n">
        <v>0.8699932087200036</v>
      </c>
      <c r="E305" t="n">
        <v>1342219.710513934</v>
      </c>
      <c r="F305" t="n">
        <v>0.09453454432183103</v>
      </c>
      <c r="G305" t="n">
        <v>34.89639645109958</v>
      </c>
    </row>
    <row r="306">
      <c r="A306" t="n">
        <v>305</v>
      </c>
      <c r="B306" t="n">
        <v>0.9423778600994805</v>
      </c>
      <c r="C306" t="n">
        <v>12577985.89136504</v>
      </c>
      <c r="D306" t="n">
        <v>1.120156896180942</v>
      </c>
      <c r="E306" t="n">
        <v>1999615.14244573</v>
      </c>
      <c r="F306" t="n">
        <v>0.1371703847435455</v>
      </c>
      <c r="G306" t="n">
        <v>37.13804960202921</v>
      </c>
    </row>
    <row r="307">
      <c r="A307" t="n">
        <v>306</v>
      </c>
      <c r="B307" t="n">
        <v>0.8094515269823408</v>
      </c>
      <c r="C307" t="n">
        <v>10679452.56721367</v>
      </c>
      <c r="D307" t="n">
        <v>1.025139035400796</v>
      </c>
      <c r="E307" t="n">
        <v>848867.3975315426</v>
      </c>
      <c r="F307" t="n">
        <v>0.07363322670844202</v>
      </c>
      <c r="G307" t="n">
        <v>36.12858338371597</v>
      </c>
    </row>
    <row r="308">
      <c r="A308" t="n">
        <v>307</v>
      </c>
      <c r="B308" t="n">
        <v>1.103462173996997</v>
      </c>
      <c r="C308" t="n">
        <v>12081093.0482063</v>
      </c>
      <c r="D308" t="n">
        <v>0.927584985752865</v>
      </c>
      <c r="E308" t="n">
        <v>2731670.674845652</v>
      </c>
      <c r="F308" t="n">
        <v>0.1844133023329445</v>
      </c>
      <c r="G308" t="n">
        <v>35.03369148957657</v>
      </c>
    </row>
    <row r="309">
      <c r="A309" t="n">
        <v>308</v>
      </c>
      <c r="B309" t="n">
        <v>1.192801571839417</v>
      </c>
      <c r="C309" t="n">
        <v>13187982.36355647</v>
      </c>
      <c r="D309" t="n">
        <v>0.8262391020848736</v>
      </c>
      <c r="E309" t="n">
        <v>2964687.447286216</v>
      </c>
      <c r="F309" t="n">
        <v>0.1835416362746504</v>
      </c>
      <c r="G309" t="n">
        <v>33.38647280202645</v>
      </c>
    </row>
    <row r="310">
      <c r="A310" t="n">
        <v>309</v>
      </c>
      <c r="B310" t="n">
        <v>1.188749920794598</v>
      </c>
      <c r="C310" t="n">
        <v>16797834.01134058</v>
      </c>
      <c r="D310" t="n">
        <v>1.145909890595606</v>
      </c>
      <c r="E310" t="n">
        <v>4078292.64714154</v>
      </c>
      <c r="F310" t="n">
        <v>0.1953567687080735</v>
      </c>
      <c r="G310" t="n">
        <v>38.18419874666877</v>
      </c>
    </row>
    <row r="311">
      <c r="A311" t="n">
        <v>310</v>
      </c>
      <c r="B311" t="n">
        <v>1.086302550956213</v>
      </c>
      <c r="C311" t="n">
        <v>11208238.87594706</v>
      </c>
      <c r="D311" t="n">
        <v>0.8229918109314337</v>
      </c>
      <c r="E311" t="n">
        <v>2321971.291485235</v>
      </c>
      <c r="F311" t="n">
        <v>0.1716138376826033</v>
      </c>
      <c r="G311" t="n">
        <v>33.70134445988415</v>
      </c>
    </row>
    <row r="312">
      <c r="A312" t="n">
        <v>311</v>
      </c>
      <c r="B312" t="n">
        <v>1.031264951158765</v>
      </c>
      <c r="C312" t="n">
        <v>16610589.5034438</v>
      </c>
      <c r="D312" t="n">
        <v>0.9417554764837508</v>
      </c>
      <c r="E312" t="n">
        <v>2283858.408889749</v>
      </c>
      <c r="F312" t="n">
        <v>0.1208745775206767</v>
      </c>
      <c r="G312" t="n">
        <v>35.31516513145025</v>
      </c>
    </row>
    <row r="313">
      <c r="A313" t="n">
        <v>312</v>
      </c>
      <c r="B313" t="n">
        <v>0.8313999300650919</v>
      </c>
      <c r="C313" t="n">
        <v>18062841.49067048</v>
      </c>
      <c r="D313" t="n">
        <v>1.116296442325581</v>
      </c>
      <c r="E313" t="n">
        <v>1100757.033758168</v>
      </c>
      <c r="F313" t="n">
        <v>0.05743999658284357</v>
      </c>
      <c r="G313" t="n">
        <v>36.68966530512294</v>
      </c>
    </row>
    <row r="314">
      <c r="A314" t="n">
        <v>313</v>
      </c>
      <c r="B314" t="n">
        <v>1.141934632895626</v>
      </c>
      <c r="C314" t="n">
        <v>16411799.90532938</v>
      </c>
      <c r="D314" t="n">
        <v>0.9847855671858836</v>
      </c>
      <c r="E314" t="n">
        <v>3172909.529116907</v>
      </c>
      <c r="F314" t="n">
        <v>0.1620095278787379</v>
      </c>
      <c r="G314" t="n">
        <v>35.78536500111525</v>
      </c>
    </row>
    <row r="315">
      <c r="A315" t="n">
        <v>314</v>
      </c>
      <c r="B315" t="n">
        <v>1.006664890545879</v>
      </c>
      <c r="C315" t="n">
        <v>15112840.08817219</v>
      </c>
      <c r="D315" t="n">
        <v>1.074488169376001</v>
      </c>
      <c r="E315" t="n">
        <v>2415435.66412768</v>
      </c>
      <c r="F315" t="n">
        <v>0.1378022401211228</v>
      </c>
      <c r="G315" t="n">
        <v>36.831699077667</v>
      </c>
    </row>
    <row r="316">
      <c r="A316" t="n">
        <v>315</v>
      </c>
      <c r="B316" t="n">
        <v>1.183611875267203</v>
      </c>
      <c r="C316" t="n">
        <v>10803542.39914456</v>
      </c>
      <c r="D316" t="n">
        <v>0.9612150099291104</v>
      </c>
      <c r="E316" t="n">
        <v>3385404.553502127</v>
      </c>
      <c r="F316" t="n">
        <v>0.2385944894149204</v>
      </c>
      <c r="G316" t="n">
        <v>35.42294872467844</v>
      </c>
    </row>
    <row r="317">
      <c r="A317" t="n">
        <v>316</v>
      </c>
      <c r="B317" t="n">
        <v>0.9255051359324784</v>
      </c>
      <c r="C317" t="n">
        <v>12812904.58549178</v>
      </c>
      <c r="D317" t="n">
        <v>1.120599479860155</v>
      </c>
      <c r="E317" t="n">
        <v>1864270.733022855</v>
      </c>
      <c r="F317" t="n">
        <v>0.1270183596343062</v>
      </c>
      <c r="G317" t="n">
        <v>37.08391486183847</v>
      </c>
    </row>
    <row r="318">
      <c r="A318" t="n">
        <v>317</v>
      </c>
      <c r="B318" t="n">
        <v>1.04715250083553</v>
      </c>
      <c r="C318" t="n">
        <v>13212805.32380192</v>
      </c>
      <c r="D318" t="n">
        <v>0.9276926211019437</v>
      </c>
      <c r="E318" t="n">
        <v>2355873.561483969</v>
      </c>
      <c r="F318" t="n">
        <v>0.1513213535228431</v>
      </c>
      <c r="G318" t="n">
        <v>35.12322014040301</v>
      </c>
    </row>
    <row r="319">
      <c r="A319" t="n">
        <v>318</v>
      </c>
      <c r="B319" t="n">
        <v>1.084321709256547</v>
      </c>
      <c r="C319" t="n">
        <v>10111849.55395306</v>
      </c>
      <c r="D319" t="n">
        <v>1.060347627402202</v>
      </c>
      <c r="E319" t="n">
        <v>2976519.115595329</v>
      </c>
      <c r="F319" t="n">
        <v>0.2274171205553329</v>
      </c>
      <c r="G319" t="n">
        <v>36.78114644160512</v>
      </c>
    </row>
    <row r="320">
      <c r="A320" t="n">
        <v>319</v>
      </c>
      <c r="B320" t="n">
        <v>1.125079362663957</v>
      </c>
      <c r="C320" t="n">
        <v>13921457.65083674</v>
      </c>
      <c r="D320" t="n">
        <v>0.9641921746312138</v>
      </c>
      <c r="E320" t="n">
        <v>2989546.691545485</v>
      </c>
      <c r="F320" t="n">
        <v>0.1767811438645963</v>
      </c>
      <c r="G320" t="n">
        <v>35.50659160891495</v>
      </c>
    </row>
    <row r="321">
      <c r="A321" t="n">
        <v>320</v>
      </c>
      <c r="B321" t="n">
        <v>1.153224202505992</v>
      </c>
      <c r="C321" t="n">
        <v>10782519.39745167</v>
      </c>
      <c r="D321" t="n">
        <v>1.150797708794299</v>
      </c>
      <c r="E321" t="n">
        <v>3801331.399812709</v>
      </c>
      <c r="F321" t="n">
        <v>0.2606534757284926</v>
      </c>
      <c r="G321" t="n">
        <v>38.15967173029816</v>
      </c>
    </row>
    <row r="322">
      <c r="A322" t="n">
        <v>321</v>
      </c>
      <c r="B322" t="n">
        <v>1.000160127606908</v>
      </c>
      <c r="C322" t="n">
        <v>17296751.65015333</v>
      </c>
      <c r="D322" t="n">
        <v>0.8881921955296294</v>
      </c>
      <c r="E322" t="n">
        <v>1955046.843618545</v>
      </c>
      <c r="F322" t="n">
        <v>0.1015513872249919</v>
      </c>
      <c r="G322" t="n">
        <v>34.76966663458154</v>
      </c>
    </row>
    <row r="323">
      <c r="A323" t="n">
        <v>322</v>
      </c>
      <c r="B323" t="n">
        <v>0.9547251276074867</v>
      </c>
      <c r="C323" t="n">
        <v>10364819.05402191</v>
      </c>
      <c r="D323" t="n">
        <v>0.9327740891184443</v>
      </c>
      <c r="E323" t="n">
        <v>1748038.155498239</v>
      </c>
      <c r="F323" t="n">
        <v>0.1443126196620531</v>
      </c>
      <c r="G323" t="n">
        <v>35.34021447832124</v>
      </c>
    </row>
    <row r="324">
      <c r="A324" t="n">
        <v>323</v>
      </c>
      <c r="B324" t="n">
        <v>1.109049280660551</v>
      </c>
      <c r="C324" t="n">
        <v>14879257.06719488</v>
      </c>
      <c r="D324" t="n">
        <v>0.8359747139025759</v>
      </c>
      <c r="E324" t="n">
        <v>2495513.947236362</v>
      </c>
      <c r="F324" t="n">
        <v>0.1436285948841353</v>
      </c>
      <c r="G324" t="n">
        <v>33.79251976418951</v>
      </c>
    </row>
    <row r="325">
      <c r="A325" t="n">
        <v>324</v>
      </c>
      <c r="B325" t="n">
        <v>1.017826162085949</v>
      </c>
      <c r="C325" t="n">
        <v>14560786.48080558</v>
      </c>
      <c r="D325" t="n">
        <v>0.8624422313182144</v>
      </c>
      <c r="E325" t="n">
        <v>2008065.960937846</v>
      </c>
      <c r="F325" t="n">
        <v>0.1211952347332602</v>
      </c>
      <c r="G325" t="n">
        <v>34.42663502859566</v>
      </c>
    </row>
    <row r="326">
      <c r="A326" t="n">
        <v>325</v>
      </c>
      <c r="B326" t="n">
        <v>1.105244926251311</v>
      </c>
      <c r="C326" t="n">
        <v>11835249.66053364</v>
      </c>
      <c r="D326" t="n">
        <v>0.9797478559471012</v>
      </c>
      <c r="E326" t="n">
        <v>2897862.417160656</v>
      </c>
      <c r="F326" t="n">
        <v>0.1966904481469313</v>
      </c>
      <c r="G326" t="n">
        <v>35.72901458117546</v>
      </c>
    </row>
    <row r="327">
      <c r="A327" t="n">
        <v>326</v>
      </c>
      <c r="B327" t="n">
        <v>1.090021974011424</v>
      </c>
      <c r="C327" t="n">
        <v>13681413.33740578</v>
      </c>
      <c r="D327" t="n">
        <v>0.8176542919329368</v>
      </c>
      <c r="E327" t="n">
        <v>2328808.786867214</v>
      </c>
      <c r="F327" t="n">
        <v>0.1454576188132033</v>
      </c>
      <c r="G327" t="n">
        <v>33.61771120951002</v>
      </c>
    </row>
    <row r="328">
      <c r="A328" t="n">
        <v>327</v>
      </c>
      <c r="B328" t="n">
        <v>0.9727464134601692</v>
      </c>
      <c r="C328" t="n">
        <v>12274171.86039018</v>
      </c>
      <c r="D328" t="n">
        <v>0.9731958377406682</v>
      </c>
      <c r="E328" t="n">
        <v>1950064.688744178</v>
      </c>
      <c r="F328" t="n">
        <v>0.1370945064087009</v>
      </c>
      <c r="G328" t="n">
        <v>35.72392862401831</v>
      </c>
    </row>
    <row r="329">
      <c r="A329" t="n">
        <v>328</v>
      </c>
      <c r="B329" t="n">
        <v>1.19284526657836</v>
      </c>
      <c r="C329" t="n">
        <v>12401110.69810408</v>
      </c>
      <c r="D329" t="n">
        <v>1.188829899018134</v>
      </c>
      <c r="E329" t="n">
        <v>4266099.353145729</v>
      </c>
      <c r="F329" t="n">
        <v>0.2559576161833895</v>
      </c>
      <c r="G329" t="n">
        <v>38.84032410894856</v>
      </c>
    </row>
    <row r="330">
      <c r="A330" t="n">
        <v>329</v>
      </c>
      <c r="B330" t="n">
        <v>0.9978159107123017</v>
      </c>
      <c r="C330" t="n">
        <v>13052636.10676726</v>
      </c>
      <c r="D330" t="n">
        <v>1.177813160880699</v>
      </c>
      <c r="E330" t="n">
        <v>2572667.320362893</v>
      </c>
      <c r="F330" t="n">
        <v>0.1646475111578301</v>
      </c>
      <c r="G330" t="n">
        <v>37.94621452246168</v>
      </c>
    </row>
    <row r="331">
      <c r="A331" t="n">
        <v>330</v>
      </c>
      <c r="B331" t="n">
        <v>0.9778330305668765</v>
      </c>
      <c r="C331" t="n">
        <v>17008608.97730367</v>
      </c>
      <c r="D331" t="n">
        <v>1.157662281364434</v>
      </c>
      <c r="E331" t="n">
        <v>2362091.59528658</v>
      </c>
      <c r="F331" t="n">
        <v>0.1219414644521926</v>
      </c>
      <c r="G331" t="n">
        <v>37.64493203414582</v>
      </c>
    </row>
    <row r="332">
      <c r="A332" t="n">
        <v>331</v>
      </c>
      <c r="B332" t="n">
        <v>0.8316382011633837</v>
      </c>
      <c r="C332" t="n">
        <v>15223501.38931542</v>
      </c>
      <c r="D332" t="n">
        <v>1.140651005761923</v>
      </c>
      <c r="E332" t="n">
        <v>1126729.415417146</v>
      </c>
      <c r="F332" t="n">
        <v>0.06891214129472806</v>
      </c>
      <c r="G332" t="n">
        <v>36.83530534580078</v>
      </c>
    </row>
    <row r="333">
      <c r="A333" t="n">
        <v>332</v>
      </c>
      <c r="B333" t="n">
        <v>1.136053977523293</v>
      </c>
      <c r="C333" t="n">
        <v>11578357.03716325</v>
      </c>
      <c r="D333" t="n">
        <v>0.976952664544722</v>
      </c>
      <c r="E333" t="n">
        <v>3106307.592214068</v>
      </c>
      <c r="F333" t="n">
        <v>0.2115341187976307</v>
      </c>
      <c r="G333" t="n">
        <v>35.67747550995156</v>
      </c>
    </row>
    <row r="334">
      <c r="A334" t="n">
        <v>333</v>
      </c>
      <c r="B334" t="n">
        <v>1.068535389336886</v>
      </c>
      <c r="C334" t="n">
        <v>11669461.90027579</v>
      </c>
      <c r="D334" t="n">
        <v>0.9105940263492266</v>
      </c>
      <c r="E334" t="n">
        <v>2452643.854058841</v>
      </c>
      <c r="F334" t="n">
        <v>0.1736740891708751</v>
      </c>
      <c r="G334" t="n">
        <v>34.87317279535225</v>
      </c>
    </row>
    <row r="335">
      <c r="A335" t="n">
        <v>334</v>
      </c>
      <c r="B335" t="n">
        <v>1.0306012289631</v>
      </c>
      <c r="C335" t="n">
        <v>11015260.40908826</v>
      </c>
      <c r="D335" t="n">
        <v>0.8422868143179577</v>
      </c>
      <c r="E335" t="n">
        <v>2038611.075433822</v>
      </c>
      <c r="F335" t="n">
        <v>0.1561690781046063</v>
      </c>
      <c r="G335" t="n">
        <v>34.14808209823043</v>
      </c>
    </row>
    <row r="336">
      <c r="A336" t="n">
        <v>335</v>
      </c>
      <c r="B336" t="n">
        <v>1.122675058307514</v>
      </c>
      <c r="C336" t="n">
        <v>11182123.68146673</v>
      </c>
      <c r="D336" t="n">
        <v>1.181559230537337</v>
      </c>
      <c r="E336" t="n">
        <v>3643054.809181773</v>
      </c>
      <c r="F336" t="n">
        <v>0.2457342966548265</v>
      </c>
      <c r="G336" t="n">
        <v>38.49312739792934</v>
      </c>
    </row>
    <row r="337">
      <c r="A337" t="n">
        <v>336</v>
      </c>
      <c r="B337" t="n">
        <v>0.8823959990740706</v>
      </c>
      <c r="C337" t="n">
        <v>16867365.13529175</v>
      </c>
      <c r="D337" t="n">
        <v>0.8089149348044075</v>
      </c>
      <c r="E337" t="n">
        <v>1094665.100829199</v>
      </c>
      <c r="F337" t="n">
        <v>0.0609432834951959</v>
      </c>
      <c r="G337" t="n">
        <v>34.53475031179055</v>
      </c>
    </row>
    <row r="338">
      <c r="A338" t="n">
        <v>337</v>
      </c>
      <c r="B338" t="n">
        <v>1.013783252672222</v>
      </c>
      <c r="C338" t="n">
        <v>17604403.72832041</v>
      </c>
      <c r="D338" t="n">
        <v>0.9084752955400361</v>
      </c>
      <c r="E338" t="n">
        <v>2088802.210911358</v>
      </c>
      <c r="F338" t="n">
        <v>0.1060671491151248</v>
      </c>
      <c r="G338" t="n">
        <v>34.96211932987673</v>
      </c>
    </row>
    <row r="339">
      <c r="A339" t="n">
        <v>338</v>
      </c>
      <c r="B339" t="n">
        <v>1.195090456850254</v>
      </c>
      <c r="C339" t="n">
        <v>11633905.54385061</v>
      </c>
      <c r="D339" t="n">
        <v>0.9498459642652977</v>
      </c>
      <c r="E339" t="n">
        <v>3423863.479746043</v>
      </c>
      <c r="F339" t="n">
        <v>0.2273818567930343</v>
      </c>
      <c r="G339" t="n">
        <v>35.24362290511353</v>
      </c>
    </row>
    <row r="340">
      <c r="A340" t="n">
        <v>339</v>
      </c>
      <c r="B340" t="n">
        <v>1.101848520272335</v>
      </c>
      <c r="C340" t="n">
        <v>9858426.467228144</v>
      </c>
      <c r="D340" t="n">
        <v>0.8236832869504049</v>
      </c>
      <c r="E340" t="n">
        <v>2416117.883723342</v>
      </c>
      <c r="F340" t="n">
        <v>0.1968397208598665</v>
      </c>
      <c r="G340" t="n">
        <v>33.65307366338507</v>
      </c>
    </row>
    <row r="341">
      <c r="A341" t="n">
        <v>340</v>
      </c>
      <c r="B341" t="n">
        <v>0.9289846752498492</v>
      </c>
      <c r="C341" t="n">
        <v>11616712.58615465</v>
      </c>
      <c r="D341" t="n">
        <v>1.155131814009449</v>
      </c>
      <c r="E341" t="n">
        <v>1950659.152332782</v>
      </c>
      <c r="F341" t="n">
        <v>0.1437757577467434</v>
      </c>
      <c r="G341" t="n">
        <v>37.40997745987259</v>
      </c>
    </row>
    <row r="342">
      <c r="A342" t="n">
        <v>341</v>
      </c>
      <c r="B342" t="n">
        <v>0.958780072056218</v>
      </c>
      <c r="C342" t="n">
        <v>13326230.41420904</v>
      </c>
      <c r="D342" t="n">
        <v>0.9878147866642228</v>
      </c>
      <c r="E342" t="n">
        <v>1880025.419498958</v>
      </c>
      <c r="F342" t="n">
        <v>0.12363499865177</v>
      </c>
      <c r="G342" t="n">
        <v>35.87905933810204</v>
      </c>
    </row>
    <row r="343">
      <c r="A343" t="n">
        <v>342</v>
      </c>
      <c r="B343" t="n">
        <v>0.9441863643177473</v>
      </c>
      <c r="C343" t="n">
        <v>12901658.42361007</v>
      </c>
      <c r="D343" t="n">
        <v>1.01770156031665</v>
      </c>
      <c r="E343" t="n">
        <v>1829971.73902706</v>
      </c>
      <c r="F343" t="n">
        <v>0.124220586508362</v>
      </c>
      <c r="G343" t="n">
        <v>36.16855737988909</v>
      </c>
    </row>
    <row r="344">
      <c r="A344" t="n">
        <v>343</v>
      </c>
      <c r="B344" t="n">
        <v>0.9576010489233872</v>
      </c>
      <c r="C344" t="n">
        <v>16835401.86384827</v>
      </c>
      <c r="D344" t="n">
        <v>1.1401635090966</v>
      </c>
      <c r="E344" t="n">
        <v>2160299.214753533</v>
      </c>
      <c r="F344" t="n">
        <v>0.1137256901345461</v>
      </c>
      <c r="G344" t="n">
        <v>37.38665085425566</v>
      </c>
    </row>
    <row r="345">
      <c r="A345" t="n">
        <v>344</v>
      </c>
      <c r="B345" t="n">
        <v>1.139574228110781</v>
      </c>
      <c r="C345" t="n">
        <v>12916501.55439756</v>
      </c>
      <c r="D345" t="n">
        <v>0.8239632815206293</v>
      </c>
      <c r="E345" t="n">
        <v>2640748.300216433</v>
      </c>
      <c r="F345" t="n">
        <v>0.169743902353875</v>
      </c>
      <c r="G345" t="n">
        <v>33.5245748444289</v>
      </c>
    </row>
    <row r="346">
      <c r="A346" t="n">
        <v>345</v>
      </c>
      <c r="B346" t="n">
        <v>1.129158834349982</v>
      </c>
      <c r="C346" t="n">
        <v>16347810.858878</v>
      </c>
      <c r="D346" t="n">
        <v>0.8566480231023923</v>
      </c>
      <c r="E346" t="n">
        <v>2681260.003632535</v>
      </c>
      <c r="F346" t="n">
        <v>0.1409033590239515</v>
      </c>
      <c r="G346" t="n">
        <v>34.01319535375364</v>
      </c>
    </row>
    <row r="347">
      <c r="A347" t="n">
        <v>346</v>
      </c>
      <c r="B347" t="n">
        <v>1.082387082554163</v>
      </c>
      <c r="C347" t="n">
        <v>13516920.40873097</v>
      </c>
      <c r="D347" t="n">
        <v>1.094606101047717</v>
      </c>
      <c r="E347" t="n">
        <v>3057439.5254264</v>
      </c>
      <c r="F347" t="n">
        <v>0.1844680299916414</v>
      </c>
      <c r="G347" t="n">
        <v>37.22069329584412</v>
      </c>
    </row>
    <row r="348">
      <c r="A348" t="n">
        <v>347</v>
      </c>
      <c r="B348" t="n">
        <v>0.8240901235382587</v>
      </c>
      <c r="C348" t="n">
        <v>11173892.6687803</v>
      </c>
      <c r="D348" t="n">
        <v>1.152554689387956</v>
      </c>
      <c r="E348" t="n">
        <v>1075850.894868925</v>
      </c>
      <c r="F348" t="n">
        <v>0.08782640136741174</v>
      </c>
      <c r="G348" t="n">
        <v>36.86399534059488</v>
      </c>
    </row>
    <row r="349">
      <c r="A349" t="n">
        <v>348</v>
      </c>
      <c r="B349" t="n">
        <v>1.051796659925858</v>
      </c>
      <c r="C349" t="n">
        <v>12656125.27639852</v>
      </c>
      <c r="D349" t="n">
        <v>0.9940077841083255</v>
      </c>
      <c r="E349" t="n">
        <v>2557518.363769544</v>
      </c>
      <c r="F349" t="n">
        <v>0.1681068930139138</v>
      </c>
      <c r="G349" t="n">
        <v>35.92670832545844</v>
      </c>
    </row>
    <row r="350">
      <c r="A350" t="n">
        <v>349</v>
      </c>
      <c r="B350" t="n">
        <v>0.8588374705844976</v>
      </c>
      <c r="C350" t="n">
        <v>10401320.85582098</v>
      </c>
      <c r="D350" t="n">
        <v>0.9101992923433174</v>
      </c>
      <c r="E350" t="n">
        <v>1077338.99562374</v>
      </c>
      <c r="F350" t="n">
        <v>0.09385581675618204</v>
      </c>
      <c r="G350" t="n">
        <v>35.38119378680401</v>
      </c>
    </row>
    <row r="351">
      <c r="A351" t="n">
        <v>350</v>
      </c>
      <c r="B351" t="n">
        <v>0.9605462687890374</v>
      </c>
      <c r="C351" t="n">
        <v>8993213.828812605</v>
      </c>
      <c r="D351" t="n">
        <v>0.951834678497234</v>
      </c>
      <c r="E351" t="n">
        <v>1823651.599842454</v>
      </c>
      <c r="F351" t="n">
        <v>0.1685933519161107</v>
      </c>
      <c r="G351" t="n">
        <v>35.5196403419746</v>
      </c>
    </row>
    <row r="352">
      <c r="A352" t="n">
        <v>351</v>
      </c>
      <c r="B352" t="n">
        <v>1.16528116542286</v>
      </c>
      <c r="C352" t="n">
        <v>12326438.0287242</v>
      </c>
      <c r="D352" t="n">
        <v>0.8837373039751205</v>
      </c>
      <c r="E352" t="n">
        <v>2995891.015751648</v>
      </c>
      <c r="F352" t="n">
        <v>0.1955245189589343</v>
      </c>
      <c r="G352" t="n">
        <v>34.30884859814103</v>
      </c>
    </row>
    <row r="353">
      <c r="A353" t="n">
        <v>352</v>
      </c>
      <c r="B353" t="n">
        <v>1.085086763270229</v>
      </c>
      <c r="C353" t="n">
        <v>10698527.24162778</v>
      </c>
      <c r="D353" t="n">
        <v>0.9508883573996744</v>
      </c>
      <c r="E353" t="n">
        <v>2674492.076729163</v>
      </c>
      <c r="F353" t="n">
        <v>0.1999916408598864</v>
      </c>
      <c r="G353" t="n">
        <v>35.3634950517681</v>
      </c>
    </row>
    <row r="354">
      <c r="A354" t="n">
        <v>353</v>
      </c>
      <c r="B354" t="n">
        <v>1.19709408319915</v>
      </c>
      <c r="C354" t="n">
        <v>12824366.09574933</v>
      </c>
      <c r="D354" t="n">
        <v>0.8959594393161683</v>
      </c>
      <c r="E354" t="n">
        <v>3242546.557280212</v>
      </c>
      <c r="F354" t="n">
        <v>0.2018151605914658</v>
      </c>
      <c r="G354" t="n">
        <v>34.42731307823603</v>
      </c>
    </row>
    <row r="355">
      <c r="A355" t="n">
        <v>354</v>
      </c>
      <c r="B355" t="n">
        <v>1.018975836365619</v>
      </c>
      <c r="C355" t="n">
        <v>13947393.41933235</v>
      </c>
      <c r="D355" t="n">
        <v>0.9497355856441635</v>
      </c>
      <c r="E355" t="n">
        <v>2219176.883276439</v>
      </c>
      <c r="F355" t="n">
        <v>0.1372694914095869</v>
      </c>
      <c r="G355" t="n">
        <v>35.42369026642024</v>
      </c>
    </row>
    <row r="356">
      <c r="A356" t="n">
        <v>355</v>
      </c>
      <c r="B356" t="n">
        <v>1.070140598642817</v>
      </c>
      <c r="C356" t="n">
        <v>18951982.67912349</v>
      </c>
      <c r="D356" t="n">
        <v>0.9535881783068755</v>
      </c>
      <c r="E356" t="n">
        <v>2579467.761208262</v>
      </c>
      <c r="F356" t="n">
        <v>0.119799999928315</v>
      </c>
      <c r="G356" t="n">
        <v>35.41342030580261</v>
      </c>
    </row>
    <row r="357">
      <c r="A357" t="n">
        <v>356</v>
      </c>
      <c r="B357" t="n">
        <v>0.94009538540121</v>
      </c>
      <c r="C357" t="n">
        <v>12328296.76080587</v>
      </c>
      <c r="D357" t="n">
        <v>0.9677548446127028</v>
      </c>
      <c r="E357" t="n">
        <v>1711655.195000967</v>
      </c>
      <c r="F357" t="n">
        <v>0.1219131803576463</v>
      </c>
      <c r="G357" t="n">
        <v>35.696671312436</v>
      </c>
    </row>
    <row r="358">
      <c r="A358" t="n">
        <v>357</v>
      </c>
      <c r="B358" t="n">
        <v>1.049246296640443</v>
      </c>
      <c r="C358" t="n">
        <v>18546081.5412057</v>
      </c>
      <c r="D358" t="n">
        <v>1.1889013563512</v>
      </c>
      <c r="E358" t="n">
        <v>3037135.703844536</v>
      </c>
      <c r="F358" t="n">
        <v>0.1407174690113011</v>
      </c>
      <c r="G358" t="n">
        <v>38.29956669648703</v>
      </c>
    </row>
    <row r="359">
      <c r="A359" t="n">
        <v>358</v>
      </c>
      <c r="B359" t="n">
        <v>1.089541941140142</v>
      </c>
      <c r="C359" t="n">
        <v>19107960.4469577</v>
      </c>
      <c r="D359" t="n">
        <v>1.081509682125415</v>
      </c>
      <c r="E359" t="n">
        <v>3076572.730031361</v>
      </c>
      <c r="F359" t="n">
        <v>0.1386809767636914</v>
      </c>
      <c r="G359" t="n">
        <v>37.06407447509408</v>
      </c>
    </row>
    <row r="360">
      <c r="A360" t="n">
        <v>359</v>
      </c>
      <c r="B360" t="n">
        <v>1.053367647428185</v>
      </c>
      <c r="C360" t="n">
        <v>14105952.04948625</v>
      </c>
      <c r="D360" t="n">
        <v>0.9631401166334657</v>
      </c>
      <c r="E360" t="n">
        <v>2488992.016206363</v>
      </c>
      <c r="F360" t="n">
        <v>0.149984959657198</v>
      </c>
      <c r="G360" t="n">
        <v>35.54785470434213</v>
      </c>
    </row>
    <row r="361">
      <c r="A361" t="n">
        <v>360</v>
      </c>
      <c r="B361" t="n">
        <v>0.9528706888053882</v>
      </c>
      <c r="C361" t="n">
        <v>16266430.5343158</v>
      </c>
      <c r="D361" t="n">
        <v>0.9790777606011275</v>
      </c>
      <c r="E361" t="n">
        <v>1821739.597988202</v>
      </c>
      <c r="F361" t="n">
        <v>0.1007144218936068</v>
      </c>
      <c r="G361" t="n">
        <v>35.79572589508762</v>
      </c>
    </row>
    <row r="362">
      <c r="A362" t="n">
        <v>361</v>
      </c>
      <c r="B362" t="n">
        <v>0.8892147732269866</v>
      </c>
      <c r="C362" t="n">
        <v>13644466.73530875</v>
      </c>
      <c r="D362" t="n">
        <v>0.9240475050875183</v>
      </c>
      <c r="E362" t="n">
        <v>1295834.661911403</v>
      </c>
      <c r="F362" t="n">
        <v>0.08673417138375202</v>
      </c>
      <c r="G362" t="n">
        <v>35.4010912294205</v>
      </c>
    </row>
    <row r="363">
      <c r="A363" t="n">
        <v>362</v>
      </c>
      <c r="B363" t="n">
        <v>1.191656894785777</v>
      </c>
      <c r="C363" t="n">
        <v>13122796.08794861</v>
      </c>
      <c r="D363" t="n">
        <v>0.8922821311812144</v>
      </c>
      <c r="E363" t="n">
        <v>3194307.250850866</v>
      </c>
      <c r="F363" t="n">
        <v>0.1957643574674992</v>
      </c>
      <c r="G363" t="n">
        <v>34.38199068333317</v>
      </c>
    </row>
    <row r="364">
      <c r="A364" t="n">
        <v>363</v>
      </c>
      <c r="B364" t="n">
        <v>1.077542223952608</v>
      </c>
      <c r="C364" t="n">
        <v>14298919.95157257</v>
      </c>
      <c r="D364" t="n">
        <v>0.8809029421103558</v>
      </c>
      <c r="E364" t="n">
        <v>2429798.119809735</v>
      </c>
      <c r="F364" t="n">
        <v>0.1452471199192706</v>
      </c>
      <c r="G364" t="n">
        <v>34.47567044081101</v>
      </c>
    </row>
    <row r="365">
      <c r="A365" t="n">
        <v>364</v>
      </c>
      <c r="B365" t="n">
        <v>0.8424041089527238</v>
      </c>
      <c r="C365" t="n">
        <v>15422179.93112907</v>
      </c>
      <c r="D365" t="n">
        <v>0.9451727590825983</v>
      </c>
      <c r="E365" t="n">
        <v>1006901.599220827</v>
      </c>
      <c r="F365" t="n">
        <v>0.06128775959634446</v>
      </c>
      <c r="G365" t="n">
        <v>35.65332561523592</v>
      </c>
    </row>
    <row r="366">
      <c r="A366" t="n">
        <v>365</v>
      </c>
      <c r="B366" t="n">
        <v>0.931133267625594</v>
      </c>
      <c r="C366" t="n">
        <v>11909668.49231987</v>
      </c>
      <c r="D366" t="n">
        <v>1.040907293259371</v>
      </c>
      <c r="E366" t="n">
        <v>1773872.080432102</v>
      </c>
      <c r="F366" t="n">
        <v>0.129635460281706</v>
      </c>
      <c r="G366" t="n">
        <v>36.37434251332032</v>
      </c>
    </row>
    <row r="367">
      <c r="A367" t="n">
        <v>366</v>
      </c>
      <c r="B367" t="n">
        <v>0.8526423478544721</v>
      </c>
      <c r="C367" t="n">
        <v>16316571.82844794</v>
      </c>
      <c r="D367" t="n">
        <v>0.8327977158486239</v>
      </c>
      <c r="E367" t="n">
        <v>948577.3388057685</v>
      </c>
      <c r="F367" t="n">
        <v>0.05494174012726789</v>
      </c>
      <c r="G367" t="n">
        <v>34.88319196069924</v>
      </c>
    </row>
    <row r="368">
      <c r="A368" t="n">
        <v>367</v>
      </c>
      <c r="B368" t="n">
        <v>0.9739697954868506</v>
      </c>
      <c r="C368" t="n">
        <v>17605521.44526692</v>
      </c>
      <c r="D368" t="n">
        <v>0.8573113920899368</v>
      </c>
      <c r="E368" t="n">
        <v>1725409.928351473</v>
      </c>
      <c r="F368" t="n">
        <v>0.08925643027765341</v>
      </c>
      <c r="G368" t="n">
        <v>34.52576229527578</v>
      </c>
    </row>
    <row r="369">
      <c r="A369" t="n">
        <v>368</v>
      </c>
      <c r="B369" t="n">
        <v>1.185985124613099</v>
      </c>
      <c r="C369" t="n">
        <v>12973725.0818931</v>
      </c>
      <c r="D369" t="n">
        <v>1.058429380023665</v>
      </c>
      <c r="E369" t="n">
        <v>3745879.9010447</v>
      </c>
      <c r="F369" t="n">
        <v>0.2240411723164115</v>
      </c>
      <c r="G369" t="n">
        <v>36.87179425584216</v>
      </c>
    </row>
    <row r="370">
      <c r="A370" t="n">
        <v>369</v>
      </c>
      <c r="B370" t="n">
        <v>0.9124859410102607</v>
      </c>
      <c r="C370" t="n">
        <v>14631158.86249745</v>
      </c>
      <c r="D370" t="n">
        <v>1.012389579028543</v>
      </c>
      <c r="E370" t="n">
        <v>1589349.160216946</v>
      </c>
      <c r="F370" t="n">
        <v>0.09798393231527028</v>
      </c>
      <c r="G370" t="n">
        <v>36.10657909381889</v>
      </c>
    </row>
    <row r="371">
      <c r="A371" t="n">
        <v>370</v>
      </c>
      <c r="B371" t="n">
        <v>1.137913893971726</v>
      </c>
      <c r="C371" t="n">
        <v>11343058.57469327</v>
      </c>
      <c r="D371" t="n">
        <v>1.107654203909248</v>
      </c>
      <c r="E371" t="n">
        <v>3536717.760534335</v>
      </c>
      <c r="F371" t="n">
        <v>0.2376862179145273</v>
      </c>
      <c r="G371" t="n">
        <v>37.51038547713897</v>
      </c>
    </row>
    <row r="372">
      <c r="A372" t="n">
        <v>371</v>
      </c>
      <c r="B372" t="n">
        <v>1.137129897413303</v>
      </c>
      <c r="C372" t="n">
        <v>12636029.92808109</v>
      </c>
      <c r="D372" t="n">
        <v>1.023425123473992</v>
      </c>
      <c r="E372" t="n">
        <v>3261998.983426518</v>
      </c>
      <c r="F372" t="n">
        <v>0.2051826048111761</v>
      </c>
      <c r="G372" t="n">
        <v>36.32829900181403</v>
      </c>
    </row>
    <row r="373">
      <c r="A373" t="n">
        <v>372</v>
      </c>
      <c r="B373" t="n">
        <v>1.192574404738362</v>
      </c>
      <c r="C373" t="n">
        <v>15674458.23439925</v>
      </c>
      <c r="D373" t="n">
        <v>0.9805105228833689</v>
      </c>
      <c r="E373" t="n">
        <v>3516636.00838796</v>
      </c>
      <c r="F373" t="n">
        <v>0.183243121205017</v>
      </c>
      <c r="G373" t="n">
        <v>35.70693775813685</v>
      </c>
    </row>
    <row r="374">
      <c r="A374" t="n">
        <v>373</v>
      </c>
      <c r="B374" t="n">
        <v>0.929876778172639</v>
      </c>
      <c r="C374" t="n">
        <v>12696651.01277687</v>
      </c>
      <c r="D374" t="n">
        <v>1.108895732119114</v>
      </c>
      <c r="E374" t="n">
        <v>1879703.352533073</v>
      </c>
      <c r="F374" t="n">
        <v>0.1289556569101086</v>
      </c>
      <c r="G374" t="n">
        <v>36.99255382015681</v>
      </c>
    </row>
    <row r="375">
      <c r="A375" t="n">
        <v>374</v>
      </c>
      <c r="B375" t="n">
        <v>0.9869245480917087</v>
      </c>
      <c r="C375" t="n">
        <v>12877583.83306283</v>
      </c>
      <c r="D375" t="n">
        <v>0.8113484096933447</v>
      </c>
      <c r="E375" t="n">
        <v>1708583.522120298</v>
      </c>
      <c r="F375" t="n">
        <v>0.117137249320889</v>
      </c>
      <c r="G375" t="n">
        <v>33.98731714137539</v>
      </c>
    </row>
    <row r="376">
      <c r="A376" t="n">
        <v>375</v>
      </c>
      <c r="B376" t="n">
        <v>0.9605324462834943</v>
      </c>
      <c r="C376" t="n">
        <v>17355372.87962968</v>
      </c>
      <c r="D376" t="n">
        <v>1.148655898586796</v>
      </c>
      <c r="E376" t="n">
        <v>2200633.580560312</v>
      </c>
      <c r="F376" t="n">
        <v>0.1125298043360808</v>
      </c>
      <c r="G376" t="n">
        <v>37.48251091580042</v>
      </c>
    </row>
    <row r="377">
      <c r="A377" t="n">
        <v>376</v>
      </c>
      <c r="B377" t="n">
        <v>0.8310913535982796</v>
      </c>
      <c r="C377" t="n">
        <v>15062119.85325841</v>
      </c>
      <c r="D377" t="n">
        <v>0.90591045058806</v>
      </c>
      <c r="E377" t="n">
        <v>891287.0139097181</v>
      </c>
      <c r="F377" t="n">
        <v>0.05586813032042537</v>
      </c>
      <c r="G377" t="n">
        <v>35.44307727666097</v>
      </c>
    </row>
    <row r="378">
      <c r="A378" t="n">
        <v>377</v>
      </c>
      <c r="B378" t="n">
        <v>1.179724491903919</v>
      </c>
      <c r="C378" t="n">
        <v>13318496.23338499</v>
      </c>
      <c r="D378" t="n">
        <v>0.955474024862829</v>
      </c>
      <c r="E378" t="n">
        <v>3338441.856948447</v>
      </c>
      <c r="F378" t="n">
        <v>0.2004235015369274</v>
      </c>
      <c r="G378" t="n">
        <v>35.34063213136869</v>
      </c>
    </row>
    <row r="379">
      <c r="A379" t="n">
        <v>378</v>
      </c>
      <c r="B379" t="n">
        <v>0.9874806460557138</v>
      </c>
      <c r="C379" t="n">
        <v>17269129.27914615</v>
      </c>
      <c r="D379" t="n">
        <v>1.088656502258123</v>
      </c>
      <c r="E379" t="n">
        <v>2296913.517224141</v>
      </c>
      <c r="F379" t="n">
        <v>0.1173928494958748</v>
      </c>
      <c r="G379" t="n">
        <v>36.94712167965086</v>
      </c>
    </row>
    <row r="380">
      <c r="A380" t="n">
        <v>379</v>
      </c>
      <c r="B380" t="n">
        <v>1.133400845054163</v>
      </c>
      <c r="C380" t="n">
        <v>11460997.31952615</v>
      </c>
      <c r="D380" t="n">
        <v>0.830607093907531</v>
      </c>
      <c r="E380" t="n">
        <v>2625122.161890347</v>
      </c>
      <c r="F380" t="n">
        <v>0.1863623381410055</v>
      </c>
      <c r="G380" t="n">
        <v>33.63824102992423</v>
      </c>
    </row>
    <row r="381">
      <c r="A381" t="n">
        <v>380</v>
      </c>
      <c r="B381" t="n">
        <v>0.9097528573652368</v>
      </c>
      <c r="C381" t="n">
        <v>13075268.85632509</v>
      </c>
      <c r="D381" t="n">
        <v>0.8877844707969438</v>
      </c>
      <c r="E381" t="n">
        <v>1376261.751045712</v>
      </c>
      <c r="F381" t="n">
        <v>0.09523294026334964</v>
      </c>
      <c r="G381" t="n">
        <v>35.04392264022231</v>
      </c>
    </row>
    <row r="382">
      <c r="A382" t="n">
        <v>381</v>
      </c>
      <c r="B382" t="n">
        <v>0.8998253439293425</v>
      </c>
      <c r="C382" t="n">
        <v>11926671.5608572</v>
      </c>
      <c r="D382" t="n">
        <v>0.8659285097604976</v>
      </c>
      <c r="E382" t="n">
        <v>1280485.268814444</v>
      </c>
      <c r="F382" t="n">
        <v>0.09695389290279813</v>
      </c>
      <c r="G382" t="n">
        <v>34.89835728225282</v>
      </c>
    </row>
    <row r="383">
      <c r="A383" t="n">
        <v>382</v>
      </c>
      <c r="B383" t="n">
        <v>1.003186694476286</v>
      </c>
      <c r="C383" t="n">
        <v>13465243.18643637</v>
      </c>
      <c r="D383" t="n">
        <v>0.970751360486293</v>
      </c>
      <c r="E383" t="n">
        <v>2157926.106657667</v>
      </c>
      <c r="F383" t="n">
        <v>0.1381234540940129</v>
      </c>
      <c r="G383" t="n">
        <v>35.67594220532633</v>
      </c>
    </row>
    <row r="384">
      <c r="A384" t="n">
        <v>383</v>
      </c>
      <c r="B384" t="n">
        <v>0.8085823975693049</v>
      </c>
      <c r="C384" t="n">
        <v>14301011.34343944</v>
      </c>
      <c r="D384" t="n">
        <v>0.8144472530075598</v>
      </c>
      <c r="E384" t="n">
        <v>669307.2651824274</v>
      </c>
      <c r="F384" t="n">
        <v>0.0447089526068572</v>
      </c>
      <c r="G384" t="n">
        <v>35.05707817920005</v>
      </c>
    </row>
    <row r="385">
      <c r="A385" t="n">
        <v>384</v>
      </c>
      <c r="B385" t="n">
        <v>0.9290071825641962</v>
      </c>
      <c r="C385" t="n">
        <v>15397638.15111729</v>
      </c>
      <c r="D385" t="n">
        <v>0.8867736385526453</v>
      </c>
      <c r="E385" t="n">
        <v>1497629.17980953</v>
      </c>
      <c r="F385" t="n">
        <v>0.08864193448233379</v>
      </c>
      <c r="G385" t="n">
        <v>34.97082316347178</v>
      </c>
    </row>
    <row r="386">
      <c r="A386" t="n">
        <v>385</v>
      </c>
      <c r="B386" t="n">
        <v>0.9374761892111355</v>
      </c>
      <c r="C386" t="n">
        <v>8536638.483483693</v>
      </c>
      <c r="D386" t="n">
        <v>0.9550085807806982</v>
      </c>
      <c r="E386" t="n">
        <v>1671101.29191092</v>
      </c>
      <c r="F386" t="n">
        <v>0.1637092371750159</v>
      </c>
      <c r="G386" t="n">
        <v>35.58011056005859</v>
      </c>
    </row>
    <row r="387">
      <c r="A387" t="n">
        <v>386</v>
      </c>
      <c r="B387" t="n">
        <v>0.9107326899543622</v>
      </c>
      <c r="C387" t="n">
        <v>12453403.93355197</v>
      </c>
      <c r="D387" t="n">
        <v>0.9266495862307909</v>
      </c>
      <c r="E387" t="n">
        <v>1443048.575100112</v>
      </c>
      <c r="F387" t="n">
        <v>0.1038429465506865</v>
      </c>
      <c r="G387" t="n">
        <v>35.37288518447153</v>
      </c>
    </row>
    <row r="388">
      <c r="A388" t="n">
        <v>387</v>
      </c>
      <c r="B388" t="n">
        <v>1.008341426026552</v>
      </c>
      <c r="C388" t="n">
        <v>13865837.67495119</v>
      </c>
      <c r="D388" t="n">
        <v>0.9304845286961843</v>
      </c>
      <c r="E388" t="n">
        <v>2102949.25175939</v>
      </c>
      <c r="F388" t="n">
        <v>0.1316912337431118</v>
      </c>
      <c r="G388" t="n">
        <v>35.22095328240712</v>
      </c>
    </row>
    <row r="389">
      <c r="A389" t="n">
        <v>388</v>
      </c>
      <c r="B389" t="n">
        <v>0.9382657987157518</v>
      </c>
      <c r="C389" t="n">
        <v>12881121.51794267</v>
      </c>
      <c r="D389" t="n">
        <v>0.835890805393775</v>
      </c>
      <c r="E389" t="n">
        <v>1467417.802997117</v>
      </c>
      <c r="F389" t="n">
        <v>0.1022694903066276</v>
      </c>
      <c r="G389" t="n">
        <v>34.46474235685332</v>
      </c>
    </row>
    <row r="390">
      <c r="A390" t="n">
        <v>389</v>
      </c>
      <c r="B390" t="n">
        <v>1.149575711282449</v>
      </c>
      <c r="C390" t="n">
        <v>12455899.65761789</v>
      </c>
      <c r="D390" t="n">
        <v>0.9334653158002646</v>
      </c>
      <c r="E390" t="n">
        <v>3058914.612452488</v>
      </c>
      <c r="F390" t="n">
        <v>0.1971608914683199</v>
      </c>
      <c r="G390" t="n">
        <v>35.05169139082666</v>
      </c>
    </row>
    <row r="391">
      <c r="A391" t="n">
        <v>390</v>
      </c>
      <c r="B391" t="n">
        <v>1.188349284626331</v>
      </c>
      <c r="C391" t="n">
        <v>16333526.38699397</v>
      </c>
      <c r="D391" t="n">
        <v>1.174838088589664</v>
      </c>
      <c r="E391" t="n">
        <v>4177859.172368197</v>
      </c>
      <c r="F391" t="n">
        <v>0.2036848832214197</v>
      </c>
      <c r="G391" t="n">
        <v>38.61599990466655</v>
      </c>
    </row>
    <row r="392">
      <c r="A392" t="n">
        <v>391</v>
      </c>
      <c r="B392" t="n">
        <v>0.9287408778415854</v>
      </c>
      <c r="C392" t="n">
        <v>8641465.786056692</v>
      </c>
      <c r="D392" t="n">
        <v>0.9463261462235903</v>
      </c>
      <c r="E392" t="n">
        <v>1596390.054412669</v>
      </c>
      <c r="F392" t="n">
        <v>0.1559301165486505</v>
      </c>
      <c r="G392" t="n">
        <v>35.51254290509333</v>
      </c>
    </row>
    <row r="393">
      <c r="A393" t="n">
        <v>392</v>
      </c>
      <c r="B393" t="n">
        <v>1.118273888084804</v>
      </c>
      <c r="C393" t="n">
        <v>11436109.46957047</v>
      </c>
      <c r="D393" t="n">
        <v>1.195140412237762</v>
      </c>
      <c r="E393" t="n">
        <v>3647057.01113405</v>
      </c>
      <c r="F393" t="n">
        <v>0.2417965097580557</v>
      </c>
      <c r="G393" t="n">
        <v>38.66251865159488</v>
      </c>
    </row>
    <row r="394">
      <c r="A394" t="n">
        <v>393</v>
      </c>
      <c r="B394" t="n">
        <v>0.9428352831585044</v>
      </c>
      <c r="C394" t="n">
        <v>13044237.71254307</v>
      </c>
      <c r="D394" t="n">
        <v>1.180097466253589</v>
      </c>
      <c r="E394" t="n">
        <v>2110502.875730876</v>
      </c>
      <c r="F394" t="n">
        <v>0.1392635435385735</v>
      </c>
      <c r="G394" t="n">
        <v>37.70808646400378</v>
      </c>
    </row>
    <row r="395">
      <c r="A395" t="n">
        <v>394</v>
      </c>
      <c r="B395" t="n">
        <v>0.9909938028135822</v>
      </c>
      <c r="C395" t="n">
        <v>9395150.054195918</v>
      </c>
      <c r="D395" t="n">
        <v>1.153132526010593</v>
      </c>
      <c r="E395" t="n">
        <v>2462117.117061776</v>
      </c>
      <c r="F395" t="n">
        <v>0.2076462545290375</v>
      </c>
      <c r="G395" t="n">
        <v>37.64966590041072</v>
      </c>
    </row>
    <row r="396">
      <c r="A396" t="n">
        <v>395</v>
      </c>
      <c r="B396" t="n">
        <v>0.9310913946721205</v>
      </c>
      <c r="C396" t="n">
        <v>11494675.14101109</v>
      </c>
      <c r="D396" t="n">
        <v>0.8382750521932876</v>
      </c>
      <c r="E396" t="n">
        <v>1428301.68878511</v>
      </c>
      <c r="F396" t="n">
        <v>0.1105242010100884</v>
      </c>
      <c r="G396" t="n">
        <v>34.52025078079905</v>
      </c>
    </row>
    <row r="397">
      <c r="A397" t="n">
        <v>396</v>
      </c>
      <c r="B397" t="n">
        <v>1.075595262588094</v>
      </c>
      <c r="C397" t="n">
        <v>12179963.02421125</v>
      </c>
      <c r="D397" t="n">
        <v>1.150093398169225</v>
      </c>
      <c r="E397" t="n">
        <v>3156185.085507431</v>
      </c>
      <c r="F397" t="n">
        <v>0.2058003784866503</v>
      </c>
      <c r="G397" t="n">
        <v>37.91474994916789</v>
      </c>
    </row>
    <row r="398">
      <c r="A398" t="n">
        <v>397</v>
      </c>
      <c r="B398" t="n">
        <v>1.17771293013668</v>
      </c>
      <c r="C398" t="n">
        <v>11450672.24501625</v>
      </c>
      <c r="D398" t="n">
        <v>0.8771044788145994</v>
      </c>
      <c r="E398" t="n">
        <v>3051914.063548383</v>
      </c>
      <c r="F398" t="n">
        <v>0.2104392967305458</v>
      </c>
      <c r="G398" t="n">
        <v>34.18453622061327</v>
      </c>
    </row>
    <row r="399">
      <c r="A399" t="n">
        <v>398</v>
      </c>
      <c r="B399" t="n">
        <v>0.9007621218280957</v>
      </c>
      <c r="C399" t="n">
        <v>17083307.04955499</v>
      </c>
      <c r="D399" t="n">
        <v>0.9464043722564077</v>
      </c>
      <c r="E399" t="n">
        <v>1405871.654037657</v>
      </c>
      <c r="F399" t="n">
        <v>0.07603753939402839</v>
      </c>
      <c r="G399" t="n">
        <v>35.55806521391545</v>
      </c>
    </row>
    <row r="400">
      <c r="A400" t="n">
        <v>399</v>
      </c>
      <c r="B400" t="n">
        <v>1.063041929593568</v>
      </c>
      <c r="C400" t="n">
        <v>13305543.21084514</v>
      </c>
      <c r="D400" t="n">
        <v>0.8139527110096552</v>
      </c>
      <c r="E400" t="n">
        <v>2160150.640620984</v>
      </c>
      <c r="F400" t="n">
        <v>0.1396736972403087</v>
      </c>
      <c r="G400" t="n">
        <v>33.67764921256926</v>
      </c>
    </row>
    <row r="401">
      <c r="A401" t="n">
        <v>400</v>
      </c>
      <c r="B401" t="n">
        <v>0.8103912682764063</v>
      </c>
      <c r="C401" t="n">
        <v>11757667.193426</v>
      </c>
      <c r="D401" t="n">
        <v>0.9834698332539406</v>
      </c>
      <c r="E401" t="n">
        <v>821017.465202474</v>
      </c>
      <c r="F401" t="n">
        <v>0.06527053404103653</v>
      </c>
      <c r="G401" t="n">
        <v>35.91485800175882</v>
      </c>
    </row>
    <row r="402">
      <c r="A402" t="n">
        <v>401</v>
      </c>
      <c r="B402" t="n">
        <v>0.860695145235429</v>
      </c>
      <c r="C402" t="n">
        <v>18903280.18149846</v>
      </c>
      <c r="D402" t="n">
        <v>1.01355620597014</v>
      </c>
      <c r="E402" t="n">
        <v>1213231.892641828</v>
      </c>
      <c r="F402" t="n">
        <v>0.06031025101023519</v>
      </c>
      <c r="G402" t="n">
        <v>36.09426593746094</v>
      </c>
    </row>
    <row r="403">
      <c r="A403" t="n">
        <v>402</v>
      </c>
      <c r="B403" t="n">
        <v>0.9037865323035864</v>
      </c>
      <c r="C403" t="n">
        <v>12766933.8890492</v>
      </c>
      <c r="D403" t="n">
        <v>1.11448299891194</v>
      </c>
      <c r="E403" t="n">
        <v>1679819.024705352</v>
      </c>
      <c r="F403" t="n">
        <v>0.1162765802622692</v>
      </c>
      <c r="G403" t="n">
        <v>36.9546280341206</v>
      </c>
    </row>
    <row r="404">
      <c r="A404" t="n">
        <v>403</v>
      </c>
      <c r="B404" t="n">
        <v>1.18942047501517</v>
      </c>
      <c r="C404" t="n">
        <v>10516271.25484758</v>
      </c>
      <c r="D404" t="n">
        <v>1.101271509387403</v>
      </c>
      <c r="E404" t="n">
        <v>3924741.602139906</v>
      </c>
      <c r="F404" t="n">
        <v>0.2717774467073384</v>
      </c>
      <c r="G404" t="n">
        <v>37.51718500568974</v>
      </c>
    </row>
    <row r="405">
      <c r="A405" t="n">
        <v>404</v>
      </c>
      <c r="B405" t="n">
        <v>1.157036142880067</v>
      </c>
      <c r="C405" t="n">
        <v>12638323.20021796</v>
      </c>
      <c r="D405" t="n">
        <v>1.120508831611708</v>
      </c>
      <c r="E405" t="n">
        <v>3732034.201397099</v>
      </c>
      <c r="F405" t="n">
        <v>0.2279751205082979</v>
      </c>
      <c r="G405" t="n">
        <v>37.73449193929901</v>
      </c>
    </row>
    <row r="406">
      <c r="A406" t="n">
        <v>405</v>
      </c>
      <c r="B406" t="n">
        <v>1.165810238795107</v>
      </c>
      <c r="C406" t="n">
        <v>16697184.35255775</v>
      </c>
      <c r="D406" t="n">
        <v>0.8468623210874489</v>
      </c>
      <c r="E406" t="n">
        <v>2874109.900932226</v>
      </c>
      <c r="F406" t="n">
        <v>0.1468533385532084</v>
      </c>
      <c r="G406" t="n">
        <v>33.77097592259229</v>
      </c>
    </row>
    <row r="407">
      <c r="A407" t="n">
        <v>406</v>
      </c>
      <c r="B407" t="n">
        <v>1.126559375240969</v>
      </c>
      <c r="C407" t="n">
        <v>10373311.56166878</v>
      </c>
      <c r="D407" t="n">
        <v>0.9852008750387061</v>
      </c>
      <c r="E407" t="n">
        <v>3065184.05715379</v>
      </c>
      <c r="F407" t="n">
        <v>0.2280898207728365</v>
      </c>
      <c r="G407" t="n">
        <v>35.79564572630119</v>
      </c>
    </row>
    <row r="408">
      <c r="A408" t="n">
        <v>407</v>
      </c>
      <c r="B408" t="n">
        <v>0.8067884202082638</v>
      </c>
      <c r="C408" t="n">
        <v>12646044.36313586</v>
      </c>
      <c r="D408" t="n">
        <v>0.8075593868741828</v>
      </c>
      <c r="E408" t="n">
        <v>653215.9117452338</v>
      </c>
      <c r="F408" t="n">
        <v>0.04911671012101267</v>
      </c>
      <c r="G408" t="n">
        <v>35.03530647035016</v>
      </c>
    </row>
    <row r="409">
      <c r="A409" t="n">
        <v>408</v>
      </c>
      <c r="B409" t="n">
        <v>0.9907372427942471</v>
      </c>
      <c r="C409" t="n">
        <v>15771210.14533697</v>
      </c>
      <c r="D409" t="n">
        <v>1.128833438286692</v>
      </c>
      <c r="E409" t="n">
        <v>2408149.571765711</v>
      </c>
      <c r="F409" t="n">
        <v>0.1324661379300496</v>
      </c>
      <c r="G409" t="n">
        <v>37.3870550726042</v>
      </c>
    </row>
    <row r="410">
      <c r="A410" t="n">
        <v>409</v>
      </c>
      <c r="B410" t="n">
        <v>0.973514288292771</v>
      </c>
      <c r="C410" t="n">
        <v>9646020.902330833</v>
      </c>
      <c r="D410" t="n">
        <v>1.116828813828216</v>
      </c>
      <c r="E410" t="n">
        <v>2244047.347298533</v>
      </c>
      <c r="F410" t="n">
        <v>0.188732923998858</v>
      </c>
      <c r="G410" t="n">
        <v>37.2056549883939</v>
      </c>
    </row>
    <row r="411">
      <c r="A411" t="n">
        <v>410</v>
      </c>
      <c r="B411" t="n">
        <v>1.033084454659445</v>
      </c>
      <c r="C411" t="n">
        <v>12238496.88663504</v>
      </c>
      <c r="D411" t="n">
        <v>1.168417639219515</v>
      </c>
      <c r="E411" t="n">
        <v>2848845.321220919</v>
      </c>
      <c r="F411" t="n">
        <v>0.1888235371063254</v>
      </c>
      <c r="G411" t="n">
        <v>37.98743309814047</v>
      </c>
    </row>
    <row r="412">
      <c r="A412" t="n">
        <v>411</v>
      </c>
      <c r="B412" t="n">
        <v>1.161996684552852</v>
      </c>
      <c r="C412" t="n">
        <v>15633189.86812351</v>
      </c>
      <c r="D412" t="n">
        <v>1.079508833990521</v>
      </c>
      <c r="E412" t="n">
        <v>3634032.769553401</v>
      </c>
      <c r="F412" t="n">
        <v>0.1886121750857374</v>
      </c>
      <c r="G412" t="n">
        <v>37.15171000197759</v>
      </c>
    </row>
    <row r="413">
      <c r="A413" t="n">
        <v>412</v>
      </c>
      <c r="B413" t="n">
        <v>1.173902327839111</v>
      </c>
      <c r="C413" t="n">
        <v>9975631.243568968</v>
      </c>
      <c r="D413" t="n">
        <v>1.179753387470099</v>
      </c>
      <c r="E413" t="n">
        <v>4072622.847005527</v>
      </c>
      <c r="F413" t="n">
        <v>0.2899024192435417</v>
      </c>
      <c r="G413" t="n">
        <v>38.64300560552674</v>
      </c>
    </row>
    <row r="414">
      <c r="A414" t="n">
        <v>413</v>
      </c>
      <c r="B414" t="n">
        <v>1.106676730248033</v>
      </c>
      <c r="C414" t="n">
        <v>13992713.1510333</v>
      </c>
      <c r="D414" t="n">
        <v>0.8280204211885213</v>
      </c>
      <c r="E414" t="n">
        <v>2457624.606613877</v>
      </c>
      <c r="F414" t="n">
        <v>0.1493966046667592</v>
      </c>
      <c r="G414" t="n">
        <v>33.69378068039094</v>
      </c>
    </row>
    <row r="415">
      <c r="A415" t="n">
        <v>414</v>
      </c>
      <c r="B415" t="n">
        <v>1.099908227174878</v>
      </c>
      <c r="C415" t="n">
        <v>16847546.95340383</v>
      </c>
      <c r="D415" t="n">
        <v>0.912776003460629</v>
      </c>
      <c r="E415" t="n">
        <v>2664702.800270741</v>
      </c>
      <c r="F415" t="n">
        <v>0.1365656361470528</v>
      </c>
      <c r="G415" t="n">
        <v>34.84246508437155</v>
      </c>
    </row>
    <row r="416">
      <c r="A416" t="n">
        <v>415</v>
      </c>
      <c r="B416" t="n">
        <v>1.076575965874918</v>
      </c>
      <c r="C416" t="n">
        <v>11864688.45622884</v>
      </c>
      <c r="D416" t="n">
        <v>1.004167964318697</v>
      </c>
      <c r="E416" t="n">
        <v>2762814.470233283</v>
      </c>
      <c r="F416" t="n">
        <v>0.1888780664835943</v>
      </c>
      <c r="G416" t="n">
        <v>36.05325920463289</v>
      </c>
    </row>
    <row r="417">
      <c r="A417" t="n">
        <v>416</v>
      </c>
      <c r="B417" t="n">
        <v>0.9182232368411111</v>
      </c>
      <c r="C417" t="n">
        <v>15333882.23033054</v>
      </c>
      <c r="D417" t="n">
        <v>0.8844958283309686</v>
      </c>
      <c r="E417" t="n">
        <v>1425106.140075313</v>
      </c>
      <c r="F417" t="n">
        <v>0.08503533200081821</v>
      </c>
      <c r="G417" t="n">
        <v>34.98662352620853</v>
      </c>
    </row>
    <row r="418">
      <c r="A418" t="n">
        <v>417</v>
      </c>
      <c r="B418" t="n">
        <v>1.165273837483605</v>
      </c>
      <c r="C418" t="n">
        <v>11712189.2217389</v>
      </c>
      <c r="D418" t="n">
        <v>0.885074192006416</v>
      </c>
      <c r="E418" t="n">
        <v>3000376.401242445</v>
      </c>
      <c r="F418" t="n">
        <v>0.2039329154498922</v>
      </c>
      <c r="G418" t="n">
        <v>34.32831041036312</v>
      </c>
    </row>
    <row r="419">
      <c r="A419" t="n">
        <v>418</v>
      </c>
      <c r="B419" t="n">
        <v>1.000120801790532</v>
      </c>
      <c r="C419" t="n">
        <v>11202124.35557148</v>
      </c>
      <c r="D419" t="n">
        <v>0.8878839386006208</v>
      </c>
      <c r="E419" t="n">
        <v>1954116.922302253</v>
      </c>
      <c r="F419" t="n">
        <v>0.1485315509976775</v>
      </c>
      <c r="G419" t="n">
        <v>34.76638476998072</v>
      </c>
    </row>
    <row r="420">
      <c r="A420" t="n">
        <v>419</v>
      </c>
      <c r="B420" t="n">
        <v>1.068372666974629</v>
      </c>
      <c r="C420" t="n">
        <v>16660966.24584464</v>
      </c>
      <c r="D420" t="n">
        <v>1.149114097994979</v>
      </c>
      <c r="E420" t="n">
        <v>3093740.583462998</v>
      </c>
      <c r="F420" t="n">
        <v>0.1566077699960191</v>
      </c>
      <c r="G420" t="n">
        <v>37.87882652587182</v>
      </c>
    </row>
    <row r="421">
      <c r="A421" t="n">
        <v>420</v>
      </c>
      <c r="B421" t="n">
        <v>1.167843776047495</v>
      </c>
      <c r="C421" t="n">
        <v>13782326.40514974</v>
      </c>
      <c r="D421" t="n">
        <v>1.066540779814273</v>
      </c>
      <c r="E421" t="n">
        <v>3635277.784498611</v>
      </c>
      <c r="F421" t="n">
        <v>0.2087128485018125</v>
      </c>
      <c r="G421" t="n">
        <v>36.97103140680444</v>
      </c>
    </row>
    <row r="422">
      <c r="A422" t="n">
        <v>421</v>
      </c>
      <c r="B422" t="n">
        <v>1.094458274410168</v>
      </c>
      <c r="C422" t="n">
        <v>10942380.89959843</v>
      </c>
      <c r="D422" t="n">
        <v>0.8213383144936717</v>
      </c>
      <c r="E422" t="n">
        <v>2365536.131123081</v>
      </c>
      <c r="F422" t="n">
        <v>0.1777540486360269</v>
      </c>
      <c r="G422" t="n">
        <v>33.64923224273926</v>
      </c>
    </row>
    <row r="423">
      <c r="A423" t="n">
        <v>422</v>
      </c>
      <c r="B423" t="n">
        <v>0.8270701883108273</v>
      </c>
      <c r="C423" t="n">
        <v>9601139.75933503</v>
      </c>
      <c r="D423" t="n">
        <v>0.8706615892794414</v>
      </c>
      <c r="E423" t="n">
        <v>831399.4147253264</v>
      </c>
      <c r="F423" t="n">
        <v>0.07969291088717233</v>
      </c>
      <c r="G423" t="n">
        <v>35.25335272109811</v>
      </c>
    </row>
    <row r="424">
      <c r="A424" t="n">
        <v>423</v>
      </c>
      <c r="B424" t="n">
        <v>1.052880734055035</v>
      </c>
      <c r="C424" t="n">
        <v>12046195.76759248</v>
      </c>
      <c r="D424" t="n">
        <v>1.160658150146014</v>
      </c>
      <c r="E424" t="n">
        <v>2995358.406081324</v>
      </c>
      <c r="F424" t="n">
        <v>0.1991388902699891</v>
      </c>
      <c r="G424" t="n">
        <v>37.9689652753367</v>
      </c>
    </row>
    <row r="425">
      <c r="A425" t="n">
        <v>424</v>
      </c>
      <c r="B425" t="n">
        <v>0.8607553562148053</v>
      </c>
      <c r="C425" t="n">
        <v>10902830.32584799</v>
      </c>
      <c r="D425" t="n">
        <v>0.8926889895550002</v>
      </c>
      <c r="E425" t="n">
        <v>1068940.22241783</v>
      </c>
      <c r="F425" t="n">
        <v>0.08928839874672276</v>
      </c>
      <c r="G425" t="n">
        <v>35.25357221769817</v>
      </c>
    </row>
    <row r="426">
      <c r="A426" t="n">
        <v>425</v>
      </c>
      <c r="B426" t="n">
        <v>0.9424793597935064</v>
      </c>
      <c r="C426" t="n">
        <v>15911754.79771627</v>
      </c>
      <c r="D426" t="n">
        <v>0.8541380650451932</v>
      </c>
      <c r="E426" t="n">
        <v>1525363.651151252</v>
      </c>
      <c r="F426" t="n">
        <v>0.08747796579028909</v>
      </c>
      <c r="G426" t="n">
        <v>34.6180719150228</v>
      </c>
    </row>
    <row r="427">
      <c r="A427" t="n">
        <v>426</v>
      </c>
      <c r="B427" t="n">
        <v>1.018019703415939</v>
      </c>
      <c r="C427" t="n">
        <v>14401532.09316334</v>
      </c>
      <c r="D427" t="n">
        <v>1.086752377504101</v>
      </c>
      <c r="E427" t="n">
        <v>2531852.510319196</v>
      </c>
      <c r="F427" t="n">
        <v>0.1495183963280733</v>
      </c>
      <c r="G427" t="n">
        <v>36.99266568734502</v>
      </c>
    </row>
    <row r="428">
      <c r="A428" t="n">
        <v>427</v>
      </c>
      <c r="B428" t="n">
        <v>0.8058354803355731</v>
      </c>
      <c r="C428" t="n">
        <v>13976403.38979902</v>
      </c>
      <c r="D428" t="n">
        <v>1.007739008014196</v>
      </c>
      <c r="E428" t="n">
        <v>808222.2624763175</v>
      </c>
      <c r="F428" t="n">
        <v>0.05466640018389191</v>
      </c>
      <c r="G428" t="n">
        <v>36.03851160821069</v>
      </c>
    </row>
    <row r="429">
      <c r="A429" t="n">
        <v>428</v>
      </c>
      <c r="B429" t="n">
        <v>0.8730448910065144</v>
      </c>
      <c r="C429" t="n">
        <v>12864201.4667266</v>
      </c>
      <c r="D429" t="n">
        <v>1.139049733322997</v>
      </c>
      <c r="E429" t="n">
        <v>1464730.495400835</v>
      </c>
      <c r="F429" t="n">
        <v>0.1022218892009705</v>
      </c>
      <c r="G429" t="n">
        <v>37.02404402107999</v>
      </c>
    </row>
    <row r="430">
      <c r="A430" t="n">
        <v>429</v>
      </c>
      <c r="B430" t="n">
        <v>0.8318059476472874</v>
      </c>
      <c r="C430" t="n">
        <v>16621177.0357422</v>
      </c>
      <c r="D430" t="n">
        <v>0.850518820408825</v>
      </c>
      <c r="E430" t="n">
        <v>841165.5144503881</v>
      </c>
      <c r="F430" t="n">
        <v>0.04817025619744878</v>
      </c>
      <c r="G430" t="n">
        <v>35.11134736997114</v>
      </c>
    </row>
    <row r="431">
      <c r="A431" t="n">
        <v>430</v>
      </c>
      <c r="B431" t="n">
        <v>0.8288346364406514</v>
      </c>
      <c r="C431" t="n">
        <v>12376911.51173631</v>
      </c>
      <c r="D431" t="n">
        <v>1.001723641661878</v>
      </c>
      <c r="E431" t="n">
        <v>969277.1942165715</v>
      </c>
      <c r="F431" t="n">
        <v>0.07262576721878951</v>
      </c>
      <c r="G431" t="n">
        <v>36.01006118573329</v>
      </c>
    </row>
    <row r="432">
      <c r="A432" t="n">
        <v>431</v>
      </c>
      <c r="B432" t="n">
        <v>1.175215736118127</v>
      </c>
      <c r="C432" t="n">
        <v>12399252.23088986</v>
      </c>
      <c r="D432" t="n">
        <v>1.087672249515504</v>
      </c>
      <c r="E432" t="n">
        <v>3765035.464683758</v>
      </c>
      <c r="F432" t="n">
        <v>0.2329230669233117</v>
      </c>
      <c r="G432" t="n">
        <v>37.29117639981439</v>
      </c>
    </row>
    <row r="433">
      <c r="A433" t="n">
        <v>432</v>
      </c>
      <c r="B433" t="n">
        <v>1.061310569561599</v>
      </c>
      <c r="C433" t="n">
        <v>13271775.88088008</v>
      </c>
      <c r="D433" t="n">
        <v>1.087816254318235</v>
      </c>
      <c r="E433" t="n">
        <v>2873397.125240556</v>
      </c>
      <c r="F433" t="n">
        <v>0.1779725199693588</v>
      </c>
      <c r="G433" t="n">
        <v>37.09280464667783</v>
      </c>
    </row>
    <row r="434">
      <c r="A434" t="n">
        <v>433</v>
      </c>
      <c r="B434" t="n">
        <v>1.141324729400623</v>
      </c>
      <c r="C434" t="n">
        <v>11411914.49828761</v>
      </c>
      <c r="D434" t="n">
        <v>0.8253311470398942</v>
      </c>
      <c r="E434" t="n">
        <v>2655534.370841264</v>
      </c>
      <c r="F434" t="n">
        <v>0.1887715672931185</v>
      </c>
      <c r="G434" t="n">
        <v>33.53793260425382</v>
      </c>
    </row>
    <row r="435">
      <c r="A435" t="n">
        <v>434</v>
      </c>
      <c r="B435" t="n">
        <v>1.109009761685176</v>
      </c>
      <c r="C435" t="n">
        <v>12719570.87335302</v>
      </c>
      <c r="D435" t="n">
        <v>0.8762239108084826</v>
      </c>
      <c r="E435" t="n">
        <v>2615414.713619279</v>
      </c>
      <c r="F435" t="n">
        <v>0.1705521468400454</v>
      </c>
      <c r="G435" t="n">
        <v>34.33429973622329</v>
      </c>
    </row>
    <row r="436">
      <c r="A436" t="n">
        <v>435</v>
      </c>
      <c r="B436" t="n">
        <v>1.166342972806943</v>
      </c>
      <c r="C436" t="n">
        <v>19670132.83349504</v>
      </c>
      <c r="D436" t="n">
        <v>1.135601441576616</v>
      </c>
      <c r="E436" t="n">
        <v>3858398.273421624</v>
      </c>
      <c r="F436" t="n">
        <v>0.1639880643584832</v>
      </c>
      <c r="G436" t="n">
        <v>37.97510029191</v>
      </c>
    </row>
    <row r="437">
      <c r="A437" t="n">
        <v>436</v>
      </c>
      <c r="B437" t="n">
        <v>1.032254179921794</v>
      </c>
      <c r="C437" t="n">
        <v>11324078.86883635</v>
      </c>
      <c r="D437" t="n">
        <v>0.8760283076867489</v>
      </c>
      <c r="E437" t="n">
        <v>2130702.41441038</v>
      </c>
      <c r="F437" t="n">
        <v>0.1583602415792096</v>
      </c>
      <c r="G437" t="n">
        <v>34.53946979875936</v>
      </c>
    </row>
    <row r="438">
      <c r="A438" t="n">
        <v>437</v>
      </c>
      <c r="B438" t="n">
        <v>0.8807178138572868</v>
      </c>
      <c r="C438" t="n">
        <v>16395489.76569937</v>
      </c>
      <c r="D438" t="n">
        <v>0.8928612213684023</v>
      </c>
      <c r="E438" t="n">
        <v>1197477.130480978</v>
      </c>
      <c r="F438" t="n">
        <v>0.06806567292188592</v>
      </c>
      <c r="G438" t="n">
        <v>35.18423854365928</v>
      </c>
    </row>
    <row r="439">
      <c r="A439" t="n">
        <v>438</v>
      </c>
      <c r="B439" t="n">
        <v>1.148937731992322</v>
      </c>
      <c r="C439" t="n">
        <v>9249568.474427771</v>
      </c>
      <c r="D439" t="n">
        <v>1.026475896575807</v>
      </c>
      <c r="E439" t="n">
        <v>3358990.114728434</v>
      </c>
      <c r="F439" t="n">
        <v>0.2664055602372568</v>
      </c>
      <c r="G439" t="n">
        <v>36.37703716211617</v>
      </c>
    </row>
    <row r="440">
      <c r="A440" t="n">
        <v>439</v>
      </c>
      <c r="B440" t="n">
        <v>0.8301327461733345</v>
      </c>
      <c r="C440" t="n">
        <v>11910371.31930052</v>
      </c>
      <c r="D440" t="n">
        <v>1.102363430466073</v>
      </c>
      <c r="E440" t="n">
        <v>1076960.31672942</v>
      </c>
      <c r="F440" t="n">
        <v>0.08292390976924591</v>
      </c>
      <c r="G440" t="n">
        <v>36.60234067829755</v>
      </c>
    </row>
    <row r="441">
      <c r="A441" t="n">
        <v>440</v>
      </c>
      <c r="B441" t="n">
        <v>1.013146904683084</v>
      </c>
      <c r="C441" t="n">
        <v>11706185.24014137</v>
      </c>
      <c r="D441" t="n">
        <v>1.003847964117662</v>
      </c>
      <c r="E441" t="n">
        <v>2303487.474262907</v>
      </c>
      <c r="F441" t="n">
        <v>0.1644212196259615</v>
      </c>
      <c r="G441" t="n">
        <v>36.04357591433133</v>
      </c>
    </row>
    <row r="442">
      <c r="A442" t="n">
        <v>441</v>
      </c>
      <c r="B442" t="n">
        <v>0.926182333141245</v>
      </c>
      <c r="C442" t="n">
        <v>10753910.60208645</v>
      </c>
      <c r="D442" t="n">
        <v>1.011409381043153</v>
      </c>
      <c r="E442" t="n">
        <v>1687549.496911763</v>
      </c>
      <c r="F442" t="n">
        <v>0.1356391841057019</v>
      </c>
      <c r="G442" t="n">
        <v>36.10276971182464</v>
      </c>
    </row>
    <row r="443">
      <c r="A443" t="n">
        <v>442</v>
      </c>
      <c r="B443" t="n">
        <v>1.018257416139647</v>
      </c>
      <c r="C443" t="n">
        <v>11406825.52275216</v>
      </c>
      <c r="D443" t="n">
        <v>1.085451604216489</v>
      </c>
      <c r="E443" t="n">
        <v>2530679.829067196</v>
      </c>
      <c r="F443" t="n">
        <v>0.1815733709287401</v>
      </c>
      <c r="G443" t="n">
        <v>36.9782714552526</v>
      </c>
    </row>
    <row r="444">
      <c r="A444" t="n">
        <v>443</v>
      </c>
      <c r="B444" t="n">
        <v>0.9639469909052871</v>
      </c>
      <c r="C444" t="n">
        <v>12291345.71181923</v>
      </c>
      <c r="D444" t="n">
        <v>0.8560054688874962</v>
      </c>
      <c r="E444" t="n">
        <v>1661008.706277033</v>
      </c>
      <c r="F444" t="n">
        <v>0.1190486319730165</v>
      </c>
      <c r="G444" t="n">
        <v>34.55070024141769</v>
      </c>
    </row>
    <row r="445">
      <c r="A445" t="n">
        <v>444</v>
      </c>
      <c r="B445" t="n">
        <v>1.065980880440266</v>
      </c>
      <c r="C445" t="n">
        <v>13637213.02298651</v>
      </c>
      <c r="D445" t="n">
        <v>0.8114137889151438</v>
      </c>
      <c r="E445" t="n">
        <v>2170582.468210069</v>
      </c>
      <c r="F445" t="n">
        <v>0.1373108900237781</v>
      </c>
      <c r="G445" t="n">
        <v>33.63372927124411</v>
      </c>
    </row>
    <row r="446">
      <c r="A446" t="n">
        <v>445</v>
      </c>
      <c r="B446" t="n">
        <v>0.8392403404372641</v>
      </c>
      <c r="C446" t="n">
        <v>10290087.36767627</v>
      </c>
      <c r="D446" t="n">
        <v>1.012096801383701</v>
      </c>
      <c r="E446" t="n">
        <v>1055141.734952302</v>
      </c>
      <c r="F446" t="n">
        <v>0.09300312275825583</v>
      </c>
      <c r="G446" t="n">
        <v>36.07513511443832</v>
      </c>
    </row>
    <row r="447">
      <c r="A447" t="n">
        <v>446</v>
      </c>
      <c r="B447" t="n">
        <v>0.8923073471697808</v>
      </c>
      <c r="C447" t="n">
        <v>17904506.34438894</v>
      </c>
      <c r="D447" t="n">
        <v>1.053316870590427</v>
      </c>
      <c r="E447" t="n">
        <v>1500568.801233044</v>
      </c>
      <c r="F447" t="n">
        <v>0.0773286776769628</v>
      </c>
      <c r="G447" t="n">
        <v>36.42561513054632</v>
      </c>
    </row>
    <row r="448">
      <c r="A448" t="n">
        <v>447</v>
      </c>
      <c r="B448" t="n">
        <v>1.052882671235636</v>
      </c>
      <c r="C448" t="n">
        <v>15152110.02269749</v>
      </c>
      <c r="D448" t="n">
        <v>0.9684204245303362</v>
      </c>
      <c r="E448" t="n">
        <v>2499256.078250594</v>
      </c>
      <c r="F448" t="n">
        <v>0.1415899519593758</v>
      </c>
      <c r="G448" t="n">
        <v>35.6129713363487</v>
      </c>
    </row>
    <row r="449">
      <c r="A449" t="n">
        <v>448</v>
      </c>
      <c r="B449" t="n">
        <v>1.071661267935275</v>
      </c>
      <c r="C449" t="n">
        <v>13865742.86468231</v>
      </c>
      <c r="D449" t="n">
        <v>1.080272397178367</v>
      </c>
      <c r="E449" t="n">
        <v>2933977.839612831</v>
      </c>
      <c r="F449" t="n">
        <v>0.1746444414913819</v>
      </c>
      <c r="G449" t="n">
        <v>37.01719039869236</v>
      </c>
    </row>
    <row r="450">
      <c r="A450" t="n">
        <v>449</v>
      </c>
      <c r="B450" t="n">
        <v>0.8311806169572979</v>
      </c>
      <c r="C450" t="n">
        <v>12642194.0344382</v>
      </c>
      <c r="D450" t="n">
        <v>1.049877596235834</v>
      </c>
      <c r="E450" t="n">
        <v>1033604.957637237</v>
      </c>
      <c r="F450" t="n">
        <v>0.07557912764264589</v>
      </c>
      <c r="G450" t="n">
        <v>36.29539016275698</v>
      </c>
    </row>
    <row r="451">
      <c r="A451" t="n">
        <v>450</v>
      </c>
      <c r="B451" t="n">
        <v>0.8609739526325447</v>
      </c>
      <c r="C451" t="n">
        <v>10884438.44673592</v>
      </c>
      <c r="D451" t="n">
        <v>0.8086883127582232</v>
      </c>
      <c r="E451" t="n">
        <v>969627.3624078587</v>
      </c>
      <c r="F451" t="n">
        <v>0.08179702880170657</v>
      </c>
      <c r="G451" t="n">
        <v>34.66787435412484</v>
      </c>
    </row>
    <row r="452">
      <c r="A452" t="n">
        <v>451</v>
      </c>
      <c r="B452" t="n">
        <v>0.9386231147896505</v>
      </c>
      <c r="C452" t="n">
        <v>16982694.52113288</v>
      </c>
      <c r="D452" t="n">
        <v>1.140455915311446</v>
      </c>
      <c r="E452" t="n">
        <v>2005020.064714133</v>
      </c>
      <c r="F452" t="n">
        <v>0.1055956500530415</v>
      </c>
      <c r="G452" t="n">
        <v>37.31540356474168</v>
      </c>
    </row>
    <row r="453">
      <c r="A453" t="n">
        <v>452</v>
      </c>
      <c r="B453" t="n">
        <v>0.9409326430900703</v>
      </c>
      <c r="C453" t="n">
        <v>9085046.873420456</v>
      </c>
      <c r="D453" t="n">
        <v>0.922435585359878</v>
      </c>
      <c r="E453" t="n">
        <v>1637060.297774255</v>
      </c>
      <c r="F453" t="n">
        <v>0.1526808370440719</v>
      </c>
      <c r="G453" t="n">
        <v>35.26851973153898</v>
      </c>
    </row>
    <row r="454">
      <c r="A454" t="n">
        <v>453</v>
      </c>
      <c r="B454" t="n">
        <v>0.9710866823573917</v>
      </c>
      <c r="C454" t="n">
        <v>11103297.35621402</v>
      </c>
      <c r="D454" t="n">
        <v>0.9552677487342616</v>
      </c>
      <c r="E454" t="n">
        <v>1902725.336274545</v>
      </c>
      <c r="F454" t="n">
        <v>0.1462957109380899</v>
      </c>
      <c r="G454" t="n">
        <v>35.5412418977759</v>
      </c>
    </row>
    <row r="455">
      <c r="A455" t="n">
        <v>454</v>
      </c>
      <c r="B455" t="n">
        <v>0.929870626224139</v>
      </c>
      <c r="C455" t="n">
        <v>9065793.72278486</v>
      </c>
      <c r="D455" t="n">
        <v>1.141042406397665</v>
      </c>
      <c r="E455" t="n">
        <v>1934145.0503058</v>
      </c>
      <c r="F455" t="n">
        <v>0.1758323469069967</v>
      </c>
      <c r="G455" t="n">
        <v>37.28553658299113</v>
      </c>
    </row>
    <row r="456">
      <c r="A456" t="n">
        <v>455</v>
      </c>
      <c r="B456" t="n">
        <v>1.112301803765076</v>
      </c>
      <c r="C456" t="n">
        <v>11708301.81327354</v>
      </c>
      <c r="D456" t="n">
        <v>0.9617189707670916</v>
      </c>
      <c r="E456" t="n">
        <v>2893401.716639704</v>
      </c>
      <c r="F456" t="n">
        <v>0.1981550790092569</v>
      </c>
      <c r="G456" t="n">
        <v>35.48228407937938</v>
      </c>
    </row>
    <row r="457">
      <c r="A457" t="n">
        <v>456</v>
      </c>
      <c r="B457" t="n">
        <v>0.8466921798748864</v>
      </c>
      <c r="C457" t="n">
        <v>9179142.023610296</v>
      </c>
      <c r="D457" t="n">
        <v>1.166362573840983</v>
      </c>
      <c r="E457" t="n">
        <v>1278547.636018401</v>
      </c>
      <c r="F457" t="n">
        <v>0.1222590914085125</v>
      </c>
      <c r="G457" t="n">
        <v>37.0769199554091</v>
      </c>
    </row>
    <row r="458">
      <c r="A458" t="n">
        <v>457</v>
      </c>
      <c r="B458" t="n">
        <v>0.9585197596679045</v>
      </c>
      <c r="C458" t="n">
        <v>17759912.04116339</v>
      </c>
      <c r="D458" t="n">
        <v>1.104441080981472</v>
      </c>
      <c r="E458" t="n">
        <v>2099920.511562632</v>
      </c>
      <c r="F458" t="n">
        <v>0.105737070339719</v>
      </c>
      <c r="G458" t="n">
        <v>37.03585888528016</v>
      </c>
    </row>
    <row r="459">
      <c r="A459" t="n">
        <v>458</v>
      </c>
      <c r="B459" t="n">
        <v>0.9625014754602682</v>
      </c>
      <c r="C459" t="n">
        <v>8704115.610729024</v>
      </c>
      <c r="D459" t="n">
        <v>1.098223497787252</v>
      </c>
      <c r="E459" t="n">
        <v>2119583.017502381</v>
      </c>
      <c r="F459" t="n">
        <v>0.1958279780604647</v>
      </c>
      <c r="G459" t="n">
        <v>36.98479014849196</v>
      </c>
    </row>
    <row r="460">
      <c r="A460" t="n">
        <v>459</v>
      </c>
      <c r="B460" t="n">
        <v>0.8785964652849211</v>
      </c>
      <c r="C460" t="n">
        <v>19483058.67138205</v>
      </c>
      <c r="D460" t="n">
        <v>0.8548869933612224</v>
      </c>
      <c r="E460" t="n">
        <v>1133490.0054075</v>
      </c>
      <c r="F460" t="n">
        <v>0.05497961968210523</v>
      </c>
      <c r="G460" t="n">
        <v>34.90504598956281</v>
      </c>
    </row>
    <row r="461">
      <c r="A461" t="n">
        <v>460</v>
      </c>
      <c r="B461" t="n">
        <v>1.178923685744109</v>
      </c>
      <c r="C461" t="n">
        <v>10658335.75064104</v>
      </c>
      <c r="D461" t="n">
        <v>0.9539579870449214</v>
      </c>
      <c r="E461" t="n">
        <v>3327644.460926007</v>
      </c>
      <c r="F461" t="n">
        <v>0.2379271535200581</v>
      </c>
      <c r="G461" t="n">
        <v>35.31884447494917</v>
      </c>
    </row>
    <row r="462">
      <c r="A462" t="n">
        <v>461</v>
      </c>
      <c r="B462" t="n">
        <v>1.118741529020162</v>
      </c>
      <c r="C462" t="n">
        <v>13391723.80203328</v>
      </c>
      <c r="D462" t="n">
        <v>1.075054169143879</v>
      </c>
      <c r="E462" t="n">
        <v>3284224.918046771</v>
      </c>
      <c r="F462" t="n">
        <v>0.1969438125035807</v>
      </c>
      <c r="G462" t="n">
        <v>37.02474925241411</v>
      </c>
    </row>
    <row r="463">
      <c r="A463" t="n">
        <v>462</v>
      </c>
      <c r="B463" t="n">
        <v>0.8807025975405582</v>
      </c>
      <c r="C463" t="n">
        <v>13404617.98118177</v>
      </c>
      <c r="D463" t="n">
        <v>0.9522001128113761</v>
      </c>
      <c r="E463" t="n">
        <v>1276956.247609138</v>
      </c>
      <c r="F463" t="n">
        <v>0.08697679334038967</v>
      </c>
      <c r="G463" t="n">
        <v>35.6360720698344</v>
      </c>
    </row>
    <row r="464">
      <c r="A464" t="n">
        <v>463</v>
      </c>
      <c r="B464" t="n">
        <v>0.9783202422687043</v>
      </c>
      <c r="C464" t="n">
        <v>12006579.90522297</v>
      </c>
      <c r="D464" t="n">
        <v>1.152285038348111</v>
      </c>
      <c r="E464" t="n">
        <v>2355162.008990601</v>
      </c>
      <c r="F464" t="n">
        <v>0.1639886041023852</v>
      </c>
      <c r="G464" t="n">
        <v>37.59076880559137</v>
      </c>
    </row>
    <row r="465">
      <c r="A465" t="n">
        <v>464</v>
      </c>
      <c r="B465" t="n">
        <v>0.9277354193448886</v>
      </c>
      <c r="C465" t="n">
        <v>11421269.68077666</v>
      </c>
      <c r="D465" t="n">
        <v>0.8502059280194507</v>
      </c>
      <c r="E465" t="n">
        <v>1428086.66265932</v>
      </c>
      <c r="F465" t="n">
        <v>0.1111407158840956</v>
      </c>
      <c r="G465" t="n">
        <v>34.64396490972853</v>
      </c>
    </row>
    <row r="466">
      <c r="A466" t="n">
        <v>465</v>
      </c>
      <c r="B466" t="n">
        <v>1.100403097255103</v>
      </c>
      <c r="C466" t="n">
        <v>9768565.724772863</v>
      </c>
      <c r="D466" t="n">
        <v>0.8840415616183517</v>
      </c>
      <c r="E466" t="n">
        <v>2583967.113959163</v>
      </c>
      <c r="F466" t="n">
        <v>0.2091852049854097</v>
      </c>
      <c r="G466" t="n">
        <v>34.45994987144694</v>
      </c>
    </row>
    <row r="467">
      <c r="A467" t="n">
        <v>466</v>
      </c>
      <c r="B467" t="n">
        <v>1.053207282639253</v>
      </c>
      <c r="C467" t="n">
        <v>11463202.18207781</v>
      </c>
      <c r="D467" t="n">
        <v>1.003501909355167</v>
      </c>
      <c r="E467" t="n">
        <v>2592138.190566015</v>
      </c>
      <c r="F467" t="n">
        <v>0.1844237223604449</v>
      </c>
      <c r="G467" t="n">
        <v>36.04294385213862</v>
      </c>
    </row>
    <row r="468">
      <c r="A468" t="n">
        <v>467</v>
      </c>
      <c r="B468" t="n">
        <v>1.057856010102158</v>
      </c>
      <c r="C468" t="n">
        <v>12025657.29486494</v>
      </c>
      <c r="D468" t="n">
        <v>1.026202074676779</v>
      </c>
      <c r="E468" t="n">
        <v>2685122.659004271</v>
      </c>
      <c r="F468" t="n">
        <v>0.1825275524088058</v>
      </c>
      <c r="G468" t="n">
        <v>36.32404876284681</v>
      </c>
    </row>
    <row r="469">
      <c r="A469" t="n">
        <v>468</v>
      </c>
      <c r="B469" t="n">
        <v>0.8905431449562734</v>
      </c>
      <c r="C469" t="n">
        <v>10297102.91553094</v>
      </c>
      <c r="D469" t="n">
        <v>0.8591793743364946</v>
      </c>
      <c r="E469" t="n">
        <v>1213084.503460461</v>
      </c>
      <c r="F469" t="n">
        <v>0.1053922459558664</v>
      </c>
      <c r="G469" t="n">
        <v>34.88368047437797</v>
      </c>
    </row>
    <row r="470">
      <c r="A470" t="n">
        <v>469</v>
      </c>
      <c r="B470" t="n">
        <v>1.120147883853955</v>
      </c>
      <c r="C470" t="n">
        <v>12184719.60278635</v>
      </c>
      <c r="D470" t="n">
        <v>0.9036488955787939</v>
      </c>
      <c r="E470" t="n">
        <v>2769742.388638786</v>
      </c>
      <c r="F470" t="n">
        <v>0.1852117709234175</v>
      </c>
      <c r="G470" t="n">
        <v>34.6817705975857</v>
      </c>
    </row>
    <row r="471">
      <c r="A471" t="n">
        <v>470</v>
      </c>
      <c r="B471" t="n">
        <v>0.802096603043403</v>
      </c>
      <c r="C471" t="n">
        <v>11738052.02821876</v>
      </c>
      <c r="D471" t="n">
        <v>0.9490599299551133</v>
      </c>
      <c r="E471" t="n">
        <v>735612.1207159996</v>
      </c>
      <c r="F471" t="n">
        <v>0.05897321844911308</v>
      </c>
      <c r="G471" t="n">
        <v>35.75387365407926</v>
      </c>
    </row>
    <row r="472">
      <c r="A472" t="n">
        <v>471</v>
      </c>
      <c r="B472" t="n">
        <v>1.128008251669603</v>
      </c>
      <c r="C472" t="n">
        <v>15009747.86395543</v>
      </c>
      <c r="D472" t="n">
        <v>0.976557013401149</v>
      </c>
      <c r="E472" t="n">
        <v>3048478.392258953</v>
      </c>
      <c r="F472" t="n">
        <v>0.1688138330424273</v>
      </c>
      <c r="G472" t="n">
        <v>35.67561842010521</v>
      </c>
    </row>
    <row r="473">
      <c r="A473" t="n">
        <v>472</v>
      </c>
      <c r="B473" t="n">
        <v>0.997131768123058</v>
      </c>
      <c r="C473" t="n">
        <v>10270273.7724032</v>
      </c>
      <c r="D473" t="n">
        <v>1.137490983245871</v>
      </c>
      <c r="E473" t="n">
        <v>2478989.530276182</v>
      </c>
      <c r="F473" t="n">
        <v>0.1944417862760116</v>
      </c>
      <c r="G473" t="n">
        <v>37.50251355622833</v>
      </c>
    </row>
    <row r="474">
      <c r="A474" t="n">
        <v>473</v>
      </c>
      <c r="B474" t="n">
        <v>0.8267809219542163</v>
      </c>
      <c r="C474" t="n">
        <v>15412017.26058954</v>
      </c>
      <c r="D474" t="n">
        <v>1.181163396362598</v>
      </c>
      <c r="E474" t="n">
        <v>1125439.223314354</v>
      </c>
      <c r="F474" t="n">
        <v>0.06805394919162797</v>
      </c>
      <c r="G474" t="n">
        <v>37.0439076462722</v>
      </c>
    </row>
    <row r="475">
      <c r="A475" t="n">
        <v>474</v>
      </c>
      <c r="B475" t="n">
        <v>0.8149958632582244</v>
      </c>
      <c r="C475" t="n">
        <v>13432767.391423</v>
      </c>
      <c r="D475" t="n">
        <v>0.9610048224723182</v>
      </c>
      <c r="E475" t="n">
        <v>834123.5628186435</v>
      </c>
      <c r="F475" t="n">
        <v>0.05846568572605885</v>
      </c>
      <c r="G475" t="n">
        <v>35.79235077031398</v>
      </c>
    </row>
    <row r="476">
      <c r="A476" t="n">
        <v>475</v>
      </c>
      <c r="B476" t="n">
        <v>0.9151676980534875</v>
      </c>
      <c r="C476" t="n">
        <v>11776254.74275316</v>
      </c>
      <c r="D476" t="n">
        <v>0.8935181993976153</v>
      </c>
      <c r="E476" t="n">
        <v>1419985.757735535</v>
      </c>
      <c r="F476" t="n">
        <v>0.107605325750387</v>
      </c>
      <c r="G476" t="n">
        <v>35.0754608766814</v>
      </c>
    </row>
    <row r="477">
      <c r="A477" t="n">
        <v>476</v>
      </c>
      <c r="B477" t="n">
        <v>0.9115802620407792</v>
      </c>
      <c r="C477" t="n">
        <v>17841725.55765126</v>
      </c>
      <c r="D477" t="n">
        <v>0.9337912405133975</v>
      </c>
      <c r="E477" t="n">
        <v>1459868.57620684</v>
      </c>
      <c r="F477" t="n">
        <v>0.07563461163272496</v>
      </c>
      <c r="G477" t="n">
        <v>35.43225344603754</v>
      </c>
    </row>
    <row r="478">
      <c r="A478" t="n">
        <v>477</v>
      </c>
      <c r="B478" t="n">
        <v>1.021420630362349</v>
      </c>
      <c r="C478" t="n">
        <v>15527742.62884905</v>
      </c>
      <c r="D478" t="n">
        <v>0.9534324949478912</v>
      </c>
      <c r="E478" t="n">
        <v>2244597.989243424</v>
      </c>
      <c r="F478" t="n">
        <v>0.1262972636794049</v>
      </c>
      <c r="G478" t="n">
        <v>35.46334278892233</v>
      </c>
    </row>
    <row r="479">
      <c r="A479" t="n">
        <v>478</v>
      </c>
      <c r="B479" t="n">
        <v>0.9734653401522018</v>
      </c>
      <c r="C479" t="n">
        <v>11180682.66051559</v>
      </c>
      <c r="D479" t="n">
        <v>1.150499778807436</v>
      </c>
      <c r="E479" t="n">
        <v>2311297.047319878</v>
      </c>
      <c r="F479" t="n">
        <v>0.1713089626111424</v>
      </c>
      <c r="G479" t="n">
        <v>37.5529397183096</v>
      </c>
    </row>
    <row r="480">
      <c r="A480" t="n">
        <v>479</v>
      </c>
      <c r="B480" t="n">
        <v>1.133787410710095</v>
      </c>
      <c r="C480" t="n">
        <v>10849872.11571492</v>
      </c>
      <c r="D480" t="n">
        <v>0.8747760627351324</v>
      </c>
      <c r="E480" t="n">
        <v>2767152.313585727</v>
      </c>
      <c r="F480" t="n">
        <v>0.2032127009797724</v>
      </c>
      <c r="G480" t="n">
        <v>34.25312470492653</v>
      </c>
    </row>
    <row r="481">
      <c r="A481" t="n">
        <v>480</v>
      </c>
      <c r="B481" t="n">
        <v>1.025681624476129</v>
      </c>
      <c r="C481" t="n">
        <v>13644347.90999901</v>
      </c>
      <c r="D481" t="n">
        <v>1.069393649110045</v>
      </c>
      <c r="E481" t="n">
        <v>2550405.14406003</v>
      </c>
      <c r="F481" t="n">
        <v>0.1574834229053463</v>
      </c>
      <c r="G481" t="n">
        <v>36.80676812318067</v>
      </c>
    </row>
    <row r="482">
      <c r="A482" t="n">
        <v>481</v>
      </c>
      <c r="B482" t="n">
        <v>1.187867512460934</v>
      </c>
      <c r="C482" t="n">
        <v>12120749.61829736</v>
      </c>
      <c r="D482" t="n">
        <v>0.8797618013526827</v>
      </c>
      <c r="E482" t="n">
        <v>3125482.323459511</v>
      </c>
      <c r="F482" t="n">
        <v>0.205000313218333</v>
      </c>
      <c r="G482" t="n">
        <v>34.20197218217439</v>
      </c>
    </row>
    <row r="483">
      <c r="A483" t="n">
        <v>482</v>
      </c>
      <c r="B483" t="n">
        <v>0.8819221260900617</v>
      </c>
      <c r="C483" t="n">
        <v>12829029.26585481</v>
      </c>
      <c r="D483" t="n">
        <v>1.049321359788693</v>
      </c>
      <c r="E483" t="n">
        <v>1416415.218007757</v>
      </c>
      <c r="F483" t="n">
        <v>0.09942934526278144</v>
      </c>
      <c r="G483" t="n">
        <v>36.37744778246166</v>
      </c>
    </row>
    <row r="484">
      <c r="A484" t="n">
        <v>483</v>
      </c>
      <c r="B484" t="n">
        <v>1.048679821327532</v>
      </c>
      <c r="C484" t="n">
        <v>12874671.08897537</v>
      </c>
      <c r="D484" t="n">
        <v>0.8749882813864274</v>
      </c>
      <c r="E484" t="n">
        <v>2231652.986101487</v>
      </c>
      <c r="F484" t="n">
        <v>0.1477297173693881</v>
      </c>
      <c r="G484" t="n">
        <v>34.47979468579302</v>
      </c>
    </row>
    <row r="485">
      <c r="A485" t="n">
        <v>484</v>
      </c>
      <c r="B485" t="n">
        <v>0.8268266768753754</v>
      </c>
      <c r="C485" t="n">
        <v>12572914.73678637</v>
      </c>
      <c r="D485" t="n">
        <v>0.8901138631132889</v>
      </c>
      <c r="E485" t="n">
        <v>848413.8742799322</v>
      </c>
      <c r="F485" t="n">
        <v>0.06321385153928714</v>
      </c>
      <c r="G485" t="n">
        <v>35.36662542373099</v>
      </c>
    </row>
    <row r="486">
      <c r="A486" t="n">
        <v>485</v>
      </c>
      <c r="B486" t="n">
        <v>0.8265948016614371</v>
      </c>
      <c r="C486" t="n">
        <v>14575636.81492137</v>
      </c>
      <c r="D486" t="n">
        <v>0.8879534906879848</v>
      </c>
      <c r="E486" t="n">
        <v>844872.2711027475</v>
      </c>
      <c r="F486" t="n">
        <v>0.05478887022403627</v>
      </c>
      <c r="G486" t="n">
        <v>35.35512357054923</v>
      </c>
    </row>
    <row r="487">
      <c r="A487" t="n">
        <v>486</v>
      </c>
      <c r="B487" t="n">
        <v>1.191161318930162</v>
      </c>
      <c r="C487" t="n">
        <v>14427889.34766031</v>
      </c>
      <c r="D487" t="n">
        <v>0.9937675079001157</v>
      </c>
      <c r="E487" t="n">
        <v>3554071.851525163</v>
      </c>
      <c r="F487" t="n">
        <v>0.1976465087515677</v>
      </c>
      <c r="G487" t="n">
        <v>35.90643733800884</v>
      </c>
    </row>
    <row r="488">
      <c r="A488" t="n">
        <v>487</v>
      </c>
      <c r="B488" t="n">
        <v>0.9453641619860295</v>
      </c>
      <c r="C488" t="n">
        <v>18287112.41173375</v>
      </c>
      <c r="D488" t="n">
        <v>0.9656268197163712</v>
      </c>
      <c r="E488" t="n">
        <v>1744522.623747439</v>
      </c>
      <c r="F488" t="n">
        <v>0.08708837898940551</v>
      </c>
      <c r="G488" t="n">
        <v>35.67155861704386</v>
      </c>
    </row>
    <row r="489">
      <c r="A489" t="n">
        <v>488</v>
      </c>
      <c r="B489" t="n">
        <v>1.058485095224274</v>
      </c>
      <c r="C489" t="n">
        <v>15289532.76050754</v>
      </c>
      <c r="D489" t="n">
        <v>1.195903243683212</v>
      </c>
      <c r="E489" t="n">
        <v>3134573.244721046</v>
      </c>
      <c r="F489" t="n">
        <v>0.170134347025114</v>
      </c>
      <c r="G489" t="n">
        <v>38.4255445892579</v>
      </c>
    </row>
    <row r="490">
      <c r="A490" t="n">
        <v>489</v>
      </c>
      <c r="B490" t="n">
        <v>1.190250893943601</v>
      </c>
      <c r="C490" t="n">
        <v>12629138.64337443</v>
      </c>
      <c r="D490" t="n">
        <v>0.9892911202082062</v>
      </c>
      <c r="E490" t="n">
        <v>3531577.808386613</v>
      </c>
      <c r="F490" t="n">
        <v>0.2185285422789393</v>
      </c>
      <c r="G490" t="n">
        <v>35.83940937073925</v>
      </c>
    </row>
    <row r="491">
      <c r="A491" t="n">
        <v>490</v>
      </c>
      <c r="B491" t="n">
        <v>0.9246279703528756</v>
      </c>
      <c r="C491" t="n">
        <v>17504308.99741781</v>
      </c>
      <c r="D491" t="n">
        <v>1.084815479388934</v>
      </c>
      <c r="E491" t="n">
        <v>1797887.894441687</v>
      </c>
      <c r="F491" t="n">
        <v>0.09314421070898556</v>
      </c>
      <c r="G491" t="n">
        <v>36.76012467937422</v>
      </c>
    </row>
    <row r="492">
      <c r="A492" t="n">
        <v>491</v>
      </c>
      <c r="B492" t="n">
        <v>0.9845681342289453</v>
      </c>
      <c r="C492" t="n">
        <v>14123756.84189582</v>
      </c>
      <c r="D492" t="n">
        <v>1.016122506339854</v>
      </c>
      <c r="E492" t="n">
        <v>2122568.717849232</v>
      </c>
      <c r="F492" t="n">
        <v>0.1306491557148471</v>
      </c>
      <c r="G492" t="n">
        <v>36.17103007008856</v>
      </c>
    </row>
    <row r="493">
      <c r="A493" t="n">
        <v>492</v>
      </c>
      <c r="B493" t="n">
        <v>1.064524532994359</v>
      </c>
      <c r="C493" t="n">
        <v>13204442.10568951</v>
      </c>
      <c r="D493" t="n">
        <v>0.8328872087529259</v>
      </c>
      <c r="E493" t="n">
        <v>2219291.798165095</v>
      </c>
      <c r="F493" t="n">
        <v>0.1438881020639537</v>
      </c>
      <c r="G493" t="n">
        <v>33.9085271142518</v>
      </c>
    </row>
    <row r="494">
      <c r="A494" t="n">
        <v>493</v>
      </c>
      <c r="B494" t="n">
        <v>1.172373514783676</v>
      </c>
      <c r="C494" t="n">
        <v>16260451.3541175</v>
      </c>
      <c r="D494" t="n">
        <v>0.8918677961711367</v>
      </c>
      <c r="E494" t="n">
        <v>3068996.736164908</v>
      </c>
      <c r="F494" t="n">
        <v>0.1587731176715698</v>
      </c>
      <c r="G494" t="n">
        <v>34.41308010806515</v>
      </c>
    </row>
    <row r="495">
      <c r="A495" t="n">
        <v>494</v>
      </c>
      <c r="B495" t="n">
        <v>1.039460829691996</v>
      </c>
      <c r="C495" t="n">
        <v>15462871.86574437</v>
      </c>
      <c r="D495" t="n">
        <v>1.053531384730577</v>
      </c>
      <c r="E495" t="n">
        <v>2617096.248753055</v>
      </c>
      <c r="F495" t="n">
        <v>0.1447511539942671</v>
      </c>
      <c r="G495" t="n">
        <v>36.63965024545508</v>
      </c>
    </row>
    <row r="496">
      <c r="A496" t="n">
        <v>495</v>
      </c>
      <c r="B496" t="n">
        <v>0.8405668077701495</v>
      </c>
      <c r="C496" t="n">
        <v>12119613.63742935</v>
      </c>
      <c r="D496" t="n">
        <v>1.17888307881437</v>
      </c>
      <c r="E496" t="n">
        <v>1240280.507239482</v>
      </c>
      <c r="F496" t="n">
        <v>0.09283610287693835</v>
      </c>
      <c r="G496" t="n">
        <v>37.11947967463562</v>
      </c>
    </row>
    <row r="497">
      <c r="A497" t="n">
        <v>496</v>
      </c>
      <c r="B497" t="n">
        <v>1.004736782884476</v>
      </c>
      <c r="C497" t="n">
        <v>14351339.34639312</v>
      </c>
      <c r="D497" t="n">
        <v>0.9873825735943974</v>
      </c>
      <c r="E497" t="n">
        <v>2205916.1834079</v>
      </c>
      <c r="F497" t="n">
        <v>0.1332295789865369</v>
      </c>
      <c r="G497" t="n">
        <v>35.85972120340116</v>
      </c>
    </row>
    <row r="498">
      <c r="A498" t="n">
        <v>497</v>
      </c>
      <c r="B498" t="n">
        <v>1.036663789133143</v>
      </c>
      <c r="C498" t="n">
        <v>14755736.5279465</v>
      </c>
      <c r="D498" t="n">
        <v>1.162436188453136</v>
      </c>
      <c r="E498" t="n">
        <v>2864218.684715</v>
      </c>
      <c r="F498" t="n">
        <v>0.1625553896219217</v>
      </c>
      <c r="G498" t="n">
        <v>37.93042048517508</v>
      </c>
    </row>
    <row r="499">
      <c r="A499" t="n">
        <v>498</v>
      </c>
      <c r="B499" t="n">
        <v>1.16557003493992</v>
      </c>
      <c r="C499" t="n">
        <v>8921678.968365064</v>
      </c>
      <c r="D499" t="n">
        <v>1.06958973791643</v>
      </c>
      <c r="E499" t="n">
        <v>3628159.897419208</v>
      </c>
      <c r="F499" t="n">
        <v>0.2891001180350593</v>
      </c>
      <c r="G499" t="n">
        <v>37.01261888507605</v>
      </c>
    </row>
    <row r="500">
      <c r="A500" t="n">
        <v>499</v>
      </c>
      <c r="B500" t="n">
        <v>1.116703586856811</v>
      </c>
      <c r="C500" t="n">
        <v>14790152.73659232</v>
      </c>
      <c r="D500" t="n">
        <v>1.033120926866685</v>
      </c>
      <c r="E500" t="n">
        <v>3140962.24742637</v>
      </c>
      <c r="F500" t="n">
        <v>0.1751682619974156</v>
      </c>
      <c r="G500" t="n">
        <v>36.45086459487768</v>
      </c>
    </row>
    <row r="501">
      <c r="A501" t="n">
        <v>500</v>
      </c>
      <c r="B501" t="n">
        <v>1.033182382999781</v>
      </c>
      <c r="C501" t="n">
        <v>16730961.25198351</v>
      </c>
      <c r="D501" t="n">
        <v>1.118129627434185</v>
      </c>
      <c r="E501" t="n">
        <v>2727021.060249858</v>
      </c>
      <c r="F501" t="n">
        <v>0.1401492208436925</v>
      </c>
      <c r="G501" t="n">
        <v>37.39427417362135</v>
      </c>
    </row>
    <row r="502">
      <c r="A502" t="n">
        <v>501</v>
      </c>
      <c r="B502" t="n">
        <v>0.9670448275103793</v>
      </c>
      <c r="C502" t="n">
        <v>16085140.67322654</v>
      </c>
      <c r="D502" t="n">
        <v>0.9664253575059225</v>
      </c>
      <c r="E502" t="n">
        <v>1896825.043157383</v>
      </c>
      <c r="F502" t="n">
        <v>0.1054848548303663</v>
      </c>
      <c r="G502" t="n">
        <v>35.65928303919995</v>
      </c>
    </row>
    <row r="503">
      <c r="A503" t="n">
        <v>502</v>
      </c>
      <c r="B503" t="n">
        <v>0.9666921681523271</v>
      </c>
      <c r="C503" t="n">
        <v>12148827.28713679</v>
      </c>
      <c r="D503" t="n">
        <v>0.8418624494502469</v>
      </c>
      <c r="E503" t="n">
        <v>1650204.975873399</v>
      </c>
      <c r="F503" t="n">
        <v>0.1195884569599097</v>
      </c>
      <c r="G503" t="n">
        <v>34.39670452996517</v>
      </c>
    </row>
    <row r="504">
      <c r="A504" t="n">
        <v>503</v>
      </c>
      <c r="B504" t="n">
        <v>1.1170150168518</v>
      </c>
      <c r="C504" t="n">
        <v>11806065.12805735</v>
      </c>
      <c r="D504" t="n">
        <v>0.8531362292542386</v>
      </c>
      <c r="E504" t="n">
        <v>2595673.906109401</v>
      </c>
      <c r="F504" t="n">
        <v>0.1802333662588534</v>
      </c>
      <c r="G504" t="n">
        <v>33.99987373275016</v>
      </c>
    </row>
    <row r="505">
      <c r="A505" t="n">
        <v>504</v>
      </c>
      <c r="B505" t="n">
        <v>0.8401515562004649</v>
      </c>
      <c r="C505" t="n">
        <v>16573853.83108811</v>
      </c>
      <c r="D505" t="n">
        <v>1.149092285051362</v>
      </c>
      <c r="E505" t="n">
        <v>1205502.609570909</v>
      </c>
      <c r="F505" t="n">
        <v>0.06780350085192539</v>
      </c>
      <c r="G505" t="n">
        <v>36.93085231928227</v>
      </c>
    </row>
    <row r="506">
      <c r="A506" t="n">
        <v>505</v>
      </c>
      <c r="B506" t="n">
        <v>1.092142432675415</v>
      </c>
      <c r="C506" t="n">
        <v>11579650.13294972</v>
      </c>
      <c r="D506" t="n">
        <v>0.8063743709988904</v>
      </c>
      <c r="E506" t="n">
        <v>2308992.948772368</v>
      </c>
      <c r="F506" t="n">
        <v>0.1662504346310893</v>
      </c>
      <c r="G506" t="n">
        <v>33.46172042261725</v>
      </c>
    </row>
    <row r="507">
      <c r="A507" t="n">
        <v>506</v>
      </c>
      <c r="B507" t="n">
        <v>0.8051520791964263</v>
      </c>
      <c r="C507" t="n">
        <v>16846158.99341187</v>
      </c>
      <c r="D507" t="n">
        <v>1.157057820770141</v>
      </c>
      <c r="E507" t="n">
        <v>922284.9691829633</v>
      </c>
      <c r="F507" t="n">
        <v>0.05190578145866389</v>
      </c>
      <c r="G507" t="n">
        <v>36.77743076248178</v>
      </c>
    </row>
    <row r="508">
      <c r="A508" t="n">
        <v>507</v>
      </c>
      <c r="B508" t="n">
        <v>1.010976023399742</v>
      </c>
      <c r="C508" t="n">
        <v>11738912.81868807</v>
      </c>
      <c r="D508" t="n">
        <v>0.9444886737314562</v>
      </c>
      <c r="E508" t="n">
        <v>2152515.53665161</v>
      </c>
      <c r="F508" t="n">
        <v>0.1549527868258567</v>
      </c>
      <c r="G508" t="n">
        <v>35.37430844600502</v>
      </c>
    </row>
    <row r="509">
      <c r="A509" t="n">
        <v>508</v>
      </c>
      <c r="B509" t="n">
        <v>0.9708142862510949</v>
      </c>
      <c r="C509" t="n">
        <v>17104953.88990462</v>
      </c>
      <c r="D509" t="n">
        <v>0.8796773181013209</v>
      </c>
      <c r="E509" t="n">
        <v>1750437.224960836</v>
      </c>
      <c r="F509" t="n">
        <v>0.09283484040703903</v>
      </c>
      <c r="G509" t="n">
        <v>34.76688240254676</v>
      </c>
    </row>
    <row r="510">
      <c r="A510" t="n">
        <v>509</v>
      </c>
      <c r="B510" t="n">
        <v>1.148740307605463</v>
      </c>
      <c r="C510" t="n">
        <v>10309282.72897683</v>
      </c>
      <c r="D510" t="n">
        <v>1.137539478247892</v>
      </c>
      <c r="E510" t="n">
        <v>3720812.249882596</v>
      </c>
      <c r="F510" t="n">
        <v>0.2652022139186601</v>
      </c>
      <c r="G510" t="n">
        <v>37.9581537800351</v>
      </c>
    </row>
    <row r="511">
      <c r="A511" t="n">
        <v>510</v>
      </c>
      <c r="B511" t="n">
        <v>0.8177090338681055</v>
      </c>
      <c r="C511" t="n">
        <v>15668192.55159654</v>
      </c>
      <c r="D511" t="n">
        <v>1.049639253740996</v>
      </c>
      <c r="E511" t="n">
        <v>931560.1319184611</v>
      </c>
      <c r="F511" t="n">
        <v>0.05611891632840901</v>
      </c>
      <c r="G511" t="n">
        <v>36.26938119944513</v>
      </c>
    </row>
    <row r="512">
      <c r="A512" t="n">
        <v>511</v>
      </c>
      <c r="B512" t="n">
        <v>0.818502307107583</v>
      </c>
      <c r="C512" t="n">
        <v>9748108.920613509</v>
      </c>
      <c r="D512" t="n">
        <v>1.028866573836168</v>
      </c>
      <c r="E512" t="n">
        <v>919000.7144327612</v>
      </c>
      <c r="F512" t="n">
        <v>0.0861527392025136</v>
      </c>
      <c r="G512" t="n">
        <v>36.15750782272855</v>
      </c>
    </row>
    <row r="513">
      <c r="A513" t="n">
        <v>512</v>
      </c>
      <c r="B513" t="n">
        <v>1.140656733513113</v>
      </c>
      <c r="C513" t="n">
        <v>17234359.36445077</v>
      </c>
      <c r="D513" t="n">
        <v>1.055702684771119</v>
      </c>
      <c r="E513" t="n">
        <v>3391686.083143152</v>
      </c>
      <c r="F513" t="n">
        <v>0.1644370508035897</v>
      </c>
      <c r="G513" t="n">
        <v>36.7844498550303</v>
      </c>
    </row>
    <row r="514">
      <c r="A514" t="n">
        <v>513</v>
      </c>
      <c r="B514" t="n">
        <v>0.8849463072835982</v>
      </c>
      <c r="C514" t="n">
        <v>9831411.171881678</v>
      </c>
      <c r="D514" t="n">
        <v>1.167387081812875</v>
      </c>
      <c r="E514" t="n">
        <v>1601203.778925958</v>
      </c>
      <c r="F514" t="n">
        <v>0.1400557777739942</v>
      </c>
      <c r="G514" t="n">
        <v>37.29719941534528</v>
      </c>
    </row>
    <row r="515">
      <c r="A515" t="n">
        <v>514</v>
      </c>
      <c r="B515" t="n">
        <v>1.096955821284699</v>
      </c>
      <c r="C515" t="n">
        <v>11215373.99777883</v>
      </c>
      <c r="D515" t="n">
        <v>0.8471115700042766</v>
      </c>
      <c r="E515" t="n">
        <v>2454998.719534064</v>
      </c>
      <c r="F515" t="n">
        <v>0.1795853536915582</v>
      </c>
      <c r="G515" t="n">
        <v>33.98039636091792</v>
      </c>
    </row>
    <row r="516">
      <c r="A516" t="n">
        <v>515</v>
      </c>
      <c r="B516" t="n">
        <v>1.116748445496788</v>
      </c>
      <c r="C516" t="n">
        <v>11637069.04157227</v>
      </c>
      <c r="D516" t="n">
        <v>1.160247914224773</v>
      </c>
      <c r="E516" t="n">
        <v>3527836.822006258</v>
      </c>
      <c r="F516" t="n">
        <v>0.2326316334398782</v>
      </c>
      <c r="G516" t="n">
        <v>38.18154776214007</v>
      </c>
    </row>
    <row r="517">
      <c r="A517" t="n">
        <v>516</v>
      </c>
      <c r="B517" t="n">
        <v>1.112034441783141</v>
      </c>
      <c r="C517" t="n">
        <v>9301795.274272885</v>
      </c>
      <c r="D517" t="n">
        <v>1.006167148309544</v>
      </c>
      <c r="E517" t="n">
        <v>3025190.424851041</v>
      </c>
      <c r="F517" t="n">
        <v>0.2454120170729199</v>
      </c>
      <c r="G517" t="n">
        <v>36.0833717163593</v>
      </c>
    </row>
    <row r="518">
      <c r="A518" t="n">
        <v>517</v>
      </c>
      <c r="B518" t="n">
        <v>1.04526967747886</v>
      </c>
      <c r="C518" t="n">
        <v>10595339.11481117</v>
      </c>
      <c r="D518" t="n">
        <v>1.106213954668779</v>
      </c>
      <c r="E518" t="n">
        <v>2794231.932714695</v>
      </c>
      <c r="F518" t="n">
        <v>0.2086871881703048</v>
      </c>
      <c r="G518" t="n">
        <v>37.28335424172069</v>
      </c>
    </row>
    <row r="519">
      <c r="A519" t="n">
        <v>518</v>
      </c>
      <c r="B519" t="n">
        <v>0.9178399348530444</v>
      </c>
      <c r="C519" t="n">
        <v>10890272.20005591</v>
      </c>
      <c r="D519" t="n">
        <v>1.15185012269262</v>
      </c>
      <c r="E519" t="n">
        <v>1852690.485860092</v>
      </c>
      <c r="F519" t="n">
        <v>0.1453893047892038</v>
      </c>
      <c r="G519" t="n">
        <v>37.33053131403178</v>
      </c>
    </row>
    <row r="520">
      <c r="A520" t="n">
        <v>519</v>
      </c>
      <c r="B520" t="n">
        <v>0.962717519918814</v>
      </c>
      <c r="C520" t="n">
        <v>12139229.03865269</v>
      </c>
      <c r="D520" t="n">
        <v>0.9860376086786284</v>
      </c>
      <c r="E520" t="n">
        <v>1904596.861057982</v>
      </c>
      <c r="F520" t="n">
        <v>0.1356180911568563</v>
      </c>
      <c r="G520" t="n">
        <v>35.85993148665377</v>
      </c>
    </row>
    <row r="521">
      <c r="A521" t="n">
        <v>520</v>
      </c>
      <c r="B521" t="n">
        <v>1.168148287058411</v>
      </c>
      <c r="C521" t="n">
        <v>17529884.70615686</v>
      </c>
      <c r="D521" t="n">
        <v>0.8838872855660732</v>
      </c>
      <c r="E521" t="n">
        <v>3014645.785993995</v>
      </c>
      <c r="F521" t="n">
        <v>0.1467371467625291</v>
      </c>
      <c r="G521" t="n">
        <v>34.30491605725926</v>
      </c>
    </row>
    <row r="522">
      <c r="A522" t="n">
        <v>521</v>
      </c>
      <c r="B522" t="n">
        <v>1.166951879327372</v>
      </c>
      <c r="C522" t="n">
        <v>17530153.5320885</v>
      </c>
      <c r="D522" t="n">
        <v>1.185398204788186</v>
      </c>
      <c r="E522" t="n">
        <v>4032788.148426907</v>
      </c>
      <c r="F522" t="n">
        <v>0.1870240252085361</v>
      </c>
      <c r="G522" t="n">
        <v>38.70248768798155</v>
      </c>
    </row>
    <row r="523">
      <c r="A523" t="n">
        <v>522</v>
      </c>
      <c r="B523" t="n">
        <v>1.043542252599649</v>
      </c>
      <c r="C523" t="n">
        <v>17796700.13607666</v>
      </c>
      <c r="D523" t="n">
        <v>0.8551729905495983</v>
      </c>
      <c r="E523" t="n">
        <v>2149480.919479651</v>
      </c>
      <c r="F523" t="n">
        <v>0.1077640333000427</v>
      </c>
      <c r="G523" t="n">
        <v>34.25582865317158</v>
      </c>
    </row>
    <row r="524">
      <c r="A524" t="n">
        <v>523</v>
      </c>
      <c r="B524" t="n">
        <v>0.8635978399690142</v>
      </c>
      <c r="C524" t="n">
        <v>15531080.65311518</v>
      </c>
      <c r="D524" t="n">
        <v>0.9575170985380453</v>
      </c>
      <c r="E524" t="n">
        <v>1166164.33313192</v>
      </c>
      <c r="F524" t="n">
        <v>0.06984172143922222</v>
      </c>
      <c r="G524" t="n">
        <v>35.70043860550393</v>
      </c>
    </row>
    <row r="525">
      <c r="A525" t="n">
        <v>524</v>
      </c>
      <c r="B525" t="n">
        <v>1.059547627365729</v>
      </c>
      <c r="C525" t="n">
        <v>10324131.1522027</v>
      </c>
      <c r="D525" t="n">
        <v>0.8677575661974632</v>
      </c>
      <c r="E525" t="n">
        <v>2281111.555843593</v>
      </c>
      <c r="F525" t="n">
        <v>0.1809653021902937</v>
      </c>
      <c r="G525" t="n">
        <v>34.3595293302013</v>
      </c>
    </row>
    <row r="526">
      <c r="A526" t="n">
        <v>525</v>
      </c>
      <c r="B526" t="n">
        <v>0.8677827187516731</v>
      </c>
      <c r="C526" t="n">
        <v>14435449.63871917</v>
      </c>
      <c r="D526" t="n">
        <v>1.179651743434082</v>
      </c>
      <c r="E526" t="n">
        <v>1472247.341930718</v>
      </c>
      <c r="F526" t="n">
        <v>0.09254937051677303</v>
      </c>
      <c r="G526" t="n">
        <v>37.29186582121159</v>
      </c>
    </row>
    <row r="527">
      <c r="A527" t="n">
        <v>526</v>
      </c>
      <c r="B527" t="n">
        <v>1.066475341303306</v>
      </c>
      <c r="C527" t="n">
        <v>11456889.52309123</v>
      </c>
      <c r="D527" t="n">
        <v>1.161994249698094</v>
      </c>
      <c r="E527" t="n">
        <v>3112543.892592158</v>
      </c>
      <c r="F527" t="n">
        <v>0.2136352048695067</v>
      </c>
      <c r="G527" t="n">
        <v>38.03437162774938</v>
      </c>
    </row>
    <row r="528">
      <c r="A528" t="n">
        <v>527</v>
      </c>
      <c r="B528" t="n">
        <v>1.119856919923931</v>
      </c>
      <c r="C528" t="n">
        <v>13022354.81985734</v>
      </c>
      <c r="D528" t="n">
        <v>1.130622693664835</v>
      </c>
      <c r="E528" t="n">
        <v>3463063.192405744</v>
      </c>
      <c r="F528" t="n">
        <v>0.2100682669878107</v>
      </c>
      <c r="G528" t="n">
        <v>37.78635931892362</v>
      </c>
    </row>
    <row r="529">
      <c r="A529" t="n">
        <v>528</v>
      </c>
      <c r="B529" t="n">
        <v>0.9292311722785733</v>
      </c>
      <c r="C529" t="n">
        <v>11167999.77157258</v>
      </c>
      <c r="D529" t="n">
        <v>1.036457221280131</v>
      </c>
      <c r="E529" t="n">
        <v>1752094.076575792</v>
      </c>
      <c r="F529" t="n">
        <v>0.1356100115965405</v>
      </c>
      <c r="G529" t="n">
        <v>36.33161627595285</v>
      </c>
    </row>
    <row r="530">
      <c r="A530" t="n">
        <v>529</v>
      </c>
      <c r="B530" t="n">
        <v>1.116897402804024</v>
      </c>
      <c r="C530" t="n">
        <v>14240659.29028089</v>
      </c>
      <c r="D530" t="n">
        <v>1.097045898059351</v>
      </c>
      <c r="E530" t="n">
        <v>3336842.052658184</v>
      </c>
      <c r="F530" t="n">
        <v>0.1898359719937442</v>
      </c>
      <c r="G530" t="n">
        <v>37.32143181517007</v>
      </c>
    </row>
    <row r="531">
      <c r="A531" t="n">
        <v>530</v>
      </c>
      <c r="B531" t="n">
        <v>0.9544169330545303</v>
      </c>
      <c r="C531" t="n">
        <v>11970686.18648115</v>
      </c>
      <c r="D531" t="n">
        <v>1.190594872371467</v>
      </c>
      <c r="E531" t="n">
        <v>2228557.765657088</v>
      </c>
      <c r="F531" t="n">
        <v>0.1569490441300217</v>
      </c>
      <c r="G531" t="n">
        <v>37.8689727482239</v>
      </c>
    </row>
    <row r="532">
      <c r="A532" t="n">
        <v>531</v>
      </c>
      <c r="B532" t="n">
        <v>0.9654038240492577</v>
      </c>
      <c r="C532" t="n">
        <v>8976147.249259036</v>
      </c>
      <c r="D532" t="n">
        <v>1.166301189084361</v>
      </c>
      <c r="E532" t="n">
        <v>2275345.775711911</v>
      </c>
      <c r="F532" t="n">
        <v>0.2022261197391434</v>
      </c>
      <c r="G532" t="n">
        <v>37.68032399745654</v>
      </c>
    </row>
    <row r="533">
      <c r="A533" t="n">
        <v>532</v>
      </c>
      <c r="B533" t="n">
        <v>0.9011095349520771</v>
      </c>
      <c r="C533" t="n">
        <v>14387789.5245211</v>
      </c>
      <c r="D533" t="n">
        <v>1.108579263276895</v>
      </c>
      <c r="E533" t="n">
        <v>1649553.36321603</v>
      </c>
      <c r="F533" t="n">
        <v>0.1028570240571056</v>
      </c>
      <c r="G533" t="n">
        <v>36.89647653972315</v>
      </c>
    </row>
    <row r="534">
      <c r="A534" t="n">
        <v>533</v>
      </c>
      <c r="B534" t="n">
        <v>0.8586147552174954</v>
      </c>
      <c r="C534" t="n">
        <v>12255062.1415602</v>
      </c>
      <c r="D534" t="n">
        <v>1.128702341658879</v>
      </c>
      <c r="E534" t="n">
        <v>1334155.782242941</v>
      </c>
      <c r="F534" t="n">
        <v>0.09817752498515812</v>
      </c>
      <c r="G534" t="n">
        <v>36.88590106187052</v>
      </c>
    </row>
    <row r="535">
      <c r="A535" t="n">
        <v>534</v>
      </c>
      <c r="B535" t="n">
        <v>1.122046813934591</v>
      </c>
      <c r="C535" t="n">
        <v>11716830.21231705</v>
      </c>
      <c r="D535" t="n">
        <v>0.8438524466898636</v>
      </c>
      <c r="E535" t="n">
        <v>2597999.801073432</v>
      </c>
      <c r="F535" t="n">
        <v>0.181490090950657</v>
      </c>
      <c r="G535" t="n">
        <v>33.8577664795916</v>
      </c>
    </row>
    <row r="536">
      <c r="A536" t="n">
        <v>535</v>
      </c>
      <c r="B536" t="n">
        <v>0.9457807687323356</v>
      </c>
      <c r="C536" t="n">
        <v>11996883.42646366</v>
      </c>
      <c r="D536" t="n">
        <v>1.079106075744051</v>
      </c>
      <c r="E536" t="n">
        <v>1952773.59307853</v>
      </c>
      <c r="F536" t="n">
        <v>0.1399872118965272</v>
      </c>
      <c r="G536" t="n">
        <v>36.75679302719163</v>
      </c>
    </row>
    <row r="537">
      <c r="A537" t="n">
        <v>536</v>
      </c>
      <c r="B537" t="n">
        <v>0.9145160958702363</v>
      </c>
      <c r="C537" t="n">
        <v>11224585.85401836</v>
      </c>
      <c r="D537" t="n">
        <v>0.8458668013591042</v>
      </c>
      <c r="E537" t="n">
        <v>1340289.387801723</v>
      </c>
      <c r="F537" t="n">
        <v>0.1066695340786826</v>
      </c>
      <c r="G537" t="n">
        <v>34.6647227776151</v>
      </c>
    </row>
    <row r="538">
      <c r="A538" t="n">
        <v>537</v>
      </c>
      <c r="B538" t="n">
        <v>1.120562944941811</v>
      </c>
      <c r="C538" t="n">
        <v>13635881.38008473</v>
      </c>
      <c r="D538" t="n">
        <v>1.054976308992129</v>
      </c>
      <c r="E538" t="n">
        <v>3236723.4445054</v>
      </c>
      <c r="F538" t="n">
        <v>0.1918330618274304</v>
      </c>
      <c r="G538" t="n">
        <v>36.75261386112103</v>
      </c>
    </row>
    <row r="539">
      <c r="A539" t="n">
        <v>538</v>
      </c>
      <c r="B539" t="n">
        <v>1.107383956294325</v>
      </c>
      <c r="C539" t="n">
        <v>15531791.82181597</v>
      </c>
      <c r="D539" t="n">
        <v>1.030885256386232</v>
      </c>
      <c r="E539" t="n">
        <v>3064991.43272666</v>
      </c>
      <c r="F539" t="n">
        <v>0.1648129889333402</v>
      </c>
      <c r="G539" t="n">
        <v>36.41461205431766</v>
      </c>
    </row>
    <row r="540">
      <c r="A540" t="n">
        <v>539</v>
      </c>
      <c r="B540" t="n">
        <v>0.9703495975993974</v>
      </c>
      <c r="C540" t="n">
        <v>13399391.98507928</v>
      </c>
      <c r="D540" t="n">
        <v>0.821767986111964</v>
      </c>
      <c r="E540" t="n">
        <v>1632456.158875623</v>
      </c>
      <c r="F540" t="n">
        <v>0.1085998303895931</v>
      </c>
      <c r="G540" t="n">
        <v>34.17560111986458</v>
      </c>
    </row>
    <row r="541">
      <c r="A541" t="n">
        <v>540</v>
      </c>
      <c r="B541" t="n">
        <v>1.060493285424834</v>
      </c>
      <c r="C541" t="n">
        <v>11473977.25736615</v>
      </c>
      <c r="D541" t="n">
        <v>0.9420112628034431</v>
      </c>
      <c r="E541" t="n">
        <v>2482719.342765647</v>
      </c>
      <c r="F541" t="n">
        <v>0.177887319177104</v>
      </c>
      <c r="G541" t="n">
        <v>35.27942819443722</v>
      </c>
    </row>
    <row r="542">
      <c r="A542" t="n">
        <v>541</v>
      </c>
      <c r="B542" t="n">
        <v>1.063820335043894</v>
      </c>
      <c r="C542" t="n">
        <v>15038006.14860387</v>
      </c>
      <c r="D542" t="n">
        <v>0.9352377491292686</v>
      </c>
      <c r="E542" t="n">
        <v>2487270.790849307</v>
      </c>
      <c r="F542" t="n">
        <v>0.1419247638392478</v>
      </c>
      <c r="G542" t="n">
        <v>35.19048538652148</v>
      </c>
    </row>
    <row r="543">
      <c r="A543" t="n">
        <v>542</v>
      </c>
      <c r="B543" t="n">
        <v>0.91879097770193</v>
      </c>
      <c r="C543" t="n">
        <v>10112648.18527672</v>
      </c>
      <c r="D543" t="n">
        <v>0.9174101257805688</v>
      </c>
      <c r="E543" t="n">
        <v>1481888.025318127</v>
      </c>
      <c r="F543" t="n">
        <v>0.1278091679047937</v>
      </c>
      <c r="G543" t="n">
        <v>35.27400781367355</v>
      </c>
    </row>
    <row r="544">
      <c r="A544" t="n">
        <v>543</v>
      </c>
      <c r="B544" t="n">
        <v>0.8158276289090877</v>
      </c>
      <c r="C544" t="n">
        <v>10029094.10531648</v>
      </c>
      <c r="D544" t="n">
        <v>1.139936922971128</v>
      </c>
      <c r="E544" t="n">
        <v>996258.0513532485</v>
      </c>
      <c r="F544" t="n">
        <v>0.09036065580459192</v>
      </c>
      <c r="G544" t="n">
        <v>36.7495402145877</v>
      </c>
    </row>
    <row r="545">
      <c r="A545" t="n">
        <v>544</v>
      </c>
      <c r="B545" t="n">
        <v>1.044599692941023</v>
      </c>
      <c r="C545" t="n">
        <v>17766453.12484399</v>
      </c>
      <c r="D545" t="n">
        <v>0.8966420020500104</v>
      </c>
      <c r="E545" t="n">
        <v>2260540.101890097</v>
      </c>
      <c r="F545" t="n">
        <v>0.1128746625265992</v>
      </c>
      <c r="G545" t="n">
        <v>34.75273902028621</v>
      </c>
    </row>
    <row r="546">
      <c r="A546" t="n">
        <v>545</v>
      </c>
      <c r="B546" t="n">
        <v>1.189863963628751</v>
      </c>
      <c r="C546" t="n">
        <v>15848419.39727539</v>
      </c>
      <c r="D546" t="n">
        <v>1.118623584413449</v>
      </c>
      <c r="E546" t="n">
        <v>3990153.300036023</v>
      </c>
      <c r="F546" t="n">
        <v>0.2011310672857418</v>
      </c>
      <c r="G546" t="n">
        <v>37.77807201009173</v>
      </c>
    </row>
    <row r="547">
      <c r="A547" t="n">
        <v>546</v>
      </c>
      <c r="B547" t="n">
        <v>1.186706045439</v>
      </c>
      <c r="C547" t="n">
        <v>12098192.76329432</v>
      </c>
      <c r="D547" t="n">
        <v>1.107571782928738</v>
      </c>
      <c r="E547" t="n">
        <v>3925548.42538244</v>
      </c>
      <c r="F547" t="n">
        <v>0.2449832644673795</v>
      </c>
      <c r="G547" t="n">
        <v>37.60639991549298</v>
      </c>
    </row>
    <row r="548">
      <c r="A548" t="n">
        <v>547</v>
      </c>
      <c r="B548" t="n">
        <v>0.9990816968119407</v>
      </c>
      <c r="C548" t="n">
        <v>12721244.97191401</v>
      </c>
      <c r="D548" t="n">
        <v>0.9421073652186261</v>
      </c>
      <c r="E548" t="n">
        <v>2066407.194062761</v>
      </c>
      <c r="F548" t="n">
        <v>0.1397386935308854</v>
      </c>
      <c r="G548" t="n">
        <v>35.36451131379743</v>
      </c>
    </row>
    <row r="549">
      <c r="A549" t="n">
        <v>548</v>
      </c>
      <c r="B549" t="n">
        <v>1.096259854227754</v>
      </c>
      <c r="C549" t="n">
        <v>12479315.85480244</v>
      </c>
      <c r="D549" t="n">
        <v>1.124023198158369</v>
      </c>
      <c r="E549" t="n">
        <v>3251878.862212452</v>
      </c>
      <c r="F549" t="n">
        <v>0.2067153144252429</v>
      </c>
      <c r="G549" t="n">
        <v>37.63650940235049</v>
      </c>
    </row>
    <row r="550">
      <c r="A550" t="n">
        <v>549</v>
      </c>
      <c r="B550" t="n">
        <v>1.02458620050251</v>
      </c>
      <c r="C550" t="n">
        <v>10130535.33075032</v>
      </c>
      <c r="D550" t="n">
        <v>0.8426009296747961</v>
      </c>
      <c r="E550" t="n">
        <v>2002879.804168768</v>
      </c>
      <c r="F550" t="n">
        <v>0.165071398439556</v>
      </c>
      <c r="G550" t="n">
        <v>34.17418564067228</v>
      </c>
    </row>
    <row r="551">
      <c r="A551" t="n">
        <v>550</v>
      </c>
      <c r="B551" t="n">
        <v>0.9216050714131765</v>
      </c>
      <c r="C551" t="n">
        <v>11143397.19711166</v>
      </c>
      <c r="D551" t="n">
        <v>1.037746934879117</v>
      </c>
      <c r="E551" t="n">
        <v>1697293.759406545</v>
      </c>
      <c r="F551" t="n">
        <v>0.1321808744680491</v>
      </c>
      <c r="G551" t="n">
        <v>36.33494414878277</v>
      </c>
    </row>
    <row r="552">
      <c r="A552" t="n">
        <v>551</v>
      </c>
      <c r="B552" t="n">
        <v>1.111527803599102</v>
      </c>
      <c r="C552" t="n">
        <v>18542478.30602526</v>
      </c>
      <c r="D552" t="n">
        <v>1.116145170263602</v>
      </c>
      <c r="E552" t="n">
        <v>3351784.153808091</v>
      </c>
      <c r="F552" t="n">
        <v>0.1530896124022076</v>
      </c>
      <c r="G552" t="n">
        <v>37.56893946676458</v>
      </c>
    </row>
    <row r="553">
      <c r="A553" t="n">
        <v>552</v>
      </c>
      <c r="B553" t="n">
        <v>1.028400773102441</v>
      </c>
      <c r="C553" t="n">
        <v>15081848.48149842</v>
      </c>
      <c r="D553" t="n">
        <v>0.8384618998938336</v>
      </c>
      <c r="E553" t="n">
        <v>2016069.536218703</v>
      </c>
      <c r="F553" t="n">
        <v>0.1179131596098204</v>
      </c>
      <c r="G553" t="n">
        <v>34.11155319853022</v>
      </c>
    </row>
    <row r="554">
      <c r="A554" t="n">
        <v>553</v>
      </c>
      <c r="B554" t="n">
        <v>0.8363398095297018</v>
      </c>
      <c r="C554" t="n">
        <v>13626309.81510492</v>
      </c>
      <c r="D554" t="n">
        <v>1.086068623322118</v>
      </c>
      <c r="E554" t="n">
        <v>1109578.34746033</v>
      </c>
      <c r="F554" t="n">
        <v>0.07529769059180838</v>
      </c>
      <c r="G554" t="n">
        <v>36.52569373025495</v>
      </c>
    </row>
    <row r="555">
      <c r="A555" t="n">
        <v>554</v>
      </c>
      <c r="B555" t="n">
        <v>1.101453551804136</v>
      </c>
      <c r="C555" t="n">
        <v>10366954.04882666</v>
      </c>
      <c r="D555" t="n">
        <v>0.9387128349387739</v>
      </c>
      <c r="E555" t="n">
        <v>2750865.645711713</v>
      </c>
      <c r="F555" t="n">
        <v>0.2097044867034603</v>
      </c>
      <c r="G555" t="n">
        <v>35.18471402183103</v>
      </c>
    </row>
    <row r="556">
      <c r="A556" t="n">
        <v>555</v>
      </c>
      <c r="B556" t="n">
        <v>1.004048441627712</v>
      </c>
      <c r="C556" t="n">
        <v>14758580.83334266</v>
      </c>
      <c r="D556" t="n">
        <v>0.9442085227175182</v>
      </c>
      <c r="E556" t="n">
        <v>2104781.276216536</v>
      </c>
      <c r="F556" t="n">
        <v>0.1248138575535548</v>
      </c>
      <c r="G556" t="n">
        <v>35.38066980462927</v>
      </c>
    </row>
    <row r="557">
      <c r="A557" t="n">
        <v>556</v>
      </c>
      <c r="B557" t="n">
        <v>0.8878240290819798</v>
      </c>
      <c r="C557" t="n">
        <v>12396072.70843832</v>
      </c>
      <c r="D557" t="n">
        <v>1.012020677673577</v>
      </c>
      <c r="E557" t="n">
        <v>1409069.795710417</v>
      </c>
      <c r="F557" t="n">
        <v>0.1020684716066467</v>
      </c>
      <c r="G557" t="n">
        <v>36.0942573402607</v>
      </c>
    </row>
    <row r="558">
      <c r="A558" t="n">
        <v>557</v>
      </c>
      <c r="B558" t="n">
        <v>1.14274793536554</v>
      </c>
      <c r="C558" t="n">
        <v>15046086.59917321</v>
      </c>
      <c r="D558" t="n">
        <v>1.142160050142185</v>
      </c>
      <c r="E558" t="n">
        <v>3686647.231219357</v>
      </c>
      <c r="F558" t="n">
        <v>0.1968024136038289</v>
      </c>
      <c r="G558" t="n">
        <v>38.00771352275815</v>
      </c>
    </row>
    <row r="559">
      <c r="A559" t="n">
        <v>558</v>
      </c>
      <c r="B559" t="n">
        <v>1.083541579898955</v>
      </c>
      <c r="C559" t="n">
        <v>10455533.88229921</v>
      </c>
      <c r="D559" t="n">
        <v>0.9118660436216555</v>
      </c>
      <c r="E559" t="n">
        <v>2554592.151538255</v>
      </c>
      <c r="F559" t="n">
        <v>0.1963541432953169</v>
      </c>
      <c r="G559" t="n">
        <v>34.86064721320039</v>
      </c>
    </row>
    <row r="560">
      <c r="A560" t="n">
        <v>559</v>
      </c>
      <c r="B560" t="n">
        <v>0.8519483325974007</v>
      </c>
      <c r="C560" t="n">
        <v>16756603.45607827</v>
      </c>
      <c r="D560" t="n">
        <v>0.8957551845100221</v>
      </c>
      <c r="E560" t="n">
        <v>1015811.45563318</v>
      </c>
      <c r="F560" t="n">
        <v>0.05715663631979428</v>
      </c>
      <c r="G560" t="n">
        <v>35.30619889408264</v>
      </c>
    </row>
    <row r="561">
      <c r="A561" t="n">
        <v>560</v>
      </c>
      <c r="B561" t="n">
        <v>1.039968915129258</v>
      </c>
      <c r="C561" t="n">
        <v>12062463.41127852</v>
      </c>
      <c r="D561" t="n">
        <v>1.172814353589915</v>
      </c>
      <c r="E561" t="n">
        <v>2917699.622897092</v>
      </c>
      <c r="F561" t="n">
        <v>0.1947708857534246</v>
      </c>
      <c r="G561" t="n">
        <v>38.06700136759856</v>
      </c>
    </row>
    <row r="562">
      <c r="A562" t="n">
        <v>561</v>
      </c>
      <c r="B562" t="n">
        <v>0.9852119469460965</v>
      </c>
      <c r="C562" t="n">
        <v>11796004.07123897</v>
      </c>
      <c r="D562" t="n">
        <v>1.040864916771032</v>
      </c>
      <c r="E562" t="n">
        <v>2179077.78449594</v>
      </c>
      <c r="F562" t="n">
        <v>0.1559259406843273</v>
      </c>
      <c r="G562" t="n">
        <v>36.43417950192968</v>
      </c>
    </row>
    <row r="563">
      <c r="A563" t="n">
        <v>562</v>
      </c>
      <c r="B563" t="n">
        <v>0.9975427403194603</v>
      </c>
      <c r="C563" t="n">
        <v>14316210.5050433</v>
      </c>
      <c r="D563" t="n">
        <v>1.040742900810891</v>
      </c>
      <c r="E563" t="n">
        <v>2271221.277694572</v>
      </c>
      <c r="F563" t="n">
        <v>0.1369242271765166</v>
      </c>
      <c r="G563" t="n">
        <v>36.44566284631566</v>
      </c>
    </row>
    <row r="564">
      <c r="A564" t="n">
        <v>563</v>
      </c>
      <c r="B564" t="n">
        <v>0.8218590964057887</v>
      </c>
      <c r="C564" t="n">
        <v>16711928.17885952</v>
      </c>
      <c r="D564" t="n">
        <v>0.9584744752184874</v>
      </c>
      <c r="E564" t="n">
        <v>879290.5800513286</v>
      </c>
      <c r="F564" t="n">
        <v>0.04998463108793545</v>
      </c>
      <c r="G564" t="n">
        <v>35.76823938411736</v>
      </c>
    </row>
    <row r="565">
      <c r="A565" t="n">
        <v>564</v>
      </c>
      <c r="B565" t="n">
        <v>0.882097523273479</v>
      </c>
      <c r="C565" t="n">
        <v>12828906.46821338</v>
      </c>
      <c r="D565" t="n">
        <v>1.194323873819767</v>
      </c>
      <c r="E565" t="n">
        <v>1613653.574697351</v>
      </c>
      <c r="F565" t="n">
        <v>0.1117290542606696</v>
      </c>
      <c r="G565" t="n">
        <v>37.48822210810642</v>
      </c>
    </row>
    <row r="566">
      <c r="A566" t="n">
        <v>565</v>
      </c>
      <c r="B566" t="n">
        <v>1.147576498563034</v>
      </c>
      <c r="C566" t="n">
        <v>9838657.625243891</v>
      </c>
      <c r="D566" t="n">
        <v>0.8762789650416243</v>
      </c>
      <c r="E566" t="n">
        <v>2858904.629353603</v>
      </c>
      <c r="F566" t="n">
        <v>0.2251538186645598</v>
      </c>
      <c r="G566" t="n">
        <v>34.24131044507414</v>
      </c>
    </row>
    <row r="567">
      <c r="A567" t="n">
        <v>566</v>
      </c>
      <c r="B567" t="n">
        <v>0.9118408202132144</v>
      </c>
      <c r="C567" t="n">
        <v>9566481.103514383</v>
      </c>
      <c r="D567" t="n">
        <v>0.8376038673717832</v>
      </c>
      <c r="E567" t="n">
        <v>1311062.724695025</v>
      </c>
      <c r="F567" t="n">
        <v>0.1205292982865272</v>
      </c>
      <c r="G567" t="n">
        <v>34.60616472082988</v>
      </c>
    </row>
    <row r="568">
      <c r="A568" t="n">
        <v>567</v>
      </c>
      <c r="B568" t="n">
        <v>0.9804583939138071</v>
      </c>
      <c r="C568" t="n">
        <v>14047578.26115492</v>
      </c>
      <c r="D568" t="n">
        <v>1.174639961876567</v>
      </c>
      <c r="E568" t="n">
        <v>2418936.585846181</v>
      </c>
      <c r="F568" t="n">
        <v>0.1469003373404615</v>
      </c>
      <c r="G568" t="n">
        <v>37.83402045359196</v>
      </c>
    </row>
    <row r="569">
      <c r="A569" t="n">
        <v>568</v>
      </c>
      <c r="B569" t="n">
        <v>0.9778637319983198</v>
      </c>
      <c r="C569" t="n">
        <v>11430682.4729001</v>
      </c>
      <c r="D569" t="n">
        <v>1.195901791059186</v>
      </c>
      <c r="E569" t="n">
        <v>2440379.761966065</v>
      </c>
      <c r="F569" t="n">
        <v>0.1759331564263298</v>
      </c>
      <c r="G569" t="n">
        <v>38.04405214395889</v>
      </c>
    </row>
    <row r="570">
      <c r="A570" t="n">
        <v>569</v>
      </c>
      <c r="B570" t="n">
        <v>1.088928355161707</v>
      </c>
      <c r="C570" t="n">
        <v>9507179.75717748</v>
      </c>
      <c r="D570" t="n">
        <v>1.038590517733434</v>
      </c>
      <c r="E570" t="n">
        <v>2949892.193299326</v>
      </c>
      <c r="F570" t="n">
        <v>0.2368046203013555</v>
      </c>
      <c r="G570" t="n">
        <v>36.50328396544859</v>
      </c>
    </row>
    <row r="571">
      <c r="A571" t="n">
        <v>570</v>
      </c>
      <c r="B571" t="n">
        <v>1.199664112629973</v>
      </c>
      <c r="C571" t="n">
        <v>12310245.25270802</v>
      </c>
      <c r="D571" t="n">
        <v>0.8208784200287906</v>
      </c>
      <c r="E571" t="n">
        <v>2986012.245510767</v>
      </c>
      <c r="F571" t="n">
        <v>0.1952119494496272</v>
      </c>
      <c r="G571" t="n">
        <v>33.28436752185313</v>
      </c>
    </row>
    <row r="572">
      <c r="A572" t="n">
        <v>571</v>
      </c>
      <c r="B572" t="n">
        <v>1.149711383244584</v>
      </c>
      <c r="C572" t="n">
        <v>12306807.66774502</v>
      </c>
      <c r="D572" t="n">
        <v>1.139776735916411</v>
      </c>
      <c r="E572" t="n">
        <v>3736099.19142921</v>
      </c>
      <c r="F572" t="n">
        <v>0.2328816856087836</v>
      </c>
      <c r="G572" t="n">
        <v>37.99257500075885</v>
      </c>
    </row>
    <row r="573">
      <c r="A573" t="n">
        <v>572</v>
      </c>
      <c r="B573" t="n">
        <v>1.049740165619302</v>
      </c>
      <c r="C573" t="n">
        <v>9013967.951356208</v>
      </c>
      <c r="D573" t="n">
        <v>1.148290099114781</v>
      </c>
      <c r="E573" t="n">
        <v>2937474.423957131</v>
      </c>
      <c r="F573" t="n">
        <v>0.2457840929748128</v>
      </c>
      <c r="G573" t="n">
        <v>37.80685299049389</v>
      </c>
    </row>
    <row r="574">
      <c r="A574" t="n">
        <v>573</v>
      </c>
      <c r="B574" t="n">
        <v>1.08124585829691</v>
      </c>
      <c r="C574" t="n">
        <v>16325987.88081049</v>
      </c>
      <c r="D574" t="n">
        <v>0.9555589509708921</v>
      </c>
      <c r="E574" t="n">
        <v>2661203.183435427</v>
      </c>
      <c r="F574" t="n">
        <v>0.1401578134665027</v>
      </c>
      <c r="G574" t="n">
        <v>35.42766487680574</v>
      </c>
    </row>
    <row r="575">
      <c r="A575" t="n">
        <v>574</v>
      </c>
      <c r="B575" t="n">
        <v>1.183730758957396</v>
      </c>
      <c r="C575" t="n">
        <v>10694295.62408647</v>
      </c>
      <c r="D575" t="n">
        <v>1.011578401808951</v>
      </c>
      <c r="E575" t="n">
        <v>3563650.570046425</v>
      </c>
      <c r="F575" t="n">
        <v>0.2499413675381141</v>
      </c>
      <c r="G575" t="n">
        <v>36.17229046911436</v>
      </c>
    </row>
    <row r="576">
      <c r="A576" t="n">
        <v>575</v>
      </c>
      <c r="B576" t="n">
        <v>0.8136462235489618</v>
      </c>
      <c r="C576" t="n">
        <v>16338180.18550025</v>
      </c>
      <c r="D576" t="n">
        <v>0.8613688288936459</v>
      </c>
      <c r="E576" t="n">
        <v>739272.2174589393</v>
      </c>
      <c r="F576" t="n">
        <v>0.04328937361469897</v>
      </c>
      <c r="G576" t="n">
        <v>35.26884321066092</v>
      </c>
    </row>
    <row r="577">
      <c r="A577" t="n">
        <v>576</v>
      </c>
      <c r="B577" t="n">
        <v>0.9106715972654306</v>
      </c>
      <c r="C577" t="n">
        <v>15606503.77850693</v>
      </c>
      <c r="D577" t="n">
        <v>0.8869065680535947</v>
      </c>
      <c r="E577" t="n">
        <v>1380767.630604919</v>
      </c>
      <c r="F577" t="n">
        <v>0.08128248482945211</v>
      </c>
      <c r="G577" t="n">
        <v>35.03330755985539</v>
      </c>
    </row>
    <row r="578">
      <c r="A578" t="n">
        <v>577</v>
      </c>
      <c r="B578" t="n">
        <v>1.163907740503413</v>
      </c>
      <c r="C578" t="n">
        <v>13767458.93781249</v>
      </c>
      <c r="D578" t="n">
        <v>1.13590348005</v>
      </c>
      <c r="E578" t="n">
        <v>3839507.940593707</v>
      </c>
      <c r="F578" t="n">
        <v>0.2180675392365629</v>
      </c>
      <c r="G578" t="n">
        <v>37.97340473382557</v>
      </c>
    </row>
    <row r="579">
      <c r="A579" t="n">
        <v>578</v>
      </c>
      <c r="B579" t="n">
        <v>0.9830015351059345</v>
      </c>
      <c r="C579" t="n">
        <v>10059582.00525568</v>
      </c>
      <c r="D579" t="n">
        <v>0.9567508516074251</v>
      </c>
      <c r="E579" t="n">
        <v>1987756.144039739</v>
      </c>
      <c r="F579" t="n">
        <v>0.16499546367892</v>
      </c>
      <c r="G579" t="n">
        <v>35.54295641708583</v>
      </c>
    </row>
    <row r="580">
      <c r="A580" t="n">
        <v>579</v>
      </c>
      <c r="B580" t="n">
        <v>1.107899987082138</v>
      </c>
      <c r="C580" t="n">
        <v>10844915.02191526</v>
      </c>
      <c r="D580" t="n">
        <v>0.9553221782576339</v>
      </c>
      <c r="E580" t="n">
        <v>2843879.397158401</v>
      </c>
      <c r="F580" t="n">
        <v>0.2077523637286716</v>
      </c>
      <c r="G580" t="n">
        <v>35.39976301388326</v>
      </c>
    </row>
    <row r="581">
      <c r="A581" t="n">
        <v>580</v>
      </c>
      <c r="B581" t="n">
        <v>0.9832704900730436</v>
      </c>
      <c r="C581" t="n">
        <v>13439906.10664915</v>
      </c>
      <c r="D581" t="n">
        <v>1.079998828316705</v>
      </c>
      <c r="E581" t="n">
        <v>2245908.894236887</v>
      </c>
      <c r="F581" t="n">
        <v>0.1431808863046022</v>
      </c>
      <c r="G581" t="n">
        <v>36.84595931328425</v>
      </c>
    </row>
    <row r="582">
      <c r="A582" t="n">
        <v>581</v>
      </c>
      <c r="B582" t="n">
        <v>0.8209328798774979</v>
      </c>
      <c r="C582" t="n">
        <v>13077783.51664546</v>
      </c>
      <c r="D582" t="n">
        <v>0.85708278367822</v>
      </c>
      <c r="E582" t="n">
        <v>780559.6344772629</v>
      </c>
      <c r="F582" t="n">
        <v>0.05632416703536644</v>
      </c>
      <c r="G582" t="n">
        <v>35.20726100859705</v>
      </c>
    </row>
    <row r="583">
      <c r="A583" t="n">
        <v>582</v>
      </c>
      <c r="B583" t="n">
        <v>0.8619961469232723</v>
      </c>
      <c r="C583" t="n">
        <v>11236300.37514402</v>
      </c>
      <c r="D583" t="n">
        <v>0.9726445985736103</v>
      </c>
      <c r="E583" t="n">
        <v>1173371.46046448</v>
      </c>
      <c r="F583" t="n">
        <v>0.09455298061126732</v>
      </c>
      <c r="G583" t="n">
        <v>35.80857920594616</v>
      </c>
    </row>
    <row r="584">
      <c r="A584" t="n">
        <v>583</v>
      </c>
      <c r="B584" t="n">
        <v>1.053401310889052</v>
      </c>
      <c r="C584" t="n">
        <v>10598132.56315098</v>
      </c>
      <c r="D584" t="n">
        <v>1.109607235406326</v>
      </c>
      <c r="E584" t="n">
        <v>2867768.180681175</v>
      </c>
      <c r="F584" t="n">
        <v>0.2129651952168674</v>
      </c>
      <c r="G584" t="n">
        <v>37.34459080006707</v>
      </c>
    </row>
    <row r="585">
      <c r="A585" t="n">
        <v>584</v>
      </c>
      <c r="B585" t="n">
        <v>1.181229732600254</v>
      </c>
      <c r="C585" t="n">
        <v>15479296.67815779</v>
      </c>
      <c r="D585" t="n">
        <v>0.8988029401726556</v>
      </c>
      <c r="E585" t="n">
        <v>3150173.147236092</v>
      </c>
      <c r="F585" t="n">
        <v>0.1690962317640453</v>
      </c>
      <c r="G585" t="n">
        <v>34.49867930980296</v>
      </c>
    </row>
    <row r="586">
      <c r="A586" t="n">
        <v>585</v>
      </c>
      <c r="B586" t="n">
        <v>1.089969562399985</v>
      </c>
      <c r="C586" t="n">
        <v>15330925.67195288</v>
      </c>
      <c r="D586" t="n">
        <v>1.06885945939422</v>
      </c>
      <c r="E586" t="n">
        <v>3043877.499034517</v>
      </c>
      <c r="F586" t="n">
        <v>0.1656549716864776</v>
      </c>
      <c r="G586" t="n">
        <v>36.89955103573188</v>
      </c>
    </row>
    <row r="587">
      <c r="A587" t="n">
        <v>586</v>
      </c>
      <c r="B587" t="n">
        <v>0.9805241282558507</v>
      </c>
      <c r="C587" t="n">
        <v>11754725.83116375</v>
      </c>
      <c r="D587" t="n">
        <v>1.074482438131408</v>
      </c>
      <c r="E587" t="n">
        <v>2213190.692363102</v>
      </c>
      <c r="F587" t="n">
        <v>0.1584481614445015</v>
      </c>
      <c r="G587" t="n">
        <v>36.7823212325936</v>
      </c>
    </row>
    <row r="588">
      <c r="A588" t="n">
        <v>587</v>
      </c>
      <c r="B588" t="n">
        <v>1.174289638791609</v>
      </c>
      <c r="C588" t="n">
        <v>10230985.4385023</v>
      </c>
      <c r="D588" t="n">
        <v>1.017224137987529</v>
      </c>
      <c r="E588" t="n">
        <v>3514392.822148223</v>
      </c>
      <c r="F588" t="n">
        <v>0.2556781454468244</v>
      </c>
      <c r="G588" t="n">
        <v>36.25337625779391</v>
      </c>
    </row>
    <row r="589">
      <c r="A589" t="n">
        <v>588</v>
      </c>
      <c r="B589" t="n">
        <v>0.8976793223671787</v>
      </c>
      <c r="C589" t="n">
        <v>9076205.000910802</v>
      </c>
      <c r="D589" t="n">
        <v>1.189569224382786</v>
      </c>
      <c r="E589" t="n">
        <v>1740686.083906156</v>
      </c>
      <c r="F589" t="n">
        <v>0.1609229556123992</v>
      </c>
      <c r="G589" t="n">
        <v>37.54506713004695</v>
      </c>
    </row>
    <row r="590">
      <c r="A590" t="n">
        <v>589</v>
      </c>
      <c r="B590" t="n">
        <v>1.147056991753199</v>
      </c>
      <c r="C590" t="n">
        <v>11836725.62890449</v>
      </c>
      <c r="D590" t="n">
        <v>0.9040012043277449</v>
      </c>
      <c r="E590" t="n">
        <v>2945968.472598932</v>
      </c>
      <c r="F590" t="n">
        <v>0.1992849511983964</v>
      </c>
      <c r="G590" t="n">
        <v>34.63632814117656</v>
      </c>
    </row>
    <row r="591">
      <c r="A591" t="n">
        <v>590</v>
      </c>
      <c r="B591" t="n">
        <v>0.8954724725793497</v>
      </c>
      <c r="C591" t="n">
        <v>11959866.20815976</v>
      </c>
      <c r="D591" t="n">
        <v>1.026633212319997</v>
      </c>
      <c r="E591" t="n">
        <v>1485950.762091547</v>
      </c>
      <c r="F591" t="n">
        <v>0.1105139810678067</v>
      </c>
      <c r="G591" t="n">
        <v>36.21524368811244</v>
      </c>
    </row>
    <row r="592">
      <c r="A592" t="n">
        <v>591</v>
      </c>
      <c r="B592" t="n">
        <v>1.04117642509706</v>
      </c>
      <c r="C592" t="n">
        <v>15444293.3289875</v>
      </c>
      <c r="D592" t="n">
        <v>0.8108654260184479</v>
      </c>
      <c r="E592" t="n">
        <v>2024301.421483942</v>
      </c>
      <c r="F592" t="n">
        <v>0.1158823277086619</v>
      </c>
      <c r="G592" t="n">
        <v>33.73252242447349</v>
      </c>
    </row>
    <row r="593">
      <c r="A593" t="n">
        <v>592</v>
      </c>
      <c r="B593" t="n">
        <v>0.879714388219504</v>
      </c>
      <c r="C593" t="n">
        <v>10512569.42526012</v>
      </c>
      <c r="D593" t="n">
        <v>0.809740889849222</v>
      </c>
      <c r="E593" t="n">
        <v>1080148.673770071</v>
      </c>
      <c r="F593" t="n">
        <v>0.09317475544069621</v>
      </c>
      <c r="G593" t="n">
        <v>34.55751522989168</v>
      </c>
    </row>
    <row r="594">
      <c r="A594" t="n">
        <v>593</v>
      </c>
      <c r="B594" t="n">
        <v>0.8662068548246581</v>
      </c>
      <c r="C594" t="n">
        <v>10267535.03185667</v>
      </c>
      <c r="D594" t="n">
        <v>1.0014580978491</v>
      </c>
      <c r="E594" t="n">
        <v>1238492.568825686</v>
      </c>
      <c r="F594" t="n">
        <v>0.1076385883823395</v>
      </c>
      <c r="G594" t="n">
        <v>36.01040868054844</v>
      </c>
    </row>
    <row r="595">
      <c r="A595" t="n">
        <v>594</v>
      </c>
      <c r="B595" t="n">
        <v>1.139189817344656</v>
      </c>
      <c r="C595" t="n">
        <v>9738758.572462343</v>
      </c>
      <c r="D595" t="n">
        <v>0.8261949155130611</v>
      </c>
      <c r="E595" t="n">
        <v>2645613.833674429</v>
      </c>
      <c r="F595" t="n">
        <v>0.2136251839748827</v>
      </c>
      <c r="G595" t="n">
        <v>33.55724268803436</v>
      </c>
    </row>
    <row r="596">
      <c r="A596" t="n">
        <v>595</v>
      </c>
      <c r="B596" t="n">
        <v>0.8627891490079167</v>
      </c>
      <c r="C596" t="n">
        <v>10987279.23216587</v>
      </c>
      <c r="D596" t="n">
        <v>0.9134667718008584</v>
      </c>
      <c r="E596" t="n">
        <v>1107196.515557023</v>
      </c>
      <c r="F596" t="n">
        <v>0.09154563940197924</v>
      </c>
      <c r="G596" t="n">
        <v>35.39217271438461</v>
      </c>
    </row>
    <row r="597">
      <c r="A597" t="n">
        <v>596</v>
      </c>
      <c r="B597" t="n">
        <v>1.003278664119722</v>
      </c>
      <c r="C597" t="n">
        <v>11685387.1601838</v>
      </c>
      <c r="D597" t="n">
        <v>0.9524853445042256</v>
      </c>
      <c r="E597" t="n">
        <v>2117952.490479122</v>
      </c>
      <c r="F597" t="n">
        <v>0.153437685667425</v>
      </c>
      <c r="G597" t="n">
        <v>35.47345690204837</v>
      </c>
    </row>
    <row r="598">
      <c r="A598" t="n">
        <v>597</v>
      </c>
      <c r="B598" t="n">
        <v>0.8064756297747705</v>
      </c>
      <c r="C598" t="n">
        <v>14256094.14772455</v>
      </c>
      <c r="D598" t="n">
        <v>0.9660971336114783</v>
      </c>
      <c r="E598" t="n">
        <v>779277.6505636149</v>
      </c>
      <c r="F598" t="n">
        <v>0.0518296229064544</v>
      </c>
      <c r="G598" t="n">
        <v>35.83045436957363</v>
      </c>
    </row>
    <row r="599">
      <c r="A599" t="n">
        <v>598</v>
      </c>
      <c r="B599" t="n">
        <v>0.8664800154563592</v>
      </c>
      <c r="C599" t="n">
        <v>18018488.57488473</v>
      </c>
      <c r="D599" t="n">
        <v>1.158024837462793</v>
      </c>
      <c r="E599" t="n">
        <v>1434394.541944018</v>
      </c>
      <c r="F599" t="n">
        <v>0.07373686118039333</v>
      </c>
      <c r="G599" t="n">
        <v>37.12950343439335</v>
      </c>
    </row>
    <row r="600">
      <c r="A600" t="n">
        <v>599</v>
      </c>
      <c r="B600" t="n">
        <v>1.146007627649825</v>
      </c>
      <c r="C600" t="n">
        <v>16322477.06279348</v>
      </c>
      <c r="D600" t="n">
        <v>0.9827074088820702</v>
      </c>
      <c r="E600" t="n">
        <v>3195032.297142953</v>
      </c>
      <c r="F600" t="n">
        <v>0.1637008205412414</v>
      </c>
      <c r="G600" t="n">
        <v>35.75470223504932</v>
      </c>
    </row>
    <row r="601">
      <c r="A601" t="n">
        <v>600</v>
      </c>
      <c r="B601" t="n">
        <v>0.9872361079742151</v>
      </c>
      <c r="C601" t="n">
        <v>13088480.48772247</v>
      </c>
      <c r="D601" t="n">
        <v>0.9966537393076237</v>
      </c>
      <c r="E601" t="n">
        <v>2101045.725324328</v>
      </c>
      <c r="F601" t="n">
        <v>0.1383220052986029</v>
      </c>
      <c r="G601" t="n">
        <v>35.96427272041084</v>
      </c>
    </row>
    <row r="602">
      <c r="A602" t="n">
        <v>601</v>
      </c>
      <c r="B602" t="n">
        <v>0.9995682232767067</v>
      </c>
      <c r="C602" t="n">
        <v>12496599.16456165</v>
      </c>
      <c r="D602" t="n">
        <v>1.162819841064613</v>
      </c>
      <c r="E602" t="n">
        <v>2554588.68484871</v>
      </c>
      <c r="F602" t="n">
        <v>0.1697267159514448</v>
      </c>
      <c r="G602" t="n">
        <v>37.78925994707918</v>
      </c>
    </row>
    <row r="603">
      <c r="A603" t="n">
        <v>602</v>
      </c>
      <c r="B603" t="n">
        <v>1.017983254489536</v>
      </c>
      <c r="C603" t="n">
        <v>14340605.77489587</v>
      </c>
      <c r="D603" t="n">
        <v>0.8898100484559545</v>
      </c>
      <c r="E603" t="n">
        <v>2072794.206553953</v>
      </c>
      <c r="F603" t="n">
        <v>0.1262867053076507</v>
      </c>
      <c r="G603" t="n">
        <v>34.73924632532674</v>
      </c>
    </row>
    <row r="604">
      <c r="A604" t="n">
        <v>603</v>
      </c>
      <c r="B604" t="n">
        <v>0.8837153328400907</v>
      </c>
      <c r="C604" t="n">
        <v>16044254.29130819</v>
      </c>
      <c r="D604" t="n">
        <v>1.142009306942986</v>
      </c>
      <c r="E604" t="n">
        <v>1556273.635784606</v>
      </c>
      <c r="F604" t="n">
        <v>0.08842198610355355</v>
      </c>
      <c r="G604" t="n">
        <v>37.09494105253332</v>
      </c>
    </row>
    <row r="605">
      <c r="A605" t="n">
        <v>604</v>
      </c>
      <c r="B605" t="n">
        <v>0.9930893390307366</v>
      </c>
      <c r="C605" t="n">
        <v>12029206.26777276</v>
      </c>
      <c r="D605" t="n">
        <v>0.9008621075593479</v>
      </c>
      <c r="E605" t="n">
        <v>1937072.657871695</v>
      </c>
      <c r="F605" t="n">
        <v>0.1386964035434593</v>
      </c>
      <c r="G605" t="n">
        <v>34.92673007970429</v>
      </c>
    </row>
    <row r="606">
      <c r="A606" t="n">
        <v>605</v>
      </c>
      <c r="B606" t="n">
        <v>1.070540256593985</v>
      </c>
      <c r="C606" t="n">
        <v>15738065.5737823</v>
      </c>
      <c r="D606" t="n">
        <v>1.186234986227452</v>
      </c>
      <c r="E606" t="n">
        <v>3212193.675926973</v>
      </c>
      <c r="F606" t="n">
        <v>0.1695065821316536</v>
      </c>
      <c r="G606" t="n">
        <v>38.35537068944406</v>
      </c>
    </row>
    <row r="607">
      <c r="A607" t="n">
        <v>606</v>
      </c>
      <c r="B607" t="n">
        <v>0.9049611442841179</v>
      </c>
      <c r="C607" t="n">
        <v>12344742.11108367</v>
      </c>
      <c r="D607" t="n">
        <v>0.821432861486474</v>
      </c>
      <c r="E607" t="n">
        <v>1245062.413007943</v>
      </c>
      <c r="F607" t="n">
        <v>0.09161738940400012</v>
      </c>
      <c r="G607" t="n">
        <v>34.50458869119837</v>
      </c>
    </row>
    <row r="608">
      <c r="A608" t="n">
        <v>607</v>
      </c>
      <c r="B608" t="n">
        <v>0.9522806587580522</v>
      </c>
      <c r="C608" t="n">
        <v>14794706.80914379</v>
      </c>
      <c r="D608" t="n">
        <v>1.051719131146089</v>
      </c>
      <c r="E608" t="n">
        <v>1952433.210930512</v>
      </c>
      <c r="F608" t="n">
        <v>0.1165830827586195</v>
      </c>
      <c r="G608" t="n">
        <v>36.50411854419973</v>
      </c>
    </row>
    <row r="609">
      <c r="A609" t="n">
        <v>608</v>
      </c>
      <c r="B609" t="n">
        <v>1.094470738184778</v>
      </c>
      <c r="C609" t="n">
        <v>15410214.30529849</v>
      </c>
      <c r="D609" t="n">
        <v>1.113090171931309</v>
      </c>
      <c r="E609" t="n">
        <v>3205910.419750599</v>
      </c>
      <c r="F609" t="n">
        <v>0.1722114815569998</v>
      </c>
      <c r="G609" t="n">
        <v>37.48803021157249</v>
      </c>
    </row>
    <row r="610">
      <c r="A610" t="n">
        <v>609</v>
      </c>
      <c r="B610" t="n">
        <v>1.140861971174888</v>
      </c>
      <c r="C610" t="n">
        <v>17751126.87715995</v>
      </c>
      <c r="D610" t="n">
        <v>1.094358420667919</v>
      </c>
      <c r="E610" t="n">
        <v>3517493.612480689</v>
      </c>
      <c r="F610" t="n">
        <v>0.165384191898763</v>
      </c>
      <c r="G610" t="n">
        <v>37.32920295217291</v>
      </c>
    </row>
    <row r="611">
      <c r="A611" t="n">
        <v>610</v>
      </c>
      <c r="B611" t="n">
        <v>0.896090009432816</v>
      </c>
      <c r="C611" t="n">
        <v>8788032.234961594</v>
      </c>
      <c r="D611" t="n">
        <v>0.9206920513769803</v>
      </c>
      <c r="E611" t="n">
        <v>1336704.975937541</v>
      </c>
      <c r="F611" t="n">
        <v>0.1320236711426542</v>
      </c>
      <c r="G611" t="n">
        <v>35.35752496531228</v>
      </c>
    </row>
    <row r="612">
      <c r="A612" t="n">
        <v>611</v>
      </c>
      <c r="B612" t="n">
        <v>1.166738855022735</v>
      </c>
      <c r="C612" t="n">
        <v>16027551.21342694</v>
      </c>
      <c r="D612" t="n">
        <v>0.9856138958588144</v>
      </c>
      <c r="E612" t="n">
        <v>3351599.524817363</v>
      </c>
      <c r="F612" t="n">
        <v>0.1729487308338575</v>
      </c>
      <c r="G612" t="n">
        <v>35.79035483760684</v>
      </c>
    </row>
    <row r="613">
      <c r="A613" t="n">
        <v>612</v>
      </c>
      <c r="B613" t="n">
        <v>0.8655444388425116</v>
      </c>
      <c r="C613" t="n">
        <v>11084767.13312691</v>
      </c>
      <c r="D613" t="n">
        <v>1.042091902699935</v>
      </c>
      <c r="E613" t="n">
        <v>1283773.814742456</v>
      </c>
      <c r="F613" t="n">
        <v>0.1037934725003762</v>
      </c>
      <c r="G613" t="n">
        <v>36.29954473016843</v>
      </c>
    </row>
    <row r="614">
      <c r="A614" t="n">
        <v>613</v>
      </c>
      <c r="B614" t="n">
        <v>1.149795329288368</v>
      </c>
      <c r="C614" t="n">
        <v>13892233.66801206</v>
      </c>
      <c r="D614" t="n">
        <v>1.159406764514859</v>
      </c>
      <c r="E614" t="n">
        <v>3801145.65203428</v>
      </c>
      <c r="F614" t="n">
        <v>0.2148343503678598</v>
      </c>
      <c r="G614" t="n">
        <v>38.27266222016003</v>
      </c>
    </row>
    <row r="615">
      <c r="A615" t="n">
        <v>614</v>
      </c>
      <c r="B615" t="n">
        <v>1.041471346837095</v>
      </c>
      <c r="C615" t="n">
        <v>16623687.69243965</v>
      </c>
      <c r="D615" t="n">
        <v>1.197099116854188</v>
      </c>
      <c r="E615" t="n">
        <v>2991064.308327984</v>
      </c>
      <c r="F615" t="n">
        <v>0.1524905493687061</v>
      </c>
      <c r="G615" t="n">
        <v>38.36430225659358</v>
      </c>
    </row>
    <row r="616">
      <c r="A616" t="n">
        <v>615</v>
      </c>
      <c r="B616" t="n">
        <v>1.074073130493191</v>
      </c>
      <c r="C616" t="n">
        <v>11756052.69135842</v>
      </c>
      <c r="D616" t="n">
        <v>0.8323643775375622</v>
      </c>
      <c r="E616" t="n">
        <v>2275123.643700249</v>
      </c>
      <c r="F616" t="n">
        <v>0.1621477479415297</v>
      </c>
      <c r="G616" t="n">
        <v>33.86698464544806</v>
      </c>
    </row>
    <row r="617">
      <c r="A617" t="n">
        <v>616</v>
      </c>
      <c r="B617" t="n">
        <v>0.9155116656365572</v>
      </c>
      <c r="C617" t="n">
        <v>14634121.7705581</v>
      </c>
      <c r="D617" t="n">
        <v>0.8488453509092503</v>
      </c>
      <c r="E617" t="n">
        <v>1351093.557220933</v>
      </c>
      <c r="F617" t="n">
        <v>0.08452144869597153</v>
      </c>
      <c r="G617" t="n">
        <v>34.68603293440835</v>
      </c>
    </row>
    <row r="618">
      <c r="A618" t="n">
        <v>617</v>
      </c>
      <c r="B618" t="n">
        <v>1.169886579104513</v>
      </c>
      <c r="C618" t="n">
        <v>11479635.80732305</v>
      </c>
      <c r="D618" t="n">
        <v>1.011147084195211</v>
      </c>
      <c r="E618" t="n">
        <v>3461341.882788545</v>
      </c>
      <c r="F618" t="n">
        <v>0.2316676963569371</v>
      </c>
      <c r="G618" t="n">
        <v>36.16308637913112</v>
      </c>
    </row>
    <row r="619">
      <c r="A619" t="n">
        <v>618</v>
      </c>
      <c r="B619" t="n">
        <v>0.8204575868991052</v>
      </c>
      <c r="C619" t="n">
        <v>19419534.14870324</v>
      </c>
      <c r="D619" t="n">
        <v>1.059796674612166</v>
      </c>
      <c r="E619" t="n">
        <v>961547.8271823261</v>
      </c>
      <c r="F619" t="n">
        <v>0.04717844853968045</v>
      </c>
      <c r="G619" t="n">
        <v>36.33062770321752</v>
      </c>
    </row>
    <row r="620">
      <c r="A620" t="n">
        <v>619</v>
      </c>
      <c r="B620" t="n">
        <v>0.8240180604082371</v>
      </c>
      <c r="C620" t="n">
        <v>11816723.3187751</v>
      </c>
      <c r="D620" t="n">
        <v>0.9885661886291099</v>
      </c>
      <c r="E620" t="n">
        <v>922263.0888975727</v>
      </c>
      <c r="F620" t="n">
        <v>0.07239689716146454</v>
      </c>
      <c r="G620" t="n">
        <v>35.93527480431406</v>
      </c>
    </row>
    <row r="621">
      <c r="A621" t="n">
        <v>620</v>
      </c>
      <c r="B621" t="n">
        <v>1.102469094314074</v>
      </c>
      <c r="C621" t="n">
        <v>16449493.1116541</v>
      </c>
      <c r="D621" t="n">
        <v>0.9168175082155424</v>
      </c>
      <c r="E621" t="n">
        <v>2693405.828044746</v>
      </c>
      <c r="F621" t="n">
        <v>0.1406999972433181</v>
      </c>
      <c r="G621" t="n">
        <v>34.89170747607839</v>
      </c>
    </row>
    <row r="622">
      <c r="A622" t="n">
        <v>621</v>
      </c>
      <c r="B622" t="n">
        <v>0.8009003315262904</v>
      </c>
      <c r="C622" t="n">
        <v>18393121.29501266</v>
      </c>
      <c r="D622" t="n">
        <v>0.8010284135101946</v>
      </c>
      <c r="E622" t="n">
        <v>613974.1704335387</v>
      </c>
      <c r="F622" t="n">
        <v>0.03230236684767056</v>
      </c>
      <c r="G622" t="n">
        <v>35.04789515903237</v>
      </c>
    </row>
    <row r="623">
      <c r="A623" t="n">
        <v>622</v>
      </c>
      <c r="B623" t="n">
        <v>1.036691732120329</v>
      </c>
      <c r="C623" t="n">
        <v>12148436.13691216</v>
      </c>
      <c r="D623" t="n">
        <v>0.8361096160418112</v>
      </c>
      <c r="E623" t="n">
        <v>2060324.987688252</v>
      </c>
      <c r="F623" t="n">
        <v>0.1450038444323691</v>
      </c>
      <c r="G623" t="n">
        <v>34.05219106574663</v>
      </c>
    </row>
    <row r="624">
      <c r="A624" t="n">
        <v>623</v>
      </c>
      <c r="B624" t="n">
        <v>1.138997540431937</v>
      </c>
      <c r="C624" t="n">
        <v>10503307.44806146</v>
      </c>
      <c r="D624" t="n">
        <v>0.8133222285489035</v>
      </c>
      <c r="E624" t="n">
        <v>2603267.386105406</v>
      </c>
      <c r="F624" t="n">
        <v>0.1986230131856479</v>
      </c>
      <c r="G624" t="n">
        <v>33.3770140680991</v>
      </c>
    </row>
    <row r="625">
      <c r="A625" t="n">
        <v>624</v>
      </c>
      <c r="B625" t="n">
        <v>0.8723522360645793</v>
      </c>
      <c r="C625" t="n">
        <v>10702620.78318756</v>
      </c>
      <c r="D625" t="n">
        <v>1.078034445280114</v>
      </c>
      <c r="E625" t="n">
        <v>1380893.237641599</v>
      </c>
      <c r="F625" t="n">
        <v>0.1142791108001581</v>
      </c>
      <c r="G625" t="n">
        <v>36.57291730246237</v>
      </c>
    </row>
    <row r="626">
      <c r="A626" t="n">
        <v>625</v>
      </c>
      <c r="B626" t="n">
        <v>0.8826757295435753</v>
      </c>
      <c r="C626" t="n">
        <v>12565026.15756134</v>
      </c>
      <c r="D626" t="n">
        <v>0.8436631472304739</v>
      </c>
      <c r="E626" t="n">
        <v>1143387.348436579</v>
      </c>
      <c r="F626" t="n">
        <v>0.08340770782383437</v>
      </c>
      <c r="G626" t="n">
        <v>34.79979760864886</v>
      </c>
    </row>
    <row r="627">
      <c r="A627" t="n">
        <v>626</v>
      </c>
      <c r="B627" t="n">
        <v>1.153564586467154</v>
      </c>
      <c r="C627" t="n">
        <v>13981681.90905564</v>
      </c>
      <c r="D627" t="n">
        <v>1.076614914412126</v>
      </c>
      <c r="E627" t="n">
        <v>3558928.265342372</v>
      </c>
      <c r="F627" t="n">
        <v>0.2028964916247284</v>
      </c>
      <c r="G627" t="n">
        <v>37.09774192858371</v>
      </c>
    </row>
    <row r="628">
      <c r="A628" t="n">
        <v>627</v>
      </c>
      <c r="B628" t="n">
        <v>1.016346874099266</v>
      </c>
      <c r="C628" t="n">
        <v>14202369.0456929</v>
      </c>
      <c r="D628" t="n">
        <v>1.010486716809858</v>
      </c>
      <c r="E628" t="n">
        <v>2342002.530780122</v>
      </c>
      <c r="F628" t="n">
        <v>0.1415588691268621</v>
      </c>
      <c r="G628" t="n">
        <v>36.11957058109195</v>
      </c>
    </row>
    <row r="629">
      <c r="A629" t="n">
        <v>628</v>
      </c>
      <c r="B629" t="n">
        <v>1.053059298200105</v>
      </c>
      <c r="C629" t="n">
        <v>10757532.52679755</v>
      </c>
      <c r="D629" t="n">
        <v>0.8285654468424364</v>
      </c>
      <c r="E629" t="n">
        <v>2139378.311134036</v>
      </c>
      <c r="F629" t="n">
        <v>0.1658830039238412</v>
      </c>
      <c r="G629" t="n">
        <v>33.89827298109756</v>
      </c>
    </row>
    <row r="630">
      <c r="A630" t="n">
        <v>629</v>
      </c>
      <c r="B630" t="n">
        <v>1.114462170850392</v>
      </c>
      <c r="C630" t="n">
        <v>17796867.35874042</v>
      </c>
      <c r="D630" t="n">
        <v>1.022296681946829</v>
      </c>
      <c r="E630" t="n">
        <v>3091555.642058287</v>
      </c>
      <c r="F630" t="n">
        <v>0.1480033050814835</v>
      </c>
      <c r="G630" t="n">
        <v>36.30251368641797</v>
      </c>
    </row>
    <row r="631">
      <c r="A631" t="n">
        <v>630</v>
      </c>
      <c r="B631" t="n">
        <v>1.010764182808193</v>
      </c>
      <c r="C631" t="n">
        <v>11705160.77674331</v>
      </c>
      <c r="D631" t="n">
        <v>1.093023681981383</v>
      </c>
      <c r="E631" t="n">
        <v>2489363.748790074</v>
      </c>
      <c r="F631" t="n">
        <v>0.1753749302635786</v>
      </c>
      <c r="G631" t="n">
        <v>37.04802700854748</v>
      </c>
    </row>
    <row r="632">
      <c r="A632" t="n">
        <v>631</v>
      </c>
      <c r="B632" t="n">
        <v>1.185604429486358</v>
      </c>
      <c r="C632" t="n">
        <v>10869386.30216558</v>
      </c>
      <c r="D632" t="n">
        <v>1.138744929448952</v>
      </c>
      <c r="E632" t="n">
        <v>4027002.786105854</v>
      </c>
      <c r="F632" t="n">
        <v>0.2703341569720735</v>
      </c>
      <c r="G632" t="n">
        <v>38.06920150431895</v>
      </c>
    </row>
    <row r="633">
      <c r="A633" t="n">
        <v>632</v>
      </c>
      <c r="B633" t="n">
        <v>1.020109072630057</v>
      </c>
      <c r="C633" t="n">
        <v>8561718.454593671</v>
      </c>
      <c r="D633" t="n">
        <v>1.103521329727891</v>
      </c>
      <c r="E633" t="n">
        <v>2587520.61749323</v>
      </c>
      <c r="F633" t="n">
        <v>0.2320804676232403</v>
      </c>
      <c r="G633" t="n">
        <v>37.18975167003954</v>
      </c>
    </row>
    <row r="634">
      <c r="A634" t="n">
        <v>633</v>
      </c>
      <c r="B634" t="n">
        <v>0.8831956884431</v>
      </c>
      <c r="C634" t="n">
        <v>16851503.62112472</v>
      </c>
      <c r="D634" t="n">
        <v>0.9095166743653496</v>
      </c>
      <c r="E634" t="n">
        <v>1236041.306812655</v>
      </c>
      <c r="F634" t="n">
        <v>0.06833659912039858</v>
      </c>
      <c r="G634" t="n">
        <v>35.30384822080352</v>
      </c>
    </row>
    <row r="635">
      <c r="A635" t="n">
        <v>634</v>
      </c>
      <c r="B635" t="n">
        <v>0.8204366504350891</v>
      </c>
      <c r="C635" t="n">
        <v>19010667.35194918</v>
      </c>
      <c r="D635" t="n">
        <v>0.988292778585282</v>
      </c>
      <c r="E635" t="n">
        <v>896523.7488378005</v>
      </c>
      <c r="F635" t="n">
        <v>0.04503517067269017</v>
      </c>
      <c r="G635" t="n">
        <v>35.93527754830791</v>
      </c>
    </row>
    <row r="636">
      <c r="A636" t="n">
        <v>635</v>
      </c>
      <c r="B636" t="n">
        <v>1.142666846257065</v>
      </c>
      <c r="C636" t="n">
        <v>14887354.50359774</v>
      </c>
      <c r="D636" t="n">
        <v>0.8168588150095986</v>
      </c>
      <c r="E636" t="n">
        <v>2636167.824038977</v>
      </c>
      <c r="F636" t="n">
        <v>0.1504359554403867</v>
      </c>
      <c r="G636" t="n">
        <v>33.4137979457972</v>
      </c>
    </row>
    <row r="637">
      <c r="A637" t="n">
        <v>636</v>
      </c>
      <c r="B637" t="n">
        <v>0.8487836456005139</v>
      </c>
      <c r="C637" t="n">
        <v>10891271.77728128</v>
      </c>
      <c r="D637" t="n">
        <v>0.8657364826871836</v>
      </c>
      <c r="E637" t="n">
        <v>962042.9554771578</v>
      </c>
      <c r="F637" t="n">
        <v>0.08116235645193878</v>
      </c>
      <c r="G637" t="n">
        <v>35.12109938958011</v>
      </c>
    </row>
    <row r="638">
      <c r="A638" t="n">
        <v>637</v>
      </c>
      <c r="B638" t="n">
        <v>0.9685068122584571</v>
      </c>
      <c r="C638" t="n">
        <v>10308711.93897593</v>
      </c>
      <c r="D638" t="n">
        <v>0.8963174563313567</v>
      </c>
      <c r="E638" t="n">
        <v>1768657.567645473</v>
      </c>
      <c r="F638" t="n">
        <v>0.1464439393591302</v>
      </c>
      <c r="G638" t="n">
        <v>34.94377882516731</v>
      </c>
    </row>
    <row r="639">
      <c r="A639" t="n">
        <v>638</v>
      </c>
      <c r="B639" t="n">
        <v>0.8720182840404177</v>
      </c>
      <c r="C639" t="n">
        <v>14116500.7902892</v>
      </c>
      <c r="D639" t="n">
        <v>1.026298433505368</v>
      </c>
      <c r="E639" t="n">
        <v>1312155.024543941</v>
      </c>
      <c r="F639" t="n">
        <v>0.08504661976336474</v>
      </c>
      <c r="G639" t="n">
        <v>36.19279056453463</v>
      </c>
    </row>
    <row r="640">
      <c r="A640" t="n">
        <v>639</v>
      </c>
      <c r="B640" t="n">
        <v>1.158903930195206</v>
      </c>
      <c r="C640" t="n">
        <v>12951517.35687341</v>
      </c>
      <c r="D640" t="n">
        <v>0.9649325444917848</v>
      </c>
      <c r="E640" t="n">
        <v>3226838.928471567</v>
      </c>
      <c r="F640" t="n">
        <v>0.1994540651447125</v>
      </c>
      <c r="G640" t="n">
        <v>35.49405051670605</v>
      </c>
    </row>
    <row r="641">
      <c r="A641" t="n">
        <v>640</v>
      </c>
      <c r="B641" t="n">
        <v>0.9790044427731969</v>
      </c>
      <c r="C641" t="n">
        <v>16032354.02262917</v>
      </c>
      <c r="D641" t="n">
        <v>1.184363081699068</v>
      </c>
      <c r="E641" t="n">
        <v>2426560.967152245</v>
      </c>
      <c r="F641" t="n">
        <v>0.1314573997710892</v>
      </c>
      <c r="G641" t="n">
        <v>37.92914844244856</v>
      </c>
    </row>
    <row r="642">
      <c r="A642" t="n">
        <v>641</v>
      </c>
      <c r="B642" t="n">
        <v>0.9381780049877815</v>
      </c>
      <c r="C642" t="n">
        <v>16100730.35843742</v>
      </c>
      <c r="D642" t="n">
        <v>0.8270931571656324</v>
      </c>
      <c r="E642" t="n">
        <v>1451450.592698468</v>
      </c>
      <c r="F642" t="n">
        <v>0.08269346109974651</v>
      </c>
      <c r="G642" t="n">
        <v>34.38287061943266</v>
      </c>
    </row>
    <row r="643">
      <c r="A643" t="n">
        <v>642</v>
      </c>
      <c r="B643" t="n">
        <v>1.032356361447028</v>
      </c>
      <c r="C643" t="n">
        <v>12333414.27950199</v>
      </c>
      <c r="D643" t="n">
        <v>0.9790879831563798</v>
      </c>
      <c r="E643" t="n">
        <v>2382087.58057847</v>
      </c>
      <c r="F643" t="n">
        <v>0.1618760680558566</v>
      </c>
      <c r="G643" t="n">
        <v>35.75358207814589</v>
      </c>
    </row>
    <row r="644">
      <c r="A644" t="n">
        <v>643</v>
      </c>
      <c r="B644" t="n">
        <v>0.9945312979736829</v>
      </c>
      <c r="C644" t="n">
        <v>11573131.98049205</v>
      </c>
      <c r="D644" t="n">
        <v>0.954662544958426</v>
      </c>
      <c r="E644" t="n">
        <v>2062668.090951282</v>
      </c>
      <c r="F644" t="n">
        <v>0.1512685783118079</v>
      </c>
      <c r="G644" t="n">
        <v>35.50752050408661</v>
      </c>
    </row>
    <row r="645">
      <c r="A645" t="n">
        <v>644</v>
      </c>
      <c r="B645" t="n">
        <v>1.191575804110562</v>
      </c>
      <c r="C645" t="n">
        <v>9158623.173049092</v>
      </c>
      <c r="D645" t="n">
        <v>0.9432646444431011</v>
      </c>
      <c r="E645" t="n">
        <v>3376270.333562226</v>
      </c>
      <c r="F645" t="n">
        <v>0.2693497421243722</v>
      </c>
      <c r="G645" t="n">
        <v>35.14787017605899</v>
      </c>
    </row>
    <row r="646">
      <c r="A646" t="n">
        <v>645</v>
      </c>
      <c r="B646" t="n">
        <v>1.08398412947952</v>
      </c>
      <c r="C646" t="n">
        <v>12137931.29820099</v>
      </c>
      <c r="D646" t="n">
        <v>0.8737865306998671</v>
      </c>
      <c r="E646" t="n">
        <v>2450696.615688367</v>
      </c>
      <c r="F646" t="n">
        <v>0.1679867791648273</v>
      </c>
      <c r="G646" t="n">
        <v>34.36718496637886</v>
      </c>
    </row>
    <row r="647">
      <c r="A647" t="n">
        <v>646</v>
      </c>
      <c r="B647" t="n">
        <v>0.8090579051377923</v>
      </c>
      <c r="C647" t="n">
        <v>13289096.88202119</v>
      </c>
      <c r="D647" t="n">
        <v>0.8525054290326042</v>
      </c>
      <c r="E647" t="n">
        <v>703501.9018653167</v>
      </c>
      <c r="F647" t="n">
        <v>0.05027671504991984</v>
      </c>
      <c r="G647" t="n">
        <v>35.24779787482542</v>
      </c>
    </row>
    <row r="648">
      <c r="A648" t="n">
        <v>647</v>
      </c>
      <c r="B648" t="n">
        <v>0.8295500553573876</v>
      </c>
      <c r="C648" t="n">
        <v>9675072.390978076</v>
      </c>
      <c r="D648" t="n">
        <v>1.137378641469061</v>
      </c>
      <c r="E648" t="n">
        <v>1106396.900604078</v>
      </c>
      <c r="F648" t="n">
        <v>0.1026202339107824</v>
      </c>
      <c r="G648" t="n">
        <v>36.80547581889627</v>
      </c>
    </row>
    <row r="649">
      <c r="A649" t="n">
        <v>648</v>
      </c>
      <c r="B649" t="n">
        <v>1.112697244710843</v>
      </c>
      <c r="C649" t="n">
        <v>15416050.95330329</v>
      </c>
      <c r="D649" t="n">
        <v>0.8575730042476888</v>
      </c>
      <c r="E649" t="n">
        <v>2582512.635308142</v>
      </c>
      <c r="F649" t="n">
        <v>0.1434843743276393</v>
      </c>
      <c r="G649" t="n">
        <v>34.07266743649846</v>
      </c>
    </row>
    <row r="650">
      <c r="A650" t="n">
        <v>649</v>
      </c>
      <c r="B650" t="n">
        <v>1.135021580923369</v>
      </c>
      <c r="C650" t="n">
        <v>14802082.29835901</v>
      </c>
      <c r="D650" t="n">
        <v>1.169468040951384</v>
      </c>
      <c r="E650" t="n">
        <v>3709734.340939044</v>
      </c>
      <c r="F650" t="n">
        <v>0.2003981788077884</v>
      </c>
      <c r="G650" t="n">
        <v>38.36814421560801</v>
      </c>
    </row>
    <row r="651">
      <c r="A651" t="n">
        <v>650</v>
      </c>
      <c r="B651" t="n">
        <v>0.940900829563399</v>
      </c>
      <c r="C651" t="n">
        <v>8951303.855431277</v>
      </c>
      <c r="D651" t="n">
        <v>1.115529212247377</v>
      </c>
      <c r="E651" t="n">
        <v>1979490.939444602</v>
      </c>
      <c r="F651" t="n">
        <v>0.1810930473575942</v>
      </c>
      <c r="G651" t="n">
        <v>37.08940793836507</v>
      </c>
    </row>
    <row r="652">
      <c r="A652" t="n">
        <v>651</v>
      </c>
      <c r="B652" t="n">
        <v>1.025138229207708</v>
      </c>
      <c r="C652" t="n">
        <v>11906193.94157528</v>
      </c>
      <c r="D652" t="n">
        <v>1.020924919885058</v>
      </c>
      <c r="E652" t="n">
        <v>2430817.385154638</v>
      </c>
      <c r="F652" t="n">
        <v>0.1695484037612932</v>
      </c>
      <c r="G652" t="n">
        <v>36.24300203348012</v>
      </c>
    </row>
    <row r="653">
      <c r="A653" t="n">
        <v>652</v>
      </c>
      <c r="B653" t="n">
        <v>0.8214927288836085</v>
      </c>
      <c r="C653" t="n">
        <v>16182038.85655267</v>
      </c>
      <c r="D653" t="n">
        <v>1.078880530284405</v>
      </c>
      <c r="E653" t="n">
        <v>986903.4275096346</v>
      </c>
      <c r="F653" t="n">
        <v>0.05748190023480734</v>
      </c>
      <c r="G653" t="n">
        <v>36.4391747912712</v>
      </c>
    </row>
    <row r="654">
      <c r="A654" t="n">
        <v>653</v>
      </c>
      <c r="B654" t="n">
        <v>0.8973462385516389</v>
      </c>
      <c r="C654" t="n">
        <v>10892275.85714673</v>
      </c>
      <c r="D654" t="n">
        <v>0.9736492155207672</v>
      </c>
      <c r="E654" t="n">
        <v>1422397.243153627</v>
      </c>
      <c r="F654" t="n">
        <v>0.1155042632125521</v>
      </c>
      <c r="G654" t="n">
        <v>35.78550267018277</v>
      </c>
    </row>
    <row r="655">
      <c r="A655" t="n">
        <v>654</v>
      </c>
      <c r="B655" t="n">
        <v>1.042182744702343</v>
      </c>
      <c r="C655" t="n">
        <v>12662770.64914313</v>
      </c>
      <c r="D655" t="n">
        <v>0.8919394121503977</v>
      </c>
      <c r="E655" t="n">
        <v>2233162.764822304</v>
      </c>
      <c r="F655" t="n">
        <v>0.1499176119254561</v>
      </c>
      <c r="G655" t="n">
        <v>34.70198869435399</v>
      </c>
    </row>
    <row r="656">
      <c r="A656" t="n">
        <v>655</v>
      </c>
      <c r="B656" t="n">
        <v>1.102470838468412</v>
      </c>
      <c r="C656" t="n">
        <v>14519447.4063271</v>
      </c>
      <c r="D656" t="n">
        <v>1.027924534399251</v>
      </c>
      <c r="E656" t="n">
        <v>3019826.455917785</v>
      </c>
      <c r="F656" t="n">
        <v>0.1721751128145776</v>
      </c>
      <c r="G656" t="n">
        <v>36.37205709249954</v>
      </c>
    </row>
    <row r="657">
      <c r="A657" t="n">
        <v>656</v>
      </c>
      <c r="B657" t="n">
        <v>1.128187253951288</v>
      </c>
      <c r="C657" t="n">
        <v>18199597.51929252</v>
      </c>
      <c r="D657" t="n">
        <v>1.145475201685855</v>
      </c>
      <c r="E657" t="n">
        <v>3577259.751837419</v>
      </c>
      <c r="F657" t="n">
        <v>0.1642688707235948</v>
      </c>
      <c r="G657" t="n">
        <v>38.01345796895415</v>
      </c>
    </row>
    <row r="658">
      <c r="A658" t="n">
        <v>657</v>
      </c>
      <c r="B658" t="n">
        <v>0.8130783237102168</v>
      </c>
      <c r="C658" t="n">
        <v>11040801.45095774</v>
      </c>
      <c r="D658" t="n">
        <v>1.122454012899381</v>
      </c>
      <c r="E658" t="n">
        <v>958759.731703345</v>
      </c>
      <c r="F658" t="n">
        <v>0.07989956608485954</v>
      </c>
      <c r="G658" t="n">
        <v>36.64320864263418</v>
      </c>
    </row>
    <row r="659">
      <c r="A659" t="n">
        <v>658</v>
      </c>
      <c r="B659" t="n">
        <v>1.168330027165414</v>
      </c>
      <c r="C659" t="n">
        <v>11039708.93617019</v>
      </c>
      <c r="D659" t="n">
        <v>1.08422598783785</v>
      </c>
      <c r="E659" t="n">
        <v>3699353.261143864</v>
      </c>
      <c r="F659" t="n">
        <v>0.2509897313424737</v>
      </c>
      <c r="G659" t="n">
        <v>37.22986253400552</v>
      </c>
    </row>
    <row r="660">
      <c r="A660" t="n">
        <v>659</v>
      </c>
      <c r="B660" t="n">
        <v>0.9849667464198729</v>
      </c>
      <c r="C660" t="n">
        <v>13819421.24190177</v>
      </c>
      <c r="D660" t="n">
        <v>0.8980960640228255</v>
      </c>
      <c r="E660" t="n">
        <v>1878601.938587878</v>
      </c>
      <c r="F660" t="n">
        <v>0.1196712424862964</v>
      </c>
      <c r="G660" t="n">
        <v>34.91793993853097</v>
      </c>
    </row>
    <row r="661">
      <c r="A661" t="n">
        <v>660</v>
      </c>
      <c r="B661" t="n">
        <v>0.8938789665042063</v>
      </c>
      <c r="C661" t="n">
        <v>12014590.8666444</v>
      </c>
      <c r="D661" t="n">
        <v>0.9005563284150537</v>
      </c>
      <c r="E661" t="n">
        <v>1293134.550806521</v>
      </c>
      <c r="F661" t="n">
        <v>0.09717171870038625</v>
      </c>
      <c r="G661" t="n">
        <v>35.20126765829269</v>
      </c>
    </row>
    <row r="662">
      <c r="A662" t="n">
        <v>661</v>
      </c>
      <c r="B662" t="n">
        <v>0.9886904776012422</v>
      </c>
      <c r="C662" t="n">
        <v>14163982.00042189</v>
      </c>
      <c r="D662" t="n">
        <v>1.003596727724603</v>
      </c>
      <c r="E662" t="n">
        <v>2126191.363359173</v>
      </c>
      <c r="F662" t="n">
        <v>0.1305198732928444</v>
      </c>
      <c r="G662" t="n">
        <v>36.03853544057953</v>
      </c>
    </row>
    <row r="663">
      <c r="A663" t="n">
        <v>662</v>
      </c>
      <c r="B663" t="n">
        <v>1.114701246889255</v>
      </c>
      <c r="C663" t="n">
        <v>15401776.44882615</v>
      </c>
      <c r="D663" t="n">
        <v>0.9985596199487908</v>
      </c>
      <c r="E663" t="n">
        <v>3021490.605097326</v>
      </c>
      <c r="F663" t="n">
        <v>0.1640040605313735</v>
      </c>
      <c r="G663" t="n">
        <v>35.98045049058</v>
      </c>
    </row>
    <row r="664">
      <c r="A664" t="n">
        <v>663</v>
      </c>
      <c r="B664" t="n">
        <v>1.167294466377297</v>
      </c>
      <c r="C664" t="n">
        <v>10905127.81129391</v>
      </c>
      <c r="D664" t="n">
        <v>1.090103379728112</v>
      </c>
      <c r="E664" t="n">
        <v>3711278.930497303</v>
      </c>
      <c r="F664" t="n">
        <v>0.253911853717509</v>
      </c>
      <c r="G664" t="n">
        <v>37.31397338639322</v>
      </c>
    </row>
    <row r="665">
      <c r="A665" t="n">
        <v>664</v>
      </c>
      <c r="B665" t="n">
        <v>1.125310844072403</v>
      </c>
      <c r="C665" t="n">
        <v>8567200.821990084</v>
      </c>
      <c r="D665" t="n">
        <v>1.13211187941055</v>
      </c>
      <c r="E665" t="n">
        <v>3512080.580095188</v>
      </c>
      <c r="F665" t="n">
        <v>0.2907524432280293</v>
      </c>
      <c r="G665" t="n">
        <v>37.82101907634117</v>
      </c>
    </row>
    <row r="666">
      <c r="A666" t="n">
        <v>665</v>
      </c>
      <c r="B666" t="n">
        <v>1.175863816160547</v>
      </c>
      <c r="C666" t="n">
        <v>16824189.89189909</v>
      </c>
      <c r="D666" t="n">
        <v>1.073747026829346</v>
      </c>
      <c r="E666" t="n">
        <v>3721842.857075166</v>
      </c>
      <c r="F666" t="n">
        <v>0.1811465455422763</v>
      </c>
      <c r="G666" t="n">
        <v>37.08695997447175</v>
      </c>
    </row>
    <row r="667">
      <c r="A667" t="n">
        <v>666</v>
      </c>
      <c r="B667" t="n">
        <v>0.8870194441491944</v>
      </c>
      <c r="C667" t="n">
        <v>12280188.21026544</v>
      </c>
      <c r="D667" t="n">
        <v>1.072623794582913</v>
      </c>
      <c r="E667" t="n">
        <v>1487235.793860808</v>
      </c>
      <c r="F667" t="n">
        <v>0.1080257129739788</v>
      </c>
      <c r="G667" t="n">
        <v>36.5676076023519</v>
      </c>
    </row>
    <row r="668">
      <c r="A668" t="n">
        <v>667</v>
      </c>
      <c r="B668" t="n">
        <v>0.994108822375836</v>
      </c>
      <c r="C668" t="n">
        <v>15490968.83572644</v>
      </c>
      <c r="D668" t="n">
        <v>1.121226315318739</v>
      </c>
      <c r="E668" t="n">
        <v>2419139.421362132</v>
      </c>
      <c r="F668" t="n">
        <v>0.1350711780541399</v>
      </c>
      <c r="G668" t="n">
        <v>37.31552951934888</v>
      </c>
    </row>
    <row r="669">
      <c r="A669" t="n">
        <v>668</v>
      </c>
      <c r="B669" t="n">
        <v>0.9543911754639929</v>
      </c>
      <c r="C669" t="n">
        <v>10928050.78529471</v>
      </c>
      <c r="D669" t="n">
        <v>1.079264677994987</v>
      </c>
      <c r="E669" t="n">
        <v>2019969.539637568</v>
      </c>
      <c r="F669" t="n">
        <v>0.1560060525814886</v>
      </c>
      <c r="G669" t="n">
        <v>36.77721316013162</v>
      </c>
    </row>
    <row r="670">
      <c r="A670" t="n">
        <v>669</v>
      </c>
      <c r="B670" t="n">
        <v>1.089295085914743</v>
      </c>
      <c r="C670" t="n">
        <v>17064443.32200516</v>
      </c>
      <c r="D670" t="n">
        <v>1.152122737890229</v>
      </c>
      <c r="E670" t="n">
        <v>3275398.095181006</v>
      </c>
      <c r="F670" t="n">
        <v>0.1610336102430698</v>
      </c>
      <c r="G670" t="n">
        <v>37.98510707606695</v>
      </c>
    </row>
    <row r="671">
      <c r="A671" t="n">
        <v>670</v>
      </c>
      <c r="B671" t="n">
        <v>1.016100874102286</v>
      </c>
      <c r="C671" t="n">
        <v>10233697.3123308</v>
      </c>
      <c r="D671" t="n">
        <v>0.8182294683993305</v>
      </c>
      <c r="E671" t="n">
        <v>1894959.140012366</v>
      </c>
      <c r="F671" t="n">
        <v>0.1562381742329156</v>
      </c>
      <c r="G671" t="n">
        <v>33.92851692064526</v>
      </c>
    </row>
    <row r="672">
      <c r="A672" t="n">
        <v>671</v>
      </c>
      <c r="B672" t="n">
        <v>1.182155264744509</v>
      </c>
      <c r="C672" t="n">
        <v>14638792.82320189</v>
      </c>
      <c r="D672" t="n">
        <v>1.077349498486809</v>
      </c>
      <c r="E672" t="n">
        <v>3783132.055129428</v>
      </c>
      <c r="F672" t="n">
        <v>0.205360301929106</v>
      </c>
      <c r="G672" t="n">
        <v>37.14880911615135</v>
      </c>
    </row>
    <row r="673">
      <c r="A673" t="n">
        <v>672</v>
      </c>
      <c r="B673" t="n">
        <v>0.9212605644529022</v>
      </c>
      <c r="C673" t="n">
        <v>10758724.27265251</v>
      </c>
      <c r="D673" t="n">
        <v>0.9864887804021092</v>
      </c>
      <c r="E673" t="n">
        <v>1611011.21473931</v>
      </c>
      <c r="F673" t="n">
        <v>0.1302381296981957</v>
      </c>
      <c r="G673" t="n">
        <v>35.88024642444839</v>
      </c>
    </row>
    <row r="674">
      <c r="A674" t="n">
        <v>673</v>
      </c>
      <c r="B674" t="n">
        <v>0.9396060706409093</v>
      </c>
      <c r="C674" t="n">
        <v>13205916.45237198</v>
      </c>
      <c r="D674" t="n">
        <v>0.8339672891292851</v>
      </c>
      <c r="E674" t="n">
        <v>1472088.792942669</v>
      </c>
      <c r="F674" t="n">
        <v>0.1002921560756748</v>
      </c>
      <c r="G674" t="n">
        <v>34.44043730224109</v>
      </c>
    </row>
    <row r="675">
      <c r="A675" t="n">
        <v>674</v>
      </c>
      <c r="B675" t="n">
        <v>1.169500703144178</v>
      </c>
      <c r="C675" t="n">
        <v>12838816.67628235</v>
      </c>
      <c r="D675" t="n">
        <v>1.004658578748265</v>
      </c>
      <c r="E675" t="n">
        <v>3436339.288973346</v>
      </c>
      <c r="F675" t="n">
        <v>0.2111401756339088</v>
      </c>
      <c r="G675" t="n">
        <v>36.06812405624223</v>
      </c>
    </row>
    <row r="676">
      <c r="A676" t="n">
        <v>675</v>
      </c>
      <c r="B676" t="n">
        <v>1.072426566851606</v>
      </c>
      <c r="C676" t="n">
        <v>13106009.64249143</v>
      </c>
      <c r="D676" t="n">
        <v>0.9321351212782644</v>
      </c>
      <c r="E676" t="n">
        <v>2536778.962879311</v>
      </c>
      <c r="F676" t="n">
        <v>0.162169228701866</v>
      </c>
      <c r="G676" t="n">
        <v>35.13890459188052</v>
      </c>
    </row>
    <row r="677">
      <c r="A677" t="n">
        <v>676</v>
      </c>
      <c r="B677" t="n">
        <v>0.8595004869754794</v>
      </c>
      <c r="C677" t="n">
        <v>14478149.52185354</v>
      </c>
      <c r="D677" t="n">
        <v>1.02693143090595</v>
      </c>
      <c r="E677" t="n">
        <v>1220408.913139698</v>
      </c>
      <c r="F677" t="n">
        <v>0.0777401898520387</v>
      </c>
      <c r="G677" t="n">
        <v>36.18618608948594</v>
      </c>
    </row>
    <row r="678">
      <c r="A678" t="n">
        <v>677</v>
      </c>
      <c r="B678" t="n">
        <v>0.8138634628706589</v>
      </c>
      <c r="C678" t="n">
        <v>11702918.07720463</v>
      </c>
      <c r="D678" t="n">
        <v>1.042121441033437</v>
      </c>
      <c r="E678" t="n">
        <v>896033.6608977019</v>
      </c>
      <c r="F678" t="n">
        <v>0.0711196994419683</v>
      </c>
      <c r="G678" t="n">
        <v>36.22249879667293</v>
      </c>
    </row>
    <row r="679">
      <c r="A679" t="n">
        <v>678</v>
      </c>
      <c r="B679" t="n">
        <v>0.8952153212417471</v>
      </c>
      <c r="C679" t="n">
        <v>16889938.56187974</v>
      </c>
      <c r="D679" t="n">
        <v>0.8433395993977985</v>
      </c>
      <c r="E679" t="n">
        <v>1219089.821824669</v>
      </c>
      <c r="F679" t="n">
        <v>0.06731944950297165</v>
      </c>
      <c r="G679" t="n">
        <v>34.73516188931068</v>
      </c>
    </row>
    <row r="680">
      <c r="A680" t="n">
        <v>679</v>
      </c>
      <c r="B680" t="n">
        <v>1.05730765235673</v>
      </c>
      <c r="C680" t="n">
        <v>10471492.9580036</v>
      </c>
      <c r="D680" t="n">
        <v>0.9780451857670834</v>
      </c>
      <c r="E680" t="n">
        <v>2555255.617852402</v>
      </c>
      <c r="F680" t="n">
        <v>0.1961545202912994</v>
      </c>
      <c r="G680" t="n">
        <v>35.72874745118792</v>
      </c>
    </row>
    <row r="681">
      <c r="A681" t="n">
        <v>680</v>
      </c>
      <c r="B681" t="n">
        <v>0.8915151378598983</v>
      </c>
      <c r="C681" t="n">
        <v>11793787.71495541</v>
      </c>
      <c r="D681" t="n">
        <v>1.082014120068591</v>
      </c>
      <c r="E681" t="n">
        <v>1535279.565076053</v>
      </c>
      <c r="F681" t="n">
        <v>0.1151828205846095</v>
      </c>
      <c r="G681" t="n">
        <v>36.6526561779093</v>
      </c>
    </row>
    <row r="682">
      <c r="A682" t="n">
        <v>681</v>
      </c>
      <c r="B682" t="n">
        <v>0.8735817622066304</v>
      </c>
      <c r="C682" t="n">
        <v>18466583.39635732</v>
      </c>
      <c r="D682" t="n">
        <v>1.090282616368592</v>
      </c>
      <c r="E682" t="n">
        <v>1406234.185192858</v>
      </c>
      <c r="F682" t="n">
        <v>0.0707616914120119</v>
      </c>
      <c r="G682" t="n">
        <v>36.66648310634933</v>
      </c>
    </row>
    <row r="683">
      <c r="A683" t="n">
        <v>682</v>
      </c>
      <c r="B683" t="n">
        <v>1.025934951831302</v>
      </c>
      <c r="C683" t="n">
        <v>11124491.6133776</v>
      </c>
      <c r="D683" t="n">
        <v>0.9688068218733894</v>
      </c>
      <c r="E683" t="n">
        <v>2312281.907587145</v>
      </c>
      <c r="F683" t="n">
        <v>0.1720860967091097</v>
      </c>
      <c r="G683" t="n">
        <v>35.63716147176126</v>
      </c>
    </row>
    <row r="684">
      <c r="A684" t="n">
        <v>683</v>
      </c>
      <c r="B684" t="n">
        <v>0.9429632506624401</v>
      </c>
      <c r="C684" t="n">
        <v>11679254.27243944</v>
      </c>
      <c r="D684" t="n">
        <v>1.150295891018981</v>
      </c>
      <c r="E684" t="n">
        <v>2058265.163761221</v>
      </c>
      <c r="F684" t="n">
        <v>0.1498280074012014</v>
      </c>
      <c r="G684" t="n">
        <v>37.42598218330739</v>
      </c>
    </row>
    <row r="685">
      <c r="A685" t="n">
        <v>684</v>
      </c>
      <c r="B685" t="n">
        <v>1.029840867695474</v>
      </c>
      <c r="C685" t="n">
        <v>9987747.625146661</v>
      </c>
      <c r="D685" t="n">
        <v>0.9956276002895353</v>
      </c>
      <c r="E685" t="n">
        <v>2404295.539395231</v>
      </c>
      <c r="F685" t="n">
        <v>0.1940192999226139</v>
      </c>
      <c r="G685" t="n">
        <v>35.9487362157427</v>
      </c>
    </row>
    <row r="686">
      <c r="A686" t="n">
        <v>685</v>
      </c>
      <c r="B686" t="n">
        <v>0.8088413367242171</v>
      </c>
      <c r="C686" t="n">
        <v>16048368.18807632</v>
      </c>
      <c r="D686" t="n">
        <v>0.9076413887710745</v>
      </c>
      <c r="E686" t="n">
        <v>747585.7500953368</v>
      </c>
      <c r="F686" t="n">
        <v>0.04450987141589625</v>
      </c>
      <c r="G686" t="n">
        <v>35.52974785742828</v>
      </c>
    </row>
    <row r="687">
      <c r="A687" t="n">
        <v>686</v>
      </c>
      <c r="B687" t="n">
        <v>0.9257526841541712</v>
      </c>
      <c r="C687" t="n">
        <v>16501347.69776267</v>
      </c>
      <c r="D687" t="n">
        <v>1.18470519289626</v>
      </c>
      <c r="E687" t="n">
        <v>1973030.923755404</v>
      </c>
      <c r="F687" t="n">
        <v>0.1067982292761561</v>
      </c>
      <c r="G687" t="n">
        <v>37.66141348067722</v>
      </c>
    </row>
    <row r="688">
      <c r="A688" t="n">
        <v>687</v>
      </c>
      <c r="B688" t="n">
        <v>1.132135533861182</v>
      </c>
      <c r="C688" t="n">
        <v>12924428.79869035</v>
      </c>
      <c r="D688" t="n">
        <v>1.093592821529946</v>
      </c>
      <c r="E688" t="n">
        <v>3446322.000723113</v>
      </c>
      <c r="F688" t="n">
        <v>0.210517039991018</v>
      </c>
      <c r="G688" t="n">
        <v>37.30260974989752</v>
      </c>
    </row>
    <row r="689">
      <c r="A689" t="n">
        <v>688</v>
      </c>
      <c r="B689" t="n">
        <v>1.14911207351618</v>
      </c>
      <c r="C689" t="n">
        <v>15743039.13040074</v>
      </c>
      <c r="D689" t="n">
        <v>1.022369673659902</v>
      </c>
      <c r="E689" t="n">
        <v>3346836.448016103</v>
      </c>
      <c r="F689" t="n">
        <v>0.1753199717969907</v>
      </c>
      <c r="G689" t="n">
        <v>36.31863523318282</v>
      </c>
    </row>
    <row r="690">
      <c r="A690" t="n">
        <v>689</v>
      </c>
      <c r="B690" t="n">
        <v>1.003890934444978</v>
      </c>
      <c r="C690" t="n">
        <v>12361711.87097402</v>
      </c>
      <c r="D690" t="n">
        <v>1.174484928245946</v>
      </c>
      <c r="E690" t="n">
        <v>2616769.717950505</v>
      </c>
      <c r="F690" t="n">
        <v>0.1747019350669972</v>
      </c>
      <c r="G690" t="n">
        <v>37.93624116230112</v>
      </c>
    </row>
    <row r="691">
      <c r="A691" t="n">
        <v>690</v>
      </c>
      <c r="B691" t="n">
        <v>0.9516643662175002</v>
      </c>
      <c r="C691" t="n">
        <v>10715003.28796035</v>
      </c>
      <c r="D691" t="n">
        <v>0.9360158005422443</v>
      </c>
      <c r="E691" t="n">
        <v>1733485.759155506</v>
      </c>
      <c r="F691" t="n">
        <v>0.1392527038899657</v>
      </c>
      <c r="G691" t="n">
        <v>35.37741875278215</v>
      </c>
    </row>
    <row r="692">
      <c r="A692" t="n">
        <v>691</v>
      </c>
      <c r="B692" t="n">
        <v>0.8113287640405201</v>
      </c>
      <c r="C692" t="n">
        <v>13443957.49884572</v>
      </c>
      <c r="D692" t="n">
        <v>0.8489114310650684</v>
      </c>
      <c r="E692" t="n">
        <v>714415.9321250747</v>
      </c>
      <c r="F692" t="n">
        <v>0.05045889879993718</v>
      </c>
      <c r="G692" t="n">
        <v>35.21640169434249</v>
      </c>
    </row>
    <row r="693">
      <c r="A693" t="n">
        <v>692</v>
      </c>
      <c r="B693" t="n">
        <v>0.8249620858882545</v>
      </c>
      <c r="C693" t="n">
        <v>16607066.28554452</v>
      </c>
      <c r="D693" t="n">
        <v>1.151218554768074</v>
      </c>
      <c r="E693" t="n">
        <v>1081831.179993701</v>
      </c>
      <c r="F693" t="n">
        <v>0.06115876821047442</v>
      </c>
      <c r="G693" t="n">
        <v>36.86127692429199</v>
      </c>
    </row>
    <row r="694">
      <c r="A694" t="n">
        <v>693</v>
      </c>
      <c r="B694" t="n">
        <v>1.037447149925126</v>
      </c>
      <c r="C694" t="n">
        <v>17851266.09380158</v>
      </c>
      <c r="D694" t="n">
        <v>0.9740037938865237</v>
      </c>
      <c r="E694" t="n">
        <v>2405418.742450984</v>
      </c>
      <c r="F694" t="n">
        <v>0.118746910557946</v>
      </c>
      <c r="G694" t="n">
        <v>35.69058309613865</v>
      </c>
    </row>
    <row r="695">
      <c r="A695" t="n">
        <v>694</v>
      </c>
      <c r="B695" t="n">
        <v>1.061829635778394</v>
      </c>
      <c r="C695" t="n">
        <v>14912423.56355432</v>
      </c>
      <c r="D695" t="n">
        <v>1.099094669363438</v>
      </c>
      <c r="E695" t="n">
        <v>2907295.958867115</v>
      </c>
      <c r="F695" t="n">
        <v>0.163150489277289</v>
      </c>
      <c r="G695" t="n">
        <v>37.2342967856163</v>
      </c>
    </row>
    <row r="696">
      <c r="A696" t="n">
        <v>695</v>
      </c>
      <c r="B696" t="n">
        <v>1.176782575185176</v>
      </c>
      <c r="C696" t="n">
        <v>10548068.69992396</v>
      </c>
      <c r="D696" t="n">
        <v>0.8441650942964937</v>
      </c>
      <c r="E696" t="n">
        <v>2931645.698060718</v>
      </c>
      <c r="F696" t="n">
        <v>0.2174857427616584</v>
      </c>
      <c r="G696" t="n">
        <v>33.70055720281468</v>
      </c>
    </row>
    <row r="697">
      <c r="A697" t="n">
        <v>696</v>
      </c>
      <c r="B697" t="n">
        <v>1.04271387848144</v>
      </c>
      <c r="C697" t="n">
        <v>16273626.87939185</v>
      </c>
      <c r="D697" t="n">
        <v>1.17692609696825</v>
      </c>
      <c r="E697" t="n">
        <v>2951189.177000416</v>
      </c>
      <c r="F697" t="n">
        <v>0.1535093583389134</v>
      </c>
      <c r="G697" t="n">
        <v>38.12737770681714</v>
      </c>
    </row>
    <row r="698">
      <c r="A698" t="n">
        <v>697</v>
      </c>
      <c r="B698" t="n">
        <v>0.9819804255835128</v>
      </c>
      <c r="C698" t="n">
        <v>11523995.89881318</v>
      </c>
      <c r="D698" t="n">
        <v>0.8082021039186719</v>
      </c>
      <c r="E698" t="n">
        <v>1673187.731344185</v>
      </c>
      <c r="F698" t="n">
        <v>0.1267836970549325</v>
      </c>
      <c r="G698" t="n">
        <v>33.97821156862084</v>
      </c>
    </row>
    <row r="699">
      <c r="A699" t="n">
        <v>698</v>
      </c>
      <c r="B699" t="n">
        <v>0.9993433610400988</v>
      </c>
      <c r="C699" t="n">
        <v>10302734.20214115</v>
      </c>
      <c r="D699" t="n">
        <v>0.9575232875104628</v>
      </c>
      <c r="E699" t="n">
        <v>2102024.253434755</v>
      </c>
      <c r="F699" t="n">
        <v>0.1694530579505079</v>
      </c>
      <c r="G699" t="n">
        <v>35.53345391739579</v>
      </c>
    </row>
    <row r="700">
      <c r="A700" t="n">
        <v>699</v>
      </c>
      <c r="B700" t="n">
        <v>0.9277331289959307</v>
      </c>
      <c r="C700" t="n">
        <v>18255489.89055442</v>
      </c>
      <c r="D700" t="n">
        <v>0.9891402890421789</v>
      </c>
      <c r="E700" t="n">
        <v>1661437.705446193</v>
      </c>
      <c r="F700" t="n">
        <v>0.08341837351358425</v>
      </c>
      <c r="G700" t="n">
        <v>35.9016914306798</v>
      </c>
    </row>
    <row r="701">
      <c r="A701" t="n">
        <v>700</v>
      </c>
      <c r="B701" t="n">
        <v>1.146382116729073</v>
      </c>
      <c r="C701" t="n">
        <v>10702567.91650049</v>
      </c>
      <c r="D701" t="n">
        <v>0.8333293627870311</v>
      </c>
      <c r="E701" t="n">
        <v>2711613.113743708</v>
      </c>
      <c r="F701" t="n">
        <v>0.2021452601265769</v>
      </c>
      <c r="G701" t="n">
        <v>33.63456652545727</v>
      </c>
    </row>
    <row r="702">
      <c r="A702" t="n">
        <v>701</v>
      </c>
      <c r="B702" t="n">
        <v>0.9536220765330119</v>
      </c>
      <c r="C702" t="n">
        <v>10335043.15998968</v>
      </c>
      <c r="D702" t="n">
        <v>0.9598564738837683</v>
      </c>
      <c r="E702" t="n">
        <v>1791167.961931754</v>
      </c>
      <c r="F702" t="n">
        <v>0.1477104384809637</v>
      </c>
      <c r="G702" t="n">
        <v>35.60722915844043</v>
      </c>
    </row>
    <row r="703">
      <c r="A703" t="n">
        <v>702</v>
      </c>
      <c r="B703" t="n">
        <v>1.105030463876258</v>
      </c>
      <c r="C703" t="n">
        <v>12416107.85644122</v>
      </c>
      <c r="D703" t="n">
        <v>0.9959346856081018</v>
      </c>
      <c r="E703" t="n">
        <v>2944201.378880917</v>
      </c>
      <c r="F703" t="n">
        <v>0.1916759183539426</v>
      </c>
      <c r="G703" t="n">
        <v>35.9456215850105</v>
      </c>
    </row>
    <row r="704">
      <c r="A704" t="n">
        <v>703</v>
      </c>
      <c r="B704" t="n">
        <v>1.144843703640908</v>
      </c>
      <c r="C704" t="n">
        <v>12102347.23340433</v>
      </c>
      <c r="D704" t="n">
        <v>0.8054412828044322</v>
      </c>
      <c r="E704" t="n">
        <v>2611945.13112983</v>
      </c>
      <c r="F704" t="n">
        <v>0.1775107539269369</v>
      </c>
      <c r="G704" t="n">
        <v>33.24447305305439</v>
      </c>
    </row>
    <row r="705">
      <c r="A705" t="n">
        <v>704</v>
      </c>
      <c r="B705" t="n">
        <v>0.9140723677357253</v>
      </c>
      <c r="C705" t="n">
        <v>12169947.43673229</v>
      </c>
      <c r="D705" t="n">
        <v>1.069243775802524</v>
      </c>
      <c r="E705" t="n">
        <v>1690817.687795781</v>
      </c>
      <c r="F705" t="n">
        <v>0.1219858840839675</v>
      </c>
      <c r="G705" t="n">
        <v>36.59894951408386</v>
      </c>
    </row>
    <row r="706">
      <c r="A706" t="n">
        <v>705</v>
      </c>
      <c r="B706" t="n">
        <v>1.194666400412555</v>
      </c>
      <c r="C706" t="n">
        <v>13873222.39295681</v>
      </c>
      <c r="D706" t="n">
        <v>0.9003894513483807</v>
      </c>
      <c r="E706" t="n">
        <v>3242840.921903092</v>
      </c>
      <c r="F706" t="n">
        <v>0.1894618442482453</v>
      </c>
      <c r="G706" t="n">
        <v>34.49850485062855</v>
      </c>
    </row>
    <row r="707">
      <c r="A707" t="n">
        <v>706</v>
      </c>
      <c r="B707" t="n">
        <v>1.181701594905483</v>
      </c>
      <c r="C707" t="n">
        <v>12373998.21201408</v>
      </c>
      <c r="D707" t="n">
        <v>0.8706602572302322</v>
      </c>
      <c r="E707" t="n">
        <v>3054495.138895279</v>
      </c>
      <c r="F707" t="n">
        <v>0.1979775386632452</v>
      </c>
      <c r="G707" t="n">
        <v>34.0800722179761</v>
      </c>
    </row>
    <row r="708">
      <c r="A708" t="n">
        <v>707</v>
      </c>
      <c r="B708" t="n">
        <v>0.9996712515797104</v>
      </c>
      <c r="C708" t="n">
        <v>12765229.48871984</v>
      </c>
      <c r="D708" t="n">
        <v>0.8185191721239748</v>
      </c>
      <c r="E708" t="n">
        <v>1798804.753102095</v>
      </c>
      <c r="F708" t="n">
        <v>0.1235100606902354</v>
      </c>
      <c r="G708" t="n">
        <v>34.00520292225279</v>
      </c>
    </row>
    <row r="709">
      <c r="A709" t="n">
        <v>708</v>
      </c>
      <c r="B709" t="n">
        <v>0.9698796050591435</v>
      </c>
      <c r="C709" t="n">
        <v>12455324.65771121</v>
      </c>
      <c r="D709" t="n">
        <v>0.8058588141363424</v>
      </c>
      <c r="E709" t="n">
        <v>1598125.333711784</v>
      </c>
      <c r="F709" t="n">
        <v>0.1137176518710453</v>
      </c>
      <c r="G709" t="n">
        <v>34.01517724104235</v>
      </c>
    </row>
    <row r="710">
      <c r="A710" t="n">
        <v>709</v>
      </c>
      <c r="B710" t="n">
        <v>0.8331020216845231</v>
      </c>
      <c r="C710" t="n">
        <v>11305151.80855645</v>
      </c>
      <c r="D710" t="n">
        <v>0.9174427821777387</v>
      </c>
      <c r="E710" t="n">
        <v>915914.8327187697</v>
      </c>
      <c r="F710" t="n">
        <v>0.07494557223224481</v>
      </c>
      <c r="G710" t="n">
        <v>35.5053443560061</v>
      </c>
    </row>
    <row r="711">
      <c r="A711" t="n">
        <v>710</v>
      </c>
      <c r="B711" t="n">
        <v>0.8005790265128472</v>
      </c>
      <c r="C711" t="n">
        <v>15554098.72569426</v>
      </c>
      <c r="D711" t="n">
        <v>1.045378067450344</v>
      </c>
      <c r="E711" t="n">
        <v>798845.5029046811</v>
      </c>
      <c r="F711" t="n">
        <v>0.04885025544865589</v>
      </c>
      <c r="G711" t="n">
        <v>36.21657144931229</v>
      </c>
    </row>
    <row r="712">
      <c r="A712" t="n">
        <v>711</v>
      </c>
      <c r="B712" t="n">
        <v>1.036944343807252</v>
      </c>
      <c r="C712" t="n">
        <v>11838433.00549195</v>
      </c>
      <c r="D712" t="n">
        <v>0.927444891146724</v>
      </c>
      <c r="E712" t="n">
        <v>2287078.429552579</v>
      </c>
      <c r="F712" t="n">
        <v>0.1619111945128215</v>
      </c>
      <c r="G712" t="n">
        <v>35.1372688084555</v>
      </c>
    </row>
    <row r="713">
      <c r="A713" t="n">
        <v>712</v>
      </c>
      <c r="B713" t="n">
        <v>1.131660331839494</v>
      </c>
      <c r="C713" t="n">
        <v>11575639.86855277</v>
      </c>
      <c r="D713" t="n">
        <v>0.8858511659259769</v>
      </c>
      <c r="E713" t="n">
        <v>2788619.065993907</v>
      </c>
      <c r="F713" t="n">
        <v>0.1941359508138046</v>
      </c>
      <c r="G713" t="n">
        <v>34.41235345474046</v>
      </c>
    </row>
    <row r="714">
      <c r="A714" t="n">
        <v>713</v>
      </c>
      <c r="B714" t="n">
        <v>1.176524363095773</v>
      </c>
      <c r="C714" t="n">
        <v>10920160.82565849</v>
      </c>
      <c r="D714" t="n">
        <v>1.096886221351643</v>
      </c>
      <c r="E714" t="n">
        <v>3807265.106584536</v>
      </c>
      <c r="F714" t="n">
        <v>0.2585153117795839</v>
      </c>
      <c r="G714" t="n">
        <v>37.42916586703778</v>
      </c>
    </row>
    <row r="715">
      <c r="A715" t="n">
        <v>714</v>
      </c>
      <c r="B715" t="n">
        <v>1.070043418210864</v>
      </c>
      <c r="C715" t="n">
        <v>16823622.17090593</v>
      </c>
      <c r="D715" t="n">
        <v>1.034663225332472</v>
      </c>
      <c r="E715" t="n">
        <v>2798052.808526854</v>
      </c>
      <c r="F715" t="n">
        <v>0.1426000997091095</v>
      </c>
      <c r="G715" t="n">
        <v>36.43802053175268</v>
      </c>
    </row>
    <row r="716">
      <c r="A716" t="n">
        <v>715</v>
      </c>
      <c r="B716" t="n">
        <v>0.8591192536155889</v>
      </c>
      <c r="C716" t="n">
        <v>10924467.82264666</v>
      </c>
      <c r="D716" t="n">
        <v>0.9862908906598886</v>
      </c>
      <c r="E716" t="n">
        <v>1169404.302287918</v>
      </c>
      <c r="F716" t="n">
        <v>0.09669395295464511</v>
      </c>
      <c r="G716" t="n">
        <v>35.90540123693005</v>
      </c>
    </row>
    <row r="717">
      <c r="A717" t="n">
        <v>716</v>
      </c>
      <c r="B717" t="n">
        <v>0.810011224360059</v>
      </c>
      <c r="C717" t="n">
        <v>12466305.45609044</v>
      </c>
      <c r="D717" t="n">
        <v>1.114699312854574</v>
      </c>
      <c r="E717" t="n">
        <v>927519.9131574092</v>
      </c>
      <c r="F717" t="n">
        <v>0.06924981381995542</v>
      </c>
      <c r="G717" t="n">
        <v>36.58912206951444</v>
      </c>
    </row>
    <row r="718">
      <c r="A718" t="n">
        <v>717</v>
      </c>
      <c r="B718" t="n">
        <v>0.8932276420994538</v>
      </c>
      <c r="C718" t="n">
        <v>13924287.35258552</v>
      </c>
      <c r="D718" t="n">
        <v>1.032777434104587</v>
      </c>
      <c r="E718" t="n">
        <v>1478151.365884167</v>
      </c>
      <c r="F718" t="n">
        <v>0.09596865749004127</v>
      </c>
      <c r="G718" t="n">
        <v>36.26260015116548</v>
      </c>
    </row>
    <row r="719">
      <c r="A719" t="n">
        <v>718</v>
      </c>
      <c r="B719" t="n">
        <v>0.9222669236063311</v>
      </c>
      <c r="C719" t="n">
        <v>9098924.09439089</v>
      </c>
      <c r="D719" t="n">
        <v>1.098434851507845</v>
      </c>
      <c r="E719" t="n">
        <v>1801786.68769202</v>
      </c>
      <c r="F719" t="n">
        <v>0.165290752475843</v>
      </c>
      <c r="G719" t="n">
        <v>36.87536934044572</v>
      </c>
    </row>
    <row r="720">
      <c r="A720" t="n">
        <v>719</v>
      </c>
      <c r="B720" t="n">
        <v>0.80383424638412</v>
      </c>
      <c r="C720" t="n">
        <v>17700136.06364704</v>
      </c>
      <c r="D720" t="n">
        <v>1.087934148476569</v>
      </c>
      <c r="E720" t="n">
        <v>856864.0873818827</v>
      </c>
      <c r="F720" t="n">
        <v>0.04617470929612362</v>
      </c>
      <c r="G720" t="n">
        <v>36.43079474237231</v>
      </c>
    </row>
    <row r="721">
      <c r="A721" t="n">
        <v>720</v>
      </c>
      <c r="B721" t="n">
        <v>1.085532284406313</v>
      </c>
      <c r="C721" t="n">
        <v>13849125.99370264</v>
      </c>
      <c r="D721" t="n">
        <v>0.9721452540176598</v>
      </c>
      <c r="E721" t="n">
        <v>2737398.150165228</v>
      </c>
      <c r="F721" t="n">
        <v>0.1650374802111424</v>
      </c>
      <c r="G721" t="n">
        <v>35.6387288582434</v>
      </c>
    </row>
    <row r="722">
      <c r="A722" t="n">
        <v>721</v>
      </c>
      <c r="B722" t="n">
        <v>0.9387577751822955</v>
      </c>
      <c r="C722" t="n">
        <v>9712656.49017268</v>
      </c>
      <c r="D722" t="n">
        <v>1.020723494265016</v>
      </c>
      <c r="E722" t="n">
        <v>1795509.7678531</v>
      </c>
      <c r="F722" t="n">
        <v>0.1560204925437981</v>
      </c>
      <c r="G722" t="n">
        <v>36.19415970500746</v>
      </c>
    </row>
    <row r="723">
      <c r="A723" t="n">
        <v>722</v>
      </c>
      <c r="B723" t="n">
        <v>1.174047795837186</v>
      </c>
      <c r="C723" t="n">
        <v>12495604.52227207</v>
      </c>
      <c r="D723" t="n">
        <v>0.970747399586641</v>
      </c>
      <c r="E723" t="n">
        <v>3352130.684622304</v>
      </c>
      <c r="F723" t="n">
        <v>0.2115211190027959</v>
      </c>
      <c r="G723" t="n">
        <v>35.56980692879966</v>
      </c>
    </row>
    <row r="724">
      <c r="A724" t="n">
        <v>723</v>
      </c>
      <c r="B724" t="n">
        <v>0.9822215837964486</v>
      </c>
      <c r="C724" t="n">
        <v>17307623.34918912</v>
      </c>
      <c r="D724" t="n">
        <v>0.893688201541921</v>
      </c>
      <c r="E724" t="n">
        <v>1851717.845609074</v>
      </c>
      <c r="F724" t="n">
        <v>0.09664830469806657</v>
      </c>
      <c r="G724" t="n">
        <v>34.87867686192587</v>
      </c>
    </row>
    <row r="725">
      <c r="A725" t="n">
        <v>724</v>
      </c>
      <c r="B725" t="n">
        <v>1.041871036306245</v>
      </c>
      <c r="C725" t="n">
        <v>12016578.64838439</v>
      </c>
      <c r="D725" t="n">
        <v>0.9237166267155441</v>
      </c>
      <c r="E725" t="n">
        <v>2310650.780154193</v>
      </c>
      <c r="F725" t="n">
        <v>0.1612768743377264</v>
      </c>
      <c r="G725" t="n">
        <v>35.08424039731786</v>
      </c>
    </row>
    <row r="726">
      <c r="A726" t="n">
        <v>725</v>
      </c>
      <c r="B726" t="n">
        <v>1.071997053127603</v>
      </c>
      <c r="C726" t="n">
        <v>10799850.60145462</v>
      </c>
      <c r="D726" t="n">
        <v>1.061188377876417</v>
      </c>
      <c r="E726" t="n">
        <v>2884711.970674729</v>
      </c>
      <c r="F726" t="n">
        <v>0.2108004516381016</v>
      </c>
      <c r="G726" t="n">
        <v>36.77580991323953</v>
      </c>
    </row>
    <row r="727">
      <c r="A727" t="n">
        <v>726</v>
      </c>
      <c r="B727" t="n">
        <v>0.9802514483592849</v>
      </c>
      <c r="C727" t="n">
        <v>18006798.05887984</v>
      </c>
      <c r="D727" t="n">
        <v>0.9063104247991864</v>
      </c>
      <c r="E727" t="n">
        <v>1865015.04332622</v>
      </c>
      <c r="F727" t="n">
        <v>0.09385228382201202</v>
      </c>
      <c r="G727" t="n">
        <v>35.01660239735771</v>
      </c>
    </row>
    <row r="728">
      <c r="A728" t="n">
        <v>727</v>
      </c>
      <c r="B728" t="n">
        <v>0.8609627186341128</v>
      </c>
      <c r="C728" t="n">
        <v>10878948.19970504</v>
      </c>
      <c r="D728" t="n">
        <v>1.153570107762867</v>
      </c>
      <c r="E728" t="n">
        <v>1383051.62521053</v>
      </c>
      <c r="F728" t="n">
        <v>0.1127916852845048</v>
      </c>
      <c r="G728" t="n">
        <v>37.06926843090847</v>
      </c>
    </row>
    <row r="729">
      <c r="A729" t="n">
        <v>728</v>
      </c>
      <c r="B729" t="n">
        <v>0.9518486646411513</v>
      </c>
      <c r="C729" t="n">
        <v>12969495.13863917</v>
      </c>
      <c r="D729" t="n">
        <v>1.02476865425806</v>
      </c>
      <c r="E729" t="n">
        <v>1899214.389585537</v>
      </c>
      <c r="F729" t="n">
        <v>0.1277322948558737</v>
      </c>
      <c r="G729" t="n">
        <v>36.24113079040014</v>
      </c>
    </row>
    <row r="730">
      <c r="A730" t="n">
        <v>729</v>
      </c>
      <c r="B730" t="n">
        <v>1.126777089162726</v>
      </c>
      <c r="C730" t="n">
        <v>13991376.85827428</v>
      </c>
      <c r="D730" t="n">
        <v>1.147121110873943</v>
      </c>
      <c r="E730" t="n">
        <v>3570752.906469396</v>
      </c>
      <c r="F730" t="n">
        <v>0.2033211776875577</v>
      </c>
      <c r="G730" t="n">
        <v>38.03215821879224</v>
      </c>
    </row>
    <row r="731">
      <c r="A731" t="n">
        <v>730</v>
      </c>
      <c r="B731" t="n">
        <v>0.9685664562532935</v>
      </c>
      <c r="C731" t="n">
        <v>12124078.67927217</v>
      </c>
      <c r="D731" t="n">
        <v>0.8932806664500345</v>
      </c>
      <c r="E731" t="n">
        <v>1763048.832460077</v>
      </c>
      <c r="F731" t="n">
        <v>0.1269556163411478</v>
      </c>
      <c r="G731" t="n">
        <v>34.91267320273296</v>
      </c>
    </row>
    <row r="732">
      <c r="A732" t="n">
        <v>731</v>
      </c>
      <c r="B732" t="n">
        <v>0.821403389441718</v>
      </c>
      <c r="C732" t="n">
        <v>14779448.4115334</v>
      </c>
      <c r="D732" t="n">
        <v>1.06628021429037</v>
      </c>
      <c r="E732" t="n">
        <v>974691.439759959</v>
      </c>
      <c r="F732" t="n">
        <v>0.06186890867799046</v>
      </c>
      <c r="G732" t="n">
        <v>36.36880195868663</v>
      </c>
    </row>
    <row r="733">
      <c r="A733" t="n">
        <v>732</v>
      </c>
      <c r="B733" t="n">
        <v>0.9829178319459054</v>
      </c>
      <c r="C733" t="n">
        <v>11285178.88645697</v>
      </c>
      <c r="D733" t="n">
        <v>1.054491005184978</v>
      </c>
      <c r="E733" t="n">
        <v>2190186.664959825</v>
      </c>
      <c r="F733" t="n">
        <v>0.1625326345769929</v>
      </c>
      <c r="G733" t="n">
        <v>36.57572602343191</v>
      </c>
    </row>
    <row r="734">
      <c r="A734" t="n">
        <v>733</v>
      </c>
      <c r="B734" t="n">
        <v>1.050098246658311</v>
      </c>
      <c r="C734" t="n">
        <v>11589649.9044524</v>
      </c>
      <c r="D734" t="n">
        <v>0.9126843673652023</v>
      </c>
      <c r="E734" t="n">
        <v>2337117.591417057</v>
      </c>
      <c r="F734" t="n">
        <v>0.1678147920621367</v>
      </c>
      <c r="G734" t="n">
        <v>34.93538635439921</v>
      </c>
    </row>
    <row r="735">
      <c r="A735" t="n">
        <v>734</v>
      </c>
      <c r="B735" t="n">
        <v>1.026491428138073</v>
      </c>
      <c r="C735" t="n">
        <v>12133713.09368394</v>
      </c>
      <c r="D735" t="n">
        <v>0.8948081466574048</v>
      </c>
      <c r="E735" t="n">
        <v>2139252.091790955</v>
      </c>
      <c r="F735" t="n">
        <v>0.1498814061403301</v>
      </c>
      <c r="G735" t="n">
        <v>34.77502050231762</v>
      </c>
    </row>
    <row r="736">
      <c r="A736" t="n">
        <v>735</v>
      </c>
      <c r="B736" t="n">
        <v>0.8601259159528076</v>
      </c>
      <c r="C736" t="n">
        <v>17398843.22741419</v>
      </c>
      <c r="D736" t="n">
        <v>1.09584235416127</v>
      </c>
      <c r="E736" t="n">
        <v>1307237.571206123</v>
      </c>
      <c r="F736" t="n">
        <v>0.06988302815962069</v>
      </c>
      <c r="G736" t="n">
        <v>36.6646176694912</v>
      </c>
    </row>
    <row r="737">
      <c r="A737" t="n">
        <v>736</v>
      </c>
      <c r="B737" t="n">
        <v>0.8585415646189462</v>
      </c>
      <c r="C737" t="n">
        <v>13142904.15001269</v>
      </c>
      <c r="D737" t="n">
        <v>1.029550823919387</v>
      </c>
      <c r="E737" t="n">
        <v>1216413.54200489</v>
      </c>
      <c r="F737" t="n">
        <v>0.08471248899807406</v>
      </c>
      <c r="G737" t="n">
        <v>36.20333480746488</v>
      </c>
    </row>
    <row r="738">
      <c r="A738" t="n">
        <v>737</v>
      </c>
      <c r="B738" t="n">
        <v>0.8583059529121113</v>
      </c>
      <c r="C738" t="n">
        <v>17539997.02422288</v>
      </c>
      <c r="D738" t="n">
        <v>0.9492537698881859</v>
      </c>
      <c r="E738" t="n">
        <v>1119932.313497983</v>
      </c>
      <c r="F738" t="n">
        <v>0.06001803614733155</v>
      </c>
      <c r="G738" t="n">
        <v>35.65122840365906</v>
      </c>
    </row>
    <row r="739">
      <c r="A739" t="n">
        <v>738</v>
      </c>
      <c r="B739" t="n">
        <v>0.8928039864330509</v>
      </c>
      <c r="C739" t="n">
        <v>11982059.75581579</v>
      </c>
      <c r="D739" t="n">
        <v>0.9491076722312366</v>
      </c>
      <c r="E739" t="n">
        <v>1355504.854763956</v>
      </c>
      <c r="F739" t="n">
        <v>0.1016306120600705</v>
      </c>
      <c r="G739" t="n">
        <v>35.59294621967136</v>
      </c>
    </row>
    <row r="740">
      <c r="A740" t="n">
        <v>739</v>
      </c>
      <c r="B740" t="n">
        <v>1.045504192067365</v>
      </c>
      <c r="C740" t="n">
        <v>16118204.39644706</v>
      </c>
      <c r="D740" t="n">
        <v>1.185902608731965</v>
      </c>
      <c r="E740" t="n">
        <v>2997523.227793008</v>
      </c>
      <c r="F740" t="n">
        <v>0.1568092665220832</v>
      </c>
      <c r="G740" t="n">
        <v>38.24720784705234</v>
      </c>
    </row>
    <row r="741">
      <c r="A741" t="n">
        <v>740</v>
      </c>
      <c r="B741" t="n">
        <v>1.176570453962335</v>
      </c>
      <c r="C741" t="n">
        <v>15851192.05341454</v>
      </c>
      <c r="D741" t="n">
        <v>1.071459421537518</v>
      </c>
      <c r="E741" t="n">
        <v>3719364.877916862</v>
      </c>
      <c r="F741" t="n">
        <v>0.1900490052974609</v>
      </c>
      <c r="G741" t="n">
        <v>37.05415535700674</v>
      </c>
    </row>
    <row r="742">
      <c r="A742" t="n">
        <v>741</v>
      </c>
      <c r="B742" t="n">
        <v>1.061012500879484</v>
      </c>
      <c r="C742" t="n">
        <v>13854386.34214529</v>
      </c>
      <c r="D742" t="n">
        <v>1.195820006206269</v>
      </c>
      <c r="E742" t="n">
        <v>3156115.791752416</v>
      </c>
      <c r="F742" t="n">
        <v>0.1855392490420998</v>
      </c>
      <c r="G742" t="n">
        <v>38.43553108465607</v>
      </c>
    </row>
    <row r="743">
      <c r="A743" t="n">
        <v>742</v>
      </c>
      <c r="B743" t="n">
        <v>0.9901528409136825</v>
      </c>
      <c r="C743" t="n">
        <v>11889391.01429061</v>
      </c>
      <c r="D743" t="n">
        <v>1.025916462762503</v>
      </c>
      <c r="E743" t="n">
        <v>2184279.207227226</v>
      </c>
      <c r="F743" t="n">
        <v>0.1552032393005478</v>
      </c>
      <c r="G743" t="n">
        <v>36.27863755154101</v>
      </c>
    </row>
    <row r="744">
      <c r="A744" t="n">
        <v>743</v>
      </c>
      <c r="B744" t="n">
        <v>1.009747338456437</v>
      </c>
      <c r="C744" t="n">
        <v>12574158.25022077</v>
      </c>
      <c r="D744" t="n">
        <v>1.076690182967113</v>
      </c>
      <c r="E744" t="n">
        <v>2444281.420635595</v>
      </c>
      <c r="F744" t="n">
        <v>0.1627520217948327</v>
      </c>
      <c r="G744" t="n">
        <v>36.86209974078956</v>
      </c>
    </row>
    <row r="745">
      <c r="A745" t="n">
        <v>744</v>
      </c>
      <c r="B745" t="n">
        <v>0.8179823797701166</v>
      </c>
      <c r="C745" t="n">
        <v>10271165.98803303</v>
      </c>
      <c r="D745" t="n">
        <v>0.853491847784478</v>
      </c>
      <c r="E745" t="n">
        <v>759158.0689866277</v>
      </c>
      <c r="F745" t="n">
        <v>0.06882463879232112</v>
      </c>
      <c r="G745" t="n">
        <v>35.20343598724685</v>
      </c>
    </row>
    <row r="746">
      <c r="A746" t="n">
        <v>745</v>
      </c>
      <c r="B746" t="n">
        <v>1.044262890326589</v>
      </c>
      <c r="C746" t="n">
        <v>14325582.37381924</v>
      </c>
      <c r="D746" t="n">
        <v>1.051359432738139</v>
      </c>
      <c r="E746" t="n">
        <v>2648051.444332719</v>
      </c>
      <c r="F746" t="n">
        <v>0.1560096955491544</v>
      </c>
      <c r="G746" t="n">
        <v>36.61937772173837</v>
      </c>
    </row>
    <row r="747">
      <c r="A747" t="n">
        <v>746</v>
      </c>
      <c r="B747" t="n">
        <v>1.05479743396841</v>
      </c>
      <c r="C747" t="n">
        <v>10200794.51281805</v>
      </c>
      <c r="D747" t="n">
        <v>0.8250508350827606</v>
      </c>
      <c r="E747" t="n">
        <v>2140628.651505484</v>
      </c>
      <c r="F747" t="n">
        <v>0.1734507133418447</v>
      </c>
      <c r="G747" t="n">
        <v>33.84834102525573</v>
      </c>
    </row>
    <row r="748">
      <c r="A748" t="n">
        <v>747</v>
      </c>
      <c r="B748" t="n">
        <v>1.155083519792185</v>
      </c>
      <c r="C748" t="n">
        <v>11167023.62076336</v>
      </c>
      <c r="D748" t="n">
        <v>0.9827461328724413</v>
      </c>
      <c r="E748" t="n">
        <v>3259377.14362509</v>
      </c>
      <c r="F748" t="n">
        <v>0.2259314153860787</v>
      </c>
      <c r="G748" t="n">
        <v>35.75229410731728</v>
      </c>
    </row>
    <row r="749">
      <c r="A749" t="n">
        <v>748</v>
      </c>
      <c r="B749" t="n">
        <v>1.081383802445848</v>
      </c>
      <c r="C749" t="n">
        <v>16276752.62550622</v>
      </c>
      <c r="D749" t="n">
        <v>0.9220692879055509</v>
      </c>
      <c r="E749" t="n">
        <v>2568851.267723893</v>
      </c>
      <c r="F749" t="n">
        <v>0.1363103714944735</v>
      </c>
      <c r="G749" t="n">
        <v>34.99613759057999</v>
      </c>
    </row>
    <row r="750">
      <c r="A750" t="n">
        <v>749</v>
      </c>
      <c r="B750" t="n">
        <v>0.9705529536252099</v>
      </c>
      <c r="C750" t="n">
        <v>15609492.0014617</v>
      </c>
      <c r="D750" t="n">
        <v>1.104678383208297</v>
      </c>
      <c r="E750" t="n">
        <v>2196079.930885401</v>
      </c>
      <c r="F750" t="n">
        <v>0.1233366689500053</v>
      </c>
      <c r="G750" t="n">
        <v>37.07206239498112</v>
      </c>
    </row>
    <row r="751">
      <c r="A751" t="n">
        <v>750</v>
      </c>
      <c r="B751" t="n">
        <v>1.159111089657121</v>
      </c>
      <c r="C751" t="n">
        <v>17723805.82702442</v>
      </c>
      <c r="D751" t="n">
        <v>0.8098645904921168</v>
      </c>
      <c r="E751" t="n">
        <v>2709482.848851672</v>
      </c>
      <c r="F751" t="n">
        <v>0.1326014080176206</v>
      </c>
      <c r="G751" t="n">
        <v>33.25601367135668</v>
      </c>
    </row>
    <row r="752">
      <c r="A752" t="n">
        <v>751</v>
      </c>
      <c r="B752" t="n">
        <v>0.8272575325041133</v>
      </c>
      <c r="C752" t="n">
        <v>11111103.23114334</v>
      </c>
      <c r="D752" t="n">
        <v>1.11321912530866</v>
      </c>
      <c r="E752" t="n">
        <v>1064520.501979152</v>
      </c>
      <c r="F752" t="n">
        <v>0.08743046970835973</v>
      </c>
      <c r="G752" t="n">
        <v>36.65436858351602</v>
      </c>
    </row>
    <row r="753">
      <c r="A753" t="n">
        <v>752</v>
      </c>
      <c r="B753" t="n">
        <v>0.9838683888621725</v>
      </c>
      <c r="C753" t="n">
        <v>16560579.31150024</v>
      </c>
      <c r="D753" t="n">
        <v>0.9327944406209991</v>
      </c>
      <c r="E753" t="n">
        <v>1943805.933615297</v>
      </c>
      <c r="F753" t="n">
        <v>0.1050456909466035</v>
      </c>
      <c r="G753" t="n">
        <v>35.28828658498568</v>
      </c>
    </row>
    <row r="754">
      <c r="A754" t="n">
        <v>753</v>
      </c>
      <c r="B754" t="n">
        <v>1.141009098046987</v>
      </c>
      <c r="C754" t="n">
        <v>14288402.89860776</v>
      </c>
      <c r="D754" t="n">
        <v>0.9627304989761948</v>
      </c>
      <c r="E754" t="n">
        <v>3095434.164872935</v>
      </c>
      <c r="F754" t="n">
        <v>0.1780639195805456</v>
      </c>
      <c r="G754" t="n">
        <v>35.47488875737064</v>
      </c>
    </row>
    <row r="755">
      <c r="A755" t="n">
        <v>754</v>
      </c>
      <c r="B755" t="n">
        <v>1.069109157851666</v>
      </c>
      <c r="C755" t="n">
        <v>13782821.90052945</v>
      </c>
      <c r="D755" t="n">
        <v>0.9244145915224747</v>
      </c>
      <c r="E755" t="n">
        <v>2493687.801616</v>
      </c>
      <c r="F755" t="n">
        <v>0.1532077728732777</v>
      </c>
      <c r="G755" t="n">
        <v>35.04641105438792</v>
      </c>
    </row>
    <row r="756">
      <c r="A756" t="n">
        <v>755</v>
      </c>
      <c r="B756" t="n">
        <v>0.9707739209190636</v>
      </c>
      <c r="C756" t="n">
        <v>11298980.55061192</v>
      </c>
      <c r="D756" t="n">
        <v>1.14353730802362</v>
      </c>
      <c r="E756" t="n">
        <v>2275150.072718607</v>
      </c>
      <c r="F756" t="n">
        <v>0.1676092661734221</v>
      </c>
      <c r="G756" t="n">
        <v>37.47087718338675</v>
      </c>
    </row>
    <row r="757">
      <c r="A757" t="n">
        <v>756</v>
      </c>
      <c r="B757" t="n">
        <v>1.006044616195412</v>
      </c>
      <c r="C757" t="n">
        <v>13980234.2824008</v>
      </c>
      <c r="D757" t="n">
        <v>1.018521599226626</v>
      </c>
      <c r="E757" t="n">
        <v>2285074.837807825</v>
      </c>
      <c r="F757" t="n">
        <v>0.1404876366578711</v>
      </c>
      <c r="G757" t="n">
        <v>36.20651967383913</v>
      </c>
    </row>
    <row r="758">
      <c r="A758" t="n">
        <v>757</v>
      </c>
      <c r="B758" t="n">
        <v>1.072339435596292</v>
      </c>
      <c r="C758" t="n">
        <v>10357144.65906283</v>
      </c>
      <c r="D758" t="n">
        <v>0.8263684095927504</v>
      </c>
      <c r="E758" t="n">
        <v>2248419.476384775</v>
      </c>
      <c r="F758" t="n">
        <v>0.1783672235709058</v>
      </c>
      <c r="G758" t="n">
        <v>33.79722518716368</v>
      </c>
    </row>
    <row r="759">
      <c r="A759" t="n">
        <v>758</v>
      </c>
      <c r="B759" t="n">
        <v>1.192390353490198</v>
      </c>
      <c r="C759" t="n">
        <v>15306265.12368691</v>
      </c>
      <c r="D759" t="n">
        <v>1.059780337851986</v>
      </c>
      <c r="E759" t="n">
        <v>3799535.642787766</v>
      </c>
      <c r="F759" t="n">
        <v>0.1988681704173784</v>
      </c>
      <c r="G759" t="n">
        <v>36.89872036045494</v>
      </c>
    </row>
    <row r="760">
      <c r="A760" t="n">
        <v>759</v>
      </c>
      <c r="B760" t="n">
        <v>0.8154693645345336</v>
      </c>
      <c r="C760" t="n">
        <v>14443381.3235002</v>
      </c>
      <c r="D760" t="n">
        <v>1.111459152127384</v>
      </c>
      <c r="E760" t="n">
        <v>968502.636501226</v>
      </c>
      <c r="F760" t="n">
        <v>0.06284128786686871</v>
      </c>
      <c r="G760" t="n">
        <v>36.59550496975458</v>
      </c>
    </row>
    <row r="761">
      <c r="A761" t="n">
        <v>760</v>
      </c>
      <c r="B761" t="n">
        <v>1.081121647634</v>
      </c>
      <c r="C761" t="n">
        <v>15303032.92882367</v>
      </c>
      <c r="D761" t="n">
        <v>0.9139809562723136</v>
      </c>
      <c r="E761" t="n">
        <v>2544592.319567236</v>
      </c>
      <c r="F761" t="n">
        <v>0.1425731594065518</v>
      </c>
      <c r="G761" t="n">
        <v>34.89243017230454</v>
      </c>
    </row>
    <row r="762">
      <c r="A762" t="n">
        <v>761</v>
      </c>
      <c r="B762" t="n">
        <v>1.175971051092278</v>
      </c>
      <c r="C762" t="n">
        <v>8714516.06811465</v>
      </c>
      <c r="D762" t="n">
        <v>0.8257372282770936</v>
      </c>
      <c r="E762" t="n">
        <v>2862824.007708403</v>
      </c>
      <c r="F762" t="n">
        <v>0.2472782166679923</v>
      </c>
      <c r="G762" t="n">
        <v>33.43119713876109</v>
      </c>
    </row>
    <row r="763">
      <c r="A763" t="n">
        <v>762</v>
      </c>
      <c r="B763" t="n">
        <v>1.178106385764544</v>
      </c>
      <c r="C763" t="n">
        <v>12050545.37365103</v>
      </c>
      <c r="D763" t="n">
        <v>0.9712395792225574</v>
      </c>
      <c r="E763" t="n">
        <v>3382211.666690628</v>
      </c>
      <c r="F763" t="n">
        <v>0.2191579675523584</v>
      </c>
      <c r="G763" t="n">
        <v>35.57493520099592</v>
      </c>
    </row>
    <row r="764">
      <c r="A764" t="n">
        <v>763</v>
      </c>
      <c r="B764" t="n">
        <v>1.087267497251555</v>
      </c>
      <c r="C764" t="n">
        <v>13191266.22463968</v>
      </c>
      <c r="D764" t="n">
        <v>0.9207286786276124</v>
      </c>
      <c r="E764" t="n">
        <v>2604120.842488001</v>
      </c>
      <c r="F764" t="n">
        <v>0.1648659087251825</v>
      </c>
      <c r="G764" t="n">
        <v>34.96895134688588</v>
      </c>
    </row>
    <row r="765">
      <c r="A765" t="n">
        <v>764</v>
      </c>
      <c r="B765" t="n">
        <v>1.194522852377316</v>
      </c>
      <c r="C765" t="n">
        <v>12080612.41719055</v>
      </c>
      <c r="D765" t="n">
        <v>0.8283298336522216</v>
      </c>
      <c r="E765" t="n">
        <v>2982455.024083942</v>
      </c>
      <c r="F765" t="n">
        <v>0.1979978537380561</v>
      </c>
      <c r="G765" t="n">
        <v>33.41273466722473</v>
      </c>
    </row>
    <row r="766">
      <c r="A766" t="n">
        <v>765</v>
      </c>
      <c r="B766" t="n">
        <v>1.178864779488736</v>
      </c>
      <c r="C766" t="n">
        <v>13666331.61976741</v>
      </c>
      <c r="D766" t="n">
        <v>0.9307997174730586</v>
      </c>
      <c r="E766" t="n">
        <v>3246467.8391815</v>
      </c>
      <c r="F766" t="n">
        <v>0.1919533100987446</v>
      </c>
      <c r="G766" t="n">
        <v>34.97630933870943</v>
      </c>
    </row>
    <row r="767">
      <c r="A767" t="n">
        <v>766</v>
      </c>
      <c r="B767" t="n">
        <v>1.132033565508234</v>
      </c>
      <c r="C767" t="n">
        <v>16263927.02101328</v>
      </c>
      <c r="D767" t="n">
        <v>1.074350252780546</v>
      </c>
      <c r="E767" t="n">
        <v>3384892.676368073</v>
      </c>
      <c r="F767" t="n">
        <v>0.1722695168717531</v>
      </c>
      <c r="G767" t="n">
        <v>37.03464690379397</v>
      </c>
    </row>
    <row r="768">
      <c r="A768" t="n">
        <v>767</v>
      </c>
      <c r="B768" t="n">
        <v>1.193700877681773</v>
      </c>
      <c r="C768" t="n">
        <v>9289681.873058569</v>
      </c>
      <c r="D768" t="n">
        <v>0.9004201890326958</v>
      </c>
      <c r="E768" t="n">
        <v>3236692.118337682</v>
      </c>
      <c r="F768" t="n">
        <v>0.2583901870214642</v>
      </c>
      <c r="G768" t="n">
        <v>34.50065369112299</v>
      </c>
    </row>
    <row r="769">
      <c r="A769" t="n">
        <v>768</v>
      </c>
      <c r="B769" t="n">
        <v>0.8732509577134229</v>
      </c>
      <c r="C769" t="n">
        <v>15377767.68722276</v>
      </c>
      <c r="D769" t="n">
        <v>0.8029996096780213</v>
      </c>
      <c r="E769" t="n">
        <v>1033787.234612719</v>
      </c>
      <c r="F769" t="n">
        <v>0.0629914252206091</v>
      </c>
      <c r="G769" t="n">
        <v>34.54784206828688</v>
      </c>
    </row>
    <row r="770">
      <c r="A770" t="n">
        <v>769</v>
      </c>
      <c r="B770" t="n">
        <v>1.165186777567561</v>
      </c>
      <c r="C770" t="n">
        <v>14104204.18259787</v>
      </c>
      <c r="D770" t="n">
        <v>0.9860354973915905</v>
      </c>
      <c r="E770" t="n">
        <v>3342014.284207173</v>
      </c>
      <c r="F770" t="n">
        <v>0.1915609557776679</v>
      </c>
      <c r="G770" t="n">
        <v>35.79689730783733</v>
      </c>
    </row>
    <row r="771">
      <c r="A771" t="n">
        <v>770</v>
      </c>
      <c r="B771" t="n">
        <v>0.9389471485348684</v>
      </c>
      <c r="C771" t="n">
        <v>12611942.74137277</v>
      </c>
      <c r="D771" t="n">
        <v>1.049064402686315</v>
      </c>
      <c r="E771" t="n">
        <v>1846793.399197028</v>
      </c>
      <c r="F771" t="n">
        <v>0.1277285498014661</v>
      </c>
      <c r="G771" t="n">
        <v>36.45995096678633</v>
      </c>
    </row>
    <row r="772">
      <c r="A772" t="n">
        <v>771</v>
      </c>
      <c r="B772" t="n">
        <v>0.8873618886303892</v>
      </c>
      <c r="C772" t="n">
        <v>8473585.412210524</v>
      </c>
      <c r="D772" t="n">
        <v>1.163327425845955</v>
      </c>
      <c r="E772" t="n">
        <v>1615868.306968434</v>
      </c>
      <c r="F772" t="n">
        <v>0.1601541918862112</v>
      </c>
      <c r="G772" t="n">
        <v>37.27829869490894</v>
      </c>
    </row>
    <row r="773">
      <c r="A773" t="n">
        <v>772</v>
      </c>
      <c r="B773" t="n">
        <v>0.9758483283084644</v>
      </c>
      <c r="C773" t="n">
        <v>14616464.11239315</v>
      </c>
      <c r="D773" t="n">
        <v>0.8282403437813677</v>
      </c>
      <c r="E773" t="n">
        <v>1678104.356493226</v>
      </c>
      <c r="F773" t="n">
        <v>0.1029855046298083</v>
      </c>
      <c r="G773" t="n">
        <v>34.21691754121797</v>
      </c>
    </row>
    <row r="774">
      <c r="A774" t="n">
        <v>773</v>
      </c>
      <c r="B774" t="n">
        <v>0.9519895932504797</v>
      </c>
      <c r="C774" t="n">
        <v>15910971.71393785</v>
      </c>
      <c r="D774" t="n">
        <v>1.187218952526064</v>
      </c>
      <c r="E774" t="n">
        <v>2201489.868914428</v>
      </c>
      <c r="F774" t="n">
        <v>0.1215455921794008</v>
      </c>
      <c r="G774" t="n">
        <v>37.82336445677737</v>
      </c>
    </row>
    <row r="775">
      <c r="A775" t="n">
        <v>774</v>
      </c>
      <c r="B775" t="n">
        <v>1.085104298105008</v>
      </c>
      <c r="C775" t="n">
        <v>13630250.43737662</v>
      </c>
      <c r="D775" t="n">
        <v>0.8945775418463107</v>
      </c>
      <c r="E775" t="n">
        <v>2516223.827417086</v>
      </c>
      <c r="F775" t="n">
        <v>0.1558373540967728</v>
      </c>
      <c r="G775" t="n">
        <v>34.63364692473885</v>
      </c>
    </row>
    <row r="776">
      <c r="A776" t="n">
        <v>775</v>
      </c>
      <c r="B776" t="n">
        <v>0.8236173541008741</v>
      </c>
      <c r="C776" t="n">
        <v>16186517.63629811</v>
      </c>
      <c r="D776" t="n">
        <v>0.8085876486606961</v>
      </c>
      <c r="E776" t="n">
        <v>752022.8588862214</v>
      </c>
      <c r="F776" t="n">
        <v>0.04439714620631118</v>
      </c>
      <c r="G776" t="n">
        <v>34.91926700090957</v>
      </c>
    </row>
    <row r="777">
      <c r="A777" t="n">
        <v>776</v>
      </c>
      <c r="B777" t="n">
        <v>1.067884437515084</v>
      </c>
      <c r="C777" t="n">
        <v>13625578.44072646</v>
      </c>
      <c r="D777" t="n">
        <v>1.154308254134855</v>
      </c>
      <c r="E777" t="n">
        <v>3103667.038263621</v>
      </c>
      <c r="F777" t="n">
        <v>0.1855234321333532</v>
      </c>
      <c r="G777" t="n">
        <v>37.94262166194903</v>
      </c>
    </row>
    <row r="778">
      <c r="A778" t="n">
        <v>777</v>
      </c>
      <c r="B778" t="n">
        <v>1.001055626730303</v>
      </c>
      <c r="C778" t="n">
        <v>14566018.76818026</v>
      </c>
      <c r="D778" t="n">
        <v>0.8425579393187459</v>
      </c>
      <c r="E778" t="n">
        <v>1860031.338615774</v>
      </c>
      <c r="F778" t="n">
        <v>0.113236677504485</v>
      </c>
      <c r="G778" t="n">
        <v>34.26398671281807</v>
      </c>
    </row>
    <row r="779">
      <c r="A779" t="n">
        <v>778</v>
      </c>
      <c r="B779" t="n">
        <v>1.033166488775645</v>
      </c>
      <c r="C779" t="n">
        <v>15992041.42598914</v>
      </c>
      <c r="D779" t="n">
        <v>0.9667999089099708</v>
      </c>
      <c r="E779" t="n">
        <v>2357830.379557469</v>
      </c>
      <c r="F779" t="n">
        <v>0.1284930164386636</v>
      </c>
      <c r="G779" t="n">
        <v>35.6081544431279</v>
      </c>
    </row>
    <row r="780">
      <c r="A780" t="n">
        <v>779</v>
      </c>
      <c r="B780" t="n">
        <v>0.8259764064069264</v>
      </c>
      <c r="C780" t="n">
        <v>17469666.93752122</v>
      </c>
      <c r="D780" t="n">
        <v>1.103742790078241</v>
      </c>
      <c r="E780" t="n">
        <v>1045277.673702731</v>
      </c>
      <c r="F780" t="n">
        <v>0.05645588985824309</v>
      </c>
      <c r="G780" t="n">
        <v>36.59473579881202</v>
      </c>
    </row>
    <row r="781">
      <c r="A781" t="n">
        <v>780</v>
      </c>
      <c r="B781" t="n">
        <v>0.8804838680349819</v>
      </c>
      <c r="C781" t="n">
        <v>14226781.85557732</v>
      </c>
      <c r="D781" t="n">
        <v>1.182403326777137</v>
      </c>
      <c r="E781" t="n">
        <v>1583810.160229097</v>
      </c>
      <c r="F781" t="n">
        <v>0.1001739946641913</v>
      </c>
      <c r="G781" t="n">
        <v>37.38745478053166</v>
      </c>
    </row>
    <row r="782">
      <c r="A782" t="n">
        <v>781</v>
      </c>
      <c r="B782" t="n">
        <v>0.9530270421881673</v>
      </c>
      <c r="C782" t="n">
        <v>12305432.52829449</v>
      </c>
      <c r="D782" t="n">
        <v>0.9583877836415511</v>
      </c>
      <c r="E782" t="n">
        <v>1784321.299727145</v>
      </c>
      <c r="F782" t="n">
        <v>0.1266396362567027</v>
      </c>
      <c r="G782" t="n">
        <v>35.59354036875082</v>
      </c>
    </row>
    <row r="783">
      <c r="A783" t="n">
        <v>782</v>
      </c>
      <c r="B783" t="n">
        <v>1.184798104468271</v>
      </c>
      <c r="C783" t="n">
        <v>13038609.85403398</v>
      </c>
      <c r="D783" t="n">
        <v>0.9390926135417363</v>
      </c>
      <c r="E783" t="n">
        <v>3315510.001091027</v>
      </c>
      <c r="F783" t="n">
        <v>0.2027324020162431</v>
      </c>
      <c r="G783" t="n">
        <v>35.0925190111735</v>
      </c>
    </row>
    <row r="784">
      <c r="A784" t="n">
        <v>783</v>
      </c>
      <c r="B784" t="n">
        <v>1.013155644180375</v>
      </c>
      <c r="C784" t="n">
        <v>12664560.49183246</v>
      </c>
      <c r="D784" t="n">
        <v>1.105908665508404</v>
      </c>
      <c r="E784" t="n">
        <v>2537751.438594325</v>
      </c>
      <c r="F784" t="n">
        <v>0.1669319410237282</v>
      </c>
      <c r="G784" t="n">
        <v>37.19937544587354</v>
      </c>
    </row>
    <row r="785">
      <c r="A785" t="n">
        <v>784</v>
      </c>
      <c r="B785" t="n">
        <v>0.8855850762552624</v>
      </c>
      <c r="C785" t="n">
        <v>9803188.503859134</v>
      </c>
      <c r="D785" t="n">
        <v>0.8218282518841706</v>
      </c>
      <c r="E785" t="n">
        <v>1131010.353396867</v>
      </c>
      <c r="F785" t="n">
        <v>0.1034378803753255</v>
      </c>
      <c r="G785" t="n">
        <v>34.61559209715982</v>
      </c>
    </row>
    <row r="786">
      <c r="A786" t="n">
        <v>785</v>
      </c>
      <c r="B786" t="n">
        <v>0.9809974006305425</v>
      </c>
      <c r="C786" t="n">
        <v>12810094.38187829</v>
      </c>
      <c r="D786" t="n">
        <v>1.112579982724763</v>
      </c>
      <c r="E786" t="n">
        <v>2295454.197911464</v>
      </c>
      <c r="F786" t="n">
        <v>0.1519609953777271</v>
      </c>
      <c r="G786" t="n">
        <v>37.18386100321093</v>
      </c>
    </row>
    <row r="787">
      <c r="A787" t="n">
        <v>786</v>
      </c>
      <c r="B787" t="n">
        <v>0.8238084074086942</v>
      </c>
      <c r="C787" t="n">
        <v>18452879.17180972</v>
      </c>
      <c r="D787" t="n">
        <v>1.030253759469698</v>
      </c>
      <c r="E787" t="n">
        <v>959599.5061234831</v>
      </c>
      <c r="F787" t="n">
        <v>0.04943209582062754</v>
      </c>
      <c r="G787" t="n">
        <v>36.17102867928674</v>
      </c>
    </row>
    <row r="788">
      <c r="A788" t="n">
        <v>787</v>
      </c>
      <c r="B788" t="n">
        <v>0.9555353895917631</v>
      </c>
      <c r="C788" t="n">
        <v>12227229.79074694</v>
      </c>
      <c r="D788" t="n">
        <v>0.9168009832233178</v>
      </c>
      <c r="E788" t="n">
        <v>1723452.733596723</v>
      </c>
      <c r="F788" t="n">
        <v>0.1235389544984148</v>
      </c>
      <c r="G788" t="n">
        <v>35.18159979647226</v>
      </c>
    </row>
    <row r="789">
      <c r="A789" t="n">
        <v>788</v>
      </c>
      <c r="B789" t="n">
        <v>1.026180882943602</v>
      </c>
      <c r="C789" t="n">
        <v>14651725.29637676</v>
      </c>
      <c r="D789" t="n">
        <v>1.100537842799835</v>
      </c>
      <c r="E789" t="n">
        <v>2628637.231708537</v>
      </c>
      <c r="F789" t="n">
        <v>0.1521170188088522</v>
      </c>
      <c r="G789" t="n">
        <v>37.1700416491183</v>
      </c>
    </row>
    <row r="790">
      <c r="A790" t="n">
        <v>789</v>
      </c>
      <c r="B790" t="n">
        <v>1.012359808034905</v>
      </c>
      <c r="C790" t="n">
        <v>10645746.64406455</v>
      </c>
      <c r="D790" t="n">
        <v>0.8745628258155038</v>
      </c>
      <c r="E790" t="n">
        <v>2001866.10301322</v>
      </c>
      <c r="F790" t="n">
        <v>0.158280154764839</v>
      </c>
      <c r="G790" t="n">
        <v>34.58190481013153</v>
      </c>
    </row>
    <row r="791">
      <c r="A791" t="n">
        <v>790</v>
      </c>
      <c r="B791" t="n">
        <v>0.8684191860899761</v>
      </c>
      <c r="C791" t="n">
        <v>14348722.04975013</v>
      </c>
      <c r="D791" t="n">
        <v>0.8378136097449613</v>
      </c>
      <c r="E791" t="n">
        <v>1049460.525377928</v>
      </c>
      <c r="F791" t="n">
        <v>0.06815483062741902</v>
      </c>
      <c r="G791" t="n">
        <v>34.83030212986996</v>
      </c>
    </row>
    <row r="792">
      <c r="A792" t="n">
        <v>791</v>
      </c>
      <c r="B792" t="n">
        <v>1.128447548051385</v>
      </c>
      <c r="C792" t="n">
        <v>14157580.16011381</v>
      </c>
      <c r="D792" t="n">
        <v>1.023133688398435</v>
      </c>
      <c r="E792" t="n">
        <v>3197111.01242211</v>
      </c>
      <c r="F792" t="n">
        <v>0.1842217173810381</v>
      </c>
      <c r="G792" t="n">
        <v>36.3203014024753</v>
      </c>
    </row>
    <row r="793">
      <c r="A793" t="n">
        <v>792</v>
      </c>
      <c r="B793" t="n">
        <v>0.9828448738135687</v>
      </c>
      <c r="C793" t="n">
        <v>13070243.79073422</v>
      </c>
      <c r="D793" t="n">
        <v>0.8118216887128141</v>
      </c>
      <c r="E793" t="n">
        <v>1685734.009890791</v>
      </c>
      <c r="F793" t="n">
        <v>0.1142407526405596</v>
      </c>
      <c r="G793" t="n">
        <v>34.01215282300479</v>
      </c>
    </row>
    <row r="794">
      <c r="A794" t="n">
        <v>793</v>
      </c>
      <c r="B794" t="n">
        <v>0.8807393168133076</v>
      </c>
      <c r="C794" t="n">
        <v>12165668.7024006</v>
      </c>
      <c r="D794" t="n">
        <v>0.9955310767340473</v>
      </c>
      <c r="E794" t="n">
        <v>1335328.811131726</v>
      </c>
      <c r="F794" t="n">
        <v>0.09890593712007563</v>
      </c>
      <c r="G794" t="n">
        <v>35.96597023767613</v>
      </c>
    </row>
    <row r="795">
      <c r="A795" t="n">
        <v>794</v>
      </c>
      <c r="B795" t="n">
        <v>0.9491011357490811</v>
      </c>
      <c r="C795" t="n">
        <v>10850667.06950851</v>
      </c>
      <c r="D795" t="n">
        <v>1.152856336060557</v>
      </c>
      <c r="E795" t="n">
        <v>2113794.576653527</v>
      </c>
      <c r="F795" t="n">
        <v>0.1630453029477926</v>
      </c>
      <c r="G795" t="n">
        <v>37.47648332039421</v>
      </c>
    </row>
    <row r="796">
      <c r="A796" t="n">
        <v>795</v>
      </c>
      <c r="B796" t="n">
        <v>0.8505072190697114</v>
      </c>
      <c r="C796" t="n">
        <v>15363621.95035646</v>
      </c>
      <c r="D796" t="n">
        <v>1.076821328974059</v>
      </c>
      <c r="E796" t="n">
        <v>1209972.415502585</v>
      </c>
      <c r="F796" t="n">
        <v>0.07300603531090877</v>
      </c>
      <c r="G796" t="n">
        <v>36.50746446511695</v>
      </c>
    </row>
    <row r="797">
      <c r="A797" t="n">
        <v>796</v>
      </c>
      <c r="B797" t="n">
        <v>1.146044611990882</v>
      </c>
      <c r="C797" t="n">
        <v>17212491.10877074</v>
      </c>
      <c r="D797" t="n">
        <v>0.9552929427407172</v>
      </c>
      <c r="E797" t="n">
        <v>3106155.261582988</v>
      </c>
      <c r="F797" t="n">
        <v>0.1528721552098607</v>
      </c>
      <c r="G797" t="n">
        <v>35.36579281805253</v>
      </c>
    </row>
    <row r="798">
      <c r="A798" t="n">
        <v>797</v>
      </c>
      <c r="B798" t="n">
        <v>1.039153811483418</v>
      </c>
      <c r="C798" t="n">
        <v>12004761.37919681</v>
      </c>
      <c r="D798" t="n">
        <v>0.9057700169584268</v>
      </c>
      <c r="E798" t="n">
        <v>2248037.346446064</v>
      </c>
      <c r="F798" t="n">
        <v>0.1577260290922032</v>
      </c>
      <c r="G798" t="n">
        <v>34.87470895237013</v>
      </c>
    </row>
    <row r="799">
      <c r="A799" t="n">
        <v>798</v>
      </c>
      <c r="B799" t="n">
        <v>1.192791874843143</v>
      </c>
      <c r="C799" t="n">
        <v>13525174.26492422</v>
      </c>
      <c r="D799" t="n">
        <v>1.149954714328331</v>
      </c>
      <c r="E799" t="n">
        <v>4126154.234114828</v>
      </c>
      <c r="F799" t="n">
        <v>0.23375884904864</v>
      </c>
      <c r="G799" t="n">
        <v>38.25543427395898</v>
      </c>
    </row>
    <row r="800">
      <c r="A800" t="n">
        <v>799</v>
      </c>
      <c r="B800" t="n">
        <v>1.025208887845279</v>
      </c>
      <c r="C800" t="n">
        <v>10346259.64554149</v>
      </c>
      <c r="D800" t="n">
        <v>0.8697609717194591</v>
      </c>
      <c r="E800" t="n">
        <v>2071339.2266584</v>
      </c>
      <c r="F800" t="n">
        <v>0.1668067432340438</v>
      </c>
      <c r="G800" t="n">
        <v>34.48730941808605</v>
      </c>
    </row>
    <row r="801">
      <c r="A801" t="n">
        <v>800</v>
      </c>
      <c r="B801" t="n">
        <v>0.8690238576229659</v>
      </c>
      <c r="C801" t="n">
        <v>14455119.77864663</v>
      </c>
      <c r="D801" t="n">
        <v>0.9501231741217825</v>
      </c>
      <c r="E801" t="n">
        <v>1194278.012535563</v>
      </c>
      <c r="F801" t="n">
        <v>0.0763146306631998</v>
      </c>
      <c r="G801" t="n">
        <v>35.63928629922039</v>
      </c>
    </row>
    <row r="802">
      <c r="A802" t="n">
        <v>801</v>
      </c>
      <c r="B802" t="n">
        <v>0.9082648965315371</v>
      </c>
      <c r="C802" t="n">
        <v>14639135.67676365</v>
      </c>
      <c r="D802" t="n">
        <v>1.062761983877037</v>
      </c>
      <c r="E802" t="n">
        <v>1636129.784545657</v>
      </c>
      <c r="F802" t="n">
        <v>0.100528608177555</v>
      </c>
      <c r="G802" t="n">
        <v>36.53190721059224</v>
      </c>
    </row>
    <row r="803">
      <c r="A803" t="n">
        <v>802</v>
      </c>
      <c r="B803" t="n">
        <v>0.9208455693832081</v>
      </c>
      <c r="C803" t="n">
        <v>14454963.37965861</v>
      </c>
      <c r="D803" t="n">
        <v>1.186976233126944</v>
      </c>
      <c r="E803" t="n">
        <v>1934875.832079717</v>
      </c>
      <c r="F803" t="n">
        <v>0.1180533748429922</v>
      </c>
      <c r="G803" t="n">
        <v>37.65493402289359</v>
      </c>
    </row>
    <row r="804">
      <c r="A804" t="n">
        <v>803</v>
      </c>
      <c r="B804" t="n">
        <v>1.112876698432891</v>
      </c>
      <c r="C804" t="n">
        <v>14127591.75250236</v>
      </c>
      <c r="D804" t="n">
        <v>1.053261927030639</v>
      </c>
      <c r="E804" t="n">
        <v>3173175.087607042</v>
      </c>
      <c r="F804" t="n">
        <v>0.183412395354088</v>
      </c>
      <c r="G804" t="n">
        <v>36.72093727506465</v>
      </c>
    </row>
    <row r="805">
      <c r="A805" t="n">
        <v>804</v>
      </c>
      <c r="B805" t="n">
        <v>1.128633551464808</v>
      </c>
      <c r="C805" t="n">
        <v>15610243.94276834</v>
      </c>
      <c r="D805" t="n">
        <v>1.070097623726424</v>
      </c>
      <c r="E805" t="n">
        <v>3345298.068026797</v>
      </c>
      <c r="F805" t="n">
        <v>0.1764812668570309</v>
      </c>
      <c r="G805" t="n">
        <v>36.97080446171291</v>
      </c>
    </row>
    <row r="806">
      <c r="A806" t="n">
        <v>805</v>
      </c>
      <c r="B806" t="n">
        <v>1.119118471367756</v>
      </c>
      <c r="C806" t="n">
        <v>14139763.5196136</v>
      </c>
      <c r="D806" t="n">
        <v>0.9892970261601494</v>
      </c>
      <c r="E806" t="n">
        <v>3024927.013843352</v>
      </c>
      <c r="F806" t="n">
        <v>0.1762296272075075</v>
      </c>
      <c r="G806" t="n">
        <v>35.8537867936158</v>
      </c>
    </row>
    <row r="807">
      <c r="A807" t="n">
        <v>806</v>
      </c>
      <c r="B807" t="n">
        <v>0.8107248592090355</v>
      </c>
      <c r="C807" t="n">
        <v>14733836.24778239</v>
      </c>
      <c r="D807" t="n">
        <v>1.065126551789901</v>
      </c>
      <c r="E807" t="n">
        <v>891744.1719761401</v>
      </c>
      <c r="F807" t="n">
        <v>0.05706950705322476</v>
      </c>
      <c r="G807" t="n">
        <v>36.33627429239237</v>
      </c>
    </row>
    <row r="808">
      <c r="A808" t="n">
        <v>807</v>
      </c>
      <c r="B808" t="n">
        <v>1.022366285652919</v>
      </c>
      <c r="C808" t="n">
        <v>14200159.08936465</v>
      </c>
      <c r="D808" t="n">
        <v>0.8091238429809327</v>
      </c>
      <c r="E808" t="n">
        <v>1910371.538563087</v>
      </c>
      <c r="F808" t="n">
        <v>0.1185790575545315</v>
      </c>
      <c r="G808" t="n">
        <v>33.79596743132957</v>
      </c>
    </row>
    <row r="809">
      <c r="A809" t="n">
        <v>808</v>
      </c>
      <c r="B809" t="n">
        <v>0.9003954347596658</v>
      </c>
      <c r="C809" t="n">
        <v>12749050.7976701</v>
      </c>
      <c r="D809" t="n">
        <v>1.098051323206364</v>
      </c>
      <c r="E809" t="n">
        <v>1628242.253505287</v>
      </c>
      <c r="F809" t="n">
        <v>0.1132509609221725</v>
      </c>
      <c r="G809" t="n">
        <v>36.80739593751107</v>
      </c>
    </row>
    <row r="810">
      <c r="A810" t="n">
        <v>809</v>
      </c>
      <c r="B810" t="n">
        <v>1.043440864917175</v>
      </c>
      <c r="C810" t="n">
        <v>15965038.36859949</v>
      </c>
      <c r="D810" t="n">
        <v>1.119852848454626</v>
      </c>
      <c r="E810" t="n">
        <v>2813937.376081363</v>
      </c>
      <c r="F810" t="n">
        <v>0.1498450934885738</v>
      </c>
      <c r="G810" t="n">
        <v>37.44312513915969</v>
      </c>
    </row>
    <row r="811">
      <c r="A811" t="n">
        <v>810</v>
      </c>
      <c r="B811" t="n">
        <v>0.9550939948715755</v>
      </c>
      <c r="C811" t="n">
        <v>10635741.54403059</v>
      </c>
      <c r="D811" t="n">
        <v>1.042814690616163</v>
      </c>
      <c r="E811" t="n">
        <v>1957026.098072958</v>
      </c>
      <c r="F811" t="n">
        <v>0.1554087356880705</v>
      </c>
      <c r="G811" t="n">
        <v>36.42063574595303</v>
      </c>
    </row>
    <row r="812">
      <c r="A812" t="n">
        <v>811</v>
      </c>
      <c r="B812" t="n">
        <v>0.9772237770418141</v>
      </c>
      <c r="C812" t="n">
        <v>14262261.22507581</v>
      </c>
      <c r="D812" t="n">
        <v>0.869305563403048</v>
      </c>
      <c r="E812" t="n">
        <v>1769915.858704519</v>
      </c>
      <c r="F812" t="n">
        <v>0.110397723868403</v>
      </c>
      <c r="G812" t="n">
        <v>34.63851380692942</v>
      </c>
    </row>
    <row r="813">
      <c r="A813" t="n">
        <v>812</v>
      </c>
      <c r="B813" t="n">
        <v>0.8458397911525751</v>
      </c>
      <c r="C813" t="n">
        <v>12849299.30914709</v>
      </c>
      <c r="D813" t="n">
        <v>0.8030683680590586</v>
      </c>
      <c r="E813" t="n">
        <v>875381.8608909642</v>
      </c>
      <c r="F813" t="n">
        <v>0.06378158079198114</v>
      </c>
      <c r="G813" t="n">
        <v>34.73105617841018</v>
      </c>
    </row>
    <row r="814">
      <c r="A814" t="n">
        <v>813</v>
      </c>
      <c r="B814" t="n">
        <v>1.096586019527984</v>
      </c>
      <c r="C814" t="n">
        <v>12068769.24333168</v>
      </c>
      <c r="D814" t="n">
        <v>0.8483618108837931</v>
      </c>
      <c r="E814" t="n">
        <v>2456363.195060637</v>
      </c>
      <c r="F814" t="n">
        <v>0.1691112425638244</v>
      </c>
      <c r="G814" t="n">
        <v>33.9980770421921</v>
      </c>
    </row>
    <row r="815">
      <c r="A815" t="n">
        <v>814</v>
      </c>
      <c r="B815" t="n">
        <v>0.8075970732455938</v>
      </c>
      <c r="C815" t="n">
        <v>14955510.0430847</v>
      </c>
      <c r="D815" t="n">
        <v>0.8876385931027994</v>
      </c>
      <c r="E815" t="n">
        <v>723158.2096915356</v>
      </c>
      <c r="F815" t="n">
        <v>0.04612370119914268</v>
      </c>
      <c r="G815" t="n">
        <v>35.4332525419585</v>
      </c>
    </row>
    <row r="816">
      <c r="A816" t="n">
        <v>815</v>
      </c>
      <c r="B816" t="n">
        <v>1.127172142262719</v>
      </c>
      <c r="C816" t="n">
        <v>18386728.94352951</v>
      </c>
      <c r="D816" t="n">
        <v>1.177769642500208</v>
      </c>
      <c r="E816" t="n">
        <v>3669505.530907442</v>
      </c>
      <c r="F816" t="n">
        <v>0.1663704443820807</v>
      </c>
      <c r="G816" t="n">
        <v>38.45688340693027</v>
      </c>
    </row>
    <row r="817">
      <c r="A817" t="n">
        <v>816</v>
      </c>
      <c r="B817" t="n">
        <v>1.141562420451054</v>
      </c>
      <c r="C817" t="n">
        <v>16138792.1348344</v>
      </c>
      <c r="D817" t="n">
        <v>1.125336606843121</v>
      </c>
      <c r="E817" t="n">
        <v>3622739.227040458</v>
      </c>
      <c r="F817" t="n">
        <v>0.1833227982538674</v>
      </c>
      <c r="G817" t="n">
        <v>37.76726998263242</v>
      </c>
    </row>
    <row r="818">
      <c r="A818" t="n">
        <v>817</v>
      </c>
      <c r="B818" t="n">
        <v>1.118434550998002</v>
      </c>
      <c r="C818" t="n">
        <v>10681792.22459027</v>
      </c>
      <c r="D818" t="n">
        <v>1.09524778553625</v>
      </c>
      <c r="E818" t="n">
        <v>3343494.422102852</v>
      </c>
      <c r="F818" t="n">
        <v>0.2383904519264267</v>
      </c>
      <c r="G818" t="n">
        <v>37.29987782770918</v>
      </c>
    </row>
    <row r="819">
      <c r="A819" t="n">
        <v>818</v>
      </c>
      <c r="B819" t="n">
        <v>0.8707719435608077</v>
      </c>
      <c r="C819" t="n">
        <v>12422755.68739188</v>
      </c>
      <c r="D819" t="n">
        <v>1.018279713115146</v>
      </c>
      <c r="E819" t="n">
        <v>1292765.149544555</v>
      </c>
      <c r="F819" t="n">
        <v>0.09425563672821587</v>
      </c>
      <c r="G819" t="n">
        <v>36.13325622212769</v>
      </c>
    </row>
    <row r="820">
      <c r="A820" t="n">
        <v>819</v>
      </c>
      <c r="B820" t="n">
        <v>0.8134072632681273</v>
      </c>
      <c r="C820" t="n">
        <v>19376280.93522536</v>
      </c>
      <c r="D820" t="n">
        <v>1.125604507858606</v>
      </c>
      <c r="E820" t="n">
        <v>964116.6129756293</v>
      </c>
      <c r="F820" t="n">
        <v>0.04739910371421923</v>
      </c>
      <c r="G820" t="n">
        <v>36.66131888847942</v>
      </c>
    </row>
    <row r="821">
      <c r="A821" t="n">
        <v>820</v>
      </c>
      <c r="B821" t="n">
        <v>1.180417825358406</v>
      </c>
      <c r="C821" t="n">
        <v>13243716.35511817</v>
      </c>
      <c r="D821" t="n">
        <v>1.030687341324475</v>
      </c>
      <c r="E821" t="n">
        <v>3606383.605886476</v>
      </c>
      <c r="F821" t="n">
        <v>0.2140274309489291</v>
      </c>
      <c r="G821" t="n">
        <v>36.4548188827687</v>
      </c>
    </row>
    <row r="822">
      <c r="A822" t="n">
        <v>821</v>
      </c>
      <c r="B822" t="n">
        <v>1.192484348988909</v>
      </c>
      <c r="C822" t="n">
        <v>12730580.53737335</v>
      </c>
      <c r="D822" t="n">
        <v>1.169621403098321</v>
      </c>
      <c r="E822" t="n">
        <v>4194130.550056203</v>
      </c>
      <c r="F822" t="n">
        <v>0.2478110573580956</v>
      </c>
      <c r="G822" t="n">
        <v>38.55031958218899</v>
      </c>
    </row>
    <row r="823">
      <c r="A823" t="n">
        <v>822</v>
      </c>
      <c r="B823" t="n">
        <v>0.9550668764031359</v>
      </c>
      <c r="C823" t="n">
        <v>10541143.5791085</v>
      </c>
      <c r="D823" t="n">
        <v>1.001142844430223</v>
      </c>
      <c r="E823" t="n">
        <v>1878626.036544816</v>
      </c>
      <c r="F823" t="n">
        <v>0.1512609407969276</v>
      </c>
      <c r="G823" t="n">
        <v>36.01122710092467</v>
      </c>
    </row>
    <row r="824">
      <c r="A824" t="n">
        <v>823</v>
      </c>
      <c r="B824" t="n">
        <v>1.012417432497242</v>
      </c>
      <c r="C824" t="n">
        <v>18709100.93528188</v>
      </c>
      <c r="D824" t="n">
        <v>0.9725236312212582</v>
      </c>
      <c r="E824" t="n">
        <v>2226500.96379394</v>
      </c>
      <c r="F824" t="n">
        <v>0.1063499857576212</v>
      </c>
      <c r="G824" t="n">
        <v>35.68933491183058</v>
      </c>
    </row>
    <row r="825">
      <c r="A825" t="n">
        <v>824</v>
      </c>
      <c r="B825" t="n">
        <v>0.9934761183648412</v>
      </c>
      <c r="C825" t="n">
        <v>12498998.17240315</v>
      </c>
      <c r="D825" t="n">
        <v>1.007078334253551</v>
      </c>
      <c r="E825" t="n">
        <v>2168267.904437791</v>
      </c>
      <c r="F825" t="n">
        <v>0.1478304063673737</v>
      </c>
      <c r="G825" t="n">
        <v>36.0766996404303</v>
      </c>
    </row>
    <row r="826">
      <c r="A826" t="n">
        <v>825</v>
      </c>
      <c r="B826" t="n">
        <v>0.8215803805176425</v>
      </c>
      <c r="C826" t="n">
        <v>13379995.09692583</v>
      </c>
      <c r="D826" t="n">
        <v>0.9854412848733975</v>
      </c>
      <c r="E826" t="n">
        <v>902052.0014223917</v>
      </c>
      <c r="F826" t="n">
        <v>0.06315985343072546</v>
      </c>
      <c r="G826" t="n">
        <v>35.91889571233288</v>
      </c>
    </row>
    <row r="827">
      <c r="A827" t="n">
        <v>826</v>
      </c>
      <c r="B827" t="n">
        <v>0.8927198275271411</v>
      </c>
      <c r="C827" t="n">
        <v>13866138.48278442</v>
      </c>
      <c r="D827" t="n">
        <v>1.013952257565354</v>
      </c>
      <c r="E827" t="n">
        <v>1447500.760533616</v>
      </c>
      <c r="F827" t="n">
        <v>0.09452362939561994</v>
      </c>
      <c r="G827" t="n">
        <v>36.11155796994772</v>
      </c>
    </row>
    <row r="828">
      <c r="A828" t="n">
        <v>827</v>
      </c>
      <c r="B828" t="n">
        <v>0.8598685336756353</v>
      </c>
      <c r="C828" t="n">
        <v>17774439.09772018</v>
      </c>
      <c r="D828" t="n">
        <v>1.014530446864662</v>
      </c>
      <c r="E828" t="n">
        <v>1208359.981223279</v>
      </c>
      <c r="F828" t="n">
        <v>0.06365552183311278</v>
      </c>
      <c r="G828" t="n">
        <v>36.10063479520948</v>
      </c>
    </row>
    <row r="829">
      <c r="A829" t="n">
        <v>828</v>
      </c>
      <c r="B829" t="n">
        <v>1.011458599931049</v>
      </c>
      <c r="C829" t="n">
        <v>11869946.55173071</v>
      </c>
      <c r="D829" t="n">
        <v>0.8397270428424802</v>
      </c>
      <c r="E829" t="n">
        <v>1916678.587147</v>
      </c>
      <c r="F829" t="n">
        <v>0.1390244942355071</v>
      </c>
      <c r="G829" t="n">
        <v>34.19160501289184</v>
      </c>
    </row>
    <row r="830">
      <c r="A830" t="n">
        <v>829</v>
      </c>
      <c r="B830" t="n">
        <v>0.8274505854333317</v>
      </c>
      <c r="C830" t="n">
        <v>9125250.100572048</v>
      </c>
      <c r="D830" t="n">
        <v>0.981736175161069</v>
      </c>
      <c r="E830" t="n">
        <v>940153.9689170214</v>
      </c>
      <c r="F830" t="n">
        <v>0.09340449349339879</v>
      </c>
      <c r="G830" t="n">
        <v>35.89431244287653</v>
      </c>
    </row>
    <row r="831">
      <c r="A831" t="n">
        <v>830</v>
      </c>
      <c r="B831" t="n">
        <v>1.149688368519687</v>
      </c>
      <c r="C831" t="n">
        <v>12541210.80841103</v>
      </c>
      <c r="D831" t="n">
        <v>1.140912145535165</v>
      </c>
      <c r="E831" t="n">
        <v>3739631.919541434</v>
      </c>
      <c r="F831" t="n">
        <v>0.2296952302795043</v>
      </c>
      <c r="G831" t="n">
        <v>38.0086993956214</v>
      </c>
    </row>
    <row r="832">
      <c r="A832" t="n">
        <v>831</v>
      </c>
      <c r="B832" t="n">
        <v>0.9259928420247902</v>
      </c>
      <c r="C832" t="n">
        <v>16015810.1456002</v>
      </c>
      <c r="D832" t="n">
        <v>0.8025402672325509</v>
      </c>
      <c r="E832" t="n">
        <v>1337953.772674077</v>
      </c>
      <c r="F832" t="n">
        <v>0.07709876537303548</v>
      </c>
      <c r="G832" t="n">
        <v>34.22247713500361</v>
      </c>
    </row>
    <row r="833">
      <c r="A833" t="n">
        <v>832</v>
      </c>
      <c r="B833" t="n">
        <v>0.8073422575915514</v>
      </c>
      <c r="C833" t="n">
        <v>13374674.13028342</v>
      </c>
      <c r="D833" t="n">
        <v>0.9309696216030944</v>
      </c>
      <c r="E833" t="n">
        <v>756751.9275747292</v>
      </c>
      <c r="F833" t="n">
        <v>0.05355099509960053</v>
      </c>
      <c r="G833" t="n">
        <v>35.65248736482695</v>
      </c>
    </row>
    <row r="834">
      <c r="A834" t="n">
        <v>833</v>
      </c>
      <c r="B834" t="n">
        <v>0.8019700485709521</v>
      </c>
      <c r="C834" t="n">
        <v>12287706.49103385</v>
      </c>
      <c r="D834" t="n">
        <v>0.9013919362418803</v>
      </c>
      <c r="E834" t="n">
        <v>697843.5299940286</v>
      </c>
      <c r="F834" t="n">
        <v>0.0537400055341507</v>
      </c>
      <c r="G834" t="n">
        <v>35.52404195235932</v>
      </c>
    </row>
    <row r="835">
      <c r="A835" t="n">
        <v>834</v>
      </c>
      <c r="B835" t="n">
        <v>0.9516716046282307</v>
      </c>
      <c r="C835" t="n">
        <v>12795903.74251875</v>
      </c>
      <c r="D835" t="n">
        <v>1.156734886518318</v>
      </c>
      <c r="E835" t="n">
        <v>2142314.135601273</v>
      </c>
      <c r="F835" t="n">
        <v>0.143411627349412</v>
      </c>
      <c r="G835" t="n">
        <v>37.52509847339308</v>
      </c>
    </row>
    <row r="836">
      <c r="A836" t="n">
        <v>835</v>
      </c>
      <c r="B836" t="n">
        <v>1.192255750950998</v>
      </c>
      <c r="C836" t="n">
        <v>12242415.86757917</v>
      </c>
      <c r="D836" t="n">
        <v>0.8931618515336106</v>
      </c>
      <c r="E836" t="n">
        <v>3201307.691283063</v>
      </c>
      <c r="F836" t="n">
        <v>0.207288590674496</v>
      </c>
      <c r="G836" t="n">
        <v>34.39407897483961</v>
      </c>
    </row>
    <row r="837">
      <c r="A837" t="n">
        <v>836</v>
      </c>
      <c r="B837" t="n">
        <v>0.833262586251325</v>
      </c>
      <c r="C837" t="n">
        <v>14141790.7450618</v>
      </c>
      <c r="D837" t="n">
        <v>0.9199787285146784</v>
      </c>
      <c r="E837" t="n">
        <v>919510.1106787026</v>
      </c>
      <c r="F837" t="n">
        <v>0.06105117476145748</v>
      </c>
      <c r="G837" t="n">
        <v>35.52007619416436</v>
      </c>
    </row>
    <row r="838">
      <c r="A838" t="n">
        <v>837</v>
      </c>
      <c r="B838" t="n">
        <v>1.023107733112352</v>
      </c>
      <c r="C838" t="n">
        <v>16119509.21496265</v>
      </c>
      <c r="D838" t="n">
        <v>0.8192662224580444</v>
      </c>
      <c r="E838" t="n">
        <v>1938691.662966681</v>
      </c>
      <c r="F838" t="n">
        <v>0.1073579630701829</v>
      </c>
      <c r="G838" t="n">
        <v>33.90987790630213</v>
      </c>
    </row>
    <row r="839">
      <c r="A839" t="n">
        <v>838</v>
      </c>
      <c r="B839" t="n">
        <v>1.15247710657934</v>
      </c>
      <c r="C839" t="n">
        <v>12664350.14489364</v>
      </c>
      <c r="D839" t="n">
        <v>0.8050329610884868</v>
      </c>
      <c r="E839" t="n">
        <v>2654866.009970619</v>
      </c>
      <c r="F839" t="n">
        <v>0.1733029929946924</v>
      </c>
      <c r="G839" t="n">
        <v>33.21049054367327</v>
      </c>
    </row>
    <row r="840">
      <c r="A840" t="n">
        <v>839</v>
      </c>
      <c r="B840" t="n">
        <v>0.8701342280082047</v>
      </c>
      <c r="C840" t="n">
        <v>15408347.14999884</v>
      </c>
      <c r="D840" t="n">
        <v>1.149871039592103</v>
      </c>
      <c r="E840" t="n">
        <v>1454548.277319642</v>
      </c>
      <c r="F840" t="n">
        <v>0.08625732654210867</v>
      </c>
      <c r="G840" t="n">
        <v>37.08938270417504</v>
      </c>
    </row>
    <row r="841">
      <c r="A841" t="n">
        <v>840</v>
      </c>
      <c r="B841" t="n">
        <v>0.9609979357170542</v>
      </c>
      <c r="C841" t="n">
        <v>16911366.1373519</v>
      </c>
      <c r="D841" t="n">
        <v>1.066236794214398</v>
      </c>
      <c r="E841" t="n">
        <v>2046305.808152374</v>
      </c>
      <c r="F841" t="n">
        <v>0.1079407753248755</v>
      </c>
      <c r="G841" t="n">
        <v>36.66139929267763</v>
      </c>
    </row>
    <row r="842">
      <c r="A842" t="n">
        <v>841</v>
      </c>
      <c r="B842" t="n">
        <v>1.054032918393624</v>
      </c>
      <c r="C842" t="n">
        <v>10939871.91093693</v>
      </c>
      <c r="D842" t="n">
        <v>0.8306538651443721</v>
      </c>
      <c r="E842" t="n">
        <v>2150593.601380215</v>
      </c>
      <c r="F842" t="n">
        <v>0.1642870224406205</v>
      </c>
      <c r="G842" t="n">
        <v>33.92016262773806</v>
      </c>
    </row>
    <row r="843">
      <c r="A843" t="n">
        <v>842</v>
      </c>
      <c r="B843" t="n">
        <v>1.130775440204656</v>
      </c>
      <c r="C843" t="n">
        <v>11226124.78711733</v>
      </c>
      <c r="D843" t="n">
        <v>1.026238210436798</v>
      </c>
      <c r="E843" t="n">
        <v>3224012.689778873</v>
      </c>
      <c r="F843" t="n">
        <v>0.2231129423463014</v>
      </c>
      <c r="G843" t="n">
        <v>36.36448227196387</v>
      </c>
    </row>
    <row r="844">
      <c r="A844" t="n">
        <v>843</v>
      </c>
      <c r="B844" t="n">
        <v>1.027968837086439</v>
      </c>
      <c r="C844" t="n">
        <v>11252444.75659872</v>
      </c>
      <c r="D844" t="n">
        <v>1.196140402232043</v>
      </c>
      <c r="E844" t="n">
        <v>2872382.408416751</v>
      </c>
      <c r="F844" t="n">
        <v>0.203356995088131</v>
      </c>
      <c r="G844" t="n">
        <v>38.2909584629499</v>
      </c>
    </row>
    <row r="845">
      <c r="A845" t="n">
        <v>844</v>
      </c>
      <c r="B845" t="n">
        <v>1.194349728266185</v>
      </c>
      <c r="C845" t="n">
        <v>10197356.82966481</v>
      </c>
      <c r="D845" t="n">
        <v>0.9769053262295523</v>
      </c>
      <c r="E845" t="n">
        <v>3516192.967505428</v>
      </c>
      <c r="F845" t="n">
        <v>0.25640282928283</v>
      </c>
      <c r="G845" t="n">
        <v>35.65200697063928</v>
      </c>
    </row>
    <row r="846">
      <c r="A846" t="n">
        <v>845</v>
      </c>
      <c r="B846" t="n">
        <v>0.9584624164940192</v>
      </c>
      <c r="C846" t="n">
        <v>12622050.02965507</v>
      </c>
      <c r="D846" t="n">
        <v>1.165992732109005</v>
      </c>
      <c r="E846" t="n">
        <v>2216469.86320293</v>
      </c>
      <c r="F846" t="n">
        <v>0.1493727055802749</v>
      </c>
      <c r="G846" t="n">
        <v>37.6460763563386</v>
      </c>
    </row>
    <row r="847">
      <c r="A847" t="n">
        <v>846</v>
      </c>
      <c r="B847" t="n">
        <v>1.067640909753746</v>
      </c>
      <c r="C847" t="n">
        <v>14186336.26580073</v>
      </c>
      <c r="D847" t="n">
        <v>0.806585398463772</v>
      </c>
      <c r="E847" t="n">
        <v>2167306.701672778</v>
      </c>
      <c r="F847" t="n">
        <v>0.1325274561749593</v>
      </c>
      <c r="G847" t="n">
        <v>33.56609247638296</v>
      </c>
    </row>
    <row r="848">
      <c r="A848" t="n">
        <v>847</v>
      </c>
      <c r="B848" t="n">
        <v>0.8797064158778247</v>
      </c>
      <c r="C848" t="n">
        <v>16485481.86832314</v>
      </c>
      <c r="D848" t="n">
        <v>0.8710492646181942</v>
      </c>
      <c r="E848" t="n">
        <v>1161880.588647093</v>
      </c>
      <c r="F848" t="n">
        <v>0.06583876720842106</v>
      </c>
      <c r="G848" t="n">
        <v>35.02236926678767</v>
      </c>
    </row>
    <row r="849">
      <c r="A849" t="n">
        <v>848</v>
      </c>
      <c r="B849" t="n">
        <v>1.108212958124843</v>
      </c>
      <c r="C849" t="n">
        <v>10534238.76555821</v>
      </c>
      <c r="D849" t="n">
        <v>1.085139425098116</v>
      </c>
      <c r="E849" t="n">
        <v>3232774.994823719</v>
      </c>
      <c r="F849" t="n">
        <v>0.2348203503745198</v>
      </c>
      <c r="G849" t="n">
        <v>37.14437254349571</v>
      </c>
    </row>
    <row r="850">
      <c r="A850" t="n">
        <v>849</v>
      </c>
      <c r="B850" t="n">
        <v>1.154605733532494</v>
      </c>
      <c r="C850" t="n">
        <v>9415405.099494025</v>
      </c>
      <c r="D850" t="n">
        <v>1.117354243827553</v>
      </c>
      <c r="E850" t="n">
        <v>3701974.81829536</v>
      </c>
      <c r="F850" t="n">
        <v>0.2822190743499665</v>
      </c>
      <c r="G850" t="n">
        <v>37.68375024291556</v>
      </c>
    </row>
    <row r="851">
      <c r="A851" t="n">
        <v>850</v>
      </c>
      <c r="B851" t="n">
        <v>0.8165447171533591</v>
      </c>
      <c r="C851" t="n">
        <v>11019163.97969607</v>
      </c>
      <c r="D851" t="n">
        <v>1.163349440497076</v>
      </c>
      <c r="E851" t="n">
        <v>1022726.044371285</v>
      </c>
      <c r="F851" t="n">
        <v>0.08493069130570267</v>
      </c>
      <c r="G851" t="n">
        <v>36.8793399666324</v>
      </c>
    </row>
    <row r="852">
      <c r="A852" t="n">
        <v>851</v>
      </c>
      <c r="B852" t="n">
        <v>1.168271591983356</v>
      </c>
      <c r="C852" t="n">
        <v>15355559.30358883</v>
      </c>
      <c r="D852" t="n">
        <v>0.8495266534923116</v>
      </c>
      <c r="E852" t="n">
        <v>2898207.295074283</v>
      </c>
      <c r="F852" t="n">
        <v>0.1587731101638247</v>
      </c>
      <c r="G852" t="n">
        <v>33.8029587866021</v>
      </c>
    </row>
    <row r="853">
      <c r="A853" t="n">
        <v>852</v>
      </c>
      <c r="B853" t="n">
        <v>0.8619626093924815</v>
      </c>
      <c r="C853" t="n">
        <v>13287059.39469974</v>
      </c>
      <c r="D853" t="n">
        <v>0.9181431080745505</v>
      </c>
      <c r="E853" t="n">
        <v>1107400.670095219</v>
      </c>
      <c r="F853" t="n">
        <v>0.07693242157818955</v>
      </c>
      <c r="G853" t="n">
        <v>35.42729466188659</v>
      </c>
    </row>
    <row r="854">
      <c r="A854" t="n">
        <v>853</v>
      </c>
      <c r="B854" t="n">
        <v>1.002470604834335</v>
      </c>
      <c r="C854" t="n">
        <v>9210409.184550965</v>
      </c>
      <c r="D854" t="n">
        <v>1.107103941381154</v>
      </c>
      <c r="E854" t="n">
        <v>2455322.228756288</v>
      </c>
      <c r="F854" t="n">
        <v>0.210473063519658</v>
      </c>
      <c r="G854" t="n">
        <v>37.18474233959375</v>
      </c>
    </row>
    <row r="855">
      <c r="A855" t="n">
        <v>854</v>
      </c>
      <c r="B855" t="n">
        <v>1.193690724211073</v>
      </c>
      <c r="C855" t="n">
        <v>14727355.29074824</v>
      </c>
      <c r="D855" t="n">
        <v>0.8695187851794097</v>
      </c>
      <c r="E855" t="n">
        <v>3125548.934553731</v>
      </c>
      <c r="F855" t="n">
        <v>0.1750722960874935</v>
      </c>
      <c r="G855" t="n">
        <v>34.0354028465959</v>
      </c>
    </row>
    <row r="856">
      <c r="A856" t="n">
        <v>855</v>
      </c>
      <c r="B856" t="n">
        <v>1.083860339622031</v>
      </c>
      <c r="C856" t="n">
        <v>11868862.22785969</v>
      </c>
      <c r="D856" t="n">
        <v>0.8383376471150301</v>
      </c>
      <c r="E856" t="n">
        <v>2350526.43824907</v>
      </c>
      <c r="F856" t="n">
        <v>0.1653043244996487</v>
      </c>
      <c r="G856" t="n">
        <v>33.90901101156808</v>
      </c>
    </row>
    <row r="857">
      <c r="A857" t="n">
        <v>856</v>
      </c>
      <c r="B857" t="n">
        <v>1.075073897805208</v>
      </c>
      <c r="C857" t="n">
        <v>9931823.186527353</v>
      </c>
      <c r="D857" t="n">
        <v>1.079815104561887</v>
      </c>
      <c r="E857" t="n">
        <v>2959267.917456624</v>
      </c>
      <c r="F857" t="n">
        <v>0.2295591500817232</v>
      </c>
      <c r="G857" t="n">
        <v>37.0173061298655</v>
      </c>
    </row>
    <row r="858">
      <c r="A858" t="n">
        <v>857</v>
      </c>
      <c r="B858" t="n">
        <v>1.144240013366669</v>
      </c>
      <c r="C858" t="n">
        <v>13914170.73984677</v>
      </c>
      <c r="D858" t="n">
        <v>1.009635437559132</v>
      </c>
      <c r="E858" t="n">
        <v>3269732.731494834</v>
      </c>
      <c r="F858" t="n">
        <v>0.1902788116185545</v>
      </c>
      <c r="G858" t="n">
        <v>36.13635528774685</v>
      </c>
    </row>
    <row r="859">
      <c r="A859" t="n">
        <v>858</v>
      </c>
      <c r="B859" t="n">
        <v>1.174841522601108</v>
      </c>
      <c r="C859" t="n">
        <v>16914266.40745756</v>
      </c>
      <c r="D859" t="n">
        <v>0.8737010064271907</v>
      </c>
      <c r="E859" t="n">
        <v>3022008.556825141</v>
      </c>
      <c r="F859" t="n">
        <v>0.1515834107544811</v>
      </c>
      <c r="G859" t="n">
        <v>34.14081134562029</v>
      </c>
    </row>
    <row r="860">
      <c r="A860" t="n">
        <v>859</v>
      </c>
      <c r="B860" t="n">
        <v>1.173796522350912</v>
      </c>
      <c r="C860" t="n">
        <v>11293454.86333734</v>
      </c>
      <c r="D860" t="n">
        <v>1.111026297151821</v>
      </c>
      <c r="E860" t="n">
        <v>3834523.90186887</v>
      </c>
      <c r="F860" t="n">
        <v>0.2534723218073344</v>
      </c>
      <c r="G860" t="n">
        <v>37.63226306112596</v>
      </c>
    </row>
    <row r="861">
      <c r="A861" t="n">
        <v>860</v>
      </c>
      <c r="B861" t="n">
        <v>1.154462035009389</v>
      </c>
      <c r="C861" t="n">
        <v>15341757.91391968</v>
      </c>
      <c r="D861" t="n">
        <v>0.8513211149441817</v>
      </c>
      <c r="E861" t="n">
        <v>2819683.354274528</v>
      </c>
      <c r="F861" t="n">
        <v>0.1552565852365796</v>
      </c>
      <c r="G861" t="n">
        <v>33.86721744475094</v>
      </c>
    </row>
    <row r="862">
      <c r="A862" t="n">
        <v>861</v>
      </c>
      <c r="B862" t="n">
        <v>0.8390002263450618</v>
      </c>
      <c r="C862" t="n">
        <v>13446179.15217319</v>
      </c>
      <c r="D862" t="n">
        <v>0.8407162840142487</v>
      </c>
      <c r="E862" t="n">
        <v>875018.8785042807</v>
      </c>
      <c r="F862" t="n">
        <v>0.06109955861443302</v>
      </c>
      <c r="G862" t="n">
        <v>35.01202201158894</v>
      </c>
    </row>
    <row r="863">
      <c r="A863" t="n">
        <v>862</v>
      </c>
      <c r="B863" t="n">
        <v>0.9663129582363339</v>
      </c>
      <c r="C863" t="n">
        <v>11755908.49886508</v>
      </c>
      <c r="D863" t="n">
        <v>0.9276941708368327</v>
      </c>
      <c r="E863" t="n">
        <v>1815918.015447424</v>
      </c>
      <c r="F863" t="n">
        <v>0.1338005620343292</v>
      </c>
      <c r="G863" t="n">
        <v>35.26765297594424</v>
      </c>
    </row>
    <row r="864">
      <c r="A864" t="n">
        <v>863</v>
      </c>
      <c r="B864" t="n">
        <v>0.8209365452669328</v>
      </c>
      <c r="C864" t="n">
        <v>13261365.84786928</v>
      </c>
      <c r="D864" t="n">
        <v>0.8946311030784858</v>
      </c>
      <c r="E864" t="n">
        <v>814779.1273646723</v>
      </c>
      <c r="F864" t="n">
        <v>0.05788368397726953</v>
      </c>
      <c r="G864" t="n">
        <v>35.41552121713597</v>
      </c>
    </row>
    <row r="865">
      <c r="A865" t="n">
        <v>864</v>
      </c>
      <c r="B865" t="n">
        <v>0.8730608963875854</v>
      </c>
      <c r="C865" t="n">
        <v>9279727.873282319</v>
      </c>
      <c r="D865" t="n">
        <v>1.152178658241817</v>
      </c>
      <c r="E865" t="n">
        <v>1481746.060366288</v>
      </c>
      <c r="F865" t="n">
        <v>0.1376898805407329</v>
      </c>
      <c r="G865" t="n">
        <v>37.12081303369239</v>
      </c>
    </row>
    <row r="866">
      <c r="A866" t="n">
        <v>865</v>
      </c>
      <c r="B866" t="n">
        <v>1.105156061238102</v>
      </c>
      <c r="C866" t="n">
        <v>13866910.39476284</v>
      </c>
      <c r="D866" t="n">
        <v>0.8026240120430794</v>
      </c>
      <c r="E866" t="n">
        <v>2373458.440778099</v>
      </c>
      <c r="F866" t="n">
        <v>0.1461455995743119</v>
      </c>
      <c r="G866" t="n">
        <v>33.35935393829196</v>
      </c>
    </row>
    <row r="867">
      <c r="A867" t="n">
        <v>866</v>
      </c>
      <c r="B867" t="n">
        <v>1.025753394623892</v>
      </c>
      <c r="C867" t="n">
        <v>11704836.95970817</v>
      </c>
      <c r="D867" t="n">
        <v>1.140330363868996</v>
      </c>
      <c r="E867" t="n">
        <v>2720171.921120529</v>
      </c>
      <c r="F867" t="n">
        <v>0.1885733273090546</v>
      </c>
      <c r="G867" t="n">
        <v>37.63171519384172</v>
      </c>
    </row>
    <row r="868">
      <c r="A868" t="n">
        <v>867</v>
      </c>
      <c r="B868" t="n">
        <v>1.131680021746557</v>
      </c>
      <c r="C868" t="n">
        <v>10367477.14467807</v>
      </c>
      <c r="D868" t="n">
        <v>0.9223603965165399</v>
      </c>
      <c r="E868" t="n">
        <v>2903679.219250904</v>
      </c>
      <c r="F868" t="n">
        <v>0.2187962480152151</v>
      </c>
      <c r="G868" t="n">
        <v>34.92011464094291</v>
      </c>
    </row>
    <row r="869">
      <c r="A869" t="n">
        <v>868</v>
      </c>
      <c r="B869" t="n">
        <v>0.9562171330253773</v>
      </c>
      <c r="C869" t="n">
        <v>12610488.2845497</v>
      </c>
      <c r="D869" t="n">
        <v>0.8062879450826742</v>
      </c>
      <c r="E869" t="n">
        <v>1519661.974713747</v>
      </c>
      <c r="F869" t="n">
        <v>0.1075474745017299</v>
      </c>
      <c r="G869" t="n">
        <v>34.09090754359408</v>
      </c>
    </row>
    <row r="870">
      <c r="A870" t="n">
        <v>869</v>
      </c>
      <c r="B870" t="n">
        <v>1.199839053391786</v>
      </c>
      <c r="C870" t="n">
        <v>9213260.203675902</v>
      </c>
      <c r="D870" t="n">
        <v>0.9846791640932622</v>
      </c>
      <c r="E870" t="n">
        <v>3583091.095743671</v>
      </c>
      <c r="F870" t="n">
        <v>0.2800088096914154</v>
      </c>
      <c r="G870" t="n">
        <v>35.76767680415306</v>
      </c>
    </row>
    <row r="871">
      <c r="A871" t="n">
        <v>870</v>
      </c>
      <c r="B871" t="n">
        <v>1.108634561998372</v>
      </c>
      <c r="C871" t="n">
        <v>16783113.67878782</v>
      </c>
      <c r="D871" t="n">
        <v>1.037635952380706</v>
      </c>
      <c r="E871" t="n">
        <v>3094405.611082171</v>
      </c>
      <c r="F871" t="n">
        <v>0.1556736314002294</v>
      </c>
      <c r="G871" t="n">
        <v>36.50619369331036</v>
      </c>
    </row>
    <row r="872">
      <c r="A872" t="n">
        <v>871</v>
      </c>
      <c r="B872" t="n">
        <v>0.8395440642718526</v>
      </c>
      <c r="C872" t="n">
        <v>11408814.36852283</v>
      </c>
      <c r="D872" t="n">
        <v>1.1180507530456</v>
      </c>
      <c r="E872" t="n">
        <v>1168046.922345581</v>
      </c>
      <c r="F872" t="n">
        <v>0.09287268860901376</v>
      </c>
      <c r="G872" t="n">
        <v>36.73450379102619</v>
      </c>
    </row>
    <row r="873">
      <c r="A873" t="n">
        <v>872</v>
      </c>
      <c r="B873" t="n">
        <v>0.8330961668261816</v>
      </c>
      <c r="C873" t="n">
        <v>17651987.35771726</v>
      </c>
      <c r="D873" t="n">
        <v>1.088922600295259</v>
      </c>
      <c r="E873" t="n">
        <v>1087063.15731363</v>
      </c>
      <c r="F873" t="n">
        <v>0.05801057830767251</v>
      </c>
      <c r="G873" t="n">
        <v>36.53277616498531</v>
      </c>
    </row>
    <row r="874">
      <c r="A874" t="n">
        <v>873</v>
      </c>
      <c r="B874" t="n">
        <v>0.896836337560311</v>
      </c>
      <c r="C874" t="n">
        <v>19054975.59902804</v>
      </c>
      <c r="D874" t="n">
        <v>1.019395982577362</v>
      </c>
      <c r="E874" t="n">
        <v>1485485.875789496</v>
      </c>
      <c r="F874" t="n">
        <v>0.07231998548867521</v>
      </c>
      <c r="G874" t="n">
        <v>36.15757749865569</v>
      </c>
    </row>
    <row r="875">
      <c r="A875" t="n">
        <v>874</v>
      </c>
      <c r="B875" t="n">
        <v>0.9908952081596771</v>
      </c>
      <c r="C875" t="n">
        <v>11785077.99665452</v>
      </c>
      <c r="D875" t="n">
        <v>1.009777907562333</v>
      </c>
      <c r="E875" t="n">
        <v>2155315.909533289</v>
      </c>
      <c r="F875" t="n">
        <v>0.1546093979867094</v>
      </c>
      <c r="G875" t="n">
        <v>36.10531088762844</v>
      </c>
    </row>
    <row r="876">
      <c r="A876" t="n">
        <v>875</v>
      </c>
      <c r="B876" t="n">
        <v>0.8805882042104924</v>
      </c>
      <c r="C876" t="n">
        <v>12767927.50747132</v>
      </c>
      <c r="D876" t="n">
        <v>0.9997788398579632</v>
      </c>
      <c r="E876" t="n">
        <v>1339938.663737032</v>
      </c>
      <c r="F876" t="n">
        <v>0.0949781240816991</v>
      </c>
      <c r="G876" t="n">
        <v>35.99831699665578</v>
      </c>
    </row>
    <row r="877">
      <c r="A877" t="n">
        <v>876</v>
      </c>
      <c r="B877" t="n">
        <v>0.9006412409509027</v>
      </c>
      <c r="C877" t="n">
        <v>10490966.77283457</v>
      </c>
      <c r="D877" t="n">
        <v>1.101775152300756</v>
      </c>
      <c r="E877" t="n">
        <v>1635714.049498784</v>
      </c>
      <c r="F877" t="n">
        <v>0.1348855530596911</v>
      </c>
      <c r="G877" t="n">
        <v>36.83883075625515</v>
      </c>
    </row>
    <row r="878">
      <c r="A878" t="n">
        <v>877</v>
      </c>
      <c r="B878" t="n">
        <v>1.074199171071211</v>
      </c>
      <c r="C878" t="n">
        <v>13929172.07143865</v>
      </c>
      <c r="D878" t="n">
        <v>0.966785400547568</v>
      </c>
      <c r="E878" t="n">
        <v>2643417.543540173</v>
      </c>
      <c r="F878" t="n">
        <v>0.1595054004807414</v>
      </c>
      <c r="G878" t="n">
        <v>35.5772828232497</v>
      </c>
    </row>
    <row r="879">
      <c r="A879" t="n">
        <v>878</v>
      </c>
      <c r="B879" t="n">
        <v>1.12938092314529</v>
      </c>
      <c r="C879" t="n">
        <v>11159008.40964701</v>
      </c>
      <c r="D879" t="n">
        <v>1.150117942966316</v>
      </c>
      <c r="E879" t="n">
        <v>3601643.387071894</v>
      </c>
      <c r="F879" t="n">
        <v>0.2440030045199285</v>
      </c>
      <c r="G879" t="n">
        <v>38.08123198644346</v>
      </c>
    </row>
    <row r="880">
      <c r="A880" t="n">
        <v>879</v>
      </c>
      <c r="B880" t="n">
        <v>1.092540116878238</v>
      </c>
      <c r="C880" t="n">
        <v>11911997.5534369</v>
      </c>
      <c r="D880" t="n">
        <v>0.987533098582362</v>
      </c>
      <c r="E880" t="n">
        <v>2830555.101101569</v>
      </c>
      <c r="F880" t="n">
        <v>0.1919989819558275</v>
      </c>
      <c r="G880" t="n">
        <v>35.83646485895708</v>
      </c>
    </row>
    <row r="881">
      <c r="A881" t="n">
        <v>880</v>
      </c>
      <c r="B881" t="n">
        <v>0.8548683789604521</v>
      </c>
      <c r="C881" t="n">
        <v>18675061.58577564</v>
      </c>
      <c r="D881" t="n">
        <v>1.127499046072245</v>
      </c>
      <c r="E881" t="n">
        <v>1302320.398564476</v>
      </c>
      <c r="F881" t="n">
        <v>0.06518974305969319</v>
      </c>
      <c r="G881" t="n">
        <v>36.86134938239442</v>
      </c>
    </row>
    <row r="882">
      <c r="A882" t="n">
        <v>881</v>
      </c>
      <c r="B882" t="n">
        <v>0.818035300915003</v>
      </c>
      <c r="C882" t="n">
        <v>8948313.038778206</v>
      </c>
      <c r="D882" t="n">
        <v>1.136008338203801</v>
      </c>
      <c r="E882" t="n">
        <v>1010881.753029387</v>
      </c>
      <c r="F882" t="n">
        <v>0.1015023577870909</v>
      </c>
      <c r="G882" t="n">
        <v>36.73974549940566</v>
      </c>
    </row>
    <row r="883">
      <c r="A883" t="n">
        <v>882</v>
      </c>
      <c r="B883" t="n">
        <v>1.1201721960182</v>
      </c>
      <c r="C883" t="n">
        <v>12024204.52529089</v>
      </c>
      <c r="D883" t="n">
        <v>1.041885019322367</v>
      </c>
      <c r="E883" t="n">
        <v>3193627.440056326</v>
      </c>
      <c r="F883" t="n">
        <v>0.2098608689679705</v>
      </c>
      <c r="G883" t="n">
        <v>36.57307094918826</v>
      </c>
    </row>
    <row r="884">
      <c r="A884" t="n">
        <v>883</v>
      </c>
      <c r="B884" t="n">
        <v>1.092626392967624</v>
      </c>
      <c r="C884" t="n">
        <v>14293670.07392459</v>
      </c>
      <c r="D884" t="n">
        <v>0.9295746479894142</v>
      </c>
      <c r="E884" t="n">
        <v>2665006.881366051</v>
      </c>
      <c r="F884" t="n">
        <v>0.1571470987030413</v>
      </c>
      <c r="G884" t="n">
        <v>35.07606502414579</v>
      </c>
    </row>
    <row r="885">
      <c r="A885" t="n">
        <v>884</v>
      </c>
      <c r="B885" t="n">
        <v>0.9387273439791401</v>
      </c>
      <c r="C885" t="n">
        <v>13978200.64872719</v>
      </c>
      <c r="D885" t="n">
        <v>1.03408472222166</v>
      </c>
      <c r="E885" t="n">
        <v>1818786.343023629</v>
      </c>
      <c r="F885" t="n">
        <v>0.1151350155553966</v>
      </c>
      <c r="G885" t="n">
        <v>36.31931245402793</v>
      </c>
    </row>
    <row r="886">
      <c r="A886" t="n">
        <v>885</v>
      </c>
      <c r="B886" t="n">
        <v>1.17082806801824</v>
      </c>
      <c r="C886" t="n">
        <v>13011385.5819449</v>
      </c>
      <c r="D886" t="n">
        <v>1.07096790285516</v>
      </c>
      <c r="E886" t="n">
        <v>3673379.30611226</v>
      </c>
      <c r="F886" t="n">
        <v>0.2201636841009153</v>
      </c>
      <c r="G886" t="n">
        <v>37.03950880163364</v>
      </c>
    </row>
    <row r="887">
      <c r="A887" t="n">
        <v>886</v>
      </c>
      <c r="B887" t="n">
        <v>0.9916355344388165</v>
      </c>
      <c r="C887" t="n">
        <v>14426009.97689447</v>
      </c>
      <c r="D887" t="n">
        <v>0.8044714518793001</v>
      </c>
      <c r="E887" t="n">
        <v>1721388.583104223</v>
      </c>
      <c r="F887" t="n">
        <v>0.1066047002375076</v>
      </c>
      <c r="G887" t="n">
        <v>33.89041815099925</v>
      </c>
    </row>
    <row r="888">
      <c r="A888" t="n">
        <v>887</v>
      </c>
      <c r="B888" t="n">
        <v>0.858007620930439</v>
      </c>
      <c r="C888" t="n">
        <v>11202521.8677855</v>
      </c>
      <c r="D888" t="n">
        <v>0.8423842703624853</v>
      </c>
      <c r="E888" t="n">
        <v>992037.9389927399</v>
      </c>
      <c r="F888" t="n">
        <v>0.08135086093401452</v>
      </c>
      <c r="G888" t="n">
        <v>34.91832585644674</v>
      </c>
    </row>
    <row r="889">
      <c r="A889" t="n">
        <v>888</v>
      </c>
      <c r="B889" t="n">
        <v>0.9322549682488479</v>
      </c>
      <c r="C889" t="n">
        <v>9977917.671341699</v>
      </c>
      <c r="D889" t="n">
        <v>1.189045312957673</v>
      </c>
      <c r="E889" t="n">
        <v>2035925.918651771</v>
      </c>
      <c r="F889" t="n">
        <v>0.1694649928976542</v>
      </c>
      <c r="G889" t="n">
        <v>37.73606018892067</v>
      </c>
    </row>
    <row r="890">
      <c r="A890" t="n">
        <v>889</v>
      </c>
      <c r="B890" t="n">
        <v>1.165436101373359</v>
      </c>
      <c r="C890" t="n">
        <v>13954192.71730109</v>
      </c>
      <c r="D890" t="n">
        <v>0.8301108923452444</v>
      </c>
      <c r="E890" t="n">
        <v>2815022.193267073</v>
      </c>
      <c r="F890" t="n">
        <v>0.1678684546819787</v>
      </c>
      <c r="G890" t="n">
        <v>33.5283169281344</v>
      </c>
    </row>
    <row r="891">
      <c r="A891" t="n">
        <v>890</v>
      </c>
      <c r="B891" t="n">
        <v>0.9445524140709107</v>
      </c>
      <c r="C891" t="n">
        <v>13659926.69127897</v>
      </c>
      <c r="D891" t="n">
        <v>0.9497300796197065</v>
      </c>
      <c r="E891" t="n">
        <v>1710252.445729442</v>
      </c>
      <c r="F891" t="n">
        <v>0.1112708206250821</v>
      </c>
      <c r="G891" t="n">
        <v>35.52080512297373</v>
      </c>
    </row>
    <row r="892">
      <c r="A892" t="n">
        <v>891</v>
      </c>
      <c r="B892" t="n">
        <v>0.938087160566671</v>
      </c>
      <c r="C892" t="n">
        <v>11371141.5744611</v>
      </c>
      <c r="D892" t="n">
        <v>1.076752209742154</v>
      </c>
      <c r="E892" t="n">
        <v>1888868.397399751</v>
      </c>
      <c r="F892" t="n">
        <v>0.1424484899640445</v>
      </c>
      <c r="G892" t="n">
        <v>36.71763502891559</v>
      </c>
    </row>
    <row r="893">
      <c r="A893" t="n">
        <v>892</v>
      </c>
      <c r="B893" t="n">
        <v>0.8202605614232615</v>
      </c>
      <c r="C893" t="n">
        <v>14758126.0480553</v>
      </c>
      <c r="D893" t="n">
        <v>1.189992096855693</v>
      </c>
      <c r="E893" t="n">
        <v>1077985.331005418</v>
      </c>
      <c r="F893" t="n">
        <v>0.0680713405710687</v>
      </c>
      <c r="G893" t="n">
        <v>37.04911351863183</v>
      </c>
    </row>
    <row r="894">
      <c r="A894" t="n">
        <v>893</v>
      </c>
      <c r="B894" t="n">
        <v>1.043687476750657</v>
      </c>
      <c r="C894" t="n">
        <v>9784708.697780907</v>
      </c>
      <c r="D894" t="n">
        <v>1.173142564719624</v>
      </c>
      <c r="E894" t="n">
        <v>2949925.439737217</v>
      </c>
      <c r="F894" t="n">
        <v>0.231645872812812</v>
      </c>
      <c r="G894" t="n">
        <v>38.08575659299829</v>
      </c>
    </row>
    <row r="895">
      <c r="A895" t="n">
        <v>894</v>
      </c>
      <c r="B895" t="n">
        <v>1.195349070190966</v>
      </c>
      <c r="C895" t="n">
        <v>15207751.16564717</v>
      </c>
      <c r="D895" t="n">
        <v>0.8819264982145565</v>
      </c>
      <c r="E895" t="n">
        <v>3180679.650173538</v>
      </c>
      <c r="F895" t="n">
        <v>0.1729717822054181</v>
      </c>
      <c r="G895" t="n">
        <v>34.21878953261165</v>
      </c>
    </row>
    <row r="896">
      <c r="A896" t="n">
        <v>895</v>
      </c>
      <c r="B896" t="n">
        <v>1.101355150384666</v>
      </c>
      <c r="C896" t="n">
        <v>16706063.66220188</v>
      </c>
      <c r="D896" t="n">
        <v>0.9761615617040169</v>
      </c>
      <c r="E896" t="n">
        <v>2859916.249329772</v>
      </c>
      <c r="F896" t="n">
        <v>0.1461678005528471</v>
      </c>
      <c r="G896" t="n">
        <v>35.68293227931322</v>
      </c>
    </row>
    <row r="897">
      <c r="A897" t="n">
        <v>896</v>
      </c>
      <c r="B897" t="n">
        <v>0.8879927823001513</v>
      </c>
      <c r="C897" t="n">
        <v>10400577.40085189</v>
      </c>
      <c r="D897" t="n">
        <v>1.001963191533509</v>
      </c>
      <c r="E897" t="n">
        <v>1396283.834260151</v>
      </c>
      <c r="F897" t="n">
        <v>0.1183606220699001</v>
      </c>
      <c r="G897" t="n">
        <v>36.01540441405377</v>
      </c>
    </row>
    <row r="898">
      <c r="A898" t="n">
        <v>897</v>
      </c>
      <c r="B898" t="n">
        <v>0.8266410454297926</v>
      </c>
      <c r="C898" t="n">
        <v>16255939.55624095</v>
      </c>
      <c r="D898" t="n">
        <v>1.148384744201259</v>
      </c>
      <c r="E898" t="n">
        <v>1093050.430609211</v>
      </c>
      <c r="F898" t="n">
        <v>0.06300369251683813</v>
      </c>
      <c r="G898" t="n">
        <v>36.85426984478658</v>
      </c>
    </row>
    <row r="899">
      <c r="A899" t="n">
        <v>898</v>
      </c>
      <c r="B899" t="n">
        <v>0.9562361316327571</v>
      </c>
      <c r="C899" t="n">
        <v>16284425.36053855</v>
      </c>
      <c r="D899" t="n">
        <v>0.9123649402154005</v>
      </c>
      <c r="E899" t="n">
        <v>1719716.810619267</v>
      </c>
      <c r="F899" t="n">
        <v>0.09551784218712793</v>
      </c>
      <c r="G899" t="n">
        <v>35.1362837500475</v>
      </c>
    </row>
    <row r="900">
      <c r="A900" t="n">
        <v>899</v>
      </c>
      <c r="B900" t="n">
        <v>0.9288831170213127</v>
      </c>
      <c r="C900" t="n">
        <v>12829865.12647379</v>
      </c>
      <c r="D900" t="n">
        <v>1.038153796283542</v>
      </c>
      <c r="E900" t="n">
        <v>1752360.465105719</v>
      </c>
      <c r="F900" t="n">
        <v>0.1201709885847342</v>
      </c>
      <c r="G900" t="n">
        <v>36.34666375872343</v>
      </c>
    </row>
    <row r="901">
      <c r="A901" t="n">
        <v>900</v>
      </c>
      <c r="B901" t="n">
        <v>1.06954198656791</v>
      </c>
      <c r="C901" t="n">
        <v>13201270.09347606</v>
      </c>
      <c r="D901" t="n">
        <v>0.8381011054565829</v>
      </c>
      <c r="E901" t="n">
        <v>2263461.58589561</v>
      </c>
      <c r="F901" t="n">
        <v>0.1463628100909653</v>
      </c>
      <c r="G901" t="n">
        <v>33.95594411961134</v>
      </c>
    </row>
    <row r="902">
      <c r="A902" t="n">
        <v>901</v>
      </c>
      <c r="B902" t="n">
        <v>0.8271059619661132</v>
      </c>
      <c r="C902" t="n">
        <v>12760630.82658951</v>
      </c>
      <c r="D902" t="n">
        <v>0.8913488349348467</v>
      </c>
      <c r="E902" t="n">
        <v>851383.3614021232</v>
      </c>
      <c r="F902" t="n">
        <v>0.06254646444265421</v>
      </c>
      <c r="G902" t="n">
        <v>35.37263440522664</v>
      </c>
    </row>
    <row r="903">
      <c r="A903" t="n">
        <v>902</v>
      </c>
      <c r="B903" t="n">
        <v>0.9989329517747172</v>
      </c>
      <c r="C903" t="n">
        <v>12481180.76564359</v>
      </c>
      <c r="D903" t="n">
        <v>1.162334812711526</v>
      </c>
      <c r="E903" t="n">
        <v>2548206.663411922</v>
      </c>
      <c r="F903" t="n">
        <v>0.1695482717070431</v>
      </c>
      <c r="G903" t="n">
        <v>37.78134783721811</v>
      </c>
    </row>
    <row r="904">
      <c r="A904" t="n">
        <v>903</v>
      </c>
      <c r="B904" t="n">
        <v>0.9213168155873039</v>
      </c>
      <c r="C904" t="n">
        <v>19443355.66848035</v>
      </c>
      <c r="D904" t="n">
        <v>0.9600692118372648</v>
      </c>
      <c r="E904" t="n">
        <v>1568254.885565591</v>
      </c>
      <c r="F904" t="n">
        <v>0.07463753820925507</v>
      </c>
      <c r="G904" t="n">
        <v>35.646016519185</v>
      </c>
    </row>
    <row r="905">
      <c r="A905" t="n">
        <v>904</v>
      </c>
      <c r="B905" t="n">
        <v>1.180123562907357</v>
      </c>
      <c r="C905" t="n">
        <v>10306220.0655345</v>
      </c>
      <c r="D905" t="n">
        <v>1.08616455269472</v>
      </c>
      <c r="E905" t="n">
        <v>3798197.585700734</v>
      </c>
      <c r="F905" t="n">
        <v>0.2692913440044153</v>
      </c>
      <c r="G905" t="n">
        <v>37.27659485090469</v>
      </c>
    </row>
    <row r="906">
      <c r="A906" t="n">
        <v>905</v>
      </c>
      <c r="B906" t="n">
        <v>0.9889985747971421</v>
      </c>
      <c r="C906" t="n">
        <v>13758657.97707842</v>
      </c>
      <c r="D906" t="n">
        <v>0.8730087966022199</v>
      </c>
      <c r="E906" t="n">
        <v>1851468.097488639</v>
      </c>
      <c r="F906" t="n">
        <v>0.1186068638167606</v>
      </c>
      <c r="G906" t="n">
        <v>34.63841239050306</v>
      </c>
    </row>
    <row r="907">
      <c r="A907" t="n">
        <v>906</v>
      </c>
      <c r="B907" t="n">
        <v>0.8028128863525967</v>
      </c>
      <c r="C907" t="n">
        <v>16310724.33474581</v>
      </c>
      <c r="D907" t="n">
        <v>1.044934654812755</v>
      </c>
      <c r="E907" t="n">
        <v>815313.1711528163</v>
      </c>
      <c r="F907" t="n">
        <v>0.0476066440279605</v>
      </c>
      <c r="G907" t="n">
        <v>36.21835965771183</v>
      </c>
    </row>
    <row r="908">
      <c r="A908" t="n">
        <v>907</v>
      </c>
      <c r="B908" t="n">
        <v>1.038755495046159</v>
      </c>
      <c r="C908" t="n">
        <v>11606553.51273398</v>
      </c>
      <c r="D908" t="n">
        <v>0.9131085000243602</v>
      </c>
      <c r="E908" t="n">
        <v>2263632.098088553</v>
      </c>
      <c r="F908" t="n">
        <v>0.1632012837897643</v>
      </c>
      <c r="G908" t="n">
        <v>34.96314644172245</v>
      </c>
    </row>
    <row r="909">
      <c r="A909" t="n">
        <v>908</v>
      </c>
      <c r="B909" t="n">
        <v>0.8244551548049102</v>
      </c>
      <c r="C909" t="n">
        <v>16106872.38520583</v>
      </c>
      <c r="D909" t="n">
        <v>1.020992641929183</v>
      </c>
      <c r="E909" t="n">
        <v>955727.8462801562</v>
      </c>
      <c r="F909" t="n">
        <v>0.05601302458675266</v>
      </c>
      <c r="G909" t="n">
        <v>36.11917404828073</v>
      </c>
    </row>
    <row r="910">
      <c r="A910" t="n">
        <v>909</v>
      </c>
      <c r="B910" t="n">
        <v>0.9901345810845358</v>
      </c>
      <c r="C910" t="n">
        <v>9345488.568411058</v>
      </c>
      <c r="D910" t="n">
        <v>0.8586626868563658</v>
      </c>
      <c r="E910" t="n">
        <v>1828066.227871009</v>
      </c>
      <c r="F910" t="n">
        <v>0.1636065031407271</v>
      </c>
      <c r="G910" t="n">
        <v>34.48049567358784</v>
      </c>
    </row>
    <row r="911">
      <c r="A911" t="n">
        <v>910</v>
      </c>
      <c r="B911" t="n">
        <v>1.136055149034272</v>
      </c>
      <c r="C911" t="n">
        <v>16608007.139589</v>
      </c>
      <c r="D911" t="n">
        <v>1.038035101419277</v>
      </c>
      <c r="E911" t="n">
        <v>3300533.370192523</v>
      </c>
      <c r="F911" t="n">
        <v>0.1657847981659377</v>
      </c>
      <c r="G911" t="n">
        <v>36.53226420059173</v>
      </c>
    </row>
    <row r="912">
      <c r="A912" t="n">
        <v>911</v>
      </c>
      <c r="B912" t="n">
        <v>1.098987053545609</v>
      </c>
      <c r="C912" t="n">
        <v>13560181.01279336</v>
      </c>
      <c r="D912" t="n">
        <v>0.8441848997184399</v>
      </c>
      <c r="E912" t="n">
        <v>2458863.0856505</v>
      </c>
      <c r="F912" t="n">
        <v>0.1534962430054963</v>
      </c>
      <c r="G912" t="n">
        <v>33.93517267371953</v>
      </c>
    </row>
    <row r="913">
      <c r="A913" t="n">
        <v>912</v>
      </c>
      <c r="B913" t="n">
        <v>0.9807157578276903</v>
      </c>
      <c r="C913" t="n">
        <v>8869736.577113857</v>
      </c>
      <c r="D913" t="n">
        <v>1.169744368923435</v>
      </c>
      <c r="E913" t="n">
        <v>2411022.649063448</v>
      </c>
      <c r="F913" t="n">
        <v>0.2137287571450515</v>
      </c>
      <c r="G913" t="n">
        <v>37.78374411704696</v>
      </c>
    </row>
    <row r="914">
      <c r="A914" t="n">
        <v>913</v>
      </c>
      <c r="B914" t="n">
        <v>0.9059062343762819</v>
      </c>
      <c r="C914" t="n">
        <v>16586034.43470647</v>
      </c>
      <c r="D914" t="n">
        <v>1.081599905500269</v>
      </c>
      <c r="E914" t="n">
        <v>1646762.77445179</v>
      </c>
      <c r="F914" t="n">
        <v>0.09031871278777936</v>
      </c>
      <c r="G914" t="n">
        <v>36.68571051963286</v>
      </c>
    </row>
    <row r="915">
      <c r="A915" t="n">
        <v>914</v>
      </c>
      <c r="B915" t="n">
        <v>1.085789710540744</v>
      </c>
      <c r="C915" t="n">
        <v>12306767.0145698</v>
      </c>
      <c r="D915" t="n">
        <v>0.8430246667387882</v>
      </c>
      <c r="E915" t="n">
        <v>2375378.730220574</v>
      </c>
      <c r="F915" t="n">
        <v>0.1617868921552848</v>
      </c>
      <c r="G915" t="n">
        <v>33.96320051028802</v>
      </c>
    </row>
    <row r="916">
      <c r="A916" t="n">
        <v>915</v>
      </c>
      <c r="B916" t="n">
        <v>0.8331736364560961</v>
      </c>
      <c r="C916" t="n">
        <v>13680021.83972282</v>
      </c>
      <c r="D916" t="n">
        <v>0.9550228236355791</v>
      </c>
      <c r="E916" t="n">
        <v>953924.7216646802</v>
      </c>
      <c r="F916" t="n">
        <v>0.0651857458726592</v>
      </c>
      <c r="G916" t="n">
        <v>35.73039556910188</v>
      </c>
    </row>
    <row r="917">
      <c r="A917" t="n">
        <v>916</v>
      </c>
      <c r="B917" t="n">
        <v>1.193057950908127</v>
      </c>
      <c r="C917" t="n">
        <v>13811819.81991779</v>
      </c>
      <c r="D917" t="n">
        <v>0.9248789534020163</v>
      </c>
      <c r="E917" t="n">
        <v>3320331.39367373</v>
      </c>
      <c r="F917" t="n">
        <v>0.1938070328867748</v>
      </c>
      <c r="G917" t="n">
        <v>34.86977052263259</v>
      </c>
    </row>
    <row r="918">
      <c r="A918" t="n">
        <v>917</v>
      </c>
      <c r="B918" t="n">
        <v>0.8713726847781167</v>
      </c>
      <c r="C918" t="n">
        <v>12026402.49744361</v>
      </c>
      <c r="D918" t="n">
        <v>0.9900828431078696</v>
      </c>
      <c r="E918" t="n">
        <v>1261250.02955257</v>
      </c>
      <c r="F918" t="n">
        <v>0.09491895028035391</v>
      </c>
      <c r="G918" t="n">
        <v>35.92750919858656</v>
      </c>
    </row>
    <row r="919">
      <c r="A919" t="n">
        <v>918</v>
      </c>
      <c r="B919" t="n">
        <v>0.9136678810889738</v>
      </c>
      <c r="C919" t="n">
        <v>14641604.60454247</v>
      </c>
      <c r="D919" t="n">
        <v>0.8997785868435703</v>
      </c>
      <c r="E919" t="n">
        <v>1420218.38899444</v>
      </c>
      <c r="F919" t="n">
        <v>0.08842199229601269</v>
      </c>
      <c r="G919" t="n">
        <v>35.13431150355407</v>
      </c>
    </row>
    <row r="920">
      <c r="A920" t="n">
        <v>919</v>
      </c>
      <c r="B920" t="n">
        <v>1.074901239391371</v>
      </c>
      <c r="C920" t="n">
        <v>10565378.15275764</v>
      </c>
      <c r="D920" t="n">
        <v>0.9242495110957749</v>
      </c>
      <c r="E920" t="n">
        <v>2531786.448403891</v>
      </c>
      <c r="F920" t="n">
        <v>0.1933079811930711</v>
      </c>
      <c r="G920" t="n">
        <v>35.03478353354828</v>
      </c>
    </row>
    <row r="921">
      <c r="A921" t="n">
        <v>920</v>
      </c>
      <c r="B921" t="n">
        <v>1.037609524932751</v>
      </c>
      <c r="C921" t="n">
        <v>9510469.576083662</v>
      </c>
      <c r="D921" t="n">
        <v>0.9253067338067298</v>
      </c>
      <c r="E921" t="n">
        <v>2286237.310438739</v>
      </c>
      <c r="F921" t="n">
        <v>0.193803010656367</v>
      </c>
      <c r="G921" t="n">
        <v>35.1106901746636</v>
      </c>
    </row>
    <row r="922">
      <c r="A922" t="n">
        <v>921</v>
      </c>
      <c r="B922" t="n">
        <v>1.108523831873077</v>
      </c>
      <c r="C922" t="n">
        <v>14120001.61524555</v>
      </c>
      <c r="D922" t="n">
        <v>1.041078403458338</v>
      </c>
      <c r="E922" t="n">
        <v>3103841.574498298</v>
      </c>
      <c r="F922" t="n">
        <v>0.1802060980412617</v>
      </c>
      <c r="G922" t="n">
        <v>36.55240122715811</v>
      </c>
    </row>
    <row r="923">
      <c r="A923" t="n">
        <v>922</v>
      </c>
      <c r="B923" t="n">
        <v>0.813360351210389</v>
      </c>
      <c r="C923" t="n">
        <v>11348618.67338074</v>
      </c>
      <c r="D923" t="n">
        <v>1.134610689210481</v>
      </c>
      <c r="E923" t="n">
        <v>971447.4643233427</v>
      </c>
      <c r="F923" t="n">
        <v>0.07885083192454172</v>
      </c>
      <c r="G923" t="n">
        <v>36.7084986097308</v>
      </c>
    </row>
    <row r="924">
      <c r="A924" t="n">
        <v>923</v>
      </c>
      <c r="B924" t="n">
        <v>1.052867994439622</v>
      </c>
      <c r="C924" t="n">
        <v>11447090.21903251</v>
      </c>
      <c r="D924" t="n">
        <v>1.081283625444963</v>
      </c>
      <c r="E924" t="n">
        <v>2790414.112202201</v>
      </c>
      <c r="F924" t="n">
        <v>0.1959903960190901</v>
      </c>
      <c r="G924" t="n">
        <v>36.99615789132507</v>
      </c>
    </row>
    <row r="925">
      <c r="A925" t="n">
        <v>924</v>
      </c>
      <c r="B925" t="n">
        <v>0.8157080888409695</v>
      </c>
      <c r="C925" t="n">
        <v>11387853.62841631</v>
      </c>
      <c r="D925" t="n">
        <v>1.156244652761353</v>
      </c>
      <c r="E925" t="n">
        <v>1009515.170936421</v>
      </c>
      <c r="F925" t="n">
        <v>0.08142979266609601</v>
      </c>
      <c r="G925" t="n">
        <v>36.8361871921319</v>
      </c>
    </row>
    <row r="926">
      <c r="A926" t="n">
        <v>925</v>
      </c>
      <c r="B926" t="n">
        <v>1.173958159197421</v>
      </c>
      <c r="C926" t="n">
        <v>9261971.611123795</v>
      </c>
      <c r="D926" t="n">
        <v>1.130586276740779</v>
      </c>
      <c r="E926" t="n">
        <v>3903347.7029427</v>
      </c>
      <c r="F926" t="n">
        <v>0.2964871272641421</v>
      </c>
      <c r="G926" t="n">
        <v>37.92020879615288</v>
      </c>
    </row>
    <row r="927">
      <c r="A927" t="n">
        <v>926</v>
      </c>
      <c r="B927" t="n">
        <v>1.053583500635671</v>
      </c>
      <c r="C927" t="n">
        <v>13537773.84083988</v>
      </c>
      <c r="D927" t="n">
        <v>0.9979376392851016</v>
      </c>
      <c r="E927" t="n">
        <v>2580468.349755974</v>
      </c>
      <c r="F927" t="n">
        <v>0.1600961394699442</v>
      </c>
      <c r="G927" t="n">
        <v>35.97469182643028</v>
      </c>
    </row>
    <row r="928">
      <c r="A928" t="n">
        <v>927</v>
      </c>
      <c r="B928" t="n">
        <v>1.143604014364317</v>
      </c>
      <c r="C928" t="n">
        <v>12802925.44000616</v>
      </c>
      <c r="D928" t="n">
        <v>0.9263818743354123</v>
      </c>
      <c r="E928" t="n">
        <v>2995871.646658029</v>
      </c>
      <c r="F928" t="n">
        <v>0.1896265665179568</v>
      </c>
      <c r="G928" t="n">
        <v>34.95909224795178</v>
      </c>
    </row>
    <row r="929">
      <c r="A929" t="n">
        <v>928</v>
      </c>
      <c r="B929" t="n">
        <v>0.8612309123951272</v>
      </c>
      <c r="C929" t="n">
        <v>15201587.20061567</v>
      </c>
      <c r="D929" t="n">
        <v>0.897116237132581</v>
      </c>
      <c r="E929" t="n">
        <v>1077313.309434362</v>
      </c>
      <c r="F929" t="n">
        <v>0.06617850565333119</v>
      </c>
      <c r="G929" t="n">
        <v>35.28271699243263</v>
      </c>
    </row>
    <row r="930">
      <c r="A930" t="n">
        <v>929</v>
      </c>
      <c r="B930" t="n">
        <v>1.093343818724165</v>
      </c>
      <c r="C930" t="n">
        <v>16960263.26770829</v>
      </c>
      <c r="D930" t="n">
        <v>1.16428292242639</v>
      </c>
      <c r="E930" t="n">
        <v>3343908.450531251</v>
      </c>
      <c r="F930" t="n">
        <v>0.1646907097188982</v>
      </c>
      <c r="G930" t="n">
        <v>38.15775196985999</v>
      </c>
    </row>
    <row r="931">
      <c r="A931" t="n">
        <v>930</v>
      </c>
      <c r="B931" t="n">
        <v>0.851359362862589</v>
      </c>
      <c r="C931" t="n">
        <v>10417251.21811173</v>
      </c>
      <c r="D931" t="n">
        <v>1.149584287935645</v>
      </c>
      <c r="E931" t="n">
        <v>1298785.858244658</v>
      </c>
      <c r="F931" t="n">
        <v>0.1108553899053187</v>
      </c>
      <c r="G931" t="n">
        <v>36.99252121375503</v>
      </c>
    </row>
    <row r="932">
      <c r="A932" t="n">
        <v>931</v>
      </c>
      <c r="B932" t="n">
        <v>1.121203006315344</v>
      </c>
      <c r="C932" t="n">
        <v>11989538.17226013</v>
      </c>
      <c r="D932" t="n">
        <v>0.876502854414909</v>
      </c>
      <c r="E932" t="n">
        <v>2693196.702906084</v>
      </c>
      <c r="F932" t="n">
        <v>0.1834260936946596</v>
      </c>
      <c r="G932" t="n">
        <v>34.30777771542264</v>
      </c>
    </row>
    <row r="933">
      <c r="A933" t="n">
        <v>932</v>
      </c>
      <c r="B933" t="n">
        <v>0.8375316653298545</v>
      </c>
      <c r="C933" t="n">
        <v>16120393.69403265</v>
      </c>
      <c r="D933" t="n">
        <v>1.170238862124367</v>
      </c>
      <c r="E933" t="n">
        <v>1205612.831185057</v>
      </c>
      <c r="F933" t="n">
        <v>0.0695839996037349</v>
      </c>
      <c r="G933" t="n">
        <v>37.04703408880088</v>
      </c>
    </row>
    <row r="934">
      <c r="A934" t="n">
        <v>933</v>
      </c>
      <c r="B934" t="n">
        <v>0.8029055409117684</v>
      </c>
      <c r="C934" t="n">
        <v>9341526.215659523</v>
      </c>
      <c r="D934" t="n">
        <v>1.068007109999547</v>
      </c>
      <c r="E934" t="n">
        <v>834027.9997352306</v>
      </c>
      <c r="F934" t="n">
        <v>0.08196388934505569</v>
      </c>
      <c r="G934" t="n">
        <v>36.33072449039391</v>
      </c>
    </row>
    <row r="935">
      <c r="A935" t="n">
        <v>934</v>
      </c>
      <c r="B935" t="n">
        <v>1.10741572891146</v>
      </c>
      <c r="C935" t="n">
        <v>13244967.66273419</v>
      </c>
      <c r="D935" t="n">
        <v>1.053808481153299</v>
      </c>
      <c r="E935" t="n">
        <v>3133387.02271761</v>
      </c>
      <c r="F935" t="n">
        <v>0.1913126857303234</v>
      </c>
      <c r="G935" t="n">
        <v>36.72237449034775</v>
      </c>
    </row>
    <row r="936">
      <c r="A936" t="n">
        <v>935</v>
      </c>
      <c r="B936" t="n">
        <v>1.141059220722058</v>
      </c>
      <c r="C936" t="n">
        <v>10325727.96081699</v>
      </c>
      <c r="D936" t="n">
        <v>1.110842366301522</v>
      </c>
      <c r="E936" t="n">
        <v>3572054.027319232</v>
      </c>
      <c r="F936" t="n">
        <v>0.2570233171284814</v>
      </c>
      <c r="G936" t="n">
        <v>37.56182795619875</v>
      </c>
    </row>
    <row r="937">
      <c r="A937" t="n">
        <v>936</v>
      </c>
      <c r="B937" t="n">
        <v>1.184896055215678</v>
      </c>
      <c r="C937" t="n">
        <v>15158921.76624276</v>
      </c>
      <c r="D937" t="n">
        <v>0.9005848738926613</v>
      </c>
      <c r="E937" t="n">
        <v>3180191.77466542</v>
      </c>
      <c r="F937" t="n">
        <v>0.173410332379017</v>
      </c>
      <c r="G937" t="n">
        <v>34.51860498082441</v>
      </c>
    </row>
    <row r="938">
      <c r="A938" t="n">
        <v>937</v>
      </c>
      <c r="B938" t="n">
        <v>0.9610686811570216</v>
      </c>
      <c r="C938" t="n">
        <v>13412708.33703571</v>
      </c>
      <c r="D938" t="n">
        <v>0.9143892051805647</v>
      </c>
      <c r="E938" t="n">
        <v>1755347.932004315</v>
      </c>
      <c r="F938" t="n">
        <v>0.115726623165765</v>
      </c>
      <c r="G938" t="n">
        <v>35.14498008545869</v>
      </c>
    </row>
    <row r="939">
      <c r="A939" t="n">
        <v>938</v>
      </c>
      <c r="B939" t="n">
        <v>1.171016013651032</v>
      </c>
      <c r="C939" t="n">
        <v>15606130.92136869</v>
      </c>
      <c r="D939" t="n">
        <v>1.15300260412176</v>
      </c>
      <c r="E939" t="n">
        <v>3956315.474488238</v>
      </c>
      <c r="F939" t="n">
        <v>0.2022403228323291</v>
      </c>
      <c r="G939" t="n">
        <v>38.2416438805305</v>
      </c>
    </row>
    <row r="940">
      <c r="A940" t="n">
        <v>939</v>
      </c>
      <c r="B940" t="n">
        <v>0.9263003948862265</v>
      </c>
      <c r="C940" t="n">
        <v>14252018.42276069</v>
      </c>
      <c r="D940" t="n">
        <v>1.031934436440311</v>
      </c>
      <c r="E940" t="n">
        <v>1722673.004792207</v>
      </c>
      <c r="F940" t="n">
        <v>0.1078376388429618</v>
      </c>
      <c r="G940" t="n">
        <v>36.28775849554681</v>
      </c>
    </row>
    <row r="941">
      <c r="A941" t="n">
        <v>940</v>
      </c>
      <c r="B941" t="n">
        <v>1.173082400979492</v>
      </c>
      <c r="C941" t="n">
        <v>11337956.64498955</v>
      </c>
      <c r="D941" t="n">
        <v>1.103508889532025</v>
      </c>
      <c r="E941" t="n">
        <v>3802904.927307848</v>
      </c>
      <c r="F941" t="n">
        <v>0.2511683307550915</v>
      </c>
      <c r="G941" t="n">
        <v>37.52040317013392</v>
      </c>
    </row>
    <row r="942">
      <c r="A942" t="n">
        <v>941</v>
      </c>
      <c r="B942" t="n">
        <v>1.155725438663458</v>
      </c>
      <c r="C942" t="n">
        <v>11497251.16752196</v>
      </c>
      <c r="D942" t="n">
        <v>1.149404333647383</v>
      </c>
      <c r="E942" t="n">
        <v>3817428.291248455</v>
      </c>
      <c r="F942" t="n">
        <v>0.2492659609053906</v>
      </c>
      <c r="G942" t="n">
        <v>38.14672584106739</v>
      </c>
    </row>
    <row r="943">
      <c r="A943" t="n">
        <v>942</v>
      </c>
      <c r="B943" t="n">
        <v>0.9818910952921626</v>
      </c>
      <c r="C943" t="n">
        <v>12598083.16290825</v>
      </c>
      <c r="D943" t="n">
        <v>0.8472466962448263</v>
      </c>
      <c r="E943" t="n">
        <v>1753475.221997058</v>
      </c>
      <c r="F943" t="n">
        <v>0.1221801267130216</v>
      </c>
      <c r="G943" t="n">
        <v>34.39014394965847</v>
      </c>
    </row>
    <row r="944">
      <c r="A944" t="n">
        <v>943</v>
      </c>
      <c r="B944" t="n">
        <v>1.029910698741088</v>
      </c>
      <c r="C944" t="n">
        <v>11460585.89423876</v>
      </c>
      <c r="D944" t="n">
        <v>1.100666671549418</v>
      </c>
      <c r="E944" t="n">
        <v>2658502.98384363</v>
      </c>
      <c r="F944" t="n">
        <v>0.188291398035643</v>
      </c>
      <c r="G944" t="n">
        <v>37.18042250267428</v>
      </c>
    </row>
    <row r="945">
      <c r="A945" t="n">
        <v>944</v>
      </c>
      <c r="B945" t="n">
        <v>1.083057952339547</v>
      </c>
      <c r="C945" t="n">
        <v>12770698.63680214</v>
      </c>
      <c r="D945" t="n">
        <v>0.939940021484257</v>
      </c>
      <c r="E945" t="n">
        <v>2629968.400511964</v>
      </c>
      <c r="F945" t="n">
        <v>0.1707697721234958</v>
      </c>
      <c r="G945" t="n">
        <v>35.22419268530476</v>
      </c>
    </row>
    <row r="946">
      <c r="A946" t="n">
        <v>945</v>
      </c>
      <c r="B946" t="n">
        <v>0.9658612958606396</v>
      </c>
      <c r="C946" t="n">
        <v>10490485.66206263</v>
      </c>
      <c r="D946" t="n">
        <v>0.8799801894585022</v>
      </c>
      <c r="E946" t="n">
        <v>1719658.456786466</v>
      </c>
      <c r="F946" t="n">
        <v>0.1408385060854267</v>
      </c>
      <c r="G946" t="n">
        <v>34.78583563491304</v>
      </c>
    </row>
    <row r="947">
      <c r="A947" t="n">
        <v>946</v>
      </c>
      <c r="B947" t="n">
        <v>0.9927189075268461</v>
      </c>
      <c r="C947" t="n">
        <v>14443879.92017484</v>
      </c>
      <c r="D947" t="n">
        <v>0.8202154405149611</v>
      </c>
      <c r="E947" t="n">
        <v>1761475.104946769</v>
      </c>
      <c r="F947" t="n">
        <v>0.1086971005705288</v>
      </c>
      <c r="G947" t="n">
        <v>34.05533557223961</v>
      </c>
    </row>
    <row r="948">
      <c r="A948" t="n">
        <v>947</v>
      </c>
      <c r="B948" t="n">
        <v>0.9899665239625869</v>
      </c>
      <c r="C948" t="n">
        <v>13352346.90499543</v>
      </c>
      <c r="D948" t="n">
        <v>0.8494093084579433</v>
      </c>
      <c r="E948" t="n">
        <v>1807338.277422423</v>
      </c>
      <c r="F948" t="n">
        <v>0.1192200402366249</v>
      </c>
      <c r="G948" t="n">
        <v>34.381658938195</v>
      </c>
    </row>
    <row r="949">
      <c r="A949" t="n">
        <v>948</v>
      </c>
      <c r="B949" t="n">
        <v>0.8241477041652625</v>
      </c>
      <c r="C949" t="n">
        <v>15772936.28270039</v>
      </c>
      <c r="D949" t="n">
        <v>0.8193223382510367</v>
      </c>
      <c r="E949" t="n">
        <v>765135.201839344</v>
      </c>
      <c r="F949" t="n">
        <v>0.04626508009441213</v>
      </c>
      <c r="G949" t="n">
        <v>34.97634691392216</v>
      </c>
    </row>
    <row r="950">
      <c r="A950" t="n">
        <v>949</v>
      </c>
      <c r="B950" t="n">
        <v>1.036576906540173</v>
      </c>
      <c r="C950" t="n">
        <v>11537990.69191313</v>
      </c>
      <c r="D950" t="n">
        <v>0.8181567079358142</v>
      </c>
      <c r="E950" t="n">
        <v>2015409.375836753</v>
      </c>
      <c r="F950" t="n">
        <v>0.1487013860553257</v>
      </c>
      <c r="G950" t="n">
        <v>33.83930961404681</v>
      </c>
    </row>
    <row r="951">
      <c r="A951" t="n">
        <v>950</v>
      </c>
      <c r="B951" t="n">
        <v>1.143151946766035</v>
      </c>
      <c r="C951" t="n">
        <v>15225830.65903905</v>
      </c>
      <c r="D951" t="n">
        <v>1.195921007493887</v>
      </c>
      <c r="E951" t="n">
        <v>3863654.843374818</v>
      </c>
      <c r="F951" t="n">
        <v>0.2023970128941536</v>
      </c>
      <c r="G951" t="n">
        <v>38.76848947530555</v>
      </c>
    </row>
    <row r="952">
      <c r="A952" t="n">
        <v>951</v>
      </c>
      <c r="B952" t="n">
        <v>0.9164318273620407</v>
      </c>
      <c r="C952" t="n">
        <v>12095204.77733682</v>
      </c>
      <c r="D952" t="n">
        <v>0.9238814869986328</v>
      </c>
      <c r="E952" t="n">
        <v>1476648.240658874</v>
      </c>
      <c r="F952" t="n">
        <v>0.1088022570463224</v>
      </c>
      <c r="G952" t="n">
        <v>35.33622495031616</v>
      </c>
    </row>
    <row r="953">
      <c r="A953" t="n">
        <v>952</v>
      </c>
      <c r="B953" t="n">
        <v>0.8814216641685521</v>
      </c>
      <c r="C953" t="n">
        <v>11801471.65270435</v>
      </c>
      <c r="D953" t="n">
        <v>1.037067294240065</v>
      </c>
      <c r="E953" t="n">
        <v>1396137.307275435</v>
      </c>
      <c r="F953" t="n">
        <v>0.1057871400424926</v>
      </c>
      <c r="G953" t="n">
        <v>36.28307294505254</v>
      </c>
    </row>
    <row r="954">
      <c r="A954" t="n">
        <v>953</v>
      </c>
      <c r="B954" t="n">
        <v>0.9973154657715337</v>
      </c>
      <c r="C954" t="n">
        <v>8647520.9845978</v>
      </c>
      <c r="D954" t="n">
        <v>1.076171858775561</v>
      </c>
      <c r="E954" t="n">
        <v>2346777.143933949</v>
      </c>
      <c r="F954" t="n">
        <v>0.2134540210296583</v>
      </c>
      <c r="G954" t="n">
        <v>36.83276453679781</v>
      </c>
    </row>
    <row r="955">
      <c r="A955" t="n">
        <v>954</v>
      </c>
      <c r="B955" t="n">
        <v>0.9521462596651741</v>
      </c>
      <c r="C955" t="n">
        <v>12595139.05697663</v>
      </c>
      <c r="D955" t="n">
        <v>1.016469388754418</v>
      </c>
      <c r="E955" t="n">
        <v>1886011.247507897</v>
      </c>
      <c r="F955" t="n">
        <v>0.1302390492365677</v>
      </c>
      <c r="G955" t="n">
        <v>36.16046997826463</v>
      </c>
    </row>
    <row r="956">
      <c r="A956" t="n">
        <v>955</v>
      </c>
      <c r="B956" t="n">
        <v>1.024342494827692</v>
      </c>
      <c r="C956" t="n">
        <v>14654589.25971411</v>
      </c>
      <c r="D956" t="n">
        <v>0.9181238093282663</v>
      </c>
      <c r="E956" t="n">
        <v>2180788.233896413</v>
      </c>
      <c r="F956" t="n">
        <v>0.1295360460271284</v>
      </c>
      <c r="G956" t="n">
        <v>35.05071921820602</v>
      </c>
    </row>
    <row r="957">
      <c r="A957" t="n">
        <v>956</v>
      </c>
      <c r="B957" t="n">
        <v>1.090316792965749</v>
      </c>
      <c r="C957" t="n">
        <v>10808849.8163482</v>
      </c>
      <c r="D957" t="n">
        <v>0.8074475658479869</v>
      </c>
      <c r="E957" t="n">
        <v>2301452.382240385</v>
      </c>
      <c r="F957" t="n">
        <v>0.1755453343011538</v>
      </c>
      <c r="G957" t="n">
        <v>33.4831694299592</v>
      </c>
    </row>
    <row r="958">
      <c r="A958" t="n">
        <v>957</v>
      </c>
      <c r="B958" t="n">
        <v>0.9047792210771796</v>
      </c>
      <c r="C958" t="n">
        <v>11519270.80243648</v>
      </c>
      <c r="D958" t="n">
        <v>1.071205615707135</v>
      </c>
      <c r="E958" t="n">
        <v>1622244.916133939</v>
      </c>
      <c r="F958" t="n">
        <v>0.1234442777282933</v>
      </c>
      <c r="G958" t="n">
        <v>36.59591622943034</v>
      </c>
    </row>
    <row r="959">
      <c r="A959" t="n">
        <v>958</v>
      </c>
      <c r="B959" t="n">
        <v>0.8001007461483172</v>
      </c>
      <c r="C959" t="n">
        <v>13152785.54978523</v>
      </c>
      <c r="D959" t="n">
        <v>1.004377185012824</v>
      </c>
      <c r="E959" t="n">
        <v>764055.2079662487</v>
      </c>
      <c r="F959" t="n">
        <v>0.05490148384005047</v>
      </c>
      <c r="G959" t="n">
        <v>36.0208088526001</v>
      </c>
    </row>
    <row r="960">
      <c r="A960" t="n">
        <v>959</v>
      </c>
      <c r="B960" t="n">
        <v>1.043716885307837</v>
      </c>
      <c r="C960" t="n">
        <v>16806268.70144741</v>
      </c>
      <c r="D960" t="n">
        <v>1.029115715678642</v>
      </c>
      <c r="E960" t="n">
        <v>2587980.657210887</v>
      </c>
      <c r="F960" t="n">
        <v>0.1334406199152801</v>
      </c>
      <c r="G960" t="n">
        <v>36.35076122665613</v>
      </c>
    </row>
    <row r="961">
      <c r="A961" t="n">
        <v>960</v>
      </c>
      <c r="B961" t="n">
        <v>1.061071048687927</v>
      </c>
      <c r="C961" t="n">
        <v>13995213.85025188</v>
      </c>
      <c r="D961" t="n">
        <v>0.9525552062020239</v>
      </c>
      <c r="E961" t="n">
        <v>2514470.980350946</v>
      </c>
      <c r="F961" t="n">
        <v>0.152302785071345</v>
      </c>
      <c r="G961" t="n">
        <v>35.40983890590082</v>
      </c>
    </row>
    <row r="962">
      <c r="A962" t="n">
        <v>961</v>
      </c>
      <c r="B962" t="n">
        <v>1.092343418444584</v>
      </c>
      <c r="C962" t="n">
        <v>12052385.9180483</v>
      </c>
      <c r="D962" t="n">
        <v>0.9724529056490395</v>
      </c>
      <c r="E962" t="n">
        <v>2785953.696632694</v>
      </c>
      <c r="F962" t="n">
        <v>0.1877537358611392</v>
      </c>
      <c r="G962" t="n">
        <v>35.6387632550545</v>
      </c>
    </row>
    <row r="963">
      <c r="A963" t="n">
        <v>962</v>
      </c>
      <c r="B963" t="n">
        <v>1.003274094482357</v>
      </c>
      <c r="C963" t="n">
        <v>14098644.92028115</v>
      </c>
      <c r="D963" t="n">
        <v>0.9911084682908683</v>
      </c>
      <c r="E963" t="n">
        <v>2203802.506165539</v>
      </c>
      <c r="F963" t="n">
        <v>0.1351823102701999</v>
      </c>
      <c r="G963" t="n">
        <v>35.90146773341321</v>
      </c>
    </row>
    <row r="964">
      <c r="A964" t="n">
        <v>963</v>
      </c>
      <c r="B964" t="n">
        <v>0.8258998392154144</v>
      </c>
      <c r="C964" t="n">
        <v>10607139.0446791</v>
      </c>
      <c r="D964" t="n">
        <v>0.9851959986105954</v>
      </c>
      <c r="E964" t="n">
        <v>932467.1682537774</v>
      </c>
      <c r="F964" t="n">
        <v>0.08080580489902037</v>
      </c>
      <c r="G964" t="n">
        <v>35.91517328475014</v>
      </c>
    </row>
    <row r="965">
      <c r="A965" t="n">
        <v>964</v>
      </c>
      <c r="B965" t="n">
        <v>0.8883801390440418</v>
      </c>
      <c r="C965" t="n">
        <v>9780203.35303005</v>
      </c>
      <c r="D965" t="n">
        <v>0.9738422672037614</v>
      </c>
      <c r="E965" t="n">
        <v>1359811.990948378</v>
      </c>
      <c r="F965" t="n">
        <v>0.1220655402134077</v>
      </c>
      <c r="G965" t="n">
        <v>35.79442916065174</v>
      </c>
    </row>
    <row r="966">
      <c r="A966" t="n">
        <v>965</v>
      </c>
      <c r="B966" t="n">
        <v>0.8472140132632729</v>
      </c>
      <c r="C966" t="n">
        <v>15796295.1228479</v>
      </c>
      <c r="D966" t="n">
        <v>0.8932392742070908</v>
      </c>
      <c r="E966" t="n">
        <v>982510.4071631561</v>
      </c>
      <c r="F966" t="n">
        <v>0.05855663595396047</v>
      </c>
      <c r="G966" t="n">
        <v>35.30696089480335</v>
      </c>
    </row>
    <row r="967">
      <c r="A967" t="n">
        <v>966</v>
      </c>
      <c r="B967" t="n">
        <v>0.9701909741834889</v>
      </c>
      <c r="C967" t="n">
        <v>17282642.25648797</v>
      </c>
      <c r="D967" t="n">
        <v>0.8991837743634462</v>
      </c>
      <c r="E967" t="n">
        <v>1785216.998724309</v>
      </c>
      <c r="F967" t="n">
        <v>0.09362440611870534</v>
      </c>
      <c r="G967" t="n">
        <v>34.96846074266325</v>
      </c>
    </row>
    <row r="968">
      <c r="A968" t="n">
        <v>967</v>
      </c>
      <c r="B968" t="n">
        <v>0.874456048028756</v>
      </c>
      <c r="C968" t="n">
        <v>12727106.27178639</v>
      </c>
      <c r="D968" t="n">
        <v>1.197893758499496</v>
      </c>
      <c r="E968" t="n">
        <v>1552570.390016153</v>
      </c>
      <c r="F968" t="n">
        <v>0.1087258785186086</v>
      </c>
      <c r="G968" t="n">
        <v>37.46655080485346</v>
      </c>
    </row>
    <row r="969">
      <c r="A969" t="n">
        <v>968</v>
      </c>
      <c r="B969" t="n">
        <v>1.089991435962297</v>
      </c>
      <c r="C969" t="n">
        <v>13012496.45120938</v>
      </c>
      <c r="D969" t="n">
        <v>1.104803216516476</v>
      </c>
      <c r="E969" t="n">
        <v>3146411.437288841</v>
      </c>
      <c r="F969" t="n">
        <v>0.1947168372392561</v>
      </c>
      <c r="G969" t="n">
        <v>37.36915341035132</v>
      </c>
    </row>
    <row r="970">
      <c r="A970" t="n">
        <v>969</v>
      </c>
      <c r="B970" t="n">
        <v>0.8699766046693301</v>
      </c>
      <c r="C970" t="n">
        <v>11571710.06999003</v>
      </c>
      <c r="D970" t="n">
        <v>0.9251939865637433</v>
      </c>
      <c r="E970" t="n">
        <v>1169289.353437976</v>
      </c>
      <c r="F970" t="n">
        <v>0.09177375452100715</v>
      </c>
      <c r="G970" t="n">
        <v>35.45663941033715</v>
      </c>
    </row>
    <row r="971">
      <c r="A971" t="n">
        <v>970</v>
      </c>
      <c r="B971" t="n">
        <v>1.116842685281421</v>
      </c>
      <c r="C971" t="n">
        <v>12273447.67383623</v>
      </c>
      <c r="D971" t="n">
        <v>0.9134661593471313</v>
      </c>
      <c r="E971" t="n">
        <v>2778094.791160832</v>
      </c>
      <c r="F971" t="n">
        <v>0.1845720993460569</v>
      </c>
      <c r="G971" t="n">
        <v>34.82180119754696</v>
      </c>
    </row>
    <row r="972">
      <c r="A972" t="n">
        <v>971</v>
      </c>
      <c r="B972" t="n">
        <v>0.8939774522465824</v>
      </c>
      <c r="C972" t="n">
        <v>15683298.01691079</v>
      </c>
      <c r="D972" t="n">
        <v>1.168755308728463</v>
      </c>
      <c r="E972" t="n">
        <v>1679077.887374207</v>
      </c>
      <c r="F972" t="n">
        <v>0.09670784094473003</v>
      </c>
      <c r="G972" t="n">
        <v>37.3559639037291</v>
      </c>
    </row>
    <row r="973">
      <c r="A973" t="n">
        <v>972</v>
      </c>
      <c r="B973" t="n">
        <v>1.063417354252998</v>
      </c>
      <c r="C973" t="n">
        <v>12066285.6072341</v>
      </c>
      <c r="D973" t="n">
        <v>1.167539520732056</v>
      </c>
      <c r="E973" t="n">
        <v>3101691.270823133</v>
      </c>
      <c r="F973" t="n">
        <v>0.2044894514119545</v>
      </c>
      <c r="G973" t="n">
        <v>38.09271702413677</v>
      </c>
    </row>
    <row r="974">
      <c r="A974" t="n">
        <v>973</v>
      </c>
      <c r="B974" t="n">
        <v>0.9198743270978095</v>
      </c>
      <c r="C974" t="n">
        <v>11546261.54428483</v>
      </c>
      <c r="D974" t="n">
        <v>1.095866449025344</v>
      </c>
      <c r="E974" t="n">
        <v>1778695.52405431</v>
      </c>
      <c r="F974" t="n">
        <v>0.1334860228766209</v>
      </c>
      <c r="G974" t="n">
        <v>36.8457697120486</v>
      </c>
    </row>
    <row r="975">
      <c r="A975" t="n">
        <v>974</v>
      </c>
      <c r="B975" t="n">
        <v>0.9833798412208981</v>
      </c>
      <c r="C975" t="n">
        <v>16110125.36390091</v>
      </c>
      <c r="D975" t="n">
        <v>0.9321856569478284</v>
      </c>
      <c r="E975" t="n">
        <v>1939258.315148687</v>
      </c>
      <c r="F975" t="n">
        <v>0.1074418024256217</v>
      </c>
      <c r="G975" t="n">
        <v>35.28269557841135</v>
      </c>
    </row>
    <row r="976">
      <c r="A976" t="n">
        <v>975</v>
      </c>
      <c r="B976" t="n">
        <v>1.078101476926466</v>
      </c>
      <c r="C976" t="n">
        <v>16440350.56010988</v>
      </c>
      <c r="D976" t="n">
        <v>0.8082166966092729</v>
      </c>
      <c r="E976" t="n">
        <v>2232561.73984946</v>
      </c>
      <c r="F976" t="n">
        <v>0.1195615179885101</v>
      </c>
      <c r="G976" t="n">
        <v>33.54304717431886</v>
      </c>
    </row>
    <row r="977">
      <c r="A977" t="n">
        <v>976</v>
      </c>
      <c r="B977" t="n">
        <v>1.015270224639442</v>
      </c>
      <c r="C977" t="n">
        <v>13085679.07309563</v>
      </c>
      <c r="D977" t="n">
        <v>1.160709967246632</v>
      </c>
      <c r="E977" t="n">
        <v>2681176.901918481</v>
      </c>
      <c r="F977" t="n">
        <v>0.1700514615068069</v>
      </c>
      <c r="G977" t="n">
        <v>37.82823880532069</v>
      </c>
    </row>
    <row r="978">
      <c r="A978" t="n">
        <v>977</v>
      </c>
      <c r="B978" t="n">
        <v>1.110117401804639</v>
      </c>
      <c r="C978" t="n">
        <v>16086956.04514306</v>
      </c>
      <c r="D978" t="n">
        <v>0.9960478156398251</v>
      </c>
      <c r="E978" t="n">
        <v>2981017.016634013</v>
      </c>
      <c r="F978" t="n">
        <v>0.1563363345949782</v>
      </c>
      <c r="G978" t="n">
        <v>35.94672511060469</v>
      </c>
    </row>
    <row r="979">
      <c r="A979" t="n">
        <v>978</v>
      </c>
      <c r="B979" t="n">
        <v>1.192511065899688</v>
      </c>
      <c r="C979" t="n">
        <v>14361048.0676596</v>
      </c>
      <c r="D979" t="n">
        <v>1.100566445769316</v>
      </c>
      <c r="E979" t="n">
        <v>3946718.961585572</v>
      </c>
      <c r="F979" t="n">
        <v>0.2155762062779698</v>
      </c>
      <c r="G979" t="n">
        <v>37.5121003796964</v>
      </c>
    </row>
    <row r="980">
      <c r="A980" t="n">
        <v>979</v>
      </c>
      <c r="B980" t="n">
        <v>0.8819077346885816</v>
      </c>
      <c r="C980" t="n">
        <v>16852758.63714672</v>
      </c>
      <c r="D980" t="n">
        <v>1.072275846278805</v>
      </c>
      <c r="E980" t="n">
        <v>1447288.978987739</v>
      </c>
      <c r="F980" t="n">
        <v>0.07908662367149903</v>
      </c>
      <c r="G980" t="n">
        <v>36.55308103893883</v>
      </c>
    </row>
    <row r="981">
      <c r="A981" t="n">
        <v>980</v>
      </c>
      <c r="B981" t="n">
        <v>1.118309632026186</v>
      </c>
      <c r="C981" t="n">
        <v>16517343.00305254</v>
      </c>
      <c r="D981" t="n">
        <v>1.057176084051694</v>
      </c>
      <c r="E981" t="n">
        <v>3226321.002049216</v>
      </c>
      <c r="F981" t="n">
        <v>0.163410449104864</v>
      </c>
      <c r="G981" t="n">
        <v>36.78015804596321</v>
      </c>
    </row>
    <row r="982">
      <c r="A982" t="n">
        <v>981</v>
      </c>
      <c r="B982" t="n">
        <v>1.04358561946069</v>
      </c>
      <c r="C982" t="n">
        <v>13427490.62682436</v>
      </c>
      <c r="D982" t="n">
        <v>0.9570417047597226</v>
      </c>
      <c r="E982" t="n">
        <v>2405827.190443396</v>
      </c>
      <c r="F982" t="n">
        <v>0.1519471293514749</v>
      </c>
      <c r="G982" t="n">
        <v>35.48260464853195</v>
      </c>
    </row>
    <row r="983">
      <c r="A983" t="n">
        <v>982</v>
      </c>
      <c r="B983" t="n">
        <v>0.8020114084258442</v>
      </c>
      <c r="C983" t="n">
        <v>16743654.31549489</v>
      </c>
      <c r="D983" t="n">
        <v>1.149713885769183</v>
      </c>
      <c r="E983" t="n">
        <v>890432.8714040312</v>
      </c>
      <c r="F983" t="n">
        <v>0.0504949795227036</v>
      </c>
      <c r="G983" t="n">
        <v>36.72287457210576</v>
      </c>
    </row>
    <row r="984">
      <c r="A984" t="n">
        <v>983</v>
      </c>
      <c r="B984" t="n">
        <v>1.136450485535521</v>
      </c>
      <c r="C984" t="n">
        <v>16767904.05441467</v>
      </c>
      <c r="D984" t="n">
        <v>0.9325910344025352</v>
      </c>
      <c r="E984" t="n">
        <v>2967918.271727735</v>
      </c>
      <c r="F984" t="n">
        <v>0.150382295841627</v>
      </c>
      <c r="G984" t="n">
        <v>35.05616114886463</v>
      </c>
    </row>
    <row r="985">
      <c r="A985" t="n">
        <v>984</v>
      </c>
      <c r="B985" t="n">
        <v>1.041312338304626</v>
      </c>
      <c r="C985" t="n">
        <v>16927305.55788349</v>
      </c>
      <c r="D985" t="n">
        <v>1.137594155870963</v>
      </c>
      <c r="E985" t="n">
        <v>2841083.200185204</v>
      </c>
      <c r="F985" t="n">
        <v>0.1437185010349204</v>
      </c>
      <c r="G985" t="n">
        <v>37.65000620731804</v>
      </c>
    </row>
    <row r="986">
      <c r="A986" t="n">
        <v>985</v>
      </c>
      <c r="B986" t="n">
        <v>0.8217967439852595</v>
      </c>
      <c r="C986" t="n">
        <v>11301319.38336686</v>
      </c>
      <c r="D986" t="n">
        <v>0.9605908974238472</v>
      </c>
      <c r="E986" t="n">
        <v>880800.9098752957</v>
      </c>
      <c r="F986" t="n">
        <v>0.07230275918092076</v>
      </c>
      <c r="G986" t="n">
        <v>35.78014243130647</v>
      </c>
    </row>
    <row r="987">
      <c r="A987" t="n">
        <v>986</v>
      </c>
      <c r="B987" t="n">
        <v>1.144036465773876</v>
      </c>
      <c r="C987" t="n">
        <v>13747698.29215579</v>
      </c>
      <c r="D987" t="n">
        <v>0.8028863087840963</v>
      </c>
      <c r="E987" t="n">
        <v>2598993.204940567</v>
      </c>
      <c r="F987" t="n">
        <v>0.1589920018617971</v>
      </c>
      <c r="G987" t="n">
        <v>33.21132425529933</v>
      </c>
    </row>
    <row r="988">
      <c r="A988" t="n">
        <v>987</v>
      </c>
      <c r="B988" t="n">
        <v>1.183177957824899</v>
      </c>
      <c r="C988" t="n">
        <v>11244009.79114332</v>
      </c>
      <c r="D988" t="n">
        <v>1.140638654277706</v>
      </c>
      <c r="E988" t="n">
        <v>4013772.02641942</v>
      </c>
      <c r="F988" t="n">
        <v>0.2630639285849071</v>
      </c>
      <c r="G988" t="n">
        <v>38.09136219453381</v>
      </c>
    </row>
    <row r="989">
      <c r="A989" t="n">
        <v>988</v>
      </c>
      <c r="B989" t="n">
        <v>0.9534040571032076</v>
      </c>
      <c r="C989" t="n">
        <v>14864136.88439639</v>
      </c>
      <c r="D989" t="n">
        <v>1.191032947221137</v>
      </c>
      <c r="E989" t="n">
        <v>2220691.900868718</v>
      </c>
      <c r="F989" t="n">
        <v>0.1299803427227766</v>
      </c>
      <c r="G989" t="n">
        <v>37.86795245453348</v>
      </c>
    </row>
    <row r="990">
      <c r="A990" t="n">
        <v>989</v>
      </c>
      <c r="B990" t="n">
        <v>1.003934226869249</v>
      </c>
      <c r="C990" t="n">
        <v>12217850.82992776</v>
      </c>
      <c r="D990" t="n">
        <v>1.078274921843112</v>
      </c>
      <c r="E990" t="n">
        <v>2402748.510878508</v>
      </c>
      <c r="F990" t="n">
        <v>0.1643399463230216</v>
      </c>
      <c r="G990" t="n">
        <v>36.86869275273065</v>
      </c>
    </row>
    <row r="991">
      <c r="A991" t="n">
        <v>990</v>
      </c>
      <c r="B991" t="n">
        <v>1.128237434052439</v>
      </c>
      <c r="C991" t="n">
        <v>13252309.25926884</v>
      </c>
      <c r="D991" t="n">
        <v>0.9728703052632649</v>
      </c>
      <c r="E991" t="n">
        <v>3038575.091191154</v>
      </c>
      <c r="F991" t="n">
        <v>0.1865199596181135</v>
      </c>
      <c r="G991" t="n">
        <v>35.62448314765602</v>
      </c>
    </row>
    <row r="992">
      <c r="A992" t="n">
        <v>991</v>
      </c>
      <c r="B992" t="n">
        <v>1.071159520862497</v>
      </c>
      <c r="C992" t="n">
        <v>13748828.80833981</v>
      </c>
      <c r="D992" t="n">
        <v>1.052805990561577</v>
      </c>
      <c r="E992" t="n">
        <v>2855576.802152074</v>
      </c>
      <c r="F992" t="n">
        <v>0.1719770565197293</v>
      </c>
      <c r="G992" t="n">
        <v>36.66856639535243</v>
      </c>
    </row>
    <row r="993">
      <c r="A993" t="n">
        <v>992</v>
      </c>
      <c r="B993" t="n">
        <v>1.169596940993842</v>
      </c>
      <c r="C993" t="n">
        <v>9187476.02402189</v>
      </c>
      <c r="D993" t="n">
        <v>0.8278333938960791</v>
      </c>
      <c r="E993" t="n">
        <v>2832099.147624116</v>
      </c>
      <c r="F993" t="n">
        <v>0.235623897448971</v>
      </c>
      <c r="G993" t="n">
        <v>33.48204357036427</v>
      </c>
    </row>
    <row r="994">
      <c r="A994" t="n">
        <v>993</v>
      </c>
      <c r="B994" t="n">
        <v>0.9453901769597389</v>
      </c>
      <c r="C994" t="n">
        <v>12836087.03531362</v>
      </c>
      <c r="D994" t="n">
        <v>1.123218788549412</v>
      </c>
      <c r="E994" t="n">
        <v>2029442.124005812</v>
      </c>
      <c r="F994" t="n">
        <v>0.1365200055951943</v>
      </c>
      <c r="G994" t="n">
        <v>37.17746542814551</v>
      </c>
    </row>
    <row r="995">
      <c r="A995" t="n">
        <v>994</v>
      </c>
      <c r="B995" t="n">
        <v>1.042923863139334</v>
      </c>
      <c r="C995" t="n">
        <v>14540506.66679315</v>
      </c>
      <c r="D995" t="n">
        <v>1.053108055184591</v>
      </c>
      <c r="E995" t="n">
        <v>2642302.676834147</v>
      </c>
      <c r="F995" t="n">
        <v>0.1537759410578641</v>
      </c>
      <c r="G995" t="n">
        <v>36.63883312550661</v>
      </c>
    </row>
    <row r="996">
      <c r="A996" t="n">
        <v>995</v>
      </c>
      <c r="B996" t="n">
        <v>0.9459755209976881</v>
      </c>
      <c r="C996" t="n">
        <v>10727540.7424014</v>
      </c>
      <c r="D996" t="n">
        <v>1.117190978254107</v>
      </c>
      <c r="E996" t="n">
        <v>2023259.396225955</v>
      </c>
      <c r="F996" t="n">
        <v>0.1586770535361683</v>
      </c>
      <c r="G996" t="n">
        <v>37.12178190836674</v>
      </c>
    </row>
    <row r="997">
      <c r="A997" t="n">
        <v>996</v>
      </c>
      <c r="B997" t="n">
        <v>1.044428575589889</v>
      </c>
      <c r="C997" t="n">
        <v>14969832.90175144</v>
      </c>
      <c r="D997" t="n">
        <v>1.093501546422873</v>
      </c>
      <c r="E997" t="n">
        <v>2755498.958143261</v>
      </c>
      <c r="F997" t="n">
        <v>0.1554554227770396</v>
      </c>
      <c r="G997" t="n">
        <v>37.12795273608342</v>
      </c>
    </row>
    <row r="998">
      <c r="A998" t="n">
        <v>997</v>
      </c>
      <c r="B998" t="n">
        <v>0.9550902022187782</v>
      </c>
      <c r="C998" t="n">
        <v>11139093.43055998</v>
      </c>
      <c r="D998" t="n">
        <v>0.896487713453812</v>
      </c>
      <c r="E998" t="n">
        <v>1682393.17974155</v>
      </c>
      <c r="F998" t="n">
        <v>0.131216701376096</v>
      </c>
      <c r="G998" t="n">
        <v>34.98304748712544</v>
      </c>
    </row>
    <row r="999">
      <c r="A999" t="n">
        <v>998</v>
      </c>
      <c r="B999" t="n">
        <v>1.118501898904039</v>
      </c>
      <c r="C999" t="n">
        <v>18993995.02161462</v>
      </c>
      <c r="D999" t="n">
        <v>0.8937068500614119</v>
      </c>
      <c r="E999" t="n">
        <v>2728677.973465041</v>
      </c>
      <c r="F999" t="n">
        <v>0.1256142820951688</v>
      </c>
      <c r="G999" t="n">
        <v>34.54923939350468</v>
      </c>
    </row>
    <row r="1000">
      <c r="A1000" t="n">
        <v>999</v>
      </c>
      <c r="B1000" t="n">
        <v>0.9377954630160258</v>
      </c>
      <c r="C1000" t="n">
        <v>14883985.43298033</v>
      </c>
      <c r="D1000" t="n">
        <v>0.9823701509377243</v>
      </c>
      <c r="E1000" t="n">
        <v>1721237.593284096</v>
      </c>
      <c r="F1000" t="n">
        <v>0.1036563971806714</v>
      </c>
      <c r="G1000" t="n">
        <v>35.83530662255527</v>
      </c>
    </row>
    <row r="1001">
      <c r="A1001" t="n">
        <v>1000</v>
      </c>
      <c r="B1001" t="n">
        <v>1.007369460603512</v>
      </c>
      <c r="C1001" t="n">
        <v>10392500.51843977</v>
      </c>
      <c r="D1001" t="n">
        <v>1.180014187038245</v>
      </c>
      <c r="E1001" t="n">
        <v>2658642.901537479</v>
      </c>
      <c r="F1001" t="n">
        <v>0.2037095767002241</v>
      </c>
      <c r="G1001" t="n">
        <v>38.0130786223617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2025-07-30T13:26:19Z</dcterms:created>
  <dcterms:modified xmlns:dcterms="http://purl.org/dc/terms/" xmlns:xsi="http://www.w3.org/2001/XMLSchema-instance" xsi:type="dcterms:W3CDTF">2025-07-30T13:26:19Z</dcterms:modified>
</cp:coreProperties>
</file>