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C3F1A3D1_E731_4ABF_BE53_585A4767DAA3_.wvu.FilterData">Sheet3!$A$1:$R$1537</definedName>
  </definedNames>
  <calcPr/>
  <customWorkbookViews>
    <customWorkbookView activeSheetId="0" maximized="1" tabRatio="600" windowHeight="0" windowWidth="0" guid="{C3F1A3D1-E731-4ABF-BE53-585A4767DAA3}" name="Filter 1"/>
  </customWorkbookViews>
</workbook>
</file>

<file path=xl/sharedStrings.xml><?xml version="1.0" encoding="utf-8"?>
<sst xmlns="http://schemas.openxmlformats.org/spreadsheetml/2006/main" count="7862" uniqueCount="348">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</sst>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sz val="12.0"/>
      <color rgb="FF000000"/>
    </font>
    <font>
      <sz val="12.0"/>
      <color rgb="FF333333"/>
      <name val="Roboto"/>
    </font>
    <font>
      <u/>
      <sz val="12.0"/>
      <color theme="10"/>
    </font>
    <font>
      <u/>
      <color rgb="FF0000FF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20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2" fontId="7" numFmtId="0" xfId="0" applyAlignment="1" applyFill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8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1" numFmtId="167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6">E3-E2</f>
        <v>5</v>
      </c>
      <c r="G3" s="1">
        <f t="shared" si="2"/>
        <v>2.739726027</v>
      </c>
      <c r="H3" s="1">
        <f t="shared" ref="H3:H143" si="7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6"/>
        <v>1</v>
      </c>
      <c r="G4" s="1">
        <f t="shared" si="2"/>
        <v>2.8</v>
      </c>
      <c r="H4" s="1">
        <f t="shared" si="7"/>
        <v>31</v>
      </c>
      <c r="I4" s="5"/>
      <c r="S4" s="1">
        <f t="shared" si="3"/>
        <v>250</v>
      </c>
      <c r="T4" s="1">
        <f t="shared" si="4"/>
        <v>7</v>
      </c>
      <c r="U4" s="1">
        <f t="shared" si="5"/>
        <v>1</v>
      </c>
    </row>
    <row r="5" ht="15.75" customHeight="1">
      <c r="A5" s="3">
        <v>43899.0</v>
      </c>
      <c r="B5" s="4">
        <v>0.3541666666666667</v>
      </c>
      <c r="C5" s="1">
        <f t="shared" ref="C5:C11" si="8">SUM(D5:E5)</f>
        <v>318</v>
      </c>
      <c r="D5" s="1">
        <v>309.0</v>
      </c>
      <c r="E5" s="1">
        <v>9.0</v>
      </c>
      <c r="F5" s="1">
        <f t="shared" si="6"/>
        <v>2</v>
      </c>
      <c r="G5" s="1">
        <f t="shared" si="2"/>
        <v>2.830188679</v>
      </c>
      <c r="H5" s="1">
        <f t="shared" si="7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</row>
    <row r="6" ht="15.75" customHeight="1">
      <c r="A6" s="3">
        <v>43900.0</v>
      </c>
      <c r="B6" s="4">
        <v>0.3333333333333333</v>
      </c>
      <c r="C6" s="1">
        <f t="shared" si="8"/>
        <v>346</v>
      </c>
      <c r="D6" s="1">
        <v>335.0</v>
      </c>
      <c r="E6" s="1">
        <v>11.0</v>
      </c>
      <c r="F6" s="1">
        <f t="shared" si="6"/>
        <v>2</v>
      </c>
      <c r="G6" s="1">
        <f t="shared" si="2"/>
        <v>3.179190751</v>
      </c>
      <c r="H6" s="1">
        <f t="shared" si="7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</row>
    <row r="7" ht="15.75" customHeight="1">
      <c r="A7" s="3">
        <v>43901.0</v>
      </c>
      <c r="B7" s="4">
        <v>0.8333333333333334</v>
      </c>
      <c r="C7" s="1">
        <f t="shared" si="8"/>
        <v>714</v>
      </c>
      <c r="D7" s="1">
        <v>697.0</v>
      </c>
      <c r="E7" s="1">
        <v>17.0</v>
      </c>
      <c r="F7" s="1">
        <f t="shared" si="6"/>
        <v>6</v>
      </c>
      <c r="G7" s="1">
        <f t="shared" si="2"/>
        <v>2.380952381</v>
      </c>
      <c r="H7" s="1">
        <f t="shared" si="7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</row>
    <row r="8" ht="15.75" customHeight="1">
      <c r="A8" s="3">
        <v>43902.0</v>
      </c>
      <c r="B8" s="4">
        <v>0.4131944444444444</v>
      </c>
      <c r="C8" s="1">
        <f t="shared" si="8"/>
        <v>855</v>
      </c>
      <c r="D8" s="1">
        <v>833.0</v>
      </c>
      <c r="E8" s="1">
        <v>22.0</v>
      </c>
      <c r="F8" s="1">
        <f t="shared" si="6"/>
        <v>5</v>
      </c>
      <c r="G8" s="1">
        <f t="shared" si="2"/>
        <v>2.573099415</v>
      </c>
      <c r="H8" s="1">
        <f t="shared" si="7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</row>
    <row r="9" ht="15.75" customHeight="1">
      <c r="A9" s="3">
        <v>43903.0</v>
      </c>
      <c r="B9" s="4">
        <v>0.6666666666666666</v>
      </c>
      <c r="C9" s="1">
        <f t="shared" si="8"/>
        <v>1232</v>
      </c>
      <c r="D9" s="1">
        <v>1194.0</v>
      </c>
      <c r="E9" s="1">
        <v>38.0</v>
      </c>
      <c r="F9" s="1">
        <f t="shared" si="6"/>
        <v>16</v>
      </c>
      <c r="G9" s="1">
        <f t="shared" si="2"/>
        <v>3.084415584</v>
      </c>
      <c r="H9" s="1">
        <f t="shared" si="7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</row>
    <row r="10" ht="15.75" customHeight="1">
      <c r="A10" s="3">
        <v>43904.0</v>
      </c>
      <c r="B10" s="4">
        <v>0.395833333333333</v>
      </c>
      <c r="C10" s="1">
        <f t="shared" si="8"/>
        <v>1545</v>
      </c>
      <c r="D10" s="1">
        <v>1502.0</v>
      </c>
      <c r="E10" s="1">
        <v>43.0</v>
      </c>
      <c r="F10" s="1">
        <f t="shared" si="6"/>
        <v>5</v>
      </c>
      <c r="G10" s="1">
        <f t="shared" si="2"/>
        <v>2.783171521</v>
      </c>
      <c r="H10" s="1">
        <f t="shared" si="7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</row>
    <row r="11" ht="15.75" customHeight="1">
      <c r="A11" s="3">
        <v>43905.0</v>
      </c>
      <c r="B11" s="4">
        <v>0.548611111111111</v>
      </c>
      <c r="C11" s="1">
        <f t="shared" si="8"/>
        <v>1822</v>
      </c>
      <c r="D11" s="1">
        <v>1751.0</v>
      </c>
      <c r="E11" s="1">
        <v>71.0</v>
      </c>
      <c r="F11" s="1">
        <f t="shared" si="6"/>
        <v>28</v>
      </c>
      <c r="G11" s="1">
        <f t="shared" si="2"/>
        <v>3.896816685</v>
      </c>
      <c r="H11" s="1">
        <f t="shared" si="7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9">C12-E12</f>
        <v>2229</v>
      </c>
      <c r="E12" s="1">
        <v>86.0</v>
      </c>
      <c r="F12" s="1">
        <f t="shared" si="6"/>
        <v>15</v>
      </c>
      <c r="G12" s="1">
        <f t="shared" si="2"/>
        <v>3.714902808</v>
      </c>
      <c r="H12" s="1">
        <f t="shared" si="7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9"/>
        <v>2563</v>
      </c>
      <c r="E13" s="1">
        <v>117.0</v>
      </c>
      <c r="F13" s="1">
        <f t="shared" si="6"/>
        <v>31</v>
      </c>
      <c r="G13" s="1">
        <f t="shared" si="2"/>
        <v>4.365671642</v>
      </c>
      <c r="H13" s="1">
        <f t="shared" si="7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</row>
    <row r="14" ht="15.75" customHeight="1">
      <c r="A14" s="3">
        <v>43908.0</v>
      </c>
      <c r="B14" s="4">
        <v>0.2916666666666667</v>
      </c>
      <c r="C14" s="1">
        <f t="shared" ref="C14:C15" si="10">D14+E14</f>
        <v>3075</v>
      </c>
      <c r="D14" s="1">
        <v>2930.0</v>
      </c>
      <c r="E14" s="1">
        <v>145.0</v>
      </c>
      <c r="F14" s="1">
        <f t="shared" si="6"/>
        <v>28</v>
      </c>
      <c r="G14" s="1">
        <f t="shared" si="2"/>
        <v>4.715447154</v>
      </c>
      <c r="H14" s="1">
        <f t="shared" si="7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</row>
    <row r="15" ht="15.75" customHeight="1">
      <c r="A15" s="3">
        <v>43909.0</v>
      </c>
      <c r="B15" s="4">
        <v>0.5</v>
      </c>
      <c r="C15" s="1">
        <f t="shared" si="10"/>
        <v>3841</v>
      </c>
      <c r="D15" s="1">
        <v>3607.0</v>
      </c>
      <c r="E15" s="1">
        <v>234.0</v>
      </c>
      <c r="F15" s="1">
        <f t="shared" si="6"/>
        <v>89</v>
      </c>
      <c r="G15" s="1">
        <f t="shared" si="2"/>
        <v>6.092163499</v>
      </c>
      <c r="H15" s="1">
        <f t="shared" si="7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11">C16-E16</f>
        <v>4035</v>
      </c>
      <c r="E16" s="1">
        <v>263.0</v>
      </c>
      <c r="F16" s="1">
        <f t="shared" si="6"/>
        <v>29</v>
      </c>
      <c r="G16" s="1">
        <f t="shared" si="2"/>
        <v>6.119125174</v>
      </c>
      <c r="H16" s="1">
        <f t="shared" si="7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11"/>
        <v>4667</v>
      </c>
      <c r="E17" s="1">
        <v>318.0</v>
      </c>
      <c r="F17" s="1">
        <f t="shared" si="6"/>
        <v>55</v>
      </c>
      <c r="G17" s="1">
        <f t="shared" si="2"/>
        <v>6.379137412</v>
      </c>
      <c r="H17" s="1">
        <f t="shared" si="7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6"/>
        <v>45</v>
      </c>
      <c r="G18" s="1">
        <f t="shared" si="2"/>
        <v>5.869987063</v>
      </c>
      <c r="H18" s="1">
        <f t="shared" si="7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6"/>
        <v>32</v>
      </c>
      <c r="G19" s="1">
        <f t="shared" si="2"/>
        <v>5.927370948</v>
      </c>
      <c r="H19" s="1">
        <f t="shared" si="7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6"/>
        <v>21</v>
      </c>
      <c r="G20" s="1">
        <f t="shared" si="2"/>
        <v>5.931840867</v>
      </c>
      <c r="H20" s="1">
        <f t="shared" si="7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6"/>
        <v>64</v>
      </c>
      <c r="G21" s="1">
        <f t="shared" si="2"/>
        <v>5.970149254</v>
      </c>
      <c r="H21" s="1">
        <f t="shared" si="7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6"/>
        <v>100</v>
      </c>
      <c r="G22" s="1">
        <f t="shared" si="2"/>
        <v>6.291354811</v>
      </c>
      <c r="H22" s="1">
        <f t="shared" si="7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</row>
    <row r="23" ht="15.75" customHeight="1">
      <c r="A23" s="7">
        <v>43917.0</v>
      </c>
      <c r="B23" s="6">
        <v>0.5416666666666666</v>
      </c>
      <c r="C23" s="1">
        <f t="shared" ref="C23:C24" si="12">D23+E23</f>
        <v>10065</v>
      </c>
      <c r="D23" s="2">
        <v>9430.0</v>
      </c>
      <c r="E23" s="2">
        <v>635.0</v>
      </c>
      <c r="F23" s="1">
        <f t="shared" si="6"/>
        <v>55</v>
      </c>
      <c r="G23" s="1">
        <f t="shared" si="2"/>
        <v>6.308991555</v>
      </c>
      <c r="H23" s="1">
        <f t="shared" si="7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</row>
    <row r="24" ht="15.75" customHeight="1">
      <c r="A24" s="7">
        <v>43918.0</v>
      </c>
      <c r="B24" s="6">
        <v>0.5416666666666666</v>
      </c>
      <c r="C24" s="1">
        <f t="shared" si="12"/>
        <v>10896</v>
      </c>
      <c r="D24" s="2">
        <v>10225.0</v>
      </c>
      <c r="E24" s="2">
        <v>671.0</v>
      </c>
      <c r="F24" s="1">
        <f t="shared" si="6"/>
        <v>36</v>
      </c>
      <c r="G24" s="1">
        <f t="shared" si="2"/>
        <v>6.158223201</v>
      </c>
      <c r="H24" s="1">
        <f t="shared" si="7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6"/>
        <v>181</v>
      </c>
      <c r="G25" s="1">
        <f t="shared" si="2"/>
        <v>6.72507696</v>
      </c>
      <c r="H25" s="1">
        <f t="shared" si="7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</row>
    <row r="26" ht="15.75" customHeight="1">
      <c r="A26" s="7">
        <v>43920.0</v>
      </c>
      <c r="B26" s="8">
        <v>0.5416666666666666</v>
      </c>
      <c r="C26" s="1">
        <f t="shared" ref="C26:C30" si="13">D26+E26</f>
        <v>13452</v>
      </c>
      <c r="D26" s="2">
        <v>12502.0</v>
      </c>
      <c r="E26" s="2">
        <v>950.0</v>
      </c>
      <c r="F26" s="1">
        <f t="shared" si="6"/>
        <v>98</v>
      </c>
      <c r="G26" s="1">
        <f t="shared" si="2"/>
        <v>7.062146893</v>
      </c>
      <c r="H26" s="1">
        <f t="shared" si="7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</row>
    <row r="27" ht="15.75" customHeight="1">
      <c r="A27" s="7">
        <v>43921.0</v>
      </c>
      <c r="B27" s="8">
        <v>0.5416666666666666</v>
      </c>
      <c r="C27" s="1">
        <f t="shared" si="13"/>
        <v>14463</v>
      </c>
      <c r="D27" s="2">
        <v>13398.0</v>
      </c>
      <c r="E27" s="2">
        <v>1065.0</v>
      </c>
      <c r="F27" s="1">
        <f t="shared" si="6"/>
        <v>115</v>
      </c>
      <c r="G27" s="1">
        <f t="shared" si="2"/>
        <v>7.363617507</v>
      </c>
      <c r="H27" s="1">
        <f t="shared" si="7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</row>
    <row r="28" ht="15.75" customHeight="1">
      <c r="A28" s="7">
        <v>43922.0</v>
      </c>
      <c r="B28" s="8">
        <v>0.5416666666666666</v>
      </c>
      <c r="C28" s="1">
        <f t="shared" si="13"/>
        <v>15587</v>
      </c>
      <c r="D28" s="2">
        <v>14264.0</v>
      </c>
      <c r="E28" s="2">
        <v>1323.0</v>
      </c>
      <c r="F28" s="1">
        <f t="shared" si="6"/>
        <v>258</v>
      </c>
      <c r="G28" s="1">
        <f t="shared" si="2"/>
        <v>8.487842433</v>
      </c>
      <c r="H28" s="1">
        <f t="shared" si="7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</row>
    <row r="29" ht="15.75" customHeight="1">
      <c r="A29" s="7">
        <v>43923.0</v>
      </c>
      <c r="B29" s="8">
        <v>0.5416666666666666</v>
      </c>
      <c r="C29" s="1">
        <f t="shared" si="13"/>
        <v>16518</v>
      </c>
      <c r="D29" s="2">
        <v>15104.0</v>
      </c>
      <c r="E29" s="2">
        <v>1414.0</v>
      </c>
      <c r="F29" s="1">
        <f t="shared" si="6"/>
        <v>91</v>
      </c>
      <c r="G29" s="1">
        <f t="shared" si="2"/>
        <v>8.560358397</v>
      </c>
      <c r="H29" s="1">
        <f t="shared" si="7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</row>
    <row r="30" ht="15.75" customHeight="1">
      <c r="A30" s="7">
        <v>43924.0</v>
      </c>
      <c r="B30" s="8">
        <v>0.5416666666666666</v>
      </c>
      <c r="C30" s="1">
        <f t="shared" si="13"/>
        <v>17334</v>
      </c>
      <c r="D30" s="2">
        <v>15739.0</v>
      </c>
      <c r="E30" s="2">
        <v>1595.0</v>
      </c>
      <c r="F30" s="1">
        <f t="shared" si="6"/>
        <v>181</v>
      </c>
      <c r="G30" s="1">
        <f t="shared" si="2"/>
        <v>9.20156917</v>
      </c>
      <c r="H30" s="1">
        <f t="shared" si="7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4">C31-E31</f>
        <v>16095</v>
      </c>
      <c r="E31" s="2">
        <v>1746.0</v>
      </c>
      <c r="F31" s="1">
        <f t="shared" si="6"/>
        <v>151</v>
      </c>
      <c r="G31" s="1">
        <f t="shared" si="2"/>
        <v>9.786446948</v>
      </c>
      <c r="H31" s="1">
        <f t="shared" si="7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4"/>
        <v>17129</v>
      </c>
      <c r="E32" s="2">
        <v>2281.0</v>
      </c>
      <c r="F32" s="1">
        <f t="shared" si="6"/>
        <v>535</v>
      </c>
      <c r="G32" s="1">
        <f t="shared" si="2"/>
        <v>11.75167439</v>
      </c>
      <c r="H32" s="1">
        <f t="shared" si="7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4"/>
        <v>17853</v>
      </c>
      <c r="E33" s="2">
        <v>2561.0</v>
      </c>
      <c r="F33" s="1">
        <f t="shared" si="6"/>
        <v>280</v>
      </c>
      <c r="G33" s="1">
        <f t="shared" si="2"/>
        <v>12.54531204</v>
      </c>
      <c r="H33" s="1">
        <f t="shared" si="7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6"/>
        <v>393</v>
      </c>
      <c r="G34" s="1">
        <f t="shared" si="2"/>
        <v>13.70447692</v>
      </c>
      <c r="H34" s="1">
        <f t="shared" si="7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6"/>
        <v>660</v>
      </c>
      <c r="G35" s="1">
        <f t="shared" si="2"/>
        <v>15.54074393</v>
      </c>
      <c r="H35" s="1">
        <f t="shared" si="7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5">N35-N34</f>
        <v>6240</v>
      </c>
      <c r="Q35" s="1">
        <f t="shared" si="15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6"/>
        <v>507</v>
      </c>
      <c r="G36" s="1">
        <f t="shared" si="2"/>
        <v>16.87965921</v>
      </c>
      <c r="H36" s="1">
        <f t="shared" si="7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6">N36-N35</f>
        <v>7711</v>
      </c>
      <c r="Q36" s="1">
        <f t="shared" si="16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6"/>
        <v>428</v>
      </c>
      <c r="G37" s="1">
        <f t="shared" si="2"/>
        <v>17.73973404</v>
      </c>
      <c r="H37" s="1">
        <f t="shared" si="7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7">N37-N36</f>
        <v>7028</v>
      </c>
      <c r="Q37" s="1">
        <f t="shared" si="17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6"/>
        <v>712</v>
      </c>
      <c r="G38" s="1">
        <f t="shared" si="2"/>
        <v>19.1177005</v>
      </c>
      <c r="H38" s="1">
        <f t="shared" si="7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8">N38-N37</f>
        <v>7110</v>
      </c>
      <c r="Q38" s="1">
        <f t="shared" si="18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6"/>
        <v>506</v>
      </c>
      <c r="G39" s="1">
        <f t="shared" si="2"/>
        <v>18.46385349</v>
      </c>
      <c r="H39" s="1">
        <f t="shared" si="7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9">N39-N38</f>
        <v>7079</v>
      </c>
      <c r="Q39" s="1">
        <f t="shared" si="19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6"/>
        <v>368</v>
      </c>
      <c r="G40" s="1">
        <f t="shared" si="2"/>
        <v>18.79365274</v>
      </c>
      <c r="H40" s="1">
        <f t="shared" si="7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0">N40-N39</f>
        <v>9200</v>
      </c>
      <c r="Q40" s="1">
        <f t="shared" si="20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6"/>
        <v>392</v>
      </c>
      <c r="G41" s="1">
        <f t="shared" si="2"/>
        <v>19.56182941</v>
      </c>
      <c r="H41" s="1">
        <f t="shared" si="7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1">N41-N40</f>
        <v>14378</v>
      </c>
      <c r="Q41" s="1">
        <f t="shared" si="21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3">C42-E42</f>
        <v>28081</v>
      </c>
      <c r="E42" s="2">
        <v>6820.0</v>
      </c>
      <c r="F42" s="1">
        <f t="shared" si="6"/>
        <v>293</v>
      </c>
      <c r="G42" s="1">
        <f t="shared" si="2"/>
        <v>19.54098736</v>
      </c>
      <c r="H42" s="1">
        <f t="shared" si="7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2">N42-N41</f>
        <v>5634</v>
      </c>
      <c r="Q42" s="1">
        <f t="shared" si="22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3"/>
        <v>28824</v>
      </c>
      <c r="E43" s="2">
        <v>7266.0</v>
      </c>
      <c r="F43" s="1">
        <f t="shared" si="6"/>
        <v>446</v>
      </c>
      <c r="G43" s="1">
        <f t="shared" si="2"/>
        <v>20.13300083</v>
      </c>
      <c r="H43" s="1">
        <f t="shared" si="7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4">N43-N42</f>
        <v>10894</v>
      </c>
      <c r="Q43" s="1">
        <f t="shared" si="24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6"/>
        <v>437</v>
      </c>
      <c r="G44" s="1">
        <f t="shared" si="2"/>
        <v>20.61720465</v>
      </c>
      <c r="H44" s="1">
        <f t="shared" si="7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5">N44-N43</f>
        <v>4773</v>
      </c>
      <c r="Q44" s="1">
        <f t="shared" si="25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7">C45-E45</f>
        <v>30479</v>
      </c>
      <c r="E45" s="2">
        <v>7983.0</v>
      </c>
      <c r="F45" s="1">
        <f t="shared" si="6"/>
        <v>280</v>
      </c>
      <c r="G45" s="1">
        <f t="shared" si="2"/>
        <v>20.75555093</v>
      </c>
      <c r="H45" s="1">
        <f t="shared" si="7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6">N45-N44</f>
        <v>7282</v>
      </c>
      <c r="Q45" s="1">
        <f t="shared" si="26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7"/>
        <v>31665</v>
      </c>
      <c r="E46" s="2">
        <v>8363.0</v>
      </c>
      <c r="F46" s="1">
        <f t="shared" si="6"/>
        <v>380</v>
      </c>
      <c r="G46" s="1">
        <f t="shared" si="2"/>
        <v>20.89287499</v>
      </c>
      <c r="H46" s="1">
        <f t="shared" si="7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8">N46-N45</f>
        <v>6284</v>
      </c>
      <c r="Q46" s="1">
        <f t="shared" si="28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7"/>
        <v>32392</v>
      </c>
      <c r="E47" s="2">
        <v>8964.0</v>
      </c>
      <c r="F47" s="1">
        <f t="shared" si="6"/>
        <v>601</v>
      </c>
      <c r="G47" s="1">
        <f t="shared" si="2"/>
        <v>21.67521037</v>
      </c>
      <c r="H47" s="1">
        <f t="shared" si="7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9">N47-N46</f>
        <v>2938</v>
      </c>
      <c r="Q47" s="1">
        <f t="shared" si="29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6"/>
        <v>507</v>
      </c>
      <c r="G48" s="1">
        <f t="shared" si="2"/>
        <v>22.15542248</v>
      </c>
      <c r="H48" s="1">
        <f t="shared" si="7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0">N48-N47</f>
        <v>6317</v>
      </c>
      <c r="Q48" s="1">
        <f t="shared" si="30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6"/>
        <v>591</v>
      </c>
      <c r="G49" s="1">
        <f t="shared" si="2"/>
        <v>22.65144864</v>
      </c>
      <c r="H49" s="1">
        <f t="shared" si="7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1">N49-N48</f>
        <v>13007</v>
      </c>
      <c r="Q49" s="1">
        <f t="shared" si="31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6"/>
        <v>746</v>
      </c>
      <c r="G50" s="1">
        <f t="shared" si="2"/>
        <v>23.64213059</v>
      </c>
      <c r="H50" s="1">
        <f t="shared" si="7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2">N50-N49</f>
        <v>13544</v>
      </c>
      <c r="Q50" s="1">
        <f t="shared" si="32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6"/>
        <v>624</v>
      </c>
      <c r="G51" s="1">
        <f t="shared" si="2"/>
        <v>24.00470351</v>
      </c>
      <c r="H51" s="1">
        <f t="shared" si="7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3">N51-N50</f>
        <v>11202</v>
      </c>
      <c r="Q51" s="1">
        <f t="shared" si="33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6"/>
        <v>413</v>
      </c>
      <c r="G52" s="1">
        <f t="shared" si="2"/>
        <v>23.90707625</v>
      </c>
      <c r="H52" s="1">
        <f t="shared" si="7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4">N52-N51</f>
        <v>17924</v>
      </c>
      <c r="Q52" s="1">
        <f t="shared" si="34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6"/>
        <v>880</v>
      </c>
      <c r="G53" s="1">
        <f t="shared" si="2"/>
        <v>24.79733416</v>
      </c>
      <c r="H53" s="1">
        <f t="shared" si="7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5">N53-N52</f>
        <v>12782</v>
      </c>
      <c r="Q53" s="1">
        <f t="shared" si="35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6"/>
        <v>407</v>
      </c>
      <c r="G54" s="1">
        <f t="shared" si="2"/>
        <v>24.93165249</v>
      </c>
      <c r="H54" s="1">
        <f t="shared" si="7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6">N54-N53</f>
        <v>5460</v>
      </c>
      <c r="Q54" s="1">
        <f t="shared" si="36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6"/>
        <v>610</v>
      </c>
      <c r="G55" s="1">
        <f t="shared" si="2"/>
        <v>25.19618629</v>
      </c>
      <c r="H55" s="1">
        <f t="shared" si="7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7">N55-N54</f>
        <v>26181</v>
      </c>
      <c r="Q55" s="1">
        <f t="shared" si="37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6"/>
        <v>642</v>
      </c>
      <c r="G56" s="1">
        <f t="shared" si="2"/>
        <v>25.50535499</v>
      </c>
      <c r="H56" s="1">
        <f t="shared" si="7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8">N56-N55</f>
        <v>26794</v>
      </c>
      <c r="Q56" s="1">
        <f t="shared" si="38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6"/>
        <v>572</v>
      </c>
      <c r="G57" s="1">
        <f t="shared" si="2"/>
        <v>25.73385182</v>
      </c>
      <c r="H57" s="1">
        <f t="shared" si="7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9">N57-N56</f>
        <v>20268</v>
      </c>
      <c r="Q57" s="1">
        <f t="shared" si="39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6"/>
        <v>584</v>
      </c>
      <c r="G58" s="1">
        <f t="shared" si="2"/>
        <v>25.73657276</v>
      </c>
      <c r="H58" s="1">
        <f t="shared" si="7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0">N58-N57</f>
        <v>21983</v>
      </c>
      <c r="Q58" s="1">
        <f t="shared" si="40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6"/>
        <v>632</v>
      </c>
      <c r="G59" s="1">
        <f t="shared" si="2"/>
        <v>25.86030446</v>
      </c>
      <c r="H59" s="1">
        <f t="shared" si="7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1">N59-N58</f>
        <v>10951</v>
      </c>
      <c r="Q59" s="1">
        <f t="shared" si="41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6"/>
        <v>558</v>
      </c>
      <c r="G60" s="1">
        <f t="shared" si="2"/>
        <v>26.06812303</v>
      </c>
      <c r="H60" s="1">
        <f t="shared" si="7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2">N60-N59</f>
        <v>17850</v>
      </c>
      <c r="Q60" s="1">
        <f t="shared" si="42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6"/>
        <v>572</v>
      </c>
      <c r="G61" s="1">
        <f t="shared" si="2"/>
        <v>26.29803016</v>
      </c>
      <c r="H61" s="1">
        <f t="shared" si="7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3">N61-N60</f>
        <v>8782</v>
      </c>
      <c r="Q61" s="1">
        <f t="shared" si="43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6"/>
        <v>412</v>
      </c>
      <c r="G62" s="1">
        <f t="shared" si="2"/>
        <v>26.21849237</v>
      </c>
      <c r="H62" s="1">
        <f t="shared" si="7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4">N62-N61</f>
        <v>19316</v>
      </c>
      <c r="Q62" s="1">
        <f t="shared" si="44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6"/>
        <v>790</v>
      </c>
      <c r="G63" s="1">
        <f t="shared" si="2"/>
        <v>26.30501535</v>
      </c>
      <c r="H63" s="1">
        <f t="shared" si="7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5">N63-N62</f>
        <v>20098</v>
      </c>
      <c r="Q63" s="1">
        <f t="shared" si="45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6"/>
        <v>1004</v>
      </c>
      <c r="G64" s="1">
        <f t="shared" si="2"/>
        <v>26.78051727</v>
      </c>
      <c r="H64" s="1">
        <f t="shared" si="7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6">N64-N63</f>
        <v>16062</v>
      </c>
      <c r="Q64" s="1">
        <f t="shared" si="46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6"/>
        <v>821</v>
      </c>
      <c r="G65" s="1">
        <f t="shared" si="2"/>
        <v>27.14079731</v>
      </c>
      <c r="H65" s="1">
        <f t="shared" si="7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7">N65-N64</f>
        <v>23112</v>
      </c>
      <c r="Q65" s="1">
        <f t="shared" si="47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6"/>
        <v>505</v>
      </c>
      <c r="G66" s="1">
        <f t="shared" si="2"/>
        <v>27.4880266</v>
      </c>
      <c r="H66" s="1">
        <f t="shared" si="7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8">N66-N65</f>
        <v>20169</v>
      </c>
      <c r="Q66" s="1">
        <f t="shared" si="48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6"/>
        <v>476</v>
      </c>
      <c r="G67" s="1">
        <f t="shared" si="2"/>
        <v>26.66883588</v>
      </c>
      <c r="H67" s="1">
        <f t="shared" si="7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9">N67-N66</f>
        <v>6567</v>
      </c>
      <c r="Q67" s="1">
        <f t="shared" si="49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6"/>
        <v>726</v>
      </c>
      <c r="G68" s="1">
        <f t="shared" si="2"/>
        <v>26.33491085</v>
      </c>
      <c r="H68" s="1">
        <f t="shared" si="7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0">N68-N67</f>
        <v>4169</v>
      </c>
      <c r="Q68" s="1">
        <f t="shared" si="50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6"/>
        <v>699</v>
      </c>
      <c r="G69" s="1">
        <f t="shared" si="2"/>
        <v>26.56144122</v>
      </c>
      <c r="H69" s="1">
        <f t="shared" si="7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1">N69-N68</f>
        <v>17382</v>
      </c>
      <c r="Q69" s="1">
        <f t="shared" si="51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6"/>
        <v>1077</v>
      </c>
      <c r="G70" s="1">
        <f t="shared" si="2"/>
        <v>27.0618586</v>
      </c>
      <c r="H70" s="1">
        <f t="shared" si="7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2">N70-N69</f>
        <v>18936</v>
      </c>
      <c r="Q70" s="1">
        <f t="shared" si="52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6"/>
        <v>859</v>
      </c>
      <c r="G71" s="1">
        <f t="shared" si="2"/>
        <v>27.38240582</v>
      </c>
      <c r="H71" s="1">
        <f t="shared" si="7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3">N71-N70</f>
        <v>31683</v>
      </c>
      <c r="Q71" s="1">
        <f t="shared" si="53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6"/>
        <v>613</v>
      </c>
      <c r="G72" s="1">
        <f t="shared" si="2"/>
        <v>27.26772715</v>
      </c>
      <c r="H72" s="1">
        <f t="shared" si="7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4">N72-N71</f>
        <v>15464</v>
      </c>
      <c r="Q72" s="1">
        <f t="shared" si="54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6"/>
        <v>950</v>
      </c>
      <c r="G73" s="1">
        <f t="shared" si="2"/>
        <v>27.11608629</v>
      </c>
      <c r="H73" s="1">
        <f t="shared" si="7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5">N73-N72</f>
        <v>21077</v>
      </c>
      <c r="Q73" s="1">
        <f t="shared" si="55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6"/>
        <v>729</v>
      </c>
      <c r="G74" s="1">
        <f t="shared" si="2"/>
        <v>26.95168029</v>
      </c>
      <c r="H74" s="1">
        <f t="shared" si="7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6">N74-N73</f>
        <v>16836</v>
      </c>
      <c r="Q74" s="1">
        <f t="shared" si="56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6"/>
        <v>973</v>
      </c>
      <c r="G75" s="1">
        <f t="shared" si="2"/>
        <v>27.16479157</v>
      </c>
      <c r="H75" s="1">
        <f t="shared" si="7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7">N75-N74</f>
        <v>7722</v>
      </c>
      <c r="Q75" s="1">
        <f t="shared" si="57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6"/>
        <v>832</v>
      </c>
      <c r="G76" s="1">
        <f t="shared" si="2"/>
        <v>27.23546063</v>
      </c>
      <c r="H76" s="1">
        <f t="shared" si="7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8">N76-N75</f>
        <v>15662</v>
      </c>
      <c r="Q76" s="1">
        <f t="shared" si="58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6"/>
        <v>922</v>
      </c>
      <c r="G77" s="1">
        <f t="shared" si="2"/>
        <v>27.368848</v>
      </c>
      <c r="H77" s="1">
        <f t="shared" si="7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9">N77-N76</f>
        <v>32987</v>
      </c>
      <c r="Q77" s="1">
        <f t="shared" si="59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6"/>
        <v>661</v>
      </c>
      <c r="G78" s="1">
        <f t="shared" si="2"/>
        <v>27.01396491</v>
      </c>
      <c r="H78" s="1">
        <f t="shared" si="7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0">N78-N77</f>
        <v>17205</v>
      </c>
      <c r="Q78" s="1">
        <f t="shared" si="60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6"/>
        <v>472</v>
      </c>
      <c r="G79" s="1">
        <f t="shared" si="2"/>
        <v>26.69097081</v>
      </c>
      <c r="H79" s="1">
        <f t="shared" si="7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1">N79-N78</f>
        <v>10898</v>
      </c>
      <c r="Q79" s="1">
        <f t="shared" si="61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6"/>
        <v>524</v>
      </c>
      <c r="G80" s="1">
        <f t="shared" si="2"/>
        <v>25.53747892</v>
      </c>
      <c r="H80" s="1">
        <f t="shared" si="7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2">N80-N79</f>
        <v>20547</v>
      </c>
      <c r="Q80" s="1">
        <f t="shared" si="62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6"/>
        <v>780</v>
      </c>
      <c r="G81" s="1">
        <f t="shared" si="2"/>
        <v>26.00344802</v>
      </c>
      <c r="H81" s="1">
        <f t="shared" si="7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3">N81-N80</f>
        <v>41826</v>
      </c>
      <c r="Q81" s="1">
        <f t="shared" si="63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6"/>
        <v>1009</v>
      </c>
      <c r="G82" s="1">
        <f t="shared" si="2"/>
        <v>26.53193585</v>
      </c>
      <c r="H82" s="1">
        <f t="shared" si="7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4">N82-N81</f>
        <v>18613</v>
      </c>
      <c r="Q82" s="1">
        <f t="shared" si="64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6"/>
        <v>646</v>
      </c>
      <c r="G83" s="1">
        <f t="shared" si="2"/>
        <v>26.50524895</v>
      </c>
      <c r="H83" s="1">
        <f t="shared" si="7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5">N83-N82</f>
        <v>32236</v>
      </c>
      <c r="Q83" s="1">
        <f t="shared" si="65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6"/>
        <v>799</v>
      </c>
      <c r="G84" s="1">
        <f t="shared" si="2"/>
        <v>26.38622889</v>
      </c>
      <c r="H84" s="1">
        <f t="shared" si="7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6">N84-N83</f>
        <v>25954</v>
      </c>
      <c r="Q84" s="1">
        <f t="shared" si="66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6"/>
        <v>1051</v>
      </c>
      <c r="G85" s="1">
        <f t="shared" si="2"/>
        <v>26.62183869</v>
      </c>
      <c r="H85" s="1">
        <f t="shared" si="7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7">N85-N84</f>
        <v>20731</v>
      </c>
      <c r="Q85" s="1">
        <f t="shared" si="67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6"/>
        <v>1068</v>
      </c>
      <c r="G86" s="1">
        <f t="shared" si="2"/>
        <v>26.6786854</v>
      </c>
      <c r="H86" s="1">
        <f t="shared" si="7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8">N86-N85</f>
        <v>31102</v>
      </c>
      <c r="Q86" s="1">
        <f t="shared" si="68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6"/>
        <v>950</v>
      </c>
      <c r="G87" s="1">
        <f t="shared" si="2"/>
        <v>26.77714164</v>
      </c>
      <c r="H87" s="1">
        <f t="shared" si="7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9">N87-N86</f>
        <v>46049</v>
      </c>
      <c r="Q87" s="1">
        <f t="shared" si="69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6"/>
        <v>1023</v>
      </c>
      <c r="G88" s="1">
        <f t="shared" si="2"/>
        <v>26.82514029</v>
      </c>
      <c r="H88" s="1">
        <f t="shared" si="7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0">N88-N87</f>
        <v>42604</v>
      </c>
      <c r="Q88" s="1">
        <f t="shared" si="70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6"/>
        <v>1043</v>
      </c>
      <c r="G89" s="1">
        <f t="shared" si="2"/>
        <v>27.2727897</v>
      </c>
      <c r="H89" s="1">
        <f t="shared" si="7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1">N89-N88</f>
        <v>16327</v>
      </c>
      <c r="Q89" s="1">
        <f t="shared" si="71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6"/>
        <v>469</v>
      </c>
      <c r="G90" s="1">
        <f t="shared" si="2"/>
        <v>26.88697235</v>
      </c>
      <c r="H90" s="1">
        <f t="shared" si="7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2">N90-N89</f>
        <v>12153</v>
      </c>
      <c r="Q90" s="1">
        <f t="shared" si="72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6"/>
        <v>416</v>
      </c>
      <c r="G91" s="1">
        <f t="shared" si="2"/>
        <v>26.67117744</v>
      </c>
      <c r="H91" s="1">
        <f t="shared" si="7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3">N91-N90</f>
        <v>20200</v>
      </c>
      <c r="Q91" s="1">
        <f t="shared" si="73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6"/>
        <v>1219</v>
      </c>
      <c r="G92" s="1">
        <f t="shared" si="2"/>
        <v>27.19593167</v>
      </c>
      <c r="H92" s="1">
        <f t="shared" si="7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4">N92-N91</f>
        <v>18671</v>
      </c>
      <c r="Q92" s="1">
        <f t="shared" si="74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6"/>
        <v>586</v>
      </c>
      <c r="G93" s="1">
        <f t="shared" si="2"/>
        <v>27.15148256</v>
      </c>
      <c r="H93" s="1">
        <f t="shared" si="7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5">N93-N92</f>
        <v>16227</v>
      </c>
      <c r="Q93" s="1">
        <f t="shared" si="75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6"/>
        <v>1612</v>
      </c>
      <c r="G94" s="1">
        <f t="shared" si="2"/>
        <v>27.65488255</v>
      </c>
      <c r="H94" s="1">
        <f t="shared" si="7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6">N94-N93</f>
        <v>15549</v>
      </c>
      <c r="Q94" s="1">
        <f t="shared" si="76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6"/>
        <v>1866</v>
      </c>
      <c r="G95" s="1">
        <f t="shared" si="2"/>
        <v>28.05708765</v>
      </c>
      <c r="H95" s="1">
        <f t="shared" si="7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7">N95-N94</f>
        <v>14584</v>
      </c>
      <c r="Q95" s="1">
        <f t="shared" si="77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6"/>
        <v>1369</v>
      </c>
      <c r="G96" s="1">
        <f t="shared" si="2"/>
        <v>28.07865088</v>
      </c>
      <c r="H96" s="1">
        <f t="shared" si="7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8">N96-N95</f>
        <v>7279</v>
      </c>
      <c r="Q96" s="1">
        <f t="shared" si="78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6"/>
        <v>1018</v>
      </c>
      <c r="G97" s="1">
        <f t="shared" si="2"/>
        <v>28.11045953</v>
      </c>
      <c r="H97" s="1">
        <f t="shared" si="7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9">N97-N96</f>
        <v>20275</v>
      </c>
      <c r="Q97" s="1">
        <f t="shared" si="79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6"/>
        <v>1280</v>
      </c>
      <c r="G98" s="1">
        <f t="shared" si="2"/>
        <v>28.19370477</v>
      </c>
      <c r="H98" s="1">
        <f t="shared" si="7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0">N98-N97</f>
        <v>24032</v>
      </c>
      <c r="Q98" s="1">
        <f t="shared" si="80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6"/>
        <v>994</v>
      </c>
      <c r="G99" s="1">
        <f t="shared" si="2"/>
        <v>28.18012533</v>
      </c>
      <c r="H99" s="1">
        <f t="shared" si="7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1">N99-N98</f>
        <v>23110</v>
      </c>
      <c r="Q99" s="1">
        <f t="shared" si="81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6"/>
        <v>1060</v>
      </c>
      <c r="G100" s="1">
        <f t="shared" si="2"/>
        <v>28.17743512</v>
      </c>
      <c r="H100" s="1">
        <f t="shared" si="7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2">N100-N99</f>
        <v>29160</v>
      </c>
      <c r="Q100" s="1">
        <f t="shared" si="82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6"/>
        <v>1228</v>
      </c>
      <c r="G101" s="1">
        <f t="shared" si="2"/>
        <v>28.18707086</v>
      </c>
      <c r="H101" s="1">
        <f t="shared" si="7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3">N101-N100</f>
        <v>18766</v>
      </c>
      <c r="Q101" s="1">
        <f t="shared" si="83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6"/>
        <v>1124</v>
      </c>
      <c r="G102" s="1">
        <f t="shared" si="2"/>
        <v>28.23909312</v>
      </c>
      <c r="H102" s="1">
        <f t="shared" si="7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4">N102-N101</f>
        <v>18727</v>
      </c>
      <c r="Q102" s="1">
        <f t="shared" si="84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6"/>
        <v>846</v>
      </c>
      <c r="G103" s="1">
        <f t="shared" si="2"/>
        <v>28.16259411</v>
      </c>
      <c r="H103" s="1">
        <f t="shared" si="7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5">N103-N102</f>
        <v>12116</v>
      </c>
      <c r="Q103" s="1">
        <f t="shared" si="85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6"/>
        <v>1294</v>
      </c>
      <c r="G104" s="1">
        <f t="shared" si="2"/>
        <v>28.21539406</v>
      </c>
      <c r="H104" s="1">
        <f t="shared" si="7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6">N104-N103</f>
        <v>15905</v>
      </c>
      <c r="Q104" s="1">
        <f t="shared" si="86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6"/>
        <v>1118</v>
      </c>
      <c r="G105" s="1">
        <f t="shared" si="2"/>
        <v>28.28896624</v>
      </c>
      <c r="H105" s="1">
        <f t="shared" si="7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7">N105-N104</f>
        <v>17871</v>
      </c>
      <c r="Q105" s="1">
        <f t="shared" si="87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6"/>
        <v>1258</v>
      </c>
      <c r="G106" s="1">
        <f t="shared" si="2"/>
        <v>28.32678529</v>
      </c>
      <c r="H106" s="1">
        <f t="shared" si="7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8">N106-N105</f>
        <v>17685</v>
      </c>
      <c r="Q106" s="1">
        <f t="shared" si="88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6"/>
        <v>839</v>
      </c>
      <c r="G107" s="1">
        <f t="shared" si="2"/>
        <v>28.23130709</v>
      </c>
      <c r="H107" s="1">
        <f t="shared" si="7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9">N107-N106</f>
        <v>17829</v>
      </c>
      <c r="Q107" s="1">
        <f t="shared" si="89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6"/>
        <v>574</v>
      </c>
      <c r="G108" s="1">
        <f t="shared" si="2"/>
        <v>28.24851295</v>
      </c>
      <c r="H108" s="1">
        <f t="shared" si="7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0">N108-N107</f>
        <v>19393</v>
      </c>
      <c r="Q108" s="1">
        <f t="shared" si="90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6"/>
        <v>1250</v>
      </c>
      <c r="G109" s="1">
        <f t="shared" si="2"/>
        <v>28.31248582</v>
      </c>
      <c r="H109" s="1">
        <f t="shared" si="7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1">N109-N108</f>
        <v>17710</v>
      </c>
      <c r="Q109" s="1">
        <f t="shared" si="91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6"/>
        <v>618</v>
      </c>
      <c r="G110" s="1">
        <f t="shared" si="2"/>
        <v>28.29961277</v>
      </c>
      <c r="H110" s="1">
        <f t="shared" si="7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2">N110-N109</f>
        <v>11439</v>
      </c>
      <c r="Q110" s="1">
        <f t="shared" si="92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6"/>
        <v>1096</v>
      </c>
      <c r="G111" s="1">
        <f t="shared" si="2"/>
        <v>28.28023758</v>
      </c>
      <c r="H111" s="1">
        <f t="shared" si="7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3">N111-N110</f>
        <v>17791</v>
      </c>
      <c r="Q111" s="1">
        <f t="shared" si="93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6"/>
        <v>1551</v>
      </c>
      <c r="G112" s="1">
        <f t="shared" si="2"/>
        <v>28.32145229</v>
      </c>
      <c r="H112" s="1">
        <f t="shared" si="7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4">N112-N111</f>
        <v>16754</v>
      </c>
      <c r="Q112" s="1">
        <f t="shared" si="94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6"/>
        <v>1600</v>
      </c>
      <c r="G113" s="1">
        <f t="shared" si="2"/>
        <v>28.35947235</v>
      </c>
      <c r="H113" s="1">
        <f t="shared" si="7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5">N113-N112</f>
        <v>16615</v>
      </c>
      <c r="Q113" s="1">
        <f t="shared" si="95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6"/>
        <v>1490</v>
      </c>
      <c r="G114" s="1">
        <f t="shared" si="2"/>
        <v>28.37091404</v>
      </c>
      <c r="H114" s="1">
        <f t="shared" si="7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6">N114-N113</f>
        <v>15758</v>
      </c>
      <c r="Q114" s="1">
        <f t="shared" si="96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6"/>
        <v>1190</v>
      </c>
      <c r="G115" s="1">
        <f t="shared" si="2"/>
        <v>28.28601905</v>
      </c>
      <c r="H115" s="1">
        <f t="shared" si="7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7">N115-N114</f>
        <v>15693</v>
      </c>
      <c r="Q115" s="1">
        <f t="shared" si="97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6"/>
        <v>839</v>
      </c>
      <c r="G116" s="1">
        <f t="shared" si="2"/>
        <v>28.33907425</v>
      </c>
      <c r="H116" s="1">
        <f t="shared" si="7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8">N116-N115</f>
        <v>17471</v>
      </c>
      <c r="Q116" s="1">
        <f t="shared" si="98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6"/>
        <v>695</v>
      </c>
      <c r="G117" s="1">
        <f t="shared" si="2"/>
        <v>28.37990227</v>
      </c>
      <c r="H117" s="1">
        <f t="shared" si="7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9">N117-N116</f>
        <v>14116</v>
      </c>
      <c r="Q117" s="1">
        <f t="shared" si="99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6"/>
        <v>914</v>
      </c>
      <c r="G118" s="1">
        <f t="shared" si="2"/>
        <v>28.42045119</v>
      </c>
      <c r="H118" s="1">
        <f t="shared" si="7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0">N118-N117</f>
        <v>15199</v>
      </c>
      <c r="Q118" s="1">
        <f t="shared" si="100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6"/>
        <v>824</v>
      </c>
      <c r="G119" s="1">
        <f t="shared" si="2"/>
        <v>28.4694031</v>
      </c>
      <c r="H119" s="1">
        <f t="shared" si="7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1">N119-N118</f>
        <v>17519</v>
      </c>
      <c r="Q119" s="1">
        <f t="shared" si="101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6"/>
        <v>1129</v>
      </c>
      <c r="G120" s="1">
        <f t="shared" si="2"/>
        <v>28.54776776</v>
      </c>
      <c r="H120" s="1">
        <f t="shared" si="7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2">N120-N119</f>
        <v>17631</v>
      </c>
      <c r="Q120" s="1">
        <f t="shared" si="102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6"/>
        <v>961</v>
      </c>
      <c r="G121" s="1">
        <f t="shared" si="2"/>
        <v>28.58405781</v>
      </c>
      <c r="H121" s="1">
        <f t="shared" si="7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3">N121-N120</f>
        <v>17671</v>
      </c>
      <c r="Q121" s="1">
        <f t="shared" si="103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6"/>
        <v>826</v>
      </c>
      <c r="G122" s="1">
        <f t="shared" si="2"/>
        <v>28.61932011</v>
      </c>
      <c r="H122" s="1">
        <f t="shared" si="7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4">N122-N121</f>
        <v>18374</v>
      </c>
      <c r="Q122" s="1">
        <f t="shared" si="104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6"/>
        <v>978</v>
      </c>
      <c r="G123" s="1">
        <f t="shared" si="2"/>
        <v>28.64410044</v>
      </c>
      <c r="H123" s="1">
        <f t="shared" si="7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5">N123-N122</f>
        <v>17748</v>
      </c>
      <c r="Q123" s="1">
        <f t="shared" si="105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6"/>
        <v>1096</v>
      </c>
      <c r="G124" s="1">
        <f t="shared" si="2"/>
        <v>28.69572676</v>
      </c>
      <c r="H124" s="1">
        <f t="shared" si="7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6">N124-N123</f>
        <v>14501</v>
      </c>
      <c r="Q124" s="1">
        <f t="shared" si="106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6"/>
        <v>1231</v>
      </c>
      <c r="G125" s="1">
        <f t="shared" si="2"/>
        <v>28.74604243</v>
      </c>
      <c r="H125" s="1">
        <f t="shared" si="7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7">N125-N124</f>
        <v>16825</v>
      </c>
      <c r="Q125" s="1">
        <f t="shared" si="107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6"/>
        <v>1614</v>
      </c>
      <c r="G126" s="1">
        <f t="shared" si="2"/>
        <v>28.84390138</v>
      </c>
      <c r="H126" s="1">
        <f t="shared" si="7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8">N126-N125</f>
        <v>16315</v>
      </c>
      <c r="Q126" s="1">
        <f t="shared" si="108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6"/>
        <v>973</v>
      </c>
      <c r="G127" s="1">
        <f t="shared" si="2"/>
        <v>28.86661686</v>
      </c>
      <c r="H127" s="1">
        <f t="shared" si="7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9">N127-N126</f>
        <v>17809</v>
      </c>
      <c r="Q127" s="1">
        <f t="shared" si="109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6"/>
        <v>1074</v>
      </c>
      <c r="G128" s="1">
        <f t="shared" si="2"/>
        <v>28.82671213</v>
      </c>
      <c r="H128" s="1">
        <f t="shared" si="7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0">N128-N127</f>
        <v>15935</v>
      </c>
      <c r="Q128" s="1">
        <f t="shared" si="110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6"/>
        <v>858</v>
      </c>
      <c r="G129" s="1">
        <f t="shared" si="2"/>
        <v>28.8165066</v>
      </c>
      <c r="H129" s="1">
        <f t="shared" si="7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1">N129-N128</f>
        <v>17838</v>
      </c>
      <c r="Q129" s="1">
        <f t="shared" si="111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6"/>
        <v>1159</v>
      </c>
      <c r="G130" s="1">
        <f t="shared" si="2"/>
        <v>28.89117057</v>
      </c>
      <c r="H130" s="1">
        <f t="shared" si="7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2">N130-N129</f>
        <v>17719</v>
      </c>
      <c r="Q130" s="1">
        <f t="shared" si="112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6"/>
        <v>1243</v>
      </c>
      <c r="G131" s="1">
        <f t="shared" si="2"/>
        <v>28.99367962</v>
      </c>
      <c r="H131" s="1">
        <f t="shared" si="7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3">N131-N130</f>
        <v>15187</v>
      </c>
      <c r="Q131" s="1">
        <f t="shared" si="113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6"/>
        <v>1237</v>
      </c>
      <c r="G132" s="1">
        <f t="shared" si="2"/>
        <v>28.99294419</v>
      </c>
      <c r="H132" s="1">
        <f t="shared" si="7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4">N132-N131</f>
        <v>15968</v>
      </c>
      <c r="Q132" s="1">
        <f t="shared" si="114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6"/>
        <v>1943</v>
      </c>
      <c r="G133" s="1">
        <f t="shared" si="2"/>
        <v>29.00691368</v>
      </c>
      <c r="H133" s="1">
        <f t="shared" si="7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5">N133-N132</f>
        <v>13456</v>
      </c>
      <c r="Q133" s="1">
        <f t="shared" si="115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6"/>
        <v>1772</v>
      </c>
      <c r="G134" s="1">
        <f t="shared" si="2"/>
        <v>29.07123902</v>
      </c>
      <c r="H134" s="1">
        <f t="shared" si="7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6">N134-N133</f>
        <v>14609</v>
      </c>
      <c r="Q134" s="1">
        <f t="shared" si="116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6"/>
        <v>2034</v>
      </c>
      <c r="G135" s="1">
        <f t="shared" si="2"/>
        <v>29.15376481</v>
      </c>
      <c r="H135" s="1">
        <f t="shared" si="7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7">N135-N134</f>
        <v>13933</v>
      </c>
      <c r="Q135" s="1">
        <f t="shared" si="117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</row>
    <row r="136" ht="15.75" customHeight="1">
      <c r="A136" s="7">
        <v>44030.0</v>
      </c>
      <c r="B136" s="8">
        <v>0.5416666666666666</v>
      </c>
      <c r="C136" s="2">
        <v>321661.0</v>
      </c>
      <c r="D136" s="2">
        <v>227845.0</v>
      </c>
      <c r="E136" s="2">
        <v>93816.0</v>
      </c>
      <c r="F136" s="1">
        <f t="shared" si="6"/>
        <v>1735</v>
      </c>
      <c r="G136" s="1">
        <f t="shared" si="2"/>
        <v>29.16610966</v>
      </c>
      <c r="H136" s="1">
        <f t="shared" si="7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8">N136-N135</f>
        <v>12407</v>
      </c>
      <c r="Q136" s="1">
        <f t="shared" si="118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</row>
    <row r="137" ht="15.75" customHeight="1">
      <c r="A137" s="7">
        <v>44031.0</v>
      </c>
      <c r="B137" s="8">
        <v>0.5416666666666666</v>
      </c>
      <c r="C137" s="2">
        <v>326510.0</v>
      </c>
      <c r="D137" s="2">
        <v>231170.0</v>
      </c>
      <c r="E137" s="2">
        <v>95340.0</v>
      </c>
      <c r="F137" s="1">
        <f t="shared" si="6"/>
        <v>1524</v>
      </c>
      <c r="G137" s="1">
        <f t="shared" si="2"/>
        <v>29.19971823</v>
      </c>
      <c r="H137" s="1">
        <f t="shared" si="7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9">N137-N136</f>
        <v>16173</v>
      </c>
      <c r="Q137" s="1">
        <f t="shared" si="119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</row>
    <row r="138" ht="15.75" customHeight="1">
      <c r="A138" s="7">
        <v>44032.0</v>
      </c>
      <c r="B138" s="8">
        <v>0.5416666666666666</v>
      </c>
      <c r="C138" s="2">
        <v>329753.0</v>
      </c>
      <c r="D138" s="2">
        <v>233503.0</v>
      </c>
      <c r="E138" s="2">
        <v>96250.0</v>
      </c>
      <c r="F138" s="1">
        <f t="shared" si="6"/>
        <v>910</v>
      </c>
      <c r="G138" s="1">
        <f t="shared" si="2"/>
        <v>29.18851383</v>
      </c>
      <c r="H138" s="1">
        <f t="shared" si="7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0">N138-N137</f>
        <v>17828</v>
      </c>
      <c r="Q138" s="1">
        <f t="shared" si="120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</row>
    <row r="139" ht="15.75" customHeight="1">
      <c r="A139" s="7">
        <v>44033.0</v>
      </c>
      <c r="B139" s="8">
        <v>0.5416666666666666</v>
      </c>
      <c r="C139" s="2">
        <v>334511.0</v>
      </c>
      <c r="D139" s="2">
        <v>236453.0</v>
      </c>
      <c r="E139" s="2">
        <v>97634.0</v>
      </c>
      <c r="F139" s="1">
        <f t="shared" si="6"/>
        <v>1384</v>
      </c>
      <c r="G139" s="1">
        <f t="shared" si="2"/>
        <v>29.18708204</v>
      </c>
      <c r="H139" s="1">
        <f t="shared" si="7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1">N139-N138</f>
        <v>20133</v>
      </c>
      <c r="Q139" s="1">
        <f t="shared" si="121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</row>
    <row r="140" ht="15.75" customHeight="1">
      <c r="A140" s="7">
        <v>44034.0</v>
      </c>
      <c r="B140" s="8">
        <v>0.5416666666666666</v>
      </c>
      <c r="C140" s="2">
        <v>339098.0</v>
      </c>
      <c r="D140" s="2">
        <v>240147.0</v>
      </c>
      <c r="E140" s="2">
        <v>98951.0</v>
      </c>
      <c r="F140" s="1">
        <f t="shared" si="6"/>
        <v>1317</v>
      </c>
      <c r="G140" s="1">
        <f t="shared" si="2"/>
        <v>29.18064984</v>
      </c>
      <c r="H140" s="1">
        <f t="shared" si="7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2">N140-N139</f>
        <v>19986</v>
      </c>
      <c r="Q140" s="1">
        <f t="shared" si="122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</row>
    <row r="141" ht="15.75" customHeight="1">
      <c r="A141" s="7">
        <v>44035.0</v>
      </c>
      <c r="B141" s="8">
        <v>0.5416666666666666</v>
      </c>
      <c r="C141" s="2">
        <v>344528.0</v>
      </c>
      <c r="D141" s="2">
        <v>244039.0</v>
      </c>
      <c r="E141" s="2">
        <v>100489.0</v>
      </c>
      <c r="F141" s="1">
        <f t="shared" si="6"/>
        <v>1538</v>
      </c>
      <c r="G141" s="1">
        <f t="shared" si="2"/>
        <v>29.16715042</v>
      </c>
      <c r="H141" s="1">
        <f t="shared" si="7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3">N141-N140</f>
        <v>19565</v>
      </c>
      <c r="Q141" s="1">
        <f t="shared" si="123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</row>
    <row r="142" ht="15.75" customHeight="1">
      <c r="A142" s="7">
        <v>44036.0</v>
      </c>
      <c r="B142" s="8">
        <v>0.5416666666666666</v>
      </c>
      <c r="C142" s="2">
        <v>349421.0</v>
      </c>
      <c r="D142" s="2">
        <v>247485.0</v>
      </c>
      <c r="E142" s="2">
        <v>101936.0</v>
      </c>
      <c r="F142" s="1">
        <f t="shared" si="6"/>
        <v>1447</v>
      </c>
      <c r="G142" s="1">
        <f t="shared" si="2"/>
        <v>29.17283163</v>
      </c>
      <c r="H142" s="1">
        <f t="shared" si="7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4">N142-N141</f>
        <v>20100</v>
      </c>
      <c r="Q142" s="1">
        <f t="shared" si="124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</row>
    <row r="143" ht="15.75" customHeight="1">
      <c r="A143" s="7">
        <v>44037.0</v>
      </c>
      <c r="B143" s="8">
        <v>0.5416666666666666</v>
      </c>
      <c r="C143" s="2">
        <v>355666.0</v>
      </c>
      <c r="D143" s="2">
        <v>251982.0</v>
      </c>
      <c r="E143" s="2">
        <v>103684.0</v>
      </c>
      <c r="F143" s="1">
        <f t="shared" si="6"/>
        <v>1748</v>
      </c>
      <c r="G143" s="1">
        <f t="shared" si="2"/>
        <v>29.15206964</v>
      </c>
      <c r="H143" s="1">
        <f t="shared" si="7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5">N143-N142</f>
        <v>16097</v>
      </c>
      <c r="Q143" s="1">
        <f t="shared" si="125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</row>
    <row r="144" ht="15.75" customHeight="1">
      <c r="A144" s="7">
        <v>44038.0</v>
      </c>
      <c r="B144" s="8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61" si="126">T144-T143</f>
        <v>4913</v>
      </c>
    </row>
    <row r="145" ht="15.75" customHeight="1">
      <c r="A145" s="7">
        <v>44039.0</v>
      </c>
      <c r="B145" s="8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7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29">C145+N145</f>
        <v>2250256</v>
      </c>
      <c r="T145" s="1">
        <f t="shared" ref="T145:T148" si="130">O145+E145</f>
        <v>389717</v>
      </c>
      <c r="U145" s="1">
        <f t="shared" si="126"/>
        <v>4920</v>
      </c>
    </row>
    <row r="146" ht="15.75" customHeight="1">
      <c r="A146" s="7">
        <v>44040.0</v>
      </c>
      <c r="B146" s="8">
        <v>0.5416666666666666</v>
      </c>
      <c r="C146" s="2">
        <v>369080.0</v>
      </c>
      <c r="D146" s="2">
        <v>261610.0</v>
      </c>
      <c r="E146" s="2">
        <v>107470.0</v>
      </c>
      <c r="F146" s="1">
        <f>E146-E145</f>
        <v>1260</v>
      </c>
      <c r="G146" s="1">
        <f t="shared" si="127"/>
        <v>29.11834833</v>
      </c>
      <c r="H146" s="1">
        <f t="shared" ref="H146:H148" si="131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8">N146-N145</f>
        <v>15692</v>
      </c>
      <c r="Q146" s="1">
        <f t="shared" si="128"/>
        <v>4028</v>
      </c>
      <c r="S146" s="1">
        <f t="shared" si="129"/>
        <v>2270717</v>
      </c>
      <c r="T146" s="1">
        <f t="shared" si="130"/>
        <v>395005</v>
      </c>
      <c r="U146" s="1">
        <f t="shared" si="126"/>
        <v>5288</v>
      </c>
    </row>
    <row r="147" ht="15.75" customHeight="1">
      <c r="A147" s="7">
        <v>44041.0</v>
      </c>
      <c r="B147" s="8">
        <v>0.5416666666666666</v>
      </c>
      <c r="C147" s="2">
        <v>372879.0</v>
      </c>
      <c r="D147" s="2">
        <v>264580.0</v>
      </c>
      <c r="E147" s="2">
        <v>108299.0</v>
      </c>
      <c r="F147" s="1">
        <f t="shared" ref="F147:F148" si="133">E147-E145</f>
        <v>2089</v>
      </c>
      <c r="G147" s="1">
        <f t="shared" si="127"/>
        <v>29.04400623</v>
      </c>
      <c r="H147" s="1">
        <f t="shared" si="131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2">N147-N146</f>
        <v>19096</v>
      </c>
      <c r="Q147" s="1">
        <f t="shared" si="132"/>
        <v>4849</v>
      </c>
      <c r="S147" s="1">
        <f t="shared" si="129"/>
        <v>2293612</v>
      </c>
      <c r="T147" s="1">
        <f t="shared" si="130"/>
        <v>400683</v>
      </c>
      <c r="U147" s="1">
        <f t="shared" si="126"/>
        <v>5678</v>
      </c>
    </row>
    <row r="148" ht="15.75" customHeight="1">
      <c r="A148" s="7">
        <v>44042.0</v>
      </c>
      <c r="B148" s="8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3"/>
        <v>1955</v>
      </c>
      <c r="G148" s="1">
        <f t="shared" si="127"/>
        <v>29.04453628</v>
      </c>
      <c r="H148" s="1">
        <f t="shared" si="131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2">
        <v>1941505.0</v>
      </c>
      <c r="O148" s="2">
        <v>298067.0</v>
      </c>
      <c r="P148" s="1">
        <f t="shared" ref="P148:Q148" si="134">N148-N147</f>
        <v>20772</v>
      </c>
      <c r="Q148" s="1">
        <f t="shared" si="134"/>
        <v>5683</v>
      </c>
      <c r="S148" s="1">
        <f t="shared" si="129"/>
        <v>2318254</v>
      </c>
      <c r="T148" s="1">
        <f t="shared" si="130"/>
        <v>407492</v>
      </c>
      <c r="U148" s="1">
        <f t="shared" si="126"/>
        <v>6809</v>
      </c>
    </row>
    <row r="149" ht="15.75" customHeight="1">
      <c r="A149" s="7">
        <v>44043.0</v>
      </c>
      <c r="B149" s="8">
        <v>0.5416666666666666</v>
      </c>
      <c r="C149" s="1">
        <f>C148+H149</f>
        <v>383263</v>
      </c>
      <c r="H149" s="2">
        <v>6514.0</v>
      </c>
      <c r="I149" s="2">
        <v>287127.0</v>
      </c>
      <c r="J149" s="2">
        <v>19217.0</v>
      </c>
      <c r="K149" s="2">
        <v>13577.0</v>
      </c>
      <c r="L149" s="2">
        <v>1414.0</v>
      </c>
      <c r="N149" s="1">
        <f>P149+N148</f>
        <v>1965133</v>
      </c>
      <c r="O149" s="1">
        <f>O148+Q149</f>
        <v>304321</v>
      </c>
      <c r="P149" s="2">
        <v>23628.0</v>
      </c>
      <c r="Q149" s="2">
        <v>6254.0</v>
      </c>
      <c r="S149" s="2">
        <v>2348396.0</v>
      </c>
      <c r="T149" s="2">
        <v>414735.0</v>
      </c>
      <c r="U149" s="1">
        <f t="shared" si="126"/>
        <v>7243</v>
      </c>
    </row>
    <row r="150" ht="15.75" customHeight="1">
      <c r="A150" s="7">
        <v>44044.0</v>
      </c>
      <c r="B150" s="9">
        <v>0.5416666666666666</v>
      </c>
      <c r="E150" s="2">
        <v>111221.0</v>
      </c>
      <c r="J150" s="2">
        <v>19408.0</v>
      </c>
      <c r="K150" s="2">
        <v>13700.0</v>
      </c>
      <c r="L150" s="2">
        <v>1416.0</v>
      </c>
      <c r="O150" s="2">
        <v>309962.0</v>
      </c>
      <c r="S150" s="2">
        <v>2377948.0</v>
      </c>
      <c r="T150" s="1">
        <f>O150+E150</f>
        <v>421183</v>
      </c>
      <c r="U150" s="1">
        <f t="shared" si="126"/>
        <v>6448</v>
      </c>
    </row>
    <row r="151" ht="15.75" customHeight="1">
      <c r="A151" s="7">
        <v>44045.0</v>
      </c>
      <c r="B151" s="9">
        <v>0.5416666666666666</v>
      </c>
      <c r="I151" s="2">
        <v>294187.0</v>
      </c>
      <c r="J151" s="2">
        <v>19614.0</v>
      </c>
      <c r="K151" s="2">
        <v>13743.0</v>
      </c>
      <c r="L151" s="2">
        <v>1410.0</v>
      </c>
      <c r="S151" s="2">
        <v>2404046.0</v>
      </c>
      <c r="T151" s="2">
        <v>428850.0</v>
      </c>
      <c r="U151" s="1">
        <f t="shared" si="126"/>
        <v>7667</v>
      </c>
    </row>
    <row r="152" ht="15.75" customHeight="1">
      <c r="A152" s="7">
        <v>44046.0</v>
      </c>
      <c r="B152" s="9">
        <v>0.5416666666666666</v>
      </c>
      <c r="I152" s="2">
        <v>298091.0</v>
      </c>
      <c r="J152" s="2">
        <v>19811.0</v>
      </c>
      <c r="K152" s="2">
        <v>13772.0</v>
      </c>
      <c r="L152" s="2">
        <v>1419.0</v>
      </c>
      <c r="S152" s="2">
        <v>2417857.0</v>
      </c>
      <c r="T152" s="2">
        <v>433100.0</v>
      </c>
      <c r="U152" s="1">
        <f t="shared" si="126"/>
        <v>4250</v>
      </c>
    </row>
    <row r="153" ht="15.75" customHeight="1">
      <c r="A153" s="7">
        <v>44047.0</v>
      </c>
      <c r="B153" s="9">
        <v>0.5416666666666666</v>
      </c>
      <c r="I153" s="2">
        <v>302457.0</v>
      </c>
      <c r="J153" s="2">
        <v>20007.0</v>
      </c>
      <c r="K153" s="2">
        <v>13798.0</v>
      </c>
      <c r="L153" s="2">
        <v>1418.0</v>
      </c>
      <c r="S153" s="2">
        <v>2440184.0</v>
      </c>
      <c r="T153" s="2">
        <v>439890.0</v>
      </c>
      <c r="U153" s="2">
        <f t="shared" si="126"/>
        <v>6790</v>
      </c>
    </row>
    <row r="154" ht="15.75" customHeight="1">
      <c r="A154" s="10">
        <v>44048.0</v>
      </c>
      <c r="B154" s="9">
        <v>0.5416666666666666</v>
      </c>
      <c r="I154" s="2">
        <v>306430.0</v>
      </c>
      <c r="J154" s="2">
        <v>20228.0</v>
      </c>
      <c r="K154" s="2">
        <v>13751.0</v>
      </c>
      <c r="L154" s="2">
        <v>1419.0</v>
      </c>
      <c r="S154" s="2">
        <v>2466745.0</v>
      </c>
      <c r="T154" s="2">
        <v>447624.0</v>
      </c>
      <c r="U154" s="2">
        <f t="shared" si="126"/>
        <v>7734</v>
      </c>
    </row>
    <row r="155" ht="15.75" customHeight="1">
      <c r="A155" s="7">
        <v>44049.0</v>
      </c>
      <c r="B155" s="9">
        <v>0.5416666666666666</v>
      </c>
      <c r="I155" s="2">
        <v>310337.0</v>
      </c>
      <c r="J155" s="2">
        <v>20424.0</v>
      </c>
      <c r="K155" s="2">
        <v>13659.0</v>
      </c>
      <c r="L155" s="2">
        <v>1426.0</v>
      </c>
      <c r="S155" s="2">
        <v>2493429.0</v>
      </c>
      <c r="T155" s="2">
        <v>455409.0</v>
      </c>
      <c r="U155" s="2">
        <f t="shared" si="126"/>
        <v>7785</v>
      </c>
    </row>
    <row r="156" ht="15.75" customHeight="1">
      <c r="A156" s="7">
        <v>44050.0</v>
      </c>
      <c r="B156" s="9">
        <v>0.5416666666666666</v>
      </c>
      <c r="I156" s="2">
        <v>314332.0</v>
      </c>
      <c r="J156" s="2">
        <v>20649.0</v>
      </c>
      <c r="K156" s="2">
        <v>13820.0</v>
      </c>
      <c r="L156" s="11">
        <v>1460.0</v>
      </c>
      <c r="S156" s="2">
        <v>2522993.0</v>
      </c>
      <c r="T156" s="2">
        <v>463875.0</v>
      </c>
      <c r="U156" s="2">
        <f t="shared" si="126"/>
        <v>8466</v>
      </c>
    </row>
    <row r="157" ht="15.75" customHeight="1">
      <c r="A157" s="7">
        <v>44051.0</v>
      </c>
      <c r="B157" s="9">
        <v>0.5416666666666666</v>
      </c>
      <c r="I157" s="2">
        <v>319171.0</v>
      </c>
      <c r="J157" s="2">
        <v>20844.0</v>
      </c>
      <c r="K157" s="2">
        <v>13680.0</v>
      </c>
      <c r="L157" s="2">
        <v>1474.0</v>
      </c>
      <c r="S157" s="2">
        <v>2548439.0</v>
      </c>
      <c r="T157" s="2">
        <v>471012.0</v>
      </c>
      <c r="U157" s="2">
        <f t="shared" si="126"/>
        <v>7137</v>
      </c>
    </row>
    <row r="158" ht="15.75" customHeight="1">
      <c r="A158" s="7">
        <v>44052.0</v>
      </c>
      <c r="B158" s="9">
        <v>0.5416666666666666</v>
      </c>
      <c r="I158" s="2">
        <v>324020.0</v>
      </c>
      <c r="J158" s="2">
        <v>21072.0</v>
      </c>
      <c r="K158" s="2">
        <v>13768.0</v>
      </c>
      <c r="L158" s="2">
        <v>1488.0</v>
      </c>
      <c r="S158" s="2">
        <v>2573691.0</v>
      </c>
      <c r="T158" s="2">
        <v>478024.0</v>
      </c>
      <c r="U158" s="2">
        <f t="shared" si="126"/>
        <v>7012</v>
      </c>
    </row>
    <row r="159" ht="15.75" customHeight="1">
      <c r="A159" s="7">
        <v>44053.0</v>
      </c>
      <c r="B159" s="9">
        <v>0.5416666666666666</v>
      </c>
      <c r="I159" s="2">
        <v>329404.0</v>
      </c>
      <c r="J159" s="2">
        <v>21276.0</v>
      </c>
      <c r="K159" s="2">
        <v>13808.0</v>
      </c>
      <c r="L159" s="2">
        <v>1488.0</v>
      </c>
      <c r="S159" s="2">
        <v>2590078.0</v>
      </c>
      <c r="T159" s="2">
        <v>483133.0</v>
      </c>
      <c r="U159" s="2">
        <f t="shared" si="126"/>
        <v>5109</v>
      </c>
    </row>
    <row r="160" ht="15.75" customHeight="1">
      <c r="A160" s="7">
        <v>44054.0</v>
      </c>
      <c r="B160" s="9">
        <v>0.5416666666666666</v>
      </c>
      <c r="I160" s="2">
        <v>335756.0</v>
      </c>
      <c r="J160" s="2">
        <v>21501.0</v>
      </c>
      <c r="K160" s="2">
        <v>13775.0</v>
      </c>
      <c r="L160" s="11">
        <v>1496.0</v>
      </c>
      <c r="S160" s="2">
        <v>2612599.0</v>
      </c>
      <c r="T160" s="2">
        <v>489680.0</v>
      </c>
      <c r="U160" s="2">
        <f t="shared" si="126"/>
        <v>6547</v>
      </c>
    </row>
    <row r="161" ht="15.75" customHeight="1">
      <c r="A161" s="7">
        <v>44055.0</v>
      </c>
      <c r="B161" s="9">
        <v>0.5416666666666666</v>
      </c>
      <c r="I161" s="2">
        <v>341938.0</v>
      </c>
      <c r="J161" s="2">
        <v>21713.0</v>
      </c>
      <c r="K161" s="2">
        <v>13823.0</v>
      </c>
      <c r="L161" s="11">
        <v>1501.0</v>
      </c>
      <c r="S161" s="2">
        <v>2643464.0</v>
      </c>
      <c r="T161" s="2">
        <v>498555.0</v>
      </c>
      <c r="U161" s="2">
        <f t="shared" si="126"/>
        <v>8875</v>
      </c>
    </row>
    <row r="162" ht="15.75" customHeight="1">
      <c r="A162" s="10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2">
        <v>1.0</v>
      </c>
      <c r="B2" s="1">
        <v>78.0</v>
      </c>
      <c r="C2" s="1" t="s">
        <v>32</v>
      </c>
      <c r="E2" s="13">
        <v>43907.0</v>
      </c>
      <c r="F2" s="13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4" t="s">
        <v>36</v>
      </c>
    </row>
    <row r="3" ht="15.75" customHeight="1">
      <c r="A3" s="12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4" t="s">
        <v>39</v>
      </c>
    </row>
    <row r="4" ht="15.75" customHeight="1">
      <c r="A4" s="15">
        <v>3.0</v>
      </c>
      <c r="B4" s="1">
        <v>47.0</v>
      </c>
      <c r="C4" s="1" t="s">
        <v>32</v>
      </c>
      <c r="D4" s="1" t="s">
        <v>37</v>
      </c>
      <c r="F4" s="13">
        <v>43909.0</v>
      </c>
      <c r="H4" s="1" t="s">
        <v>40</v>
      </c>
      <c r="I4" s="1" t="s">
        <v>35</v>
      </c>
      <c r="J4" s="1">
        <v>21.0</v>
      </c>
      <c r="K4" s="14" t="s">
        <v>39</v>
      </c>
    </row>
    <row r="5" ht="15.75" customHeight="1">
      <c r="A5" s="15">
        <v>4.0</v>
      </c>
      <c r="B5" s="1">
        <v>75.0</v>
      </c>
      <c r="C5" s="1" t="s">
        <v>41</v>
      </c>
      <c r="D5" s="1" t="s">
        <v>37</v>
      </c>
      <c r="E5" s="13">
        <v>43909.0</v>
      </c>
      <c r="F5" s="13">
        <v>43910.0</v>
      </c>
      <c r="H5" s="1" t="s">
        <v>42</v>
      </c>
      <c r="I5" s="1" t="s">
        <v>35</v>
      </c>
      <c r="J5" s="1">
        <v>22.0</v>
      </c>
      <c r="K5" s="14" t="s">
        <v>43</v>
      </c>
    </row>
    <row r="6" ht="15.75" customHeight="1">
      <c r="A6" s="15">
        <v>5.0</v>
      </c>
      <c r="B6" s="1">
        <v>83.0</v>
      </c>
      <c r="C6" s="1" t="s">
        <v>32</v>
      </c>
      <c r="D6" s="1" t="s">
        <v>44</v>
      </c>
      <c r="E6" s="13">
        <v>43905.0</v>
      </c>
      <c r="F6" s="13">
        <v>43911.0</v>
      </c>
      <c r="H6" s="1" t="s">
        <v>45</v>
      </c>
      <c r="I6" s="1" t="s">
        <v>46</v>
      </c>
      <c r="J6" s="1">
        <v>25.0</v>
      </c>
      <c r="K6" s="14" t="s">
        <v>47</v>
      </c>
    </row>
    <row r="7" ht="15.75" customHeight="1">
      <c r="A7" s="15">
        <v>6.0</v>
      </c>
      <c r="B7" s="1">
        <v>38.0</v>
      </c>
      <c r="C7" s="1" t="s">
        <v>32</v>
      </c>
      <c r="D7" s="1" t="s">
        <v>48</v>
      </c>
      <c r="E7" s="13">
        <v>43912.0</v>
      </c>
      <c r="F7" s="13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4" t="s">
        <v>50</v>
      </c>
    </row>
    <row r="8" ht="15.75" customHeight="1">
      <c r="A8" s="15">
        <v>7.0</v>
      </c>
      <c r="B8" s="1">
        <v>66.0</v>
      </c>
      <c r="C8" s="1" t="s">
        <v>41</v>
      </c>
      <c r="D8" s="1" t="s">
        <v>37</v>
      </c>
      <c r="E8" s="13">
        <v>43904.0</v>
      </c>
      <c r="F8" s="13">
        <v>43914.0</v>
      </c>
      <c r="H8" s="1" t="s">
        <v>51</v>
      </c>
      <c r="I8" s="1" t="s">
        <v>52</v>
      </c>
      <c r="J8" s="1">
        <v>30.0</v>
      </c>
      <c r="K8" s="14" t="s">
        <v>50</v>
      </c>
    </row>
    <row r="9" ht="15.75" customHeight="1">
      <c r="A9" s="15">
        <v>8.0</v>
      </c>
      <c r="B9" s="2">
        <v>76.0</v>
      </c>
      <c r="C9" s="2" t="s">
        <v>32</v>
      </c>
      <c r="D9" s="2" t="s">
        <v>53</v>
      </c>
      <c r="F9" s="16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7" t="s">
        <v>57</v>
      </c>
    </row>
    <row r="10" ht="15.75" customHeight="1">
      <c r="A10" s="15">
        <v>9.0</v>
      </c>
      <c r="B10" s="2">
        <v>94.0</v>
      </c>
      <c r="C10" s="2" t="s">
        <v>32</v>
      </c>
      <c r="F10" s="16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7" t="s">
        <v>57</v>
      </c>
    </row>
    <row r="11" ht="15.75" customHeight="1">
      <c r="A11" s="15">
        <v>10.0</v>
      </c>
      <c r="B11" s="2">
        <v>56.0</v>
      </c>
      <c r="C11" s="2" t="s">
        <v>32</v>
      </c>
      <c r="E11" s="16">
        <v>43916.0</v>
      </c>
      <c r="F11" s="16">
        <v>43916.0</v>
      </c>
      <c r="H11" s="2" t="s">
        <v>59</v>
      </c>
      <c r="I11" s="2" t="s">
        <v>52</v>
      </c>
      <c r="J11" s="2">
        <v>35.0</v>
      </c>
      <c r="K11" s="17" t="s">
        <v>60</v>
      </c>
    </row>
    <row r="12" ht="15.75" customHeight="1">
      <c r="A12" s="15">
        <v>11.0</v>
      </c>
      <c r="B12" s="2">
        <v>65.0</v>
      </c>
      <c r="C12" s="2" t="s">
        <v>32</v>
      </c>
      <c r="E12" s="16">
        <v>43911.0</v>
      </c>
      <c r="F12" s="16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7" t="s">
        <v>60</v>
      </c>
    </row>
    <row r="13" ht="15.75" customHeight="1">
      <c r="A13" s="15">
        <v>12.0</v>
      </c>
      <c r="B13" s="2">
        <v>50.0</v>
      </c>
      <c r="C13" s="2" t="s">
        <v>32</v>
      </c>
      <c r="F13" s="16">
        <v>43916.0</v>
      </c>
      <c r="H13" s="2" t="s">
        <v>62</v>
      </c>
      <c r="I13" s="2" t="s">
        <v>63</v>
      </c>
      <c r="J13" s="2">
        <v>37.0</v>
      </c>
      <c r="K13" s="17" t="s">
        <v>64</v>
      </c>
    </row>
    <row r="14" ht="15.75" customHeight="1">
      <c r="A14" s="15">
        <v>13.0</v>
      </c>
      <c r="B14" s="2">
        <v>66.0</v>
      </c>
      <c r="C14" s="2" t="s">
        <v>32</v>
      </c>
      <c r="F14" s="16">
        <v>43916.0</v>
      </c>
      <c r="H14" s="2" t="s">
        <v>65</v>
      </c>
      <c r="I14" s="2" t="s">
        <v>35</v>
      </c>
      <c r="J14" s="2">
        <v>37.0</v>
      </c>
      <c r="K14" s="17" t="s">
        <v>64</v>
      </c>
    </row>
    <row r="15" ht="15.75" customHeight="1">
      <c r="A15" s="15">
        <v>14.0</v>
      </c>
      <c r="B15" s="2">
        <v>43.0</v>
      </c>
      <c r="C15" s="2" t="s">
        <v>32</v>
      </c>
      <c r="D15" s="2"/>
      <c r="F15" s="16">
        <v>43917.0</v>
      </c>
      <c r="H15" s="2" t="s">
        <v>66</v>
      </c>
      <c r="I15" s="2" t="s">
        <v>35</v>
      </c>
      <c r="J15" s="2">
        <v>37.0</v>
      </c>
      <c r="K15" s="17" t="s">
        <v>64</v>
      </c>
    </row>
    <row r="16" ht="15.75" customHeight="1">
      <c r="A16" s="15">
        <v>15.0</v>
      </c>
      <c r="B16" s="2">
        <v>64.0</v>
      </c>
      <c r="C16" s="2" t="s">
        <v>32</v>
      </c>
      <c r="D16" s="2" t="s">
        <v>67</v>
      </c>
      <c r="F16" s="16">
        <v>43917.0</v>
      </c>
      <c r="H16" s="2" t="s">
        <v>38</v>
      </c>
      <c r="I16" s="2" t="s">
        <v>56</v>
      </c>
      <c r="J16" s="2">
        <v>37.0</v>
      </c>
      <c r="K16" s="17" t="s">
        <v>64</v>
      </c>
    </row>
    <row r="17" ht="15.75" customHeight="1">
      <c r="A17" s="15">
        <v>16.0</v>
      </c>
      <c r="B17" s="2">
        <v>60.0</v>
      </c>
      <c r="C17" s="2" t="s">
        <v>41</v>
      </c>
      <c r="F17" s="16">
        <v>43917.0</v>
      </c>
      <c r="H17" s="2" t="s">
        <v>68</v>
      </c>
      <c r="I17" s="2" t="s">
        <v>35</v>
      </c>
      <c r="J17" s="2">
        <v>37.0</v>
      </c>
      <c r="K17" s="17" t="s">
        <v>64</v>
      </c>
    </row>
    <row r="18" ht="15.75" customHeight="1">
      <c r="A18" s="15">
        <v>17.0</v>
      </c>
      <c r="B18" s="2">
        <v>91.0</v>
      </c>
      <c r="C18" s="2" t="s">
        <v>32</v>
      </c>
      <c r="F18" s="16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7" t="s">
        <v>70</v>
      </c>
    </row>
    <row r="19" ht="15.75" customHeight="1">
      <c r="A19" s="15">
        <v>18.0</v>
      </c>
      <c r="B19" s="2">
        <v>66.0</v>
      </c>
      <c r="C19" s="2" t="s">
        <v>41</v>
      </c>
      <c r="F19" s="16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7" t="s">
        <v>70</v>
      </c>
    </row>
    <row r="20" ht="15.75" customHeight="1">
      <c r="A20" s="15">
        <v>19.0</v>
      </c>
      <c r="B20" s="2">
        <v>63.0</v>
      </c>
      <c r="C20" s="2" t="s">
        <v>32</v>
      </c>
      <c r="F20" s="16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7" t="s">
        <v>76</v>
      </c>
    </row>
    <row r="21" ht="15.75" customHeight="1">
      <c r="A21" s="15">
        <v>20.0</v>
      </c>
      <c r="B21" s="2">
        <v>58.0</v>
      </c>
      <c r="C21" s="2" t="s">
        <v>41</v>
      </c>
      <c r="F21" s="16">
        <v>43919.0</v>
      </c>
      <c r="H21" s="2" t="s">
        <v>77</v>
      </c>
      <c r="I21" s="2" t="s">
        <v>78</v>
      </c>
      <c r="J21" s="2">
        <v>42.0</v>
      </c>
      <c r="K21" s="17" t="s">
        <v>76</v>
      </c>
    </row>
    <row r="22" ht="15.75" customHeight="1">
      <c r="A22" s="15">
        <v>21.0</v>
      </c>
      <c r="B22" s="2">
        <v>56.0</v>
      </c>
      <c r="C22" s="2" t="s">
        <v>32</v>
      </c>
      <c r="F22" s="16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7" t="s">
        <v>76</v>
      </c>
    </row>
    <row r="23" ht="15.75" customHeight="1">
      <c r="A23" s="15">
        <v>22.0</v>
      </c>
      <c r="B23" s="2">
        <v>81.0</v>
      </c>
      <c r="C23" s="2" t="s">
        <v>41</v>
      </c>
      <c r="F23" s="16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7" t="s">
        <v>76</v>
      </c>
    </row>
    <row r="24" ht="15.75" customHeight="1">
      <c r="A24" s="15">
        <v>23.0</v>
      </c>
      <c r="B24" s="2">
        <v>76.0</v>
      </c>
      <c r="C24" s="2" t="s">
        <v>41</v>
      </c>
      <c r="F24" s="16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7" t="s">
        <v>76</v>
      </c>
    </row>
    <row r="25" ht="15.75" customHeight="1">
      <c r="A25" s="18">
        <v>24.0</v>
      </c>
      <c r="B25" s="2">
        <v>76.0</v>
      </c>
      <c r="C25" s="2" t="s">
        <v>41</v>
      </c>
      <c r="F25" s="16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7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6">
        <v>43919.0</v>
      </c>
      <c r="F26" s="16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7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6">
        <v>43919.0</v>
      </c>
      <c r="F27" s="16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7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6">
        <v>43920.0</v>
      </c>
      <c r="G28" s="2" t="s">
        <v>86</v>
      </c>
      <c r="I28" s="2" t="s">
        <v>87</v>
      </c>
      <c r="J28" s="2">
        <v>45.0</v>
      </c>
      <c r="K28" s="17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6">
        <v>43913.0</v>
      </c>
      <c r="F29" s="16">
        <v>43920.0</v>
      </c>
      <c r="H29" s="2" t="s">
        <v>88</v>
      </c>
      <c r="I29" s="2" t="s">
        <v>35</v>
      </c>
      <c r="J29" s="2">
        <v>45.0</v>
      </c>
      <c r="K29" s="17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6">
        <v>43916.0</v>
      </c>
      <c r="F30" s="16">
        <v>43920.0</v>
      </c>
      <c r="H30" s="2" t="s">
        <v>88</v>
      </c>
      <c r="I30" s="2" t="s">
        <v>35</v>
      </c>
      <c r="J30" s="2">
        <v>45.0</v>
      </c>
      <c r="K30" s="17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6">
        <v>43921.0</v>
      </c>
      <c r="H31" s="2" t="s">
        <v>89</v>
      </c>
      <c r="I31" s="2" t="s">
        <v>90</v>
      </c>
      <c r="J31" s="2">
        <v>45.0</v>
      </c>
      <c r="K31" s="17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6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7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6">
        <v>43919.0</v>
      </c>
      <c r="H33" s="2" t="s">
        <v>94</v>
      </c>
      <c r="I33" s="2" t="s">
        <v>35</v>
      </c>
      <c r="J33" s="2">
        <v>47.0</v>
      </c>
      <c r="K33" s="17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6">
        <v>43919.0</v>
      </c>
      <c r="H34" s="2" t="s">
        <v>95</v>
      </c>
      <c r="I34" s="2" t="s">
        <v>35</v>
      </c>
      <c r="J34" s="2">
        <v>47.0</v>
      </c>
      <c r="K34" s="17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6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7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6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7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6">
        <v>43920.0</v>
      </c>
      <c r="G37" s="19" t="s">
        <v>99</v>
      </c>
      <c r="H37" s="19" t="s">
        <v>100</v>
      </c>
      <c r="I37" s="2" t="s">
        <v>35</v>
      </c>
      <c r="J37" s="2">
        <v>47.0</v>
      </c>
      <c r="K37" s="17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6">
        <v>43921.0</v>
      </c>
      <c r="H38" s="2" t="s">
        <v>101</v>
      </c>
      <c r="I38" s="2" t="s">
        <v>78</v>
      </c>
      <c r="J38" s="2">
        <v>47.0</v>
      </c>
      <c r="K38" s="17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6">
        <v>43921.0</v>
      </c>
      <c r="H39" s="2" t="s">
        <v>88</v>
      </c>
      <c r="I39" s="2" t="s">
        <v>35</v>
      </c>
      <c r="J39" s="2">
        <v>47.0</v>
      </c>
      <c r="K39" s="17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6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7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6">
        <v>43921.0</v>
      </c>
      <c r="H41" s="2" t="s">
        <v>88</v>
      </c>
      <c r="I41" s="2" t="s">
        <v>35</v>
      </c>
      <c r="J41" s="2">
        <v>48.0</v>
      </c>
      <c r="K41" s="17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6">
        <v>43921.0</v>
      </c>
      <c r="H42" s="2" t="s">
        <v>88</v>
      </c>
      <c r="I42" s="2" t="s">
        <v>35</v>
      </c>
      <c r="J42" s="2">
        <v>48.0</v>
      </c>
      <c r="K42" s="17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6">
        <v>43921.0</v>
      </c>
      <c r="H43" s="2" t="s">
        <v>104</v>
      </c>
      <c r="I43" s="2" t="s">
        <v>35</v>
      </c>
      <c r="J43" s="2">
        <v>48.0</v>
      </c>
      <c r="K43" s="17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6">
        <v>43921.0</v>
      </c>
      <c r="H44" s="2" t="s">
        <v>105</v>
      </c>
      <c r="I44" s="2" t="s">
        <v>35</v>
      </c>
      <c r="J44" s="2">
        <v>48.0</v>
      </c>
      <c r="K44" s="17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6">
        <v>43920.0</v>
      </c>
      <c r="H45" s="2" t="s">
        <v>88</v>
      </c>
      <c r="I45" s="2" t="s">
        <v>35</v>
      </c>
      <c r="J45" s="2">
        <v>48.0</v>
      </c>
      <c r="K45" s="17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6">
        <v>43921.0</v>
      </c>
      <c r="H46" s="19" t="s">
        <v>106</v>
      </c>
      <c r="I46" s="2" t="s">
        <v>107</v>
      </c>
      <c r="J46" s="2">
        <v>48.0</v>
      </c>
      <c r="K46" s="17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6">
        <v>43911.0</v>
      </c>
      <c r="G47" s="2" t="s">
        <v>58</v>
      </c>
      <c r="H47" s="19" t="s">
        <v>108</v>
      </c>
      <c r="I47" s="2" t="s">
        <v>52</v>
      </c>
      <c r="J47" s="2">
        <v>48.0</v>
      </c>
      <c r="K47" s="17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6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7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6">
        <v>43920.0</v>
      </c>
      <c r="H49" s="2" t="s">
        <v>110</v>
      </c>
      <c r="I49" s="2" t="s">
        <v>111</v>
      </c>
      <c r="J49" s="2">
        <v>50.0</v>
      </c>
      <c r="K49" s="17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6">
        <v>43921.0</v>
      </c>
      <c r="H50" s="19" t="s">
        <v>113</v>
      </c>
      <c r="I50" s="2" t="s">
        <v>35</v>
      </c>
      <c r="J50" s="2">
        <v>50.0</v>
      </c>
      <c r="K50" s="17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6">
        <v>43922.0</v>
      </c>
      <c r="H51" s="19" t="s">
        <v>114</v>
      </c>
      <c r="I51" s="2" t="s">
        <v>35</v>
      </c>
      <c r="J51" s="2">
        <v>50.0</v>
      </c>
      <c r="K51" s="17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6">
        <v>43922.0</v>
      </c>
      <c r="G52" s="2" t="s">
        <v>33</v>
      </c>
      <c r="H52" s="19" t="s">
        <v>115</v>
      </c>
      <c r="I52" s="2" t="s">
        <v>87</v>
      </c>
      <c r="J52" s="2">
        <v>50.0</v>
      </c>
      <c r="K52" s="17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6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7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6">
        <v>43922.0</v>
      </c>
      <c r="H54" s="2" t="s">
        <v>117</v>
      </c>
      <c r="I54" s="2" t="s">
        <v>35</v>
      </c>
      <c r="J54" s="2">
        <v>50.0</v>
      </c>
      <c r="K54" s="17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6">
        <v>43922.0</v>
      </c>
      <c r="H55" s="2" t="s">
        <v>88</v>
      </c>
      <c r="I55" s="2" t="s">
        <v>35</v>
      </c>
      <c r="J55" s="2">
        <v>50.0</v>
      </c>
      <c r="K55" s="17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6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7" t="s">
        <v>112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20" t="s">
        <v>122</v>
      </c>
      <c r="F1" s="20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3"/>
      <c r="E2" s="21"/>
      <c r="F2" s="21">
        <f t="shared" ref="F2:F537" si="1">C2+D2+E2</f>
        <v>1</v>
      </c>
      <c r="G2" s="13"/>
      <c r="H2" s="13"/>
      <c r="I2" s="13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3"/>
      <c r="E3" s="21"/>
      <c r="F3" s="21">
        <f t="shared" si="1"/>
        <v>6</v>
      </c>
      <c r="G3" s="13"/>
      <c r="H3" s="13"/>
      <c r="I3" s="13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3"/>
      <c r="E4" s="21"/>
      <c r="F4" s="21">
        <f t="shared" si="1"/>
        <v>7</v>
      </c>
      <c r="G4" s="13"/>
      <c r="H4" s="13"/>
      <c r="I4" s="13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3"/>
      <c r="E5" s="21"/>
      <c r="F5" s="21">
        <f t="shared" si="1"/>
        <v>9</v>
      </c>
      <c r="G5" s="13"/>
      <c r="H5" s="13"/>
      <c r="I5" s="13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3"/>
      <c r="E6" s="21"/>
      <c r="F6" s="21">
        <f t="shared" si="1"/>
        <v>11</v>
      </c>
      <c r="G6" s="13"/>
      <c r="H6" s="13"/>
      <c r="I6" s="13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3"/>
      <c r="E7" s="21"/>
      <c r="F7" s="21">
        <f t="shared" si="1"/>
        <v>17</v>
      </c>
      <c r="G7" s="13"/>
      <c r="H7" s="13"/>
      <c r="I7" s="13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3"/>
      <c r="E8" s="21"/>
      <c r="F8" s="21">
        <f t="shared" si="1"/>
        <v>22</v>
      </c>
      <c r="G8" s="13"/>
      <c r="H8" s="13"/>
      <c r="I8" s="13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3"/>
      <c r="E9" s="21"/>
      <c r="F9" s="21">
        <f t="shared" si="1"/>
        <v>2</v>
      </c>
      <c r="G9" s="13"/>
      <c r="H9" s="13"/>
      <c r="I9" s="13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3"/>
      <c r="E10" s="21"/>
      <c r="F10" s="21">
        <f t="shared" si="1"/>
        <v>1</v>
      </c>
      <c r="G10" s="13"/>
      <c r="H10" s="13"/>
      <c r="I10" s="13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3"/>
      <c r="E11" s="21"/>
      <c r="F11" s="21">
        <f t="shared" si="1"/>
        <v>2</v>
      </c>
      <c r="G11" s="13"/>
      <c r="H11" s="13"/>
      <c r="I11" s="13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3"/>
      <c r="E12" s="21"/>
      <c r="F12" s="21">
        <f t="shared" si="1"/>
        <v>1</v>
      </c>
      <c r="G12" s="13"/>
      <c r="H12" s="13"/>
      <c r="I12" s="13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3"/>
      <c r="E13" s="21"/>
      <c r="F13" s="21">
        <f t="shared" si="1"/>
        <v>32</v>
      </c>
      <c r="G13" s="13"/>
      <c r="H13" s="13"/>
      <c r="I13" s="13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3"/>
      <c r="E14" s="21"/>
      <c r="F14" s="21">
        <f t="shared" si="1"/>
        <v>2</v>
      </c>
      <c r="G14" s="13"/>
      <c r="H14" s="13"/>
      <c r="I14" s="13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3"/>
      <c r="E15" s="21"/>
      <c r="F15" s="21">
        <f t="shared" si="1"/>
        <v>1</v>
      </c>
      <c r="G15" s="13"/>
      <c r="H15" s="13"/>
      <c r="I15" s="13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3"/>
      <c r="E16" s="21"/>
      <c r="F16" s="21">
        <f t="shared" si="1"/>
        <v>2</v>
      </c>
      <c r="G16" s="13"/>
      <c r="H16" s="13"/>
      <c r="I16" s="13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3"/>
      <c r="E17" s="21"/>
      <c r="F17" s="21">
        <f t="shared" si="1"/>
        <v>1</v>
      </c>
      <c r="G17" s="13"/>
      <c r="H17" s="13"/>
      <c r="I17" s="13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3"/>
      <c r="E18" s="21"/>
      <c r="F18" s="21">
        <f t="shared" si="1"/>
        <v>37</v>
      </c>
      <c r="G18" s="13"/>
      <c r="H18" s="13"/>
      <c r="I18" s="13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3"/>
      <c r="E19" s="21"/>
      <c r="F19" s="21">
        <f t="shared" si="1"/>
        <v>1</v>
      </c>
      <c r="G19" s="13"/>
      <c r="H19" s="13"/>
      <c r="I19" s="13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3"/>
      <c r="E20" s="21"/>
      <c r="F20" s="21">
        <f t="shared" si="1"/>
        <v>2</v>
      </c>
      <c r="G20" s="13"/>
      <c r="H20" s="13"/>
      <c r="I20" s="13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3"/>
      <c r="E21" s="21"/>
      <c r="F21" s="21">
        <f t="shared" si="1"/>
        <v>2</v>
      </c>
      <c r="G21" s="13"/>
      <c r="H21" s="13"/>
      <c r="I21" s="13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3"/>
      <c r="E22" s="21"/>
      <c r="F22" s="21">
        <f t="shared" si="1"/>
        <v>1</v>
      </c>
      <c r="G22" s="13"/>
      <c r="H22" s="13"/>
      <c r="I22" s="13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3"/>
      <c r="E23" s="21"/>
      <c r="F23" s="21">
        <f t="shared" si="1"/>
        <v>2</v>
      </c>
      <c r="G23" s="13"/>
      <c r="H23" s="13"/>
      <c r="I23" s="13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3"/>
      <c r="E24" s="21"/>
      <c r="F24" s="21">
        <f t="shared" si="1"/>
        <v>1</v>
      </c>
      <c r="G24" s="13"/>
      <c r="H24" s="13"/>
      <c r="I24" s="13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3"/>
      <c r="E25" s="21"/>
      <c r="F25" s="21">
        <f t="shared" si="1"/>
        <v>1</v>
      </c>
      <c r="G25" s="13"/>
      <c r="H25" s="13"/>
      <c r="I25" s="13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3"/>
      <c r="E26" s="21"/>
      <c r="F26" s="21">
        <f t="shared" si="1"/>
        <v>1</v>
      </c>
      <c r="G26" s="13"/>
      <c r="H26" s="13"/>
      <c r="I26" s="13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3"/>
      <c r="E27" s="21"/>
      <c r="F27" s="21">
        <f t="shared" si="1"/>
        <v>58</v>
      </c>
      <c r="G27" s="13"/>
      <c r="H27" s="13"/>
      <c r="I27" s="13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3"/>
      <c r="E28" s="21"/>
      <c r="F28" s="21">
        <f t="shared" si="1"/>
        <v>2</v>
      </c>
      <c r="G28" s="13"/>
      <c r="H28" s="13"/>
      <c r="I28" s="13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3"/>
      <c r="E29" s="21"/>
      <c r="F29" s="21">
        <f t="shared" si="1"/>
        <v>1</v>
      </c>
      <c r="G29" s="13"/>
      <c r="H29" s="13"/>
      <c r="I29" s="13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3"/>
      <c r="E30" s="21"/>
      <c r="F30" s="21">
        <f t="shared" si="1"/>
        <v>2</v>
      </c>
      <c r="G30" s="13"/>
      <c r="H30" s="13"/>
      <c r="I30" s="13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3"/>
      <c r="E31" s="21"/>
      <c r="F31" s="21">
        <f t="shared" si="1"/>
        <v>3</v>
      </c>
      <c r="G31" s="13"/>
      <c r="H31" s="13"/>
      <c r="I31" s="13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3"/>
      <c r="E32" s="21"/>
      <c r="F32" s="21">
        <f t="shared" si="1"/>
        <v>1</v>
      </c>
      <c r="G32" s="13"/>
      <c r="H32" s="13"/>
      <c r="I32" s="13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3"/>
      <c r="E33" s="21"/>
      <c r="F33" s="21">
        <f t="shared" si="1"/>
        <v>2</v>
      </c>
      <c r="G33" s="13"/>
      <c r="H33" s="13"/>
      <c r="I33" s="13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3"/>
      <c r="E34" s="21"/>
      <c r="F34" s="21">
        <f t="shared" si="1"/>
        <v>1</v>
      </c>
      <c r="G34" s="13"/>
      <c r="H34" s="13"/>
      <c r="I34" s="13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3"/>
      <c r="E35" s="21"/>
      <c r="F35" s="21">
        <f t="shared" si="1"/>
        <v>1</v>
      </c>
      <c r="G35" s="13"/>
      <c r="H35" s="13"/>
      <c r="I35" s="13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3"/>
      <c r="E36" s="21"/>
      <c r="F36" s="21">
        <f t="shared" si="1"/>
        <v>3</v>
      </c>
      <c r="G36" s="13"/>
      <c r="H36" s="13"/>
      <c r="I36" s="13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3"/>
      <c r="E37" s="21"/>
      <c r="F37" s="21">
        <f t="shared" si="1"/>
        <v>70</v>
      </c>
      <c r="G37" s="13"/>
      <c r="H37" s="13"/>
      <c r="I37" s="13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3"/>
      <c r="E38" s="21"/>
      <c r="F38" s="21">
        <f t="shared" si="1"/>
        <v>2</v>
      </c>
      <c r="G38" s="13"/>
      <c r="H38" s="13"/>
      <c r="I38" s="13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3"/>
      <c r="E39" s="21"/>
      <c r="F39" s="21">
        <f t="shared" si="1"/>
        <v>1</v>
      </c>
      <c r="G39" s="13"/>
      <c r="H39" s="13"/>
      <c r="I39" s="13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3"/>
      <c r="E40" s="21"/>
      <c r="F40" s="21">
        <f t="shared" si="1"/>
        <v>2</v>
      </c>
      <c r="G40" s="13"/>
      <c r="H40" s="13"/>
      <c r="I40" s="13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3"/>
      <c r="E41" s="21"/>
      <c r="F41" s="21">
        <f t="shared" si="1"/>
        <v>4</v>
      </c>
      <c r="G41" s="13"/>
      <c r="H41" s="13"/>
      <c r="I41" s="13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3"/>
      <c r="E42" s="21"/>
      <c r="F42" s="21">
        <f t="shared" si="1"/>
        <v>1</v>
      </c>
      <c r="G42" s="13"/>
      <c r="H42" s="13"/>
      <c r="I42" s="13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3"/>
      <c r="E43" s="21"/>
      <c r="F43" s="21">
        <f t="shared" si="1"/>
        <v>2</v>
      </c>
      <c r="G43" s="13"/>
      <c r="H43" s="13"/>
      <c r="I43" s="13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3"/>
      <c r="E44" s="21"/>
      <c r="F44" s="21">
        <f t="shared" si="1"/>
        <v>1</v>
      </c>
      <c r="G44" s="13"/>
      <c r="H44" s="13"/>
      <c r="I44" s="13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3"/>
      <c r="E45" s="21"/>
      <c r="F45" s="21">
        <f t="shared" si="1"/>
        <v>1</v>
      </c>
      <c r="G45" s="13"/>
      <c r="H45" s="13"/>
      <c r="I45" s="13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3"/>
      <c r="E46" s="21"/>
      <c r="F46" s="21">
        <f t="shared" si="1"/>
        <v>6</v>
      </c>
      <c r="G46" s="13"/>
      <c r="H46" s="13"/>
      <c r="I46" s="13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3"/>
      <c r="E47" s="21"/>
      <c r="F47" s="21">
        <f t="shared" si="1"/>
        <v>96</v>
      </c>
      <c r="G47" s="13"/>
      <c r="H47" s="13"/>
      <c r="I47" s="13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3"/>
      <c r="E48" s="21"/>
      <c r="F48" s="21">
        <f t="shared" si="1"/>
        <v>1</v>
      </c>
      <c r="G48" s="13"/>
      <c r="H48" s="13"/>
      <c r="I48" s="13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3"/>
      <c r="E49" s="21"/>
      <c r="F49" s="21">
        <f t="shared" si="1"/>
        <v>2</v>
      </c>
      <c r="G49" s="13"/>
      <c r="H49" s="13"/>
      <c r="I49" s="13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3"/>
      <c r="E50" s="21"/>
      <c r="F50" s="21">
        <f t="shared" si="1"/>
        <v>111</v>
      </c>
      <c r="G50" s="13"/>
      <c r="H50" s="13"/>
      <c r="I50" s="13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3"/>
      <c r="E51" s="21"/>
      <c r="F51" s="21">
        <f t="shared" si="1"/>
        <v>10</v>
      </c>
      <c r="G51" s="13"/>
      <c r="H51" s="13"/>
      <c r="I51" s="13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3"/>
      <c r="E52" s="21"/>
      <c r="F52" s="21">
        <f t="shared" si="1"/>
        <v>6</v>
      </c>
      <c r="G52" s="13"/>
      <c r="H52" s="13"/>
      <c r="I52" s="13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3"/>
      <c r="E53" s="21"/>
      <c r="F53" s="21">
        <f t="shared" si="1"/>
        <v>5</v>
      </c>
      <c r="G53" s="13"/>
      <c r="H53" s="13"/>
      <c r="I53" s="13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3"/>
      <c r="E54" s="21"/>
      <c r="F54" s="21">
        <f t="shared" si="1"/>
        <v>2</v>
      </c>
      <c r="G54" s="13"/>
      <c r="H54" s="13"/>
      <c r="I54" s="13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3"/>
      <c r="E55" s="21"/>
      <c r="F55" s="21">
        <f t="shared" si="1"/>
        <v>2</v>
      </c>
      <c r="G55" s="13"/>
      <c r="H55" s="13"/>
      <c r="I55" s="13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3"/>
      <c r="E56" s="21"/>
      <c r="F56" s="21">
        <f t="shared" si="1"/>
        <v>2</v>
      </c>
      <c r="G56" s="13"/>
      <c r="H56" s="13"/>
      <c r="I56" s="13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3"/>
      <c r="E57" s="21"/>
      <c r="F57" s="21">
        <f t="shared" si="1"/>
        <v>2</v>
      </c>
      <c r="G57" s="13"/>
      <c r="H57" s="13"/>
      <c r="I57" s="13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3"/>
      <c r="E58" s="21"/>
      <c r="F58" s="21">
        <f t="shared" si="1"/>
        <v>2</v>
      </c>
      <c r="G58" s="13"/>
      <c r="H58" s="13"/>
      <c r="I58" s="13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3"/>
      <c r="E59" s="21"/>
      <c r="F59" s="21">
        <f t="shared" si="1"/>
        <v>1</v>
      </c>
      <c r="G59" s="13"/>
      <c r="H59" s="13"/>
      <c r="I59" s="13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3"/>
      <c r="E60" s="21"/>
      <c r="F60" s="21">
        <f t="shared" si="1"/>
        <v>1</v>
      </c>
      <c r="G60" s="13"/>
      <c r="H60" s="13"/>
      <c r="I60" s="13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3"/>
      <c r="E61" s="21"/>
      <c r="F61" s="21">
        <f t="shared" si="1"/>
        <v>1</v>
      </c>
      <c r="G61" s="13"/>
      <c r="H61" s="13"/>
      <c r="I61" s="13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3"/>
      <c r="E62" s="21"/>
      <c r="F62" s="21">
        <f t="shared" si="1"/>
        <v>5</v>
      </c>
      <c r="G62" s="13"/>
      <c r="H62" s="13"/>
      <c r="I62" s="13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3"/>
      <c r="E63" s="21"/>
      <c r="F63" s="21">
        <f t="shared" si="1"/>
        <v>1</v>
      </c>
      <c r="G63" s="13"/>
      <c r="H63" s="13"/>
      <c r="I63" s="13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3"/>
      <c r="E64" s="21"/>
      <c r="F64" s="21">
        <f t="shared" si="1"/>
        <v>2</v>
      </c>
      <c r="G64" s="13"/>
      <c r="H64" s="13"/>
      <c r="I64" s="13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3"/>
      <c r="E65" s="21"/>
      <c r="F65" s="21">
        <f t="shared" si="1"/>
        <v>193</v>
      </c>
      <c r="G65" s="13"/>
      <c r="H65" s="13"/>
      <c r="I65" s="13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3"/>
      <c r="E66" s="21"/>
      <c r="F66" s="21">
        <f t="shared" si="1"/>
        <v>1</v>
      </c>
      <c r="G66" s="13"/>
      <c r="H66" s="13"/>
      <c r="I66" s="13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3"/>
      <c r="E67" s="21"/>
      <c r="F67" s="21">
        <f t="shared" si="1"/>
        <v>4</v>
      </c>
      <c r="G67" s="13"/>
      <c r="H67" s="13"/>
      <c r="I67" s="13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3"/>
      <c r="E68" s="21"/>
      <c r="F68" s="21">
        <f t="shared" si="1"/>
        <v>3</v>
      </c>
      <c r="G68" s="13"/>
      <c r="H68" s="13"/>
      <c r="I68" s="13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3"/>
      <c r="E69" s="21"/>
      <c r="F69" s="21">
        <f t="shared" si="1"/>
        <v>4</v>
      </c>
      <c r="G69" s="13"/>
      <c r="H69" s="13"/>
      <c r="I69" s="13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3"/>
      <c r="E70" s="21"/>
      <c r="F70" s="21">
        <f t="shared" si="1"/>
        <v>2</v>
      </c>
      <c r="G70" s="13"/>
      <c r="H70" s="13"/>
      <c r="I70" s="13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3"/>
      <c r="E71" s="21"/>
      <c r="F71" s="21">
        <f t="shared" si="1"/>
        <v>6</v>
      </c>
      <c r="G71" s="13"/>
      <c r="H71" s="13"/>
      <c r="I71" s="13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3"/>
      <c r="E72" s="21"/>
      <c r="F72" s="21">
        <f t="shared" si="1"/>
        <v>11</v>
      </c>
      <c r="G72" s="13"/>
      <c r="H72" s="13"/>
      <c r="I72" s="13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3"/>
      <c r="E73" s="21"/>
      <c r="F73" s="21">
        <f t="shared" si="1"/>
        <v>2</v>
      </c>
      <c r="G73" s="13"/>
      <c r="H73" s="13"/>
      <c r="I73" s="13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3"/>
      <c r="E74" s="21"/>
      <c r="F74" s="21">
        <f t="shared" si="1"/>
        <v>1</v>
      </c>
      <c r="G74" s="13"/>
      <c r="H74" s="13"/>
      <c r="I74" s="13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3"/>
      <c r="E75" s="21"/>
      <c r="F75" s="21">
        <f t="shared" si="1"/>
        <v>212</v>
      </c>
      <c r="G75" s="13"/>
      <c r="H75" s="13"/>
      <c r="I75" s="13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3"/>
      <c r="E76" s="21"/>
      <c r="F76" s="21">
        <f t="shared" si="1"/>
        <v>12</v>
      </c>
      <c r="G76" s="13"/>
      <c r="H76" s="13"/>
      <c r="I76" s="13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3"/>
      <c r="E77" s="21"/>
      <c r="F77" s="21">
        <f t="shared" si="1"/>
        <v>9</v>
      </c>
      <c r="G77" s="13"/>
      <c r="H77" s="13"/>
      <c r="I77" s="13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3"/>
      <c r="E78" s="21"/>
      <c r="F78" s="21">
        <f t="shared" si="1"/>
        <v>6</v>
      </c>
      <c r="G78" s="13"/>
      <c r="H78" s="13"/>
      <c r="I78" s="13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3"/>
      <c r="E79" s="21"/>
      <c r="F79" s="21">
        <f t="shared" si="1"/>
        <v>5</v>
      </c>
      <c r="G79" s="13"/>
      <c r="H79" s="13"/>
      <c r="I79" s="13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3"/>
      <c r="E80" s="21"/>
      <c r="F80" s="21">
        <f t="shared" si="1"/>
        <v>4</v>
      </c>
      <c r="G80" s="13"/>
      <c r="H80" s="13"/>
      <c r="I80" s="13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3"/>
      <c r="E81" s="21"/>
      <c r="F81" s="21">
        <f t="shared" si="1"/>
        <v>4</v>
      </c>
      <c r="G81" s="13"/>
      <c r="H81" s="13"/>
      <c r="I81" s="13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3"/>
      <c r="E82" s="21"/>
      <c r="F82" s="21">
        <f t="shared" si="1"/>
        <v>3</v>
      </c>
      <c r="G82" s="13"/>
      <c r="H82" s="13"/>
      <c r="I82" s="13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3"/>
      <c r="E83" s="21"/>
      <c r="F83" s="21">
        <f t="shared" si="1"/>
        <v>2</v>
      </c>
      <c r="G83" s="13"/>
      <c r="H83" s="13"/>
      <c r="I83" s="13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3"/>
      <c r="E84" s="21"/>
      <c r="F84" s="21">
        <f t="shared" si="1"/>
        <v>2</v>
      </c>
      <c r="G84" s="13"/>
      <c r="H84" s="13"/>
      <c r="I84" s="13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3"/>
      <c r="E85" s="21"/>
      <c r="F85" s="21">
        <f t="shared" si="1"/>
        <v>2</v>
      </c>
      <c r="G85" s="13"/>
      <c r="H85" s="13"/>
      <c r="I85" s="13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3"/>
      <c r="E86" s="21"/>
      <c r="F86" s="21">
        <f t="shared" si="1"/>
        <v>1</v>
      </c>
      <c r="G86" s="13"/>
      <c r="H86" s="13"/>
      <c r="I86" s="13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3"/>
      <c r="E87" s="21"/>
      <c r="F87" s="21">
        <f t="shared" si="1"/>
        <v>1</v>
      </c>
      <c r="G87" s="13"/>
      <c r="H87" s="13"/>
      <c r="I87" s="13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3"/>
      <c r="E88" s="21"/>
      <c r="F88" s="21">
        <f t="shared" si="1"/>
        <v>241</v>
      </c>
      <c r="G88" s="13"/>
      <c r="H88" s="13"/>
      <c r="I88" s="13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3"/>
      <c r="E89" s="21"/>
      <c r="F89" s="21">
        <f t="shared" si="1"/>
        <v>18</v>
      </c>
      <c r="G89" s="13"/>
      <c r="H89" s="13"/>
      <c r="I89" s="13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3"/>
      <c r="E90" s="21"/>
      <c r="F90" s="21">
        <f t="shared" si="1"/>
        <v>14</v>
      </c>
      <c r="G90" s="13"/>
      <c r="H90" s="13"/>
      <c r="I90" s="13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3"/>
      <c r="E91" s="21"/>
      <c r="F91" s="21">
        <f t="shared" si="1"/>
        <v>10</v>
      </c>
      <c r="G91" s="13"/>
      <c r="H91" s="13"/>
      <c r="I91" s="13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3"/>
      <c r="E92" s="21"/>
      <c r="F92" s="21">
        <f t="shared" si="1"/>
        <v>8</v>
      </c>
      <c r="G92" s="13"/>
      <c r="H92" s="13"/>
      <c r="I92" s="13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3"/>
      <c r="E93" s="21"/>
      <c r="F93" s="21">
        <f t="shared" si="1"/>
        <v>6</v>
      </c>
      <c r="G93" s="13"/>
      <c r="H93" s="13"/>
      <c r="I93" s="13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3"/>
      <c r="E94" s="21"/>
      <c r="F94" s="21">
        <f t="shared" si="1"/>
        <v>5</v>
      </c>
      <c r="G94" s="13"/>
      <c r="H94" s="13"/>
      <c r="I94" s="13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3"/>
      <c r="E95" s="21"/>
      <c r="F95" s="21">
        <f t="shared" si="1"/>
        <v>4</v>
      </c>
      <c r="G95" s="13"/>
      <c r="H95" s="13"/>
      <c r="I95" s="13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3"/>
      <c r="E96" s="21"/>
      <c r="F96" s="21">
        <f t="shared" si="1"/>
        <v>4</v>
      </c>
      <c r="G96" s="13"/>
      <c r="H96" s="13"/>
      <c r="I96" s="13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3"/>
      <c r="E97" s="21"/>
      <c r="F97" s="21">
        <f t="shared" si="1"/>
        <v>4</v>
      </c>
      <c r="G97" s="13"/>
      <c r="H97" s="13"/>
      <c r="I97" s="13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3"/>
      <c r="E98" s="21"/>
      <c r="F98" s="21">
        <f t="shared" si="1"/>
        <v>2</v>
      </c>
      <c r="G98" s="13"/>
      <c r="H98" s="13"/>
      <c r="I98" s="13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3"/>
      <c r="E99" s="21"/>
      <c r="F99" s="21">
        <f t="shared" si="1"/>
        <v>1</v>
      </c>
      <c r="G99" s="13"/>
      <c r="H99" s="13"/>
      <c r="I99" s="13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3"/>
      <c r="E100" s="21"/>
      <c r="F100" s="21">
        <f t="shared" si="1"/>
        <v>1</v>
      </c>
      <c r="G100" s="13"/>
      <c r="H100" s="13"/>
      <c r="I100" s="13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3"/>
      <c r="E101" s="21"/>
      <c r="F101" s="21">
        <f t="shared" si="1"/>
        <v>278</v>
      </c>
      <c r="G101" s="13"/>
      <c r="H101" s="13"/>
      <c r="I101" s="13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3"/>
      <c r="E102" s="21"/>
      <c r="F102" s="21">
        <f t="shared" si="1"/>
        <v>19</v>
      </c>
      <c r="G102" s="13"/>
      <c r="H102" s="13"/>
      <c r="I102" s="13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3"/>
      <c r="E103" s="21"/>
      <c r="F103" s="21">
        <f t="shared" si="1"/>
        <v>16</v>
      </c>
      <c r="G103" s="13"/>
      <c r="H103" s="13"/>
      <c r="I103" s="13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3"/>
      <c r="E104" s="21"/>
      <c r="F104" s="21">
        <f t="shared" si="1"/>
        <v>10</v>
      </c>
      <c r="G104" s="13"/>
      <c r="H104" s="13"/>
      <c r="I104" s="13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3"/>
      <c r="E105" s="21"/>
      <c r="F105" s="21">
        <f t="shared" si="1"/>
        <v>8</v>
      </c>
      <c r="G105" s="13"/>
      <c r="H105" s="13"/>
      <c r="I105" s="13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3"/>
      <c r="E106" s="21"/>
      <c r="F106" s="21">
        <f t="shared" si="1"/>
        <v>6</v>
      </c>
      <c r="G106" s="13"/>
      <c r="H106" s="13"/>
      <c r="I106" s="13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3"/>
      <c r="E107" s="21"/>
      <c r="F107" s="21">
        <f t="shared" si="1"/>
        <v>5</v>
      </c>
      <c r="G107" s="13"/>
      <c r="H107" s="13"/>
      <c r="I107" s="13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3"/>
      <c r="E108" s="21"/>
      <c r="F108" s="21">
        <f t="shared" si="1"/>
        <v>4</v>
      </c>
      <c r="G108" s="13"/>
      <c r="H108" s="13"/>
      <c r="I108" s="13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3"/>
      <c r="E109" s="21"/>
      <c r="F109" s="21">
        <f t="shared" si="1"/>
        <v>4</v>
      </c>
      <c r="G109" s="13"/>
      <c r="H109" s="13"/>
      <c r="I109" s="13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3"/>
      <c r="E110" s="21"/>
      <c r="F110" s="21">
        <f t="shared" si="1"/>
        <v>7</v>
      </c>
      <c r="G110" s="13"/>
      <c r="H110" s="13"/>
      <c r="I110" s="13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3"/>
      <c r="E111" s="21"/>
      <c r="F111" s="21">
        <f t="shared" si="1"/>
        <v>4</v>
      </c>
      <c r="G111" s="13"/>
      <c r="H111" s="13"/>
      <c r="I111" s="13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3"/>
      <c r="E112" s="21"/>
      <c r="F112" s="21">
        <f t="shared" si="1"/>
        <v>1</v>
      </c>
      <c r="G112" s="13"/>
      <c r="H112" s="13"/>
      <c r="I112" s="13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3"/>
      <c r="E113" s="21"/>
      <c r="F113" s="21">
        <f t="shared" si="1"/>
        <v>1</v>
      </c>
      <c r="G113" s="13"/>
      <c r="H113" s="13"/>
      <c r="I113" s="13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3"/>
      <c r="E114" s="21"/>
      <c r="F114" s="21">
        <f t="shared" si="1"/>
        <v>307</v>
      </c>
      <c r="G114" s="13"/>
      <c r="H114" s="13"/>
      <c r="I114" s="13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3"/>
      <c r="E115" s="21"/>
      <c r="F115" s="21">
        <f t="shared" si="1"/>
        <v>19</v>
      </c>
      <c r="G115" s="13"/>
      <c r="H115" s="13"/>
      <c r="I115" s="13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3"/>
      <c r="E116" s="21"/>
      <c r="F116" s="21">
        <f t="shared" si="1"/>
        <v>16</v>
      </c>
      <c r="G116" s="13"/>
      <c r="H116" s="13"/>
      <c r="I116" s="13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3"/>
      <c r="E117" s="21"/>
      <c r="F117" s="21">
        <f t="shared" si="1"/>
        <v>10</v>
      </c>
      <c r="G117" s="13"/>
      <c r="H117" s="13"/>
      <c r="I117" s="13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3"/>
      <c r="E118" s="21"/>
      <c r="F118" s="21">
        <f t="shared" si="1"/>
        <v>8</v>
      </c>
      <c r="G118" s="13"/>
      <c r="H118" s="13"/>
      <c r="I118" s="13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3"/>
      <c r="E119" s="21"/>
      <c r="F119" s="21">
        <f t="shared" si="1"/>
        <v>8</v>
      </c>
      <c r="G119" s="13"/>
      <c r="H119" s="13"/>
      <c r="I119" s="13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3"/>
      <c r="E120" s="21"/>
      <c r="F120" s="21">
        <f t="shared" si="1"/>
        <v>4</v>
      </c>
      <c r="G120" s="13"/>
      <c r="H120" s="13"/>
      <c r="I120" s="13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3"/>
      <c r="E121" s="21"/>
      <c r="F121" s="21">
        <f t="shared" si="1"/>
        <v>6</v>
      </c>
      <c r="G121" s="13"/>
      <c r="H121" s="13"/>
      <c r="I121" s="13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3"/>
      <c r="E122" s="21"/>
      <c r="F122" s="21">
        <f t="shared" si="1"/>
        <v>4</v>
      </c>
      <c r="G122" s="13"/>
      <c r="H122" s="13"/>
      <c r="I122" s="13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3"/>
      <c r="E123" s="21"/>
      <c r="F123" s="21">
        <f t="shared" si="1"/>
        <v>7</v>
      </c>
      <c r="G123" s="13"/>
      <c r="H123" s="13"/>
      <c r="I123" s="13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3"/>
      <c r="E124" s="21"/>
      <c r="F124" s="21">
        <f t="shared" si="1"/>
        <v>2</v>
      </c>
      <c r="G124" s="13"/>
      <c r="H124" s="13"/>
      <c r="I124" s="13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3"/>
      <c r="E125" s="21"/>
      <c r="F125" s="21">
        <f t="shared" si="1"/>
        <v>2</v>
      </c>
      <c r="G125" s="13"/>
      <c r="H125" s="13"/>
      <c r="I125" s="13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3"/>
      <c r="E126" s="21"/>
      <c r="F126" s="21">
        <f t="shared" si="1"/>
        <v>1</v>
      </c>
      <c r="G126" s="13"/>
      <c r="H126" s="13"/>
      <c r="I126" s="13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3"/>
      <c r="E127" s="21"/>
      <c r="F127" s="21">
        <f t="shared" si="1"/>
        <v>1</v>
      </c>
      <c r="G127" s="13"/>
      <c r="H127" s="13"/>
      <c r="I127" s="13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3"/>
      <c r="E128" s="21"/>
      <c r="F128" s="21">
        <f t="shared" si="1"/>
        <v>322</v>
      </c>
      <c r="G128" s="13"/>
      <c r="H128" s="13"/>
      <c r="I128" s="13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3"/>
      <c r="E129" s="21"/>
      <c r="F129" s="21">
        <f t="shared" si="1"/>
        <v>19</v>
      </c>
      <c r="G129" s="13"/>
      <c r="H129" s="13"/>
      <c r="I129" s="13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3"/>
      <c r="E130" s="21"/>
      <c r="F130" s="21">
        <f t="shared" si="1"/>
        <v>16</v>
      </c>
      <c r="G130" s="13"/>
      <c r="H130" s="13"/>
      <c r="I130" s="13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3"/>
      <c r="E131" s="21"/>
      <c r="F131" s="21">
        <f t="shared" si="1"/>
        <v>10</v>
      </c>
      <c r="G131" s="13"/>
      <c r="H131" s="13"/>
      <c r="I131" s="13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3"/>
      <c r="E132" s="21"/>
      <c r="F132" s="21">
        <f t="shared" si="1"/>
        <v>8</v>
      </c>
      <c r="G132" s="13"/>
      <c r="H132" s="13"/>
      <c r="I132" s="13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3"/>
      <c r="E133" s="21"/>
      <c r="F133" s="21">
        <f t="shared" si="1"/>
        <v>8</v>
      </c>
      <c r="G133" s="13"/>
      <c r="H133" s="13"/>
      <c r="I133" s="13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3"/>
      <c r="E134" s="21"/>
      <c r="F134" s="21">
        <f t="shared" si="1"/>
        <v>5</v>
      </c>
      <c r="G134" s="13"/>
      <c r="H134" s="13"/>
      <c r="I134" s="13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3"/>
      <c r="E135" s="21"/>
      <c r="F135" s="21">
        <f t="shared" si="1"/>
        <v>6</v>
      </c>
      <c r="G135" s="13"/>
      <c r="H135" s="13"/>
      <c r="I135" s="13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3"/>
      <c r="E136" s="21"/>
      <c r="F136" s="21">
        <f t="shared" si="1"/>
        <v>4</v>
      </c>
      <c r="G136" s="13"/>
      <c r="H136" s="13"/>
      <c r="I136" s="13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3"/>
      <c r="E137" s="21"/>
      <c r="F137" s="21">
        <f t="shared" si="1"/>
        <v>9</v>
      </c>
      <c r="G137" s="13"/>
      <c r="H137" s="13"/>
      <c r="I137" s="13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3"/>
      <c r="E138" s="21"/>
      <c r="F138" s="21">
        <f t="shared" si="1"/>
        <v>2</v>
      </c>
      <c r="G138" s="13"/>
      <c r="H138" s="13"/>
      <c r="I138" s="13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3"/>
      <c r="E139" s="21"/>
      <c r="F139" s="21">
        <f t="shared" si="1"/>
        <v>2</v>
      </c>
      <c r="G139" s="13"/>
      <c r="H139" s="13"/>
      <c r="I139" s="13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3"/>
      <c r="E140" s="21"/>
      <c r="F140" s="21">
        <f t="shared" si="1"/>
        <v>1</v>
      </c>
      <c r="G140" s="13"/>
      <c r="H140" s="13"/>
      <c r="I140" s="13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3"/>
      <c r="E141" s="21"/>
      <c r="F141" s="21">
        <f t="shared" si="1"/>
        <v>1</v>
      </c>
      <c r="G141" s="13"/>
      <c r="H141" s="13"/>
      <c r="I141" s="13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3"/>
      <c r="E142" s="21"/>
      <c r="F142" s="21">
        <f t="shared" si="1"/>
        <v>3</v>
      </c>
      <c r="G142" s="13"/>
      <c r="H142" s="13"/>
      <c r="I142" s="13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2"/>
      <c r="E143" s="21"/>
      <c r="F143" s="21">
        <f t="shared" si="1"/>
        <v>369</v>
      </c>
      <c r="G143" s="22"/>
      <c r="H143" s="22"/>
      <c r="I143" s="22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2"/>
      <c r="E144" s="21"/>
      <c r="F144" s="21">
        <f t="shared" si="1"/>
        <v>19</v>
      </c>
      <c r="G144" s="22"/>
      <c r="H144" s="22"/>
      <c r="I144" s="22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2"/>
      <c r="E145" s="21"/>
      <c r="F145" s="21">
        <f t="shared" si="1"/>
        <v>18</v>
      </c>
      <c r="G145" s="22"/>
      <c r="H145" s="22"/>
      <c r="I145" s="22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2"/>
      <c r="E146" s="21"/>
      <c r="F146" s="21">
        <f t="shared" si="1"/>
        <v>11</v>
      </c>
      <c r="G146" s="22"/>
      <c r="H146" s="22"/>
      <c r="I146" s="22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2"/>
      <c r="E147" s="21"/>
      <c r="F147" s="21">
        <f t="shared" si="1"/>
        <v>12</v>
      </c>
      <c r="G147" s="22"/>
      <c r="H147" s="22"/>
      <c r="I147" s="22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2"/>
      <c r="E148" s="21"/>
      <c r="F148" s="21">
        <f t="shared" si="1"/>
        <v>10</v>
      </c>
      <c r="G148" s="22"/>
      <c r="H148" s="22"/>
      <c r="I148" s="22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2"/>
      <c r="E149" s="21"/>
      <c r="F149" s="21">
        <f t="shared" si="1"/>
        <v>6</v>
      </c>
      <c r="G149" s="22"/>
      <c r="H149" s="22"/>
      <c r="I149" s="22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2"/>
      <c r="E150" s="21"/>
      <c r="F150" s="21">
        <f t="shared" si="1"/>
        <v>10</v>
      </c>
      <c r="G150" s="22"/>
      <c r="H150" s="22"/>
      <c r="I150" s="22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2"/>
      <c r="E151" s="21"/>
      <c r="F151" s="21">
        <f t="shared" si="1"/>
        <v>5</v>
      </c>
      <c r="G151" s="22"/>
      <c r="H151" s="22"/>
      <c r="I151" s="22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2"/>
      <c r="E152" s="21"/>
      <c r="F152" s="21">
        <f t="shared" si="1"/>
        <v>10</v>
      </c>
      <c r="G152" s="22"/>
      <c r="H152" s="22"/>
      <c r="I152" s="22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2"/>
      <c r="E153" s="21"/>
      <c r="F153" s="21">
        <f t="shared" si="1"/>
        <v>2</v>
      </c>
      <c r="G153" s="22"/>
      <c r="H153" s="22"/>
      <c r="I153" s="22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2"/>
      <c r="E154" s="21"/>
      <c r="F154" s="21">
        <f t="shared" si="1"/>
        <v>2</v>
      </c>
      <c r="G154" s="22"/>
      <c r="H154" s="22"/>
      <c r="I154" s="22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2"/>
      <c r="E155" s="21"/>
      <c r="F155" s="21">
        <f t="shared" si="1"/>
        <v>1</v>
      </c>
      <c r="G155" s="22"/>
      <c r="H155" s="22"/>
      <c r="I155" s="22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2"/>
      <c r="E156" s="21"/>
      <c r="F156" s="21">
        <f t="shared" si="1"/>
        <v>1</v>
      </c>
      <c r="G156" s="22"/>
      <c r="H156" s="22"/>
      <c r="I156" s="22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2"/>
      <c r="E157" s="21"/>
      <c r="F157" s="21">
        <f t="shared" si="1"/>
        <v>3</v>
      </c>
      <c r="G157" s="22"/>
      <c r="H157" s="22"/>
      <c r="I157" s="22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2"/>
      <c r="E158" s="21"/>
      <c r="F158" s="21">
        <f t="shared" si="1"/>
        <v>1</v>
      </c>
      <c r="G158" s="22"/>
      <c r="H158" s="22"/>
      <c r="I158" s="22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2"/>
      <c r="E159" s="21"/>
      <c r="F159" s="21">
        <f t="shared" si="1"/>
        <v>453</v>
      </c>
      <c r="G159" s="22"/>
      <c r="H159" s="22"/>
      <c r="I159" s="22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2"/>
      <c r="E160" s="21"/>
      <c r="F160" s="21">
        <f t="shared" si="1"/>
        <v>20</v>
      </c>
      <c r="G160" s="22"/>
      <c r="H160" s="22"/>
      <c r="I160" s="22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2"/>
      <c r="E161" s="21"/>
      <c r="F161" s="21">
        <f t="shared" si="1"/>
        <v>18</v>
      </c>
      <c r="G161" s="22"/>
      <c r="H161" s="22"/>
      <c r="I161" s="22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2"/>
      <c r="E162" s="21"/>
      <c r="F162" s="21">
        <f t="shared" si="1"/>
        <v>11</v>
      </c>
      <c r="G162" s="22"/>
      <c r="H162" s="22"/>
      <c r="I162" s="22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2"/>
      <c r="E163" s="21"/>
      <c r="F163" s="21">
        <f t="shared" si="1"/>
        <v>12</v>
      </c>
      <c r="G163" s="22"/>
      <c r="H163" s="22"/>
      <c r="I163" s="22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2"/>
      <c r="E164" s="21"/>
      <c r="F164" s="21">
        <f t="shared" si="1"/>
        <v>15</v>
      </c>
      <c r="G164" s="22"/>
      <c r="H164" s="22"/>
      <c r="I164" s="22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2"/>
      <c r="E165" s="21"/>
      <c r="F165" s="21">
        <f t="shared" si="1"/>
        <v>9</v>
      </c>
      <c r="G165" s="22"/>
      <c r="H165" s="22"/>
      <c r="I165" s="22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2"/>
      <c r="E166" s="21"/>
      <c r="F166" s="21">
        <f t="shared" si="1"/>
        <v>10</v>
      </c>
      <c r="G166" s="22"/>
      <c r="H166" s="22"/>
      <c r="I166" s="22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2"/>
      <c r="E167" s="21"/>
      <c r="F167" s="21">
        <f t="shared" si="1"/>
        <v>6</v>
      </c>
      <c r="G167" s="22"/>
      <c r="H167" s="22"/>
      <c r="I167" s="22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2"/>
      <c r="E168" s="21"/>
      <c r="F168" s="21">
        <f t="shared" si="1"/>
        <v>15</v>
      </c>
      <c r="G168" s="22"/>
      <c r="H168" s="22"/>
      <c r="I168" s="22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2"/>
      <c r="E169" s="21"/>
      <c r="F169" s="21">
        <f t="shared" si="1"/>
        <v>2</v>
      </c>
      <c r="G169" s="22"/>
      <c r="H169" s="22"/>
      <c r="I169" s="22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2"/>
      <c r="E170" s="21"/>
      <c r="F170" s="21">
        <f t="shared" si="1"/>
        <v>3</v>
      </c>
      <c r="G170" s="22"/>
      <c r="H170" s="22"/>
      <c r="I170" s="22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2"/>
      <c r="E171" s="21"/>
      <c r="F171" s="21">
        <f t="shared" si="1"/>
        <v>1</v>
      </c>
      <c r="G171" s="22"/>
      <c r="H171" s="22"/>
      <c r="I171" s="22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2"/>
      <c r="E172" s="21"/>
      <c r="F172" s="21">
        <f t="shared" si="1"/>
        <v>1</v>
      </c>
      <c r="G172" s="22"/>
      <c r="H172" s="22"/>
      <c r="I172" s="22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2"/>
      <c r="E173" s="21"/>
      <c r="F173" s="21">
        <f t="shared" si="1"/>
        <v>3</v>
      </c>
      <c r="G173" s="22"/>
      <c r="H173" s="22"/>
      <c r="I173" s="22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2"/>
      <c r="E174" s="21"/>
      <c r="F174" s="21">
        <f t="shared" si="1"/>
        <v>1</v>
      </c>
      <c r="G174" s="22"/>
      <c r="H174" s="22"/>
      <c r="I174" s="22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2"/>
      <c r="E175" s="21"/>
      <c r="F175" s="21">
        <f t="shared" si="1"/>
        <v>494</v>
      </c>
      <c r="G175" s="22"/>
      <c r="H175" s="22"/>
      <c r="I175" s="22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2"/>
      <c r="E176" s="21"/>
      <c r="F176" s="21">
        <f t="shared" si="1"/>
        <v>20</v>
      </c>
      <c r="G176" s="22"/>
      <c r="H176" s="22"/>
      <c r="I176" s="22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2"/>
      <c r="E177" s="21"/>
      <c r="F177" s="21">
        <f t="shared" si="1"/>
        <v>23</v>
      </c>
      <c r="G177" s="22"/>
      <c r="H177" s="22"/>
      <c r="I177" s="22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2"/>
      <c r="E178" s="21"/>
      <c r="F178" s="21">
        <f t="shared" si="1"/>
        <v>12</v>
      </c>
      <c r="G178" s="22"/>
      <c r="H178" s="22"/>
      <c r="I178" s="22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2"/>
      <c r="E179" s="21"/>
      <c r="F179" s="21">
        <f t="shared" si="1"/>
        <v>13</v>
      </c>
      <c r="G179" s="22"/>
      <c r="H179" s="22"/>
      <c r="I179" s="22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2"/>
      <c r="E180" s="21"/>
      <c r="F180" s="21">
        <f t="shared" si="1"/>
        <v>17</v>
      </c>
      <c r="G180" s="22"/>
      <c r="H180" s="22"/>
      <c r="I180" s="22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2"/>
      <c r="E181" s="21"/>
      <c r="F181" s="21">
        <f t="shared" si="1"/>
        <v>9</v>
      </c>
      <c r="G181" s="22"/>
      <c r="H181" s="22"/>
      <c r="I181" s="22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2"/>
      <c r="E182" s="21"/>
      <c r="F182" s="21">
        <f t="shared" si="1"/>
        <v>10</v>
      </c>
      <c r="G182" s="22"/>
      <c r="H182" s="22"/>
      <c r="I182" s="22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2"/>
      <c r="E183" s="21"/>
      <c r="F183" s="21">
        <f t="shared" si="1"/>
        <v>6</v>
      </c>
      <c r="G183" s="22"/>
      <c r="H183" s="22"/>
      <c r="I183" s="22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2"/>
      <c r="E184" s="21"/>
      <c r="F184" s="21">
        <f t="shared" si="1"/>
        <v>15</v>
      </c>
      <c r="G184" s="22"/>
      <c r="H184" s="22"/>
      <c r="I184" s="22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2"/>
      <c r="E185" s="21"/>
      <c r="F185" s="21">
        <f t="shared" si="1"/>
        <v>4</v>
      </c>
      <c r="G185" s="22"/>
      <c r="H185" s="22"/>
      <c r="I185" s="22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2"/>
      <c r="E186" s="21"/>
      <c r="F186" s="21">
        <f t="shared" si="1"/>
        <v>3</v>
      </c>
      <c r="G186" s="22"/>
      <c r="H186" s="22"/>
      <c r="I186" s="22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2"/>
      <c r="E187" s="21"/>
      <c r="F187" s="21">
        <f t="shared" si="1"/>
        <v>1</v>
      </c>
      <c r="G187" s="22"/>
      <c r="H187" s="22"/>
      <c r="I187" s="22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2"/>
      <c r="E188" s="21"/>
      <c r="F188" s="21">
        <f t="shared" si="1"/>
        <v>1</v>
      </c>
      <c r="G188" s="22"/>
      <c r="H188" s="22"/>
      <c r="I188" s="22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2"/>
      <c r="E189" s="21"/>
      <c r="F189" s="21">
        <f t="shared" si="1"/>
        <v>5</v>
      </c>
      <c r="G189" s="22"/>
      <c r="H189" s="22"/>
      <c r="I189" s="22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2"/>
      <c r="E190" s="21"/>
      <c r="F190" s="21">
        <f t="shared" si="1"/>
        <v>1</v>
      </c>
      <c r="G190" s="22"/>
      <c r="H190" s="22"/>
      <c r="I190" s="22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2"/>
      <c r="E191" s="21"/>
      <c r="F191" s="21">
        <f t="shared" si="1"/>
        <v>1</v>
      </c>
      <c r="G191" s="22"/>
      <c r="H191" s="22"/>
      <c r="I191" s="22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2"/>
      <c r="E192" s="21"/>
      <c r="F192" s="21">
        <f t="shared" si="1"/>
        <v>518</v>
      </c>
      <c r="G192" s="22"/>
      <c r="H192" s="22"/>
      <c r="I192" s="22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2"/>
      <c r="E193" s="21"/>
      <c r="F193" s="21">
        <f t="shared" si="1"/>
        <v>20</v>
      </c>
      <c r="G193" s="22"/>
      <c r="H193" s="22"/>
      <c r="I193" s="22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2"/>
      <c r="E194" s="21"/>
      <c r="F194" s="21">
        <f t="shared" si="1"/>
        <v>27</v>
      </c>
      <c r="G194" s="22"/>
      <c r="H194" s="22"/>
      <c r="I194" s="22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2"/>
      <c r="E195" s="21"/>
      <c r="F195" s="21">
        <f t="shared" si="1"/>
        <v>12</v>
      </c>
      <c r="G195" s="22"/>
      <c r="H195" s="22"/>
      <c r="I195" s="22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2"/>
      <c r="E196" s="21"/>
      <c r="F196" s="21">
        <f t="shared" si="1"/>
        <v>15</v>
      </c>
      <c r="G196" s="22"/>
      <c r="H196" s="22"/>
      <c r="I196" s="22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2"/>
      <c r="E197" s="21"/>
      <c r="F197" s="21">
        <f t="shared" si="1"/>
        <v>18</v>
      </c>
      <c r="G197" s="22"/>
      <c r="H197" s="22"/>
      <c r="I197" s="22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2"/>
      <c r="E198" s="21"/>
      <c r="F198" s="21">
        <f t="shared" si="1"/>
        <v>10</v>
      </c>
      <c r="G198" s="22"/>
      <c r="H198" s="22"/>
      <c r="I198" s="22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2"/>
      <c r="E199" s="21"/>
      <c r="F199" s="21">
        <f t="shared" si="1"/>
        <v>11</v>
      </c>
      <c r="G199" s="22"/>
      <c r="H199" s="22"/>
      <c r="I199" s="22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2"/>
      <c r="E200" s="21"/>
      <c r="F200" s="21">
        <f t="shared" si="1"/>
        <v>6</v>
      </c>
      <c r="G200" s="22"/>
      <c r="H200" s="22"/>
      <c r="I200" s="22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2"/>
      <c r="E201" s="21"/>
      <c r="F201" s="21">
        <f t="shared" si="1"/>
        <v>15</v>
      </c>
      <c r="G201" s="22"/>
      <c r="H201" s="22"/>
      <c r="I201" s="22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2"/>
      <c r="E202" s="21"/>
      <c r="F202" s="21">
        <f t="shared" si="1"/>
        <v>4</v>
      </c>
      <c r="G202" s="22"/>
      <c r="H202" s="22"/>
      <c r="I202" s="22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2"/>
      <c r="E203" s="21"/>
      <c r="F203" s="21">
        <f t="shared" si="1"/>
        <v>4</v>
      </c>
      <c r="G203" s="22"/>
      <c r="H203" s="22"/>
      <c r="I203" s="22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2"/>
      <c r="E204" s="21"/>
      <c r="F204" s="21">
        <f t="shared" si="1"/>
        <v>1</v>
      </c>
      <c r="G204" s="22"/>
      <c r="H204" s="22"/>
      <c r="I204" s="22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2"/>
      <c r="E205" s="21"/>
      <c r="F205" s="21">
        <f t="shared" si="1"/>
        <v>2</v>
      </c>
      <c r="G205" s="22"/>
      <c r="H205" s="22"/>
      <c r="I205" s="22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2"/>
      <c r="E206" s="21"/>
      <c r="F206" s="21">
        <f t="shared" si="1"/>
        <v>6</v>
      </c>
      <c r="G206" s="22"/>
      <c r="H206" s="22"/>
      <c r="I206" s="22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2"/>
      <c r="E207" s="21"/>
      <c r="F207" s="21">
        <f t="shared" si="1"/>
        <v>1</v>
      </c>
      <c r="G207" s="22"/>
      <c r="H207" s="22"/>
      <c r="I207" s="22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2"/>
      <c r="E208" s="21"/>
      <c r="F208" s="21">
        <f t="shared" si="1"/>
        <v>1</v>
      </c>
      <c r="G208" s="22"/>
      <c r="H208" s="22"/>
      <c r="I208" s="22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2"/>
      <c r="E209" s="21"/>
      <c r="F209" s="21">
        <f t="shared" si="1"/>
        <v>639</v>
      </c>
      <c r="G209" s="22"/>
      <c r="H209" s="22"/>
      <c r="I209" s="22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2"/>
      <c r="E210" s="21"/>
      <c r="F210" s="21">
        <f t="shared" si="1"/>
        <v>21</v>
      </c>
      <c r="G210" s="22"/>
      <c r="H210" s="22"/>
      <c r="I210" s="22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2"/>
      <c r="E211" s="21"/>
      <c r="F211" s="21">
        <f t="shared" si="1"/>
        <v>52</v>
      </c>
      <c r="G211" s="22"/>
      <c r="H211" s="22"/>
      <c r="I211" s="22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2"/>
      <c r="E212" s="21"/>
      <c r="F212" s="21">
        <f t="shared" si="1"/>
        <v>13</v>
      </c>
      <c r="G212" s="22"/>
      <c r="H212" s="22"/>
      <c r="I212" s="22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2"/>
      <c r="E213" s="21"/>
      <c r="F213" s="21">
        <f t="shared" si="1"/>
        <v>22</v>
      </c>
      <c r="G213" s="22"/>
      <c r="H213" s="22"/>
      <c r="I213" s="22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2"/>
      <c r="E214" s="21"/>
      <c r="F214" s="21">
        <f t="shared" si="1"/>
        <v>29</v>
      </c>
      <c r="G214" s="22"/>
      <c r="H214" s="22"/>
      <c r="I214" s="22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2"/>
      <c r="E215" s="21"/>
      <c r="F215" s="21">
        <f t="shared" si="1"/>
        <v>13</v>
      </c>
      <c r="G215" s="22"/>
      <c r="H215" s="22"/>
      <c r="I215" s="22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2"/>
      <c r="E216" s="21"/>
      <c r="F216" s="21">
        <f t="shared" si="1"/>
        <v>17</v>
      </c>
      <c r="G216" s="22"/>
      <c r="H216" s="22"/>
      <c r="I216" s="22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2"/>
      <c r="E217" s="21"/>
      <c r="F217" s="21">
        <f t="shared" si="1"/>
        <v>6</v>
      </c>
      <c r="G217" s="22"/>
      <c r="H217" s="22"/>
      <c r="I217" s="22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2"/>
      <c r="E218" s="21"/>
      <c r="F218" s="21">
        <f t="shared" si="1"/>
        <v>15</v>
      </c>
      <c r="G218" s="22"/>
      <c r="H218" s="22"/>
      <c r="I218" s="22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2"/>
      <c r="E219" s="21"/>
      <c r="F219" s="21">
        <f t="shared" si="1"/>
        <v>4</v>
      </c>
      <c r="G219" s="22"/>
      <c r="H219" s="22"/>
      <c r="I219" s="22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2"/>
      <c r="E220" s="21"/>
      <c r="F220" s="21">
        <f t="shared" si="1"/>
        <v>5</v>
      </c>
      <c r="G220" s="22"/>
      <c r="H220" s="22"/>
      <c r="I220" s="22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2"/>
      <c r="E221" s="21"/>
      <c r="F221" s="21">
        <f t="shared" si="1"/>
        <v>1</v>
      </c>
      <c r="G221" s="22"/>
      <c r="H221" s="22"/>
      <c r="I221" s="22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2"/>
      <c r="E222" s="21"/>
      <c r="F222" s="21">
        <f t="shared" si="1"/>
        <v>3</v>
      </c>
      <c r="G222" s="22"/>
      <c r="H222" s="22"/>
      <c r="I222" s="22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2"/>
      <c r="E223" s="21"/>
      <c r="F223" s="21">
        <f t="shared" si="1"/>
        <v>8</v>
      </c>
      <c r="G223" s="22"/>
      <c r="H223" s="22"/>
      <c r="I223" s="22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2"/>
      <c r="E224" s="21"/>
      <c r="F224" s="21">
        <f t="shared" si="1"/>
        <v>1</v>
      </c>
      <c r="G224" s="22"/>
      <c r="H224" s="22"/>
      <c r="I224" s="22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2"/>
      <c r="E225" s="21"/>
      <c r="F225" s="21">
        <f t="shared" si="1"/>
        <v>1</v>
      </c>
      <c r="G225" s="22"/>
      <c r="H225" s="22"/>
      <c r="I225" s="22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2"/>
      <c r="E226" s="21"/>
      <c r="F226" s="21">
        <f t="shared" si="1"/>
        <v>1</v>
      </c>
      <c r="G226" s="22"/>
      <c r="H226" s="22"/>
      <c r="I226" s="22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2"/>
      <c r="E227" s="21"/>
      <c r="F227" s="21">
        <f t="shared" si="1"/>
        <v>1</v>
      </c>
      <c r="G227" s="22"/>
      <c r="H227" s="22"/>
      <c r="I227" s="22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2"/>
      <c r="E228" s="21"/>
      <c r="F228" s="21">
        <f t="shared" si="1"/>
        <v>718</v>
      </c>
      <c r="G228" s="22"/>
      <c r="H228" s="22"/>
      <c r="I228" s="22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2"/>
      <c r="E229" s="21"/>
      <c r="F229" s="21">
        <f t="shared" si="1"/>
        <v>21</v>
      </c>
      <c r="G229" s="22"/>
      <c r="H229" s="22"/>
      <c r="I229" s="22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2"/>
      <c r="E230" s="21"/>
      <c r="F230" s="21">
        <f t="shared" si="1"/>
        <v>53</v>
      </c>
      <c r="G230" s="22"/>
      <c r="H230" s="22"/>
      <c r="I230" s="22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2"/>
      <c r="E231" s="21"/>
      <c r="F231" s="21">
        <f t="shared" si="1"/>
        <v>13</v>
      </c>
      <c r="G231" s="22"/>
      <c r="H231" s="22"/>
      <c r="I231" s="22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2"/>
      <c r="E232" s="21"/>
      <c r="F232" s="21">
        <f t="shared" si="1"/>
        <v>22</v>
      </c>
      <c r="G232" s="22"/>
      <c r="H232" s="22"/>
      <c r="I232" s="22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2"/>
      <c r="E233" s="21"/>
      <c r="F233" s="21">
        <f t="shared" si="1"/>
        <v>24</v>
      </c>
      <c r="G233" s="22"/>
      <c r="H233" s="22"/>
      <c r="I233" s="22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2"/>
      <c r="E234" s="21"/>
      <c r="F234" s="21">
        <f t="shared" si="1"/>
        <v>15</v>
      </c>
      <c r="G234" s="22"/>
      <c r="H234" s="22"/>
      <c r="I234" s="22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2"/>
      <c r="E235" s="21"/>
      <c r="F235" s="21">
        <f t="shared" si="1"/>
        <v>25</v>
      </c>
      <c r="G235" s="22"/>
      <c r="H235" s="22"/>
      <c r="I235" s="22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2"/>
      <c r="E236" s="21"/>
      <c r="F236" s="21">
        <f t="shared" si="1"/>
        <v>11</v>
      </c>
      <c r="G236" s="22"/>
      <c r="H236" s="22"/>
      <c r="I236" s="22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2"/>
      <c r="E237" s="21"/>
      <c r="F237" s="21">
        <f t="shared" si="1"/>
        <v>21</v>
      </c>
      <c r="G237" s="22"/>
      <c r="H237" s="22"/>
      <c r="I237" s="22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2"/>
      <c r="E238" s="21"/>
      <c r="F238" s="21">
        <f t="shared" si="1"/>
        <v>4</v>
      </c>
      <c r="G238" s="22"/>
      <c r="H238" s="22"/>
      <c r="I238" s="22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2"/>
      <c r="E239" s="21"/>
      <c r="F239" s="21">
        <f t="shared" si="1"/>
        <v>5</v>
      </c>
      <c r="G239" s="22"/>
      <c r="H239" s="22"/>
      <c r="I239" s="22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2"/>
      <c r="E240" s="21"/>
      <c r="F240" s="21">
        <f t="shared" si="1"/>
        <v>1</v>
      </c>
      <c r="G240" s="22"/>
      <c r="H240" s="22"/>
      <c r="I240" s="22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2"/>
      <c r="E241" s="21"/>
      <c r="F241" s="21">
        <f t="shared" si="1"/>
        <v>5</v>
      </c>
      <c r="G241" s="22"/>
      <c r="H241" s="22"/>
      <c r="I241" s="22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2"/>
      <c r="E242" s="21"/>
      <c r="F242" s="21">
        <f t="shared" si="1"/>
        <v>8</v>
      </c>
      <c r="G242" s="22"/>
      <c r="H242" s="22"/>
      <c r="I242" s="22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2"/>
      <c r="E243" s="21"/>
      <c r="F243" s="21">
        <f t="shared" si="1"/>
        <v>1</v>
      </c>
      <c r="G243" s="22"/>
      <c r="H243" s="22"/>
      <c r="I243" s="22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2"/>
      <c r="E244" s="21"/>
      <c r="F244" s="21">
        <f t="shared" si="1"/>
        <v>1</v>
      </c>
      <c r="G244" s="22"/>
      <c r="H244" s="22"/>
      <c r="I244" s="22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2"/>
      <c r="E245" s="21"/>
      <c r="F245" s="21">
        <f t="shared" si="1"/>
        <v>1</v>
      </c>
      <c r="G245" s="22"/>
      <c r="H245" s="22"/>
      <c r="I245" s="22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2"/>
      <c r="E246" s="21"/>
      <c r="F246" s="21">
        <f t="shared" si="1"/>
        <v>1</v>
      </c>
      <c r="G246" s="22"/>
      <c r="H246" s="22"/>
      <c r="I246" s="22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2"/>
      <c r="E247" s="21"/>
      <c r="F247" s="21">
        <f t="shared" si="1"/>
        <v>799</v>
      </c>
      <c r="G247" s="22"/>
      <c r="H247" s="22"/>
      <c r="I247" s="22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2"/>
      <c r="E248" s="21"/>
      <c r="F248" s="21">
        <f t="shared" si="1"/>
        <v>21</v>
      </c>
      <c r="G248" s="22"/>
      <c r="H248" s="22"/>
      <c r="I248" s="22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2"/>
      <c r="E249" s="21"/>
      <c r="F249" s="21">
        <f t="shared" si="1"/>
        <v>58</v>
      </c>
      <c r="G249" s="22"/>
      <c r="H249" s="22"/>
      <c r="I249" s="22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2"/>
      <c r="E250" s="21"/>
      <c r="F250" s="21">
        <f t="shared" si="1"/>
        <v>17</v>
      </c>
      <c r="G250" s="22"/>
      <c r="H250" s="22"/>
      <c r="I250" s="22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2"/>
      <c r="E251" s="21"/>
      <c r="F251" s="21">
        <f t="shared" si="1"/>
        <v>30</v>
      </c>
      <c r="G251" s="22"/>
      <c r="H251" s="22"/>
      <c r="I251" s="22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2"/>
      <c r="E252" s="21"/>
      <c r="F252" s="21">
        <f t="shared" si="1"/>
        <v>25</v>
      </c>
      <c r="G252" s="22"/>
      <c r="H252" s="22"/>
      <c r="I252" s="22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2"/>
      <c r="E253" s="21"/>
      <c r="F253" s="21">
        <f t="shared" si="1"/>
        <v>19</v>
      </c>
      <c r="G253" s="22"/>
      <c r="H253" s="22"/>
      <c r="I253" s="22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2"/>
      <c r="E254" s="21"/>
      <c r="F254" s="21">
        <f t="shared" si="1"/>
        <v>26</v>
      </c>
      <c r="G254" s="22"/>
      <c r="H254" s="22"/>
      <c r="I254" s="22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2"/>
      <c r="E255" s="21"/>
      <c r="F255" s="21">
        <f t="shared" si="1"/>
        <v>11</v>
      </c>
      <c r="G255" s="22"/>
      <c r="H255" s="22"/>
      <c r="I255" s="22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2"/>
      <c r="E256" s="21"/>
      <c r="F256" s="21">
        <f t="shared" si="1"/>
        <v>26</v>
      </c>
      <c r="G256" s="22"/>
      <c r="H256" s="22"/>
      <c r="I256" s="22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2"/>
      <c r="E257" s="21"/>
      <c r="F257" s="21">
        <f t="shared" si="1"/>
        <v>6</v>
      </c>
      <c r="G257" s="22"/>
      <c r="H257" s="22"/>
      <c r="I257" s="22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2"/>
      <c r="E258" s="21"/>
      <c r="F258" s="21">
        <f t="shared" si="1"/>
        <v>5</v>
      </c>
      <c r="G258" s="22"/>
      <c r="H258" s="22"/>
      <c r="I258" s="22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2"/>
      <c r="E259" s="21"/>
      <c r="F259" s="21">
        <f t="shared" si="1"/>
        <v>1</v>
      </c>
      <c r="G259" s="22"/>
      <c r="H259" s="22"/>
      <c r="I259" s="22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2"/>
      <c r="E260" s="21"/>
      <c r="F260" s="21">
        <f t="shared" si="1"/>
        <v>6</v>
      </c>
      <c r="G260" s="22"/>
      <c r="H260" s="22"/>
      <c r="I260" s="22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2"/>
      <c r="E261" s="21"/>
      <c r="F261" s="21">
        <f t="shared" si="1"/>
        <v>10</v>
      </c>
      <c r="G261" s="22"/>
      <c r="H261" s="22"/>
      <c r="I261" s="22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2"/>
      <c r="E262" s="21"/>
      <c r="F262" s="21">
        <f t="shared" si="1"/>
        <v>1</v>
      </c>
      <c r="G262" s="22"/>
      <c r="H262" s="22"/>
      <c r="I262" s="22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2"/>
      <c r="E263" s="21"/>
      <c r="F263" s="21">
        <f t="shared" si="1"/>
        <v>1</v>
      </c>
      <c r="G263" s="22"/>
      <c r="H263" s="22"/>
      <c r="I263" s="22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2"/>
      <c r="E264" s="21"/>
      <c r="F264" s="21">
        <f t="shared" si="1"/>
        <v>2</v>
      </c>
      <c r="G264" s="22"/>
      <c r="H264" s="22"/>
      <c r="I264" s="22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2"/>
      <c r="E265" s="21"/>
      <c r="F265" s="21">
        <f t="shared" si="1"/>
        <v>1</v>
      </c>
      <c r="G265" s="22"/>
      <c r="H265" s="22"/>
      <c r="I265" s="22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2"/>
      <c r="E266" s="21"/>
      <c r="F266" s="21">
        <f t="shared" si="1"/>
        <v>990</v>
      </c>
      <c r="G266" s="22"/>
      <c r="H266" s="22"/>
      <c r="I266" s="22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2"/>
      <c r="E267" s="21"/>
      <c r="F267" s="21">
        <f t="shared" si="1"/>
        <v>26</v>
      </c>
      <c r="G267" s="22"/>
      <c r="H267" s="22"/>
      <c r="I267" s="22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2"/>
      <c r="E268" s="21"/>
      <c r="F268" s="21">
        <f t="shared" si="1"/>
        <v>66</v>
      </c>
      <c r="G268" s="22"/>
      <c r="H268" s="22"/>
      <c r="I268" s="22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2"/>
      <c r="E269" s="21"/>
      <c r="F269" s="21">
        <f t="shared" si="1"/>
        <v>17</v>
      </c>
      <c r="G269" s="22"/>
      <c r="H269" s="22"/>
      <c r="I269" s="22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2"/>
      <c r="E270" s="21"/>
      <c r="F270" s="21">
        <f t="shared" si="1"/>
        <v>34</v>
      </c>
      <c r="G270" s="22"/>
      <c r="H270" s="22"/>
      <c r="I270" s="22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2"/>
      <c r="E271" s="21"/>
      <c r="F271" s="21">
        <f t="shared" si="1"/>
        <v>37</v>
      </c>
      <c r="G271" s="22"/>
      <c r="H271" s="22"/>
      <c r="I271" s="22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2"/>
      <c r="E272" s="21"/>
      <c r="F272" s="21">
        <f t="shared" si="1"/>
        <v>32</v>
      </c>
      <c r="G272" s="22"/>
      <c r="H272" s="22"/>
      <c r="I272" s="22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2"/>
      <c r="E273" s="21"/>
      <c r="F273" s="21">
        <f t="shared" si="1"/>
        <v>34</v>
      </c>
      <c r="G273" s="22"/>
      <c r="H273" s="22"/>
      <c r="I273" s="22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2"/>
      <c r="E274" s="21"/>
      <c r="F274" s="21">
        <f t="shared" si="1"/>
        <v>15</v>
      </c>
      <c r="G274" s="22"/>
      <c r="H274" s="22"/>
      <c r="I274" s="22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2"/>
      <c r="E275" s="21"/>
      <c r="F275" s="21">
        <f t="shared" si="1"/>
        <v>30</v>
      </c>
      <c r="G275" s="22"/>
      <c r="H275" s="22"/>
      <c r="I275" s="22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2"/>
      <c r="E276" s="21"/>
      <c r="F276" s="21">
        <f t="shared" si="1"/>
        <v>6</v>
      </c>
      <c r="G276" s="22"/>
      <c r="H276" s="22"/>
      <c r="I276" s="22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2"/>
      <c r="E277" s="21"/>
      <c r="F277" s="21">
        <f t="shared" si="1"/>
        <v>8</v>
      </c>
      <c r="G277" s="22"/>
      <c r="H277" s="22"/>
      <c r="I277" s="22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2"/>
      <c r="E278" s="21"/>
      <c r="F278" s="21">
        <f t="shared" si="1"/>
        <v>1</v>
      </c>
      <c r="G278" s="22"/>
      <c r="H278" s="22"/>
      <c r="I278" s="22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2"/>
      <c r="E279" s="21"/>
      <c r="F279" s="21">
        <f t="shared" si="1"/>
        <v>6</v>
      </c>
      <c r="G279" s="22"/>
      <c r="H279" s="22"/>
      <c r="I279" s="22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2"/>
      <c r="E280" s="21"/>
      <c r="F280" s="21">
        <f t="shared" si="1"/>
        <v>13</v>
      </c>
      <c r="G280" s="22"/>
      <c r="H280" s="22"/>
      <c r="I280" s="22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2"/>
      <c r="E281" s="21"/>
      <c r="F281" s="21">
        <f t="shared" si="1"/>
        <v>2</v>
      </c>
      <c r="G281" s="22"/>
      <c r="H281" s="22"/>
      <c r="I281" s="22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2"/>
      <c r="E282" s="21"/>
      <c r="F282" s="21">
        <f t="shared" si="1"/>
        <v>1</v>
      </c>
      <c r="G282" s="22"/>
      <c r="H282" s="22"/>
      <c r="I282" s="22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2"/>
      <c r="E283" s="21"/>
      <c r="F283" s="21">
        <f t="shared" si="1"/>
        <v>3</v>
      </c>
      <c r="G283" s="22"/>
      <c r="H283" s="22"/>
      <c r="I283" s="22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2"/>
      <c r="E284" s="21"/>
      <c r="F284" s="21">
        <f t="shared" si="1"/>
        <v>1</v>
      </c>
      <c r="G284" s="22"/>
      <c r="H284" s="22"/>
      <c r="I284" s="22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2"/>
      <c r="E285" s="21"/>
      <c r="F285" s="21">
        <f t="shared" si="1"/>
        <v>1</v>
      </c>
      <c r="G285" s="22"/>
      <c r="H285" s="22"/>
      <c r="I285" s="22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2"/>
      <c r="E286" s="21"/>
      <c r="F286" s="21">
        <f t="shared" si="1"/>
        <v>1059</v>
      </c>
      <c r="G286" s="22"/>
      <c r="H286" s="22"/>
      <c r="I286" s="22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2"/>
      <c r="E287" s="21"/>
      <c r="F287" s="21">
        <f t="shared" si="1"/>
        <v>27</v>
      </c>
      <c r="G287" s="22"/>
      <c r="H287" s="22"/>
      <c r="I287" s="22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2"/>
      <c r="E288" s="21"/>
      <c r="F288" s="21">
        <f t="shared" si="1"/>
        <v>72</v>
      </c>
      <c r="G288" s="22"/>
      <c r="H288" s="22"/>
      <c r="I288" s="22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2"/>
      <c r="E289" s="21"/>
      <c r="F289" s="21">
        <f t="shared" si="1"/>
        <v>17</v>
      </c>
      <c r="G289" s="22"/>
      <c r="H289" s="22"/>
      <c r="I289" s="22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2"/>
      <c r="E290" s="21"/>
      <c r="F290" s="21">
        <f t="shared" si="1"/>
        <v>37</v>
      </c>
      <c r="G290" s="22"/>
      <c r="H290" s="22"/>
      <c r="I290" s="22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2"/>
      <c r="E291" s="21"/>
      <c r="F291" s="21">
        <f t="shared" si="1"/>
        <v>40</v>
      </c>
      <c r="G291" s="22"/>
      <c r="H291" s="22"/>
      <c r="I291" s="22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2"/>
      <c r="E292" s="21"/>
      <c r="F292" s="21">
        <f t="shared" si="1"/>
        <v>34</v>
      </c>
      <c r="G292" s="22"/>
      <c r="H292" s="22"/>
      <c r="I292" s="22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2"/>
      <c r="E293" s="21"/>
      <c r="F293" s="21">
        <f t="shared" si="1"/>
        <v>38</v>
      </c>
      <c r="G293" s="22"/>
      <c r="H293" s="22"/>
      <c r="I293" s="22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2"/>
      <c r="E294" s="21"/>
      <c r="F294" s="21">
        <f t="shared" si="1"/>
        <v>15</v>
      </c>
      <c r="G294" s="22"/>
      <c r="H294" s="22"/>
      <c r="I294" s="22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2"/>
      <c r="E295" s="21"/>
      <c r="F295" s="21">
        <f t="shared" si="1"/>
        <v>30</v>
      </c>
      <c r="G295" s="22"/>
      <c r="H295" s="22"/>
      <c r="I295" s="22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2"/>
      <c r="E296" s="21"/>
      <c r="F296" s="21">
        <f t="shared" si="1"/>
        <v>6</v>
      </c>
      <c r="G296" s="22"/>
      <c r="H296" s="22"/>
      <c r="I296" s="22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2"/>
      <c r="E297" s="21"/>
      <c r="F297" s="21">
        <f t="shared" si="1"/>
        <v>8</v>
      </c>
      <c r="G297" s="22"/>
      <c r="H297" s="22"/>
      <c r="I297" s="22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2"/>
      <c r="E298" s="21"/>
      <c r="F298" s="21">
        <f t="shared" si="1"/>
        <v>1</v>
      </c>
      <c r="G298" s="22"/>
      <c r="H298" s="22"/>
      <c r="I298" s="22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2"/>
      <c r="E299" s="21"/>
      <c r="F299" s="21">
        <f t="shared" si="1"/>
        <v>6</v>
      </c>
      <c r="G299" s="22"/>
      <c r="H299" s="22"/>
      <c r="I299" s="22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2"/>
      <c r="E300" s="21"/>
      <c r="F300" s="21">
        <f t="shared" si="1"/>
        <v>15</v>
      </c>
      <c r="G300" s="22"/>
      <c r="H300" s="22"/>
      <c r="I300" s="22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2"/>
      <c r="E301" s="21"/>
      <c r="F301" s="21">
        <f t="shared" si="1"/>
        <v>3</v>
      </c>
      <c r="G301" s="22"/>
      <c r="H301" s="22"/>
      <c r="I301" s="22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2"/>
      <c r="E302" s="21"/>
      <c r="F302" s="21">
        <f t="shared" si="1"/>
        <v>1</v>
      </c>
      <c r="G302" s="22"/>
      <c r="H302" s="22"/>
      <c r="I302" s="22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2"/>
      <c r="E303" s="21"/>
      <c r="F303" s="21">
        <f t="shared" si="1"/>
        <v>3</v>
      </c>
      <c r="G303" s="22"/>
      <c r="H303" s="22"/>
      <c r="I303" s="22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2"/>
      <c r="E304" s="21"/>
      <c r="F304" s="21">
        <f t="shared" si="1"/>
        <v>1</v>
      </c>
      <c r="G304" s="22"/>
      <c r="H304" s="22"/>
      <c r="I304" s="22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2"/>
      <c r="E305" s="21"/>
      <c r="F305" s="21">
        <f t="shared" si="1"/>
        <v>1</v>
      </c>
      <c r="G305" s="22"/>
      <c r="H305" s="22"/>
      <c r="I305" s="22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2"/>
      <c r="E306" s="21"/>
      <c r="F306" s="21">
        <f t="shared" si="1"/>
        <v>1179</v>
      </c>
      <c r="G306" s="22"/>
      <c r="H306" s="22"/>
      <c r="I306" s="22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2"/>
      <c r="E307" s="21"/>
      <c r="F307" s="21">
        <f t="shared" si="1"/>
        <v>18</v>
      </c>
      <c r="G307" s="22"/>
      <c r="H307" s="22"/>
      <c r="I307" s="22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2"/>
      <c r="E308" s="21"/>
      <c r="F308" s="21">
        <f t="shared" si="1"/>
        <v>37</v>
      </c>
      <c r="G308" s="22"/>
      <c r="H308" s="22"/>
      <c r="I308" s="22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2"/>
      <c r="E309" s="21"/>
      <c r="F309" s="21">
        <f t="shared" si="1"/>
        <v>1</v>
      </c>
      <c r="G309" s="22"/>
      <c r="H309" s="22"/>
      <c r="I309" s="22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2"/>
      <c r="E310" s="21"/>
      <c r="F310" s="21">
        <f t="shared" si="1"/>
        <v>4</v>
      </c>
      <c r="G310" s="22"/>
      <c r="H310" s="22"/>
      <c r="I310" s="22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2"/>
      <c r="E311" s="21"/>
      <c r="F311" s="21">
        <f t="shared" si="1"/>
        <v>59</v>
      </c>
      <c r="G311" s="22"/>
      <c r="H311" s="22"/>
      <c r="I311" s="22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2"/>
      <c r="E312" s="21"/>
      <c r="F312" s="21">
        <f t="shared" si="1"/>
        <v>44</v>
      </c>
      <c r="G312" s="22"/>
      <c r="H312" s="22"/>
      <c r="I312" s="22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2"/>
      <c r="E313" s="21"/>
      <c r="F313" s="21">
        <f t="shared" si="1"/>
        <v>1</v>
      </c>
      <c r="G313" s="22"/>
      <c r="H313" s="22"/>
      <c r="I313" s="22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2"/>
      <c r="E314" s="21"/>
      <c r="F314" s="21">
        <f t="shared" si="1"/>
        <v>6</v>
      </c>
      <c r="G314" s="22"/>
      <c r="H314" s="22"/>
      <c r="I314" s="22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2"/>
      <c r="E315" s="21"/>
      <c r="F315" s="21">
        <f t="shared" si="1"/>
        <v>8</v>
      </c>
      <c r="G315" s="22"/>
      <c r="H315" s="22"/>
      <c r="I315" s="22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2"/>
      <c r="E316" s="21"/>
      <c r="F316" s="21">
        <f t="shared" si="1"/>
        <v>19</v>
      </c>
      <c r="G316" s="22"/>
      <c r="H316" s="22"/>
      <c r="I316" s="22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2"/>
      <c r="E317" s="21"/>
      <c r="F317" s="21">
        <f t="shared" si="1"/>
        <v>44</v>
      </c>
      <c r="G317" s="22"/>
      <c r="H317" s="22"/>
      <c r="I317" s="22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2"/>
      <c r="E318" s="21"/>
      <c r="F318" s="21">
        <f t="shared" si="1"/>
        <v>35</v>
      </c>
      <c r="G318" s="22"/>
      <c r="H318" s="22"/>
      <c r="I318" s="22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2"/>
      <c r="E319" s="21"/>
      <c r="F319" s="21">
        <f t="shared" si="1"/>
        <v>84</v>
      </c>
      <c r="G319" s="22"/>
      <c r="H319" s="22"/>
      <c r="I319" s="22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2"/>
      <c r="E320" s="21"/>
      <c r="F320" s="21">
        <f t="shared" si="1"/>
        <v>2</v>
      </c>
      <c r="G320" s="22"/>
      <c r="H320" s="22"/>
      <c r="I320" s="22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2"/>
      <c r="E321" s="21"/>
      <c r="F321" s="21">
        <f t="shared" si="1"/>
        <v>1</v>
      </c>
      <c r="G321" s="22"/>
      <c r="H321" s="22"/>
      <c r="I321" s="22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2"/>
      <c r="E322" s="21"/>
      <c r="F322" s="21">
        <f t="shared" si="1"/>
        <v>27</v>
      </c>
      <c r="G322" s="22"/>
      <c r="H322" s="22"/>
      <c r="I322" s="22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2"/>
      <c r="E323" s="21"/>
      <c r="F323" s="21">
        <f t="shared" si="1"/>
        <v>6</v>
      </c>
      <c r="G323" s="22"/>
      <c r="H323" s="22"/>
      <c r="I323" s="22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2"/>
      <c r="E324" s="21"/>
      <c r="F324" s="21">
        <f t="shared" si="1"/>
        <v>3</v>
      </c>
      <c r="G324" s="22"/>
      <c r="H324" s="22"/>
      <c r="I324" s="22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2"/>
      <c r="E325" s="21"/>
      <c r="F325" s="21">
        <f t="shared" si="1"/>
        <v>16</v>
      </c>
      <c r="G325" s="22"/>
      <c r="H325" s="22"/>
      <c r="I325" s="22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2"/>
      <c r="E326" s="21"/>
      <c r="F326" s="21">
        <f t="shared" si="1"/>
        <v>1</v>
      </c>
      <c r="G326" s="22"/>
      <c r="H326" s="22"/>
      <c r="I326" s="22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2"/>
      <c r="E327" s="21"/>
      <c r="F327" s="21">
        <f t="shared" si="1"/>
        <v>1257</v>
      </c>
      <c r="G327" s="22"/>
      <c r="H327" s="22"/>
      <c r="I327" s="22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2"/>
      <c r="E328" s="21"/>
      <c r="F328" s="21">
        <f t="shared" si="1"/>
        <v>18</v>
      </c>
      <c r="G328" s="22"/>
      <c r="H328" s="22"/>
      <c r="I328" s="22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2"/>
      <c r="E329" s="21"/>
      <c r="F329" s="21">
        <f t="shared" si="1"/>
        <v>37</v>
      </c>
      <c r="G329" s="22"/>
      <c r="H329" s="22"/>
      <c r="I329" s="22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2"/>
      <c r="E330" s="21"/>
      <c r="F330" s="21">
        <f t="shared" si="1"/>
        <v>1</v>
      </c>
      <c r="G330" s="22"/>
      <c r="H330" s="22"/>
      <c r="I330" s="22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2"/>
      <c r="E331" s="21"/>
      <c r="F331" s="21">
        <f t="shared" si="1"/>
        <v>6</v>
      </c>
      <c r="G331" s="22"/>
      <c r="H331" s="22"/>
      <c r="I331" s="22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2"/>
      <c r="E332" s="21"/>
      <c r="F332" s="21">
        <f t="shared" si="1"/>
        <v>64</v>
      </c>
      <c r="G332" s="23">
        <v>5.0</v>
      </c>
      <c r="H332" s="22"/>
      <c r="I332" s="22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7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2"/>
      <c r="E333" s="21"/>
      <c r="F333" s="21">
        <f t="shared" si="1"/>
        <v>48</v>
      </c>
      <c r="G333" s="22"/>
      <c r="H333" s="22"/>
      <c r="I333" s="22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2"/>
      <c r="E334" s="21"/>
      <c r="F334" s="21">
        <f t="shared" si="1"/>
        <v>1</v>
      </c>
      <c r="G334" s="22"/>
      <c r="H334" s="22"/>
      <c r="I334" s="22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2"/>
      <c r="E335" s="21"/>
      <c r="F335" s="21">
        <f t="shared" si="1"/>
        <v>6</v>
      </c>
      <c r="G335" s="22"/>
      <c r="H335" s="22"/>
      <c r="I335" s="22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2"/>
      <c r="E336" s="21"/>
      <c r="F336" s="21">
        <f t="shared" si="1"/>
        <v>9</v>
      </c>
      <c r="G336" s="22"/>
      <c r="H336" s="22"/>
      <c r="I336" s="22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2"/>
      <c r="E337" s="21"/>
      <c r="F337" s="21">
        <f t="shared" si="1"/>
        <v>25</v>
      </c>
      <c r="G337" s="22"/>
      <c r="H337" s="22"/>
      <c r="I337" s="22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2"/>
      <c r="E338" s="21"/>
      <c r="F338" s="21">
        <f t="shared" si="1"/>
        <v>50</v>
      </c>
      <c r="G338" s="22"/>
      <c r="H338" s="22"/>
      <c r="I338" s="22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2"/>
      <c r="E339" s="21"/>
      <c r="F339" s="21">
        <f t="shared" si="1"/>
        <v>55</v>
      </c>
      <c r="G339" s="22"/>
      <c r="H339" s="22"/>
      <c r="I339" s="22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2"/>
      <c r="E340" s="21"/>
      <c r="F340" s="21">
        <f t="shared" si="1"/>
        <v>106</v>
      </c>
      <c r="G340" s="22"/>
      <c r="H340" s="22"/>
      <c r="I340" s="22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2"/>
      <c r="E341" s="21"/>
      <c r="F341" s="21">
        <f t="shared" si="1"/>
        <v>2</v>
      </c>
      <c r="G341" s="22"/>
      <c r="H341" s="22"/>
      <c r="I341" s="22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2"/>
      <c r="E342" s="21"/>
      <c r="F342" s="21">
        <f t="shared" si="1"/>
        <v>2</v>
      </c>
      <c r="G342" s="22"/>
      <c r="H342" s="22"/>
      <c r="I342" s="22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2"/>
      <c r="E343" s="21"/>
      <c r="F343" s="21">
        <f t="shared" si="1"/>
        <v>27</v>
      </c>
      <c r="G343" s="22"/>
      <c r="H343" s="22"/>
      <c r="I343" s="22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2"/>
      <c r="E344" s="21"/>
      <c r="F344" s="21">
        <f t="shared" si="1"/>
        <v>8</v>
      </c>
      <c r="G344" s="22"/>
      <c r="H344" s="22"/>
      <c r="I344" s="22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2"/>
      <c r="E345" s="21"/>
      <c r="F345" s="21">
        <f t="shared" si="1"/>
        <v>3</v>
      </c>
      <c r="G345" s="22"/>
      <c r="H345" s="22"/>
      <c r="I345" s="22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2"/>
      <c r="E346" s="21"/>
      <c r="F346" s="21">
        <f t="shared" si="1"/>
        <v>20</v>
      </c>
      <c r="G346" s="22"/>
      <c r="H346" s="22"/>
      <c r="I346" s="22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2"/>
      <c r="E347" s="21"/>
      <c r="F347" s="21">
        <f t="shared" si="1"/>
        <v>1</v>
      </c>
      <c r="G347" s="22"/>
      <c r="H347" s="22"/>
      <c r="I347" s="22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2"/>
      <c r="E348" s="21"/>
      <c r="F348" s="21">
        <f t="shared" si="1"/>
        <v>1639</v>
      </c>
      <c r="G348" s="23">
        <v>51.0</v>
      </c>
      <c r="H348" s="22"/>
      <c r="I348" s="22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2"/>
      <c r="E349" s="21"/>
      <c r="F349" s="21">
        <f t="shared" si="1"/>
        <v>23</v>
      </c>
      <c r="G349" s="23">
        <v>1.0</v>
      </c>
      <c r="H349" s="22"/>
      <c r="I349" s="22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2"/>
      <c r="E350" s="21"/>
      <c r="F350" s="21">
        <f t="shared" si="1"/>
        <v>51</v>
      </c>
      <c r="G350" s="23">
        <v>3.0</v>
      </c>
      <c r="H350" s="22"/>
      <c r="I350" s="22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2"/>
      <c r="E351" s="21"/>
      <c r="F351" s="21">
        <f t="shared" si="1"/>
        <v>3</v>
      </c>
      <c r="G351" s="23">
        <v>0.0</v>
      </c>
      <c r="H351" s="22"/>
      <c r="I351" s="22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2"/>
      <c r="E352" s="21"/>
      <c r="F352" s="21">
        <f t="shared" si="1"/>
        <v>6</v>
      </c>
      <c r="G352" s="23">
        <v>0.0</v>
      </c>
      <c r="H352" s="22"/>
      <c r="I352" s="22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2"/>
      <c r="E353" s="21"/>
      <c r="F353" s="21">
        <f t="shared" si="1"/>
        <v>89</v>
      </c>
      <c r="G353" s="23">
        <v>8.0</v>
      </c>
      <c r="H353" s="22"/>
      <c r="I353" s="22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2"/>
      <c r="E354" s="21"/>
      <c r="F354" s="21">
        <f t="shared" si="1"/>
        <v>52</v>
      </c>
      <c r="G354" s="23">
        <v>3.0</v>
      </c>
      <c r="H354" s="22"/>
      <c r="I354" s="22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2"/>
      <c r="E355" s="21"/>
      <c r="F355" s="21">
        <f t="shared" si="1"/>
        <v>1</v>
      </c>
      <c r="G355" s="23">
        <v>1.0</v>
      </c>
      <c r="H355" s="22"/>
      <c r="I355" s="22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2"/>
      <c r="E356" s="21"/>
      <c r="F356" s="21">
        <f t="shared" si="1"/>
        <v>6</v>
      </c>
      <c r="G356" s="23">
        <v>0.0</v>
      </c>
      <c r="H356" s="22"/>
      <c r="I356" s="22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2"/>
      <c r="E357" s="21"/>
      <c r="F357" s="21">
        <f t="shared" si="1"/>
        <v>14</v>
      </c>
      <c r="G357" s="23">
        <v>1.0</v>
      </c>
      <c r="H357" s="22"/>
      <c r="I357" s="22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2"/>
      <c r="E358" s="21"/>
      <c r="F358" s="21">
        <f t="shared" si="1"/>
        <v>25</v>
      </c>
      <c r="G358" s="23">
        <v>1.0</v>
      </c>
      <c r="H358" s="22"/>
      <c r="I358" s="22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2"/>
      <c r="E359" s="21"/>
      <c r="F359" s="21">
        <f t="shared" si="1"/>
        <v>50</v>
      </c>
      <c r="G359" s="23">
        <v>4.0</v>
      </c>
      <c r="H359" s="22"/>
      <c r="I359" s="22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2"/>
      <c r="E360" s="21"/>
      <c r="F360" s="21">
        <f t="shared" si="1"/>
        <v>100</v>
      </c>
      <c r="G360" s="23">
        <v>3.0</v>
      </c>
      <c r="H360" s="22"/>
      <c r="I360" s="22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2"/>
      <c r="E361" s="21"/>
      <c r="F361" s="21">
        <f t="shared" si="1"/>
        <v>143</v>
      </c>
      <c r="G361" s="23">
        <v>2.0</v>
      </c>
      <c r="H361" s="22"/>
      <c r="I361" s="22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2"/>
      <c r="E362" s="21"/>
      <c r="F362" s="21">
        <f t="shared" si="1"/>
        <v>2</v>
      </c>
      <c r="G362" s="23">
        <v>0.0</v>
      </c>
      <c r="H362" s="22"/>
      <c r="I362" s="22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2"/>
      <c r="E363" s="21"/>
      <c r="F363" s="21">
        <f t="shared" si="1"/>
        <v>3</v>
      </c>
      <c r="G363" s="23">
        <v>0.0</v>
      </c>
      <c r="H363" s="22"/>
      <c r="I363" s="22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2"/>
      <c r="E364" s="21"/>
      <c r="F364" s="21">
        <f t="shared" si="1"/>
        <v>29</v>
      </c>
      <c r="G364" s="23">
        <v>1.0</v>
      </c>
      <c r="H364" s="22"/>
      <c r="I364" s="22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2"/>
      <c r="E365" s="21"/>
      <c r="F365" s="21">
        <f t="shared" si="1"/>
        <v>8</v>
      </c>
      <c r="G365" s="23">
        <v>1.0</v>
      </c>
      <c r="H365" s="22"/>
      <c r="I365" s="22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2"/>
      <c r="E366" s="21"/>
      <c r="F366" s="21">
        <f t="shared" si="1"/>
        <v>9</v>
      </c>
      <c r="G366" s="23">
        <v>0.0</v>
      </c>
      <c r="H366" s="22"/>
      <c r="I366" s="22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2"/>
      <c r="E367" s="21"/>
      <c r="F367" s="21">
        <f t="shared" si="1"/>
        <v>26</v>
      </c>
      <c r="G367" s="23">
        <v>3.0</v>
      </c>
      <c r="H367" s="22"/>
      <c r="I367" s="22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2"/>
      <c r="E368" s="21"/>
      <c r="F368" s="21">
        <f t="shared" si="1"/>
        <v>1</v>
      </c>
      <c r="G368" s="23">
        <v>0.0</v>
      </c>
      <c r="H368" s="22"/>
      <c r="I368" s="22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2"/>
      <c r="E369" s="21"/>
      <c r="F369" s="21">
        <f t="shared" si="1"/>
        <v>1</v>
      </c>
      <c r="G369" s="23">
        <v>0.0</v>
      </c>
      <c r="H369" s="22"/>
      <c r="I369" s="22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2"/>
      <c r="E370" s="21"/>
      <c r="F370" s="21">
        <f t="shared" si="1"/>
        <v>1837</v>
      </c>
      <c r="G370" s="23">
        <v>58.0</v>
      </c>
      <c r="H370" s="22"/>
      <c r="I370" s="22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2"/>
      <c r="E371" s="21"/>
      <c r="F371" s="21">
        <f t="shared" si="1"/>
        <v>27</v>
      </c>
      <c r="G371" s="23">
        <v>1.0</v>
      </c>
      <c r="H371" s="22"/>
      <c r="I371" s="22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2"/>
      <c r="E372" s="21"/>
      <c r="F372" s="21">
        <f t="shared" si="1"/>
        <v>60</v>
      </c>
      <c r="G372" s="23">
        <v>4.0</v>
      </c>
      <c r="H372" s="22"/>
      <c r="I372" s="22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2"/>
      <c r="E373" s="21"/>
      <c r="F373" s="21">
        <f t="shared" si="1"/>
        <v>5</v>
      </c>
      <c r="G373" s="23">
        <v>0.0</v>
      </c>
      <c r="H373" s="22"/>
      <c r="I373" s="22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2"/>
      <c r="E374" s="21"/>
      <c r="F374" s="21">
        <f t="shared" si="1"/>
        <v>6</v>
      </c>
      <c r="G374" s="23">
        <v>0.0</v>
      </c>
      <c r="H374" s="22"/>
      <c r="I374" s="22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2"/>
      <c r="E375" s="21"/>
      <c r="F375" s="21">
        <f t="shared" si="1"/>
        <v>109</v>
      </c>
      <c r="G375" s="23">
        <v>8.0</v>
      </c>
      <c r="H375" s="22"/>
      <c r="I375" s="22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2"/>
      <c r="E376" s="21"/>
      <c r="F376" s="21">
        <f t="shared" si="1"/>
        <v>54</v>
      </c>
      <c r="G376" s="23">
        <v>3.0</v>
      </c>
      <c r="H376" s="22"/>
      <c r="I376" s="22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2"/>
      <c r="E377" s="21"/>
      <c r="F377" s="21">
        <f t="shared" si="1"/>
        <v>2</v>
      </c>
      <c r="G377" s="23">
        <v>1.0</v>
      </c>
      <c r="H377" s="22"/>
      <c r="I377" s="22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2"/>
      <c r="E378" s="21"/>
      <c r="F378" s="21">
        <f t="shared" si="1"/>
        <v>6</v>
      </c>
      <c r="G378" s="23">
        <v>0.0</v>
      </c>
      <c r="H378" s="22"/>
      <c r="I378" s="22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2"/>
      <c r="E379" s="21"/>
      <c r="F379" s="21">
        <f t="shared" si="1"/>
        <v>18</v>
      </c>
      <c r="G379" s="23">
        <v>1.0</v>
      </c>
      <c r="H379" s="22"/>
      <c r="I379" s="22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2"/>
      <c r="E380" s="21"/>
      <c r="F380" s="21">
        <f t="shared" si="1"/>
        <v>28</v>
      </c>
      <c r="G380" s="23">
        <v>1.0</v>
      </c>
      <c r="H380" s="22"/>
      <c r="I380" s="22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2"/>
      <c r="E381" s="21"/>
      <c r="F381" s="21">
        <f t="shared" si="1"/>
        <v>56</v>
      </c>
      <c r="G381" s="23">
        <v>5.0</v>
      </c>
      <c r="H381" s="22"/>
      <c r="I381" s="22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2"/>
      <c r="E382" s="21"/>
      <c r="F382" s="21">
        <f t="shared" si="1"/>
        <v>100</v>
      </c>
      <c r="G382" s="23">
        <v>3.0</v>
      </c>
      <c r="H382" s="22"/>
      <c r="I382" s="22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2"/>
      <c r="E383" s="21"/>
      <c r="F383" s="21">
        <f t="shared" si="1"/>
        <v>171</v>
      </c>
      <c r="G383" s="23">
        <v>2.0</v>
      </c>
      <c r="H383" s="22"/>
      <c r="I383" s="22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2"/>
      <c r="E384" s="21"/>
      <c r="F384" s="21">
        <f t="shared" si="1"/>
        <v>2</v>
      </c>
      <c r="G384" s="23">
        <v>0.0</v>
      </c>
      <c r="H384" s="22"/>
      <c r="I384" s="22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2"/>
      <c r="E385" s="21"/>
      <c r="F385" s="21">
        <f t="shared" si="1"/>
        <v>5</v>
      </c>
      <c r="G385" s="23">
        <v>0.0</v>
      </c>
      <c r="H385" s="22"/>
      <c r="I385" s="22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2"/>
      <c r="E386" s="21"/>
      <c r="F386" s="21">
        <f t="shared" si="1"/>
        <v>30</v>
      </c>
      <c r="G386" s="23">
        <v>1.0</v>
      </c>
      <c r="H386" s="22"/>
      <c r="I386" s="22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2"/>
      <c r="E387" s="21"/>
      <c r="F387" s="21">
        <f t="shared" si="1"/>
        <v>8</v>
      </c>
      <c r="G387" s="23">
        <v>1.0</v>
      </c>
      <c r="H387" s="22"/>
      <c r="I387" s="22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2"/>
      <c r="E388" s="21"/>
      <c r="F388" s="21">
        <f t="shared" si="1"/>
        <v>9</v>
      </c>
      <c r="G388" s="23">
        <v>0.0</v>
      </c>
      <c r="H388" s="22"/>
      <c r="I388" s="22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2"/>
      <c r="E389" s="21"/>
      <c r="F389" s="21">
        <f t="shared" si="1"/>
        <v>26</v>
      </c>
      <c r="G389" s="23">
        <v>3.0</v>
      </c>
      <c r="H389" s="22"/>
      <c r="I389" s="22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2"/>
      <c r="E390" s="21"/>
      <c r="F390" s="21">
        <f t="shared" si="1"/>
        <v>1</v>
      </c>
      <c r="G390" s="23">
        <v>0.0</v>
      </c>
      <c r="H390" s="22"/>
      <c r="I390" s="22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2"/>
      <c r="E391" s="21"/>
      <c r="F391" s="21">
        <f t="shared" si="1"/>
        <v>1</v>
      </c>
      <c r="G391" s="23">
        <v>0.0</v>
      </c>
      <c r="H391" s="22"/>
      <c r="I391" s="22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2"/>
      <c r="E392" s="21"/>
      <c r="F392" s="21">
        <f t="shared" si="1"/>
        <v>2100</v>
      </c>
      <c r="G392" s="23">
        <v>65.0</v>
      </c>
      <c r="H392" s="22"/>
      <c r="I392" s="22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2"/>
      <c r="E393" s="21"/>
      <c r="F393" s="21">
        <f t="shared" si="1"/>
        <v>36</v>
      </c>
      <c r="G393" s="23">
        <v>1.0</v>
      </c>
      <c r="H393" s="22"/>
      <c r="I393" s="22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2"/>
      <c r="E394" s="21"/>
      <c r="F394" s="21">
        <f t="shared" si="1"/>
        <v>66</v>
      </c>
      <c r="G394" s="23">
        <v>4.0</v>
      </c>
      <c r="H394" s="22"/>
      <c r="I394" s="22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2"/>
      <c r="E395" s="21"/>
      <c r="F395" s="21">
        <f t="shared" si="1"/>
        <v>5</v>
      </c>
      <c r="G395" s="23">
        <v>0.0</v>
      </c>
      <c r="H395" s="22"/>
      <c r="I395" s="22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2"/>
      <c r="E396" s="21"/>
      <c r="F396" s="21">
        <f t="shared" si="1"/>
        <v>6</v>
      </c>
      <c r="G396" s="23">
        <v>0.0</v>
      </c>
      <c r="H396" s="22"/>
      <c r="I396" s="22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2"/>
      <c r="E397" s="21"/>
      <c r="F397" s="21">
        <f t="shared" si="1"/>
        <v>161</v>
      </c>
      <c r="G397" s="23">
        <v>10.0</v>
      </c>
      <c r="H397" s="22"/>
      <c r="I397" s="22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2"/>
      <c r="E398" s="21"/>
      <c r="F398" s="21">
        <f t="shared" si="1"/>
        <v>54</v>
      </c>
      <c r="G398" s="23">
        <v>3.0</v>
      </c>
      <c r="H398" s="22"/>
      <c r="I398" s="22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2"/>
      <c r="E399" s="21"/>
      <c r="F399" s="21">
        <f t="shared" si="1"/>
        <v>7</v>
      </c>
      <c r="G399" s="23">
        <v>1.0</v>
      </c>
      <c r="H399" s="22"/>
      <c r="I399" s="22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2"/>
      <c r="E400" s="21"/>
      <c r="F400" s="21">
        <f t="shared" si="1"/>
        <v>6</v>
      </c>
      <c r="G400" s="23">
        <v>0.0</v>
      </c>
      <c r="H400" s="22"/>
      <c r="I400" s="22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2"/>
      <c r="E401" s="21"/>
      <c r="F401" s="21">
        <f t="shared" si="1"/>
        <v>24</v>
      </c>
      <c r="G401" s="23">
        <v>2.0</v>
      </c>
      <c r="H401" s="22"/>
      <c r="I401" s="22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2"/>
      <c r="E402" s="21"/>
      <c r="F402" s="21">
        <f t="shared" si="1"/>
        <v>28</v>
      </c>
      <c r="G402" s="23">
        <v>1.0</v>
      </c>
      <c r="H402" s="22"/>
      <c r="I402" s="22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2"/>
      <c r="E403" s="21"/>
      <c r="F403" s="21">
        <f t="shared" si="1"/>
        <v>58</v>
      </c>
      <c r="G403" s="23">
        <v>5.0</v>
      </c>
      <c r="H403" s="22"/>
      <c r="I403" s="22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2"/>
      <c r="E404" s="21"/>
      <c r="F404" s="21">
        <f t="shared" si="1"/>
        <v>108</v>
      </c>
      <c r="G404" s="23">
        <v>4.0</v>
      </c>
      <c r="H404" s="22"/>
      <c r="I404" s="22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2"/>
      <c r="E405" s="21"/>
      <c r="F405" s="21">
        <f t="shared" si="1"/>
        <v>206</v>
      </c>
      <c r="G405" s="23">
        <v>3.0</v>
      </c>
      <c r="H405" s="22"/>
      <c r="I405" s="22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2"/>
      <c r="E406" s="21"/>
      <c r="F406" s="21">
        <f t="shared" si="1"/>
        <v>2</v>
      </c>
      <c r="G406" s="23">
        <v>0.0</v>
      </c>
      <c r="H406" s="22"/>
      <c r="I406" s="22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2"/>
      <c r="E407" s="21"/>
      <c r="F407" s="21">
        <f t="shared" si="1"/>
        <v>5</v>
      </c>
      <c r="G407" s="23">
        <v>0.0</v>
      </c>
      <c r="H407" s="22"/>
      <c r="I407" s="22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2"/>
      <c r="E408" s="21"/>
      <c r="F408" s="21">
        <f t="shared" si="1"/>
        <v>35</v>
      </c>
      <c r="G408" s="23">
        <v>3.0</v>
      </c>
      <c r="H408" s="22"/>
      <c r="I408" s="22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2"/>
      <c r="E409" s="21"/>
      <c r="F409" s="21">
        <f t="shared" si="1"/>
        <v>8</v>
      </c>
      <c r="G409" s="23">
        <v>1.0</v>
      </c>
      <c r="H409" s="22"/>
      <c r="I409" s="22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2"/>
      <c r="E410" s="21"/>
      <c r="F410" s="21">
        <f t="shared" si="1"/>
        <v>9</v>
      </c>
      <c r="G410" s="23">
        <v>0.0</v>
      </c>
      <c r="H410" s="22"/>
      <c r="I410" s="22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2"/>
      <c r="E411" s="21"/>
      <c r="F411" s="21">
        <f t="shared" si="1"/>
        <v>27</v>
      </c>
      <c r="G411" s="23">
        <v>4.0</v>
      </c>
      <c r="H411" s="22"/>
      <c r="I411" s="22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2"/>
      <c r="E412" s="21"/>
      <c r="F412" s="21">
        <f t="shared" si="1"/>
        <v>1</v>
      </c>
      <c r="G412" s="23">
        <v>0.0</v>
      </c>
      <c r="H412" s="22"/>
      <c r="I412" s="22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2"/>
      <c r="E413" s="21"/>
      <c r="F413" s="21">
        <f t="shared" si="1"/>
        <v>1</v>
      </c>
      <c r="G413" s="23">
        <v>0.0</v>
      </c>
      <c r="H413" s="22"/>
      <c r="I413" s="22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2"/>
      <c r="E414" s="21"/>
      <c r="F414" s="21">
        <f t="shared" si="1"/>
        <v>1</v>
      </c>
      <c r="G414" s="2">
        <v>0.0</v>
      </c>
      <c r="H414" s="22"/>
      <c r="I414" s="22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21"/>
      <c r="F415" s="21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21"/>
      <c r="F416" s="21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21"/>
      <c r="F417" s="21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21"/>
      <c r="F418" s="21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21"/>
      <c r="F419" s="21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21"/>
      <c r="F420" s="21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21"/>
      <c r="F421" s="21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21"/>
      <c r="F422" s="21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21"/>
      <c r="F423" s="21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21"/>
      <c r="F424" s="21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21"/>
      <c r="F425" s="21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21"/>
      <c r="F426" s="21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21"/>
      <c r="F427" s="21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21"/>
      <c r="F428" s="21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21"/>
      <c r="F429" s="21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21"/>
      <c r="F430" s="21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21"/>
      <c r="F431" s="21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21"/>
      <c r="F432" s="21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21"/>
      <c r="F433" s="21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21"/>
      <c r="F434" s="21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21"/>
      <c r="F435" s="21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21"/>
      <c r="F436" s="21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21"/>
      <c r="F437" s="21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21"/>
      <c r="F438" s="21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21"/>
      <c r="F439" s="21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21"/>
      <c r="F440" s="21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21"/>
      <c r="F441" s="21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21"/>
      <c r="F442" s="21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21"/>
      <c r="F443" s="21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21"/>
      <c r="F444" s="21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21"/>
      <c r="F445" s="21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21"/>
      <c r="F446" s="21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21"/>
      <c r="F447" s="21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21"/>
      <c r="F448" s="21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21"/>
      <c r="F449" s="21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21"/>
      <c r="F450" s="21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21"/>
      <c r="F451" s="21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21"/>
      <c r="F452" s="21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21"/>
      <c r="F453" s="21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21"/>
      <c r="F454" s="21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21"/>
      <c r="F455" s="21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21"/>
      <c r="F456" s="21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21"/>
      <c r="F457" s="21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21"/>
      <c r="F458" s="21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21"/>
      <c r="F459" s="21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21"/>
      <c r="F460" s="21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21"/>
      <c r="F461" s="21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21"/>
      <c r="F462" s="21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21"/>
      <c r="F463" s="21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21"/>
      <c r="F464" s="21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21"/>
      <c r="F465" s="21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21"/>
      <c r="F466" s="21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21"/>
      <c r="F467" s="21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21"/>
      <c r="F468" s="21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21"/>
      <c r="F469" s="21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21"/>
      <c r="F470" s="21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21"/>
      <c r="F471" s="21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21"/>
      <c r="F472" s="21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21"/>
      <c r="F473" s="21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21"/>
      <c r="F474" s="21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21"/>
      <c r="F475" s="21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21"/>
      <c r="F476" s="21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21"/>
      <c r="F477" s="21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21"/>
      <c r="F478" s="21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21"/>
      <c r="F479" s="21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21"/>
      <c r="F480" s="21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21"/>
      <c r="F481" s="21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21"/>
      <c r="F482" s="21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21"/>
      <c r="F483" s="21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21"/>
      <c r="F484" s="21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21"/>
      <c r="F485" s="21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21"/>
      <c r="F486" s="21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21"/>
      <c r="F487" s="21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21"/>
      <c r="F488" s="21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21"/>
      <c r="F489" s="21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21"/>
      <c r="F490" s="21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21"/>
      <c r="F491" s="21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21"/>
      <c r="F492" s="21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21"/>
      <c r="F493" s="21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21"/>
      <c r="F494" s="21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21"/>
      <c r="F495" s="21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21"/>
      <c r="F496" s="21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21"/>
      <c r="F497" s="21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21"/>
      <c r="F498" s="21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21"/>
      <c r="F499" s="21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21"/>
      <c r="F500" s="21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21"/>
      <c r="F501" s="21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21"/>
      <c r="F502" s="21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21"/>
      <c r="F503" s="21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21"/>
      <c r="F504" s="21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21"/>
      <c r="F505" s="21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21"/>
      <c r="F506" s="21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21"/>
      <c r="F507" s="21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21"/>
      <c r="F508" s="21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21"/>
      <c r="F509" s="21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21"/>
      <c r="F510" s="21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21"/>
      <c r="F511" s="21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21"/>
      <c r="F512" s="21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20">
        <v>156.0</v>
      </c>
      <c r="F513" s="21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20">
        <v>7.0</v>
      </c>
      <c r="F514" s="21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20">
        <v>1.0</v>
      </c>
      <c r="F515" s="21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20">
        <v>2.0</v>
      </c>
      <c r="F516" s="21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20">
        <v>2.0</v>
      </c>
      <c r="F517" s="21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20">
        <v>5.0</v>
      </c>
      <c r="F518" s="21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20">
        <v>0.0</v>
      </c>
      <c r="F519" s="21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20">
        <v>0.0</v>
      </c>
      <c r="F520" s="21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20">
        <v>0.0</v>
      </c>
      <c r="F521" s="21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20">
        <v>0.0</v>
      </c>
      <c r="F522" s="21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20">
        <v>0.0</v>
      </c>
      <c r="F523" s="21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20">
        <v>0.0</v>
      </c>
      <c r="F524" s="21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20">
        <v>3.0</v>
      </c>
      <c r="F525" s="21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20">
        <v>0.0</v>
      </c>
      <c r="F526" s="21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20">
        <v>1.0</v>
      </c>
      <c r="F527" s="21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20">
        <v>0.0</v>
      </c>
      <c r="F528" s="21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20">
        <v>1.0</v>
      </c>
      <c r="F529" s="21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20">
        <v>0.0</v>
      </c>
      <c r="F530" s="21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20">
        <v>0.0</v>
      </c>
      <c r="F531" s="21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20">
        <v>3.0</v>
      </c>
      <c r="F532" s="21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20">
        <v>0.0</v>
      </c>
      <c r="F533" s="21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20">
        <v>0.0</v>
      </c>
      <c r="F534" s="21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20">
        <v>0.0</v>
      </c>
      <c r="F535" s="21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20">
        <v>3.0</v>
      </c>
      <c r="F536" s="21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20">
        <v>0.0</v>
      </c>
      <c r="F537" s="21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5"/>
      <c r="F538" s="20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5"/>
      <c r="F539" s="20">
        <v>110.0</v>
      </c>
      <c r="H539" s="24"/>
      <c r="I539" s="24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5"/>
      <c r="F540" s="20">
        <v>98.0</v>
      </c>
      <c r="H540" s="24"/>
      <c r="I540" s="24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5"/>
      <c r="F541" s="20">
        <v>11.0</v>
      </c>
      <c r="H541" s="24"/>
      <c r="I541" s="24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5"/>
      <c r="F542" s="20">
        <v>11.0</v>
      </c>
      <c r="H542" s="24"/>
      <c r="I542" s="24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5"/>
      <c r="F543" s="20">
        <v>733.0</v>
      </c>
      <c r="H543" s="24"/>
      <c r="I543" s="24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5"/>
      <c r="F544" s="20">
        <v>59.0</v>
      </c>
      <c r="H544" s="24"/>
      <c r="I544" s="24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5"/>
      <c r="F545" s="20">
        <v>10.0</v>
      </c>
      <c r="H545" s="24"/>
      <c r="I545" s="24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5"/>
      <c r="F546" s="20">
        <v>15.0</v>
      </c>
      <c r="H546" s="24"/>
      <c r="I546" s="24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5"/>
      <c r="F547" s="20">
        <v>58.0</v>
      </c>
      <c r="H547" s="24"/>
      <c r="I547" s="24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5"/>
      <c r="F548" s="20">
        <v>68.0</v>
      </c>
      <c r="H548" s="24"/>
      <c r="I548" s="24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5"/>
      <c r="F549" s="20">
        <v>115.0</v>
      </c>
      <c r="H549" s="24"/>
      <c r="I549" s="24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5"/>
      <c r="F550" s="20">
        <v>392.0</v>
      </c>
      <c r="H550" s="24"/>
      <c r="I550" s="24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5"/>
      <c r="F551" s="20">
        <v>340.0</v>
      </c>
      <c r="H551" s="24"/>
      <c r="I551" s="24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5"/>
      <c r="F552" s="20">
        <v>10.0</v>
      </c>
      <c r="H552" s="24"/>
      <c r="I552" s="24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5"/>
      <c r="F553" s="20">
        <v>11.0</v>
      </c>
      <c r="H553" s="24"/>
      <c r="I553" s="24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5"/>
      <c r="F554" s="20">
        <v>120.0</v>
      </c>
      <c r="H554" s="24"/>
      <c r="I554" s="24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5"/>
      <c r="F555" s="20">
        <v>23.0</v>
      </c>
      <c r="H555" s="24"/>
      <c r="I555" s="24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5"/>
      <c r="F556" s="20">
        <v>9.0</v>
      </c>
      <c r="H556" s="24"/>
      <c r="I556" s="24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5"/>
      <c r="F557" s="20">
        <v>72.0</v>
      </c>
      <c r="H557" s="24"/>
      <c r="I557" s="24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5"/>
      <c r="F558" s="20">
        <v>5.0</v>
      </c>
      <c r="H558" s="24"/>
      <c r="I558" s="24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5"/>
      <c r="F559" s="20">
        <v>12.0</v>
      </c>
      <c r="H559" s="24"/>
      <c r="I559" s="24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5"/>
      <c r="F560" s="20">
        <v>2.0</v>
      </c>
      <c r="H560" s="24"/>
      <c r="I560" s="24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5"/>
      <c r="F561" s="20">
        <v>25.0</v>
      </c>
      <c r="H561" s="24"/>
      <c r="I561" s="24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5"/>
      <c r="F562" s="20">
        <v>17.0</v>
      </c>
      <c r="H562" s="24"/>
      <c r="I562" s="24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20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20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20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20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20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20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20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20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20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20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20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20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20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20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20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20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20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20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20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20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20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20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20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20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20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>
        <v>24383.0</v>
      </c>
      <c r="K613" s="20">
        <v>73426.0</v>
      </c>
      <c r="L613" s="20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>
        <v>865.0</v>
      </c>
      <c r="K614" s="20">
        <v>1055.0</v>
      </c>
      <c r="L614" s="20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>
        <v>1655.0</v>
      </c>
      <c r="K618" s="20">
        <v>2357.0</v>
      </c>
      <c r="L618" s="20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>
        <v>1512.0</v>
      </c>
      <c r="K626" s="20">
        <v>1466.0</v>
      </c>
      <c r="L626" s="20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>
        <v>153.0</v>
      </c>
      <c r="K627" s="20">
        <v>1099.0</v>
      </c>
      <c r="L627" s="20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>
        <v>493.0</v>
      </c>
      <c r="K629" s="20">
        <v>1182.0</v>
      </c>
      <c r="L629" s="20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>
        <v>392.0</v>
      </c>
      <c r="K632" s="20">
        <v>1700.0</v>
      </c>
      <c r="L632" s="20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>
        <v>25019.0</v>
      </c>
      <c r="K638" s="20">
        <v>78667.0</v>
      </c>
      <c r="L638" s="20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>
        <v>905.0</v>
      </c>
      <c r="K639" s="20">
        <v>1256.0</v>
      </c>
      <c r="L639" s="20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>
        <v>1709.0</v>
      </c>
      <c r="K643" s="20">
        <v>2357.0</v>
      </c>
      <c r="L643" s="20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>
        <v>1420.0</v>
      </c>
      <c r="K650" s="20">
        <v>1113.0</v>
      </c>
      <c r="L650" s="20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>
        <v>1535.0</v>
      </c>
      <c r="K651" s="20">
        <v>1602.0</v>
      </c>
      <c r="L651" s="20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>
        <v>153.0</v>
      </c>
      <c r="K652" s="20">
        <v>1442.0</v>
      </c>
      <c r="L652" s="20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>
        <v>513.0</v>
      </c>
      <c r="K654" s="20">
        <v>1577.0</v>
      </c>
      <c r="L654" s="20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20"/>
      <c r="F656" s="25">
        <f t="shared" si="4"/>
        <v>20</v>
      </c>
      <c r="G656" s="2">
        <v>0.0</v>
      </c>
      <c r="H656" s="24"/>
      <c r="I656" s="24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>
        <v>392.0</v>
      </c>
      <c r="K657" s="20">
        <v>1700.0</v>
      </c>
      <c r="L657" s="20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0">
        <v>26131.0</v>
      </c>
      <c r="K663" s="2">
        <v>83746.0</v>
      </c>
      <c r="L663" s="20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>
        <v>910.0</v>
      </c>
      <c r="K664" s="20">
        <v>1474.0</v>
      </c>
      <c r="L664" s="20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0">
        <v>1246.0</v>
      </c>
      <c r="K665" s="2">
        <v>489.0</v>
      </c>
      <c r="L665" s="20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0">
        <v>1780.0</v>
      </c>
      <c r="K668" s="20">
        <v>2357.0</v>
      </c>
      <c r="L668" s="20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>
        <v>641.0</v>
      </c>
      <c r="K672" s="20">
        <v>1103.0</v>
      </c>
      <c r="L672" s="20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0">
        <v>1004.0</v>
      </c>
      <c r="K673" s="2">
        <v>179.0</v>
      </c>
      <c r="L673" s="20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0">
        <v>1420.0</v>
      </c>
      <c r="K675" s="20">
        <v>1162.0</v>
      </c>
      <c r="L675" s="20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0">
        <v>1609.0</v>
      </c>
      <c r="K676" s="20">
        <v>1609.0</v>
      </c>
      <c r="L676" s="20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>
        <v>168.0</v>
      </c>
      <c r="K677" s="20">
        <v>1578.0</v>
      </c>
      <c r="L677" s="20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>
        <v>518.0</v>
      </c>
      <c r="K679" s="20">
        <v>1691.0</v>
      </c>
      <c r="L679" s="20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20"/>
      <c r="F709" s="25">
        <f t="shared" si="4"/>
        <v>30</v>
      </c>
      <c r="G709" s="2">
        <v>0.0</v>
      </c>
      <c r="H709" s="24"/>
      <c r="I709" s="24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20">
        <v>112524.0</v>
      </c>
      <c r="I713" s="24">
        <v>43941.0</v>
      </c>
      <c r="J713" s="20">
        <v>28196.0</v>
      </c>
      <c r="K713" s="20">
        <v>89797.0</v>
      </c>
      <c r="L713" s="20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20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>
        <v>943.0</v>
      </c>
      <c r="K714" s="20">
        <v>1737.0</v>
      </c>
      <c r="L714" s="20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0">
        <v>1284.0</v>
      </c>
      <c r="K715" s="2">
        <v>975.0</v>
      </c>
      <c r="L715" s="20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0">
        <v>1804.0</v>
      </c>
      <c r="K718" s="20">
        <v>2357.0</v>
      </c>
      <c r="L718" s="20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>
        <v>689.0</v>
      </c>
      <c r="K722" s="20">
        <v>1334.0</v>
      </c>
      <c r="L722" s="20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0">
        <v>1069.0</v>
      </c>
      <c r="K723" s="2">
        <v>369.0</v>
      </c>
      <c r="L723" s="20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0">
        <v>1456.0</v>
      </c>
      <c r="K725" s="20">
        <v>1569.0</v>
      </c>
      <c r="L725" s="20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0">
        <v>1758.0</v>
      </c>
      <c r="K726" s="20">
        <v>1881.0</v>
      </c>
      <c r="L726" s="20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>
        <v>169.0</v>
      </c>
      <c r="K727" s="20">
        <v>1720.0</v>
      </c>
      <c r="L727" s="20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>
        <v>552.0</v>
      </c>
      <c r="K729" s="20">
        <v>1735.0</v>
      </c>
      <c r="L729" s="20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20">
        <v>117993.0</v>
      </c>
      <c r="I738" s="24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20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20">
        <v>60.0</v>
      </c>
      <c r="G763" s="2">
        <v>0.0</v>
      </c>
      <c r="H763" s="20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20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20">
        <v>365.0</v>
      </c>
      <c r="G764" s="2">
        <v>26.0</v>
      </c>
      <c r="H764" s="20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20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20">
        <v>46.0</v>
      </c>
      <c r="G765" s="2">
        <v>0.0</v>
      </c>
      <c r="H765" s="20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20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20">
        <v>276.0</v>
      </c>
      <c r="G766" s="2">
        <v>8.0</v>
      </c>
      <c r="H766" s="20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20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20">
        <v>38.0</v>
      </c>
      <c r="G767" s="2">
        <v>0.0</v>
      </c>
      <c r="H767" s="20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20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20">
        <v>78.0</v>
      </c>
      <c r="G768" s="2">
        <v>2.0</v>
      </c>
      <c r="H768" s="20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20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20">
        <v>1416.0</v>
      </c>
      <c r="G769" s="2">
        <v>39.0</v>
      </c>
      <c r="H769" s="20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20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20">
        <v>147.0</v>
      </c>
      <c r="G770" s="2">
        <v>3.0</v>
      </c>
      <c r="H770" s="20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20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20">
        <v>19.0</v>
      </c>
      <c r="G771" s="2">
        <v>1.0</v>
      </c>
      <c r="H771" s="20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20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20">
        <v>114.0</v>
      </c>
      <c r="G772" s="2">
        <v>0.0</v>
      </c>
      <c r="H772" s="20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20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20">
        <v>213.0</v>
      </c>
      <c r="G773" s="2">
        <v>6.0</v>
      </c>
      <c r="H773" s="20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20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20">
        <v>207.0</v>
      </c>
      <c r="G774" s="2">
        <v>1.0</v>
      </c>
      <c r="H774" s="20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20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20">
        <v>318.0</v>
      </c>
      <c r="G775" s="2">
        <v>17.0</v>
      </c>
      <c r="H775" s="20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20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20">
        <v>864.0</v>
      </c>
      <c r="G776" s="2">
        <v>97.0</v>
      </c>
      <c r="H776" s="20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20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20">
        <v>13214.0</v>
      </c>
      <c r="G777" s="2">
        <v>247.0</v>
      </c>
      <c r="H777" s="20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20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20">
        <v>653.0</v>
      </c>
      <c r="G778" s="2">
        <v>23.0</v>
      </c>
      <c r="H778" s="20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20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20">
        <v>71.0</v>
      </c>
      <c r="G779" s="2">
        <v>0.0</v>
      </c>
      <c r="H779" s="20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20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20">
        <v>48.0</v>
      </c>
      <c r="G780" s="2">
        <v>0.0</v>
      </c>
      <c r="H780" s="20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20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20">
        <v>46.0</v>
      </c>
      <c r="G781" s="2">
        <v>1.0</v>
      </c>
      <c r="H781" s="20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20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20">
        <v>514.0</v>
      </c>
      <c r="G782" s="2">
        <v>45.0</v>
      </c>
      <c r="H782" s="20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20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20">
        <v>15.0</v>
      </c>
      <c r="G783" s="2">
        <v>0.0</v>
      </c>
      <c r="H783" s="20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20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20">
        <v>107.0</v>
      </c>
      <c r="G784" s="2">
        <v>1.0</v>
      </c>
      <c r="H784" s="20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20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20">
        <v>44.0</v>
      </c>
      <c r="G785" s="2">
        <v>0.0</v>
      </c>
      <c r="H785" s="20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20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20">
        <v>205.0</v>
      </c>
      <c r="G786" s="2">
        <v>10.0</v>
      </c>
      <c r="H786" s="20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20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20">
        <v>172.0</v>
      </c>
      <c r="G787" s="20">
        <v>3.0</v>
      </c>
      <c r="H787" s="20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20">
        <v>750.0</v>
      </c>
    </row>
    <row r="788" ht="15.75" customHeight="1">
      <c r="A788" s="2" t="s">
        <v>135</v>
      </c>
      <c r="B788" s="2" t="s">
        <v>152</v>
      </c>
      <c r="C788" s="20">
        <v>17.0</v>
      </c>
      <c r="D788" s="20">
        <v>47.0</v>
      </c>
      <c r="F788" s="20">
        <v>64.0</v>
      </c>
      <c r="G788" s="20">
        <v>0.0</v>
      </c>
      <c r="H788" s="20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20">
        <v>1215.0</v>
      </c>
    </row>
    <row r="789" ht="15.75" customHeight="1">
      <c r="A789" s="2" t="s">
        <v>135</v>
      </c>
      <c r="B789" s="2" t="s">
        <v>72</v>
      </c>
      <c r="C789" s="20">
        <v>173.0</v>
      </c>
      <c r="D789" s="20">
        <v>179.0</v>
      </c>
      <c r="F789" s="20">
        <v>352.0</v>
      </c>
      <c r="G789" s="20">
        <v>28.0</v>
      </c>
      <c r="H789" s="20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20">
        <v>3550.0</v>
      </c>
    </row>
    <row r="790" ht="15.75" customHeight="1">
      <c r="A790" s="2" t="s">
        <v>135</v>
      </c>
      <c r="B790" s="2" t="s">
        <v>148</v>
      </c>
      <c r="C790" s="20">
        <v>9.0</v>
      </c>
      <c r="D790" s="20">
        <v>43.0</v>
      </c>
      <c r="E790" s="25"/>
      <c r="F790" s="20">
        <v>52.0</v>
      </c>
      <c r="G790" s="20">
        <v>0.0</v>
      </c>
      <c r="H790" s="20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20">
        <v>1200.0</v>
      </c>
    </row>
    <row r="791" ht="15.75" customHeight="1">
      <c r="A791" s="2" t="s">
        <v>135</v>
      </c>
      <c r="B791" s="2" t="s">
        <v>107</v>
      </c>
      <c r="C791" s="20">
        <v>128.0</v>
      </c>
      <c r="D791" s="20">
        <v>163.0</v>
      </c>
      <c r="E791" s="20"/>
      <c r="F791" s="20">
        <v>291.0</v>
      </c>
      <c r="G791" s="20">
        <v>8.0</v>
      </c>
      <c r="H791" s="20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20">
        <v>3513.0</v>
      </c>
    </row>
    <row r="792" ht="15.75" customHeight="1">
      <c r="A792" s="2" t="s">
        <v>135</v>
      </c>
      <c r="B792" s="2" t="s">
        <v>145</v>
      </c>
      <c r="C792" s="20">
        <v>13.0</v>
      </c>
      <c r="D792" s="20">
        <v>26.0</v>
      </c>
      <c r="E792" s="20"/>
      <c r="F792" s="20">
        <v>39.0</v>
      </c>
      <c r="G792" s="20">
        <v>0.0</v>
      </c>
      <c r="H792" s="20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20">
        <v>1399.0</v>
      </c>
    </row>
    <row r="793" ht="15.75" customHeight="1">
      <c r="A793" s="2" t="s">
        <v>135</v>
      </c>
      <c r="B793" s="2" t="s">
        <v>141</v>
      </c>
      <c r="C793" s="20">
        <v>13.0</v>
      </c>
      <c r="D793" s="20">
        <v>77.0</v>
      </c>
      <c r="E793" s="20"/>
      <c r="F793" s="20">
        <v>90.0</v>
      </c>
      <c r="G793" s="20">
        <v>2.0</v>
      </c>
      <c r="H793" s="20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20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20">
        <v>683.0</v>
      </c>
      <c r="D794" s="20">
        <v>853.0</v>
      </c>
      <c r="E794" s="20"/>
      <c r="F794" s="20">
        <v>1536.0</v>
      </c>
      <c r="G794" s="20">
        <v>39.0</v>
      </c>
      <c r="H794" s="20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20">
        <v>5342.0</v>
      </c>
    </row>
    <row r="795" ht="15.75" customHeight="1">
      <c r="A795" s="2" t="s">
        <v>135</v>
      </c>
      <c r="B795" s="2" t="s">
        <v>56</v>
      </c>
      <c r="C795" s="20">
        <v>64.0</v>
      </c>
      <c r="D795" s="20">
        <v>94.0</v>
      </c>
      <c r="E795" s="20"/>
      <c r="F795" s="20">
        <v>158.0</v>
      </c>
      <c r="G795" s="20">
        <v>3.0</v>
      </c>
      <c r="H795" s="20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20">
        <v>1801.0</v>
      </c>
    </row>
    <row r="796" ht="15.75" customHeight="1">
      <c r="A796" s="2" t="s">
        <v>135</v>
      </c>
      <c r="B796" s="2" t="s">
        <v>146</v>
      </c>
      <c r="C796" s="20">
        <v>13.0</v>
      </c>
      <c r="D796" s="20">
        <v>8.0</v>
      </c>
      <c r="E796" s="20"/>
      <c r="F796" s="20">
        <v>21.0</v>
      </c>
      <c r="G796" s="20">
        <v>1.0</v>
      </c>
      <c r="H796" s="20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20">
        <v>698.0</v>
      </c>
    </row>
    <row r="797" ht="15.75" customHeight="1">
      <c r="A797" s="2" t="s">
        <v>135</v>
      </c>
      <c r="B797" s="2" t="s">
        <v>136</v>
      </c>
      <c r="C797" s="20">
        <v>10.0</v>
      </c>
      <c r="D797" s="20">
        <v>106.0</v>
      </c>
      <c r="E797" s="20"/>
      <c r="F797" s="20">
        <v>116.0</v>
      </c>
      <c r="G797" s="20">
        <v>0.0</v>
      </c>
      <c r="H797" s="20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20">
        <v>1524.0</v>
      </c>
    </row>
    <row r="798" ht="15.75" customHeight="1">
      <c r="A798" s="2" t="s">
        <v>135</v>
      </c>
      <c r="B798" s="2" t="s">
        <v>137</v>
      </c>
      <c r="C798" s="20">
        <v>142.0</v>
      </c>
      <c r="D798" s="20">
        <v>106.0</v>
      </c>
      <c r="E798" s="20"/>
      <c r="F798" s="20">
        <v>248.0</v>
      </c>
      <c r="G798" s="20">
        <v>6.0</v>
      </c>
      <c r="H798" s="20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20">
        <v>2150.0</v>
      </c>
    </row>
    <row r="799" ht="15.75" customHeight="1">
      <c r="A799" s="2" t="s">
        <v>135</v>
      </c>
      <c r="B799" s="2" t="s">
        <v>111</v>
      </c>
      <c r="C799" s="20">
        <v>125.0</v>
      </c>
      <c r="D799" s="20">
        <v>81.0</v>
      </c>
      <c r="E799" s="20"/>
      <c r="F799" s="20">
        <v>206.0</v>
      </c>
      <c r="G799" s="20">
        <v>1.0</v>
      </c>
      <c r="H799" s="20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20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20">
        <v>151.0</v>
      </c>
      <c r="D800" s="20">
        <v>240.0</v>
      </c>
      <c r="E800" s="20"/>
      <c r="F800" s="20">
        <v>391.0</v>
      </c>
      <c r="G800" s="20">
        <v>17.0</v>
      </c>
      <c r="H800" s="20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20">
        <v>2673.0</v>
      </c>
    </row>
    <row r="801" ht="15.75" customHeight="1">
      <c r="A801" s="2" t="s">
        <v>135</v>
      </c>
      <c r="B801" s="2" t="s">
        <v>63</v>
      </c>
      <c r="C801" s="20">
        <v>595.0</v>
      </c>
      <c r="D801" s="20">
        <v>373.0</v>
      </c>
      <c r="E801" s="20"/>
      <c r="F801" s="20">
        <v>968.0</v>
      </c>
      <c r="G801" s="20">
        <v>111.0</v>
      </c>
      <c r="H801" s="20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20">
        <v>4399.0</v>
      </c>
    </row>
    <row r="802" ht="15.75" customHeight="1">
      <c r="A802" s="2" t="s">
        <v>135</v>
      </c>
      <c r="B802" s="2" t="s">
        <v>35</v>
      </c>
      <c r="C802" s="20">
        <v>7768.0</v>
      </c>
      <c r="D802" s="20">
        <v>6532.0</v>
      </c>
      <c r="E802" s="20"/>
      <c r="F802" s="20">
        <v>14300.0</v>
      </c>
      <c r="G802" s="20">
        <v>267.0</v>
      </c>
      <c r="H802" s="20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20">
        <v>131061.0</v>
      </c>
    </row>
    <row r="803" ht="15.75" customHeight="1">
      <c r="A803" s="2" t="s">
        <v>135</v>
      </c>
      <c r="B803" s="2" t="s">
        <v>75</v>
      </c>
      <c r="C803" s="20">
        <v>602.0</v>
      </c>
      <c r="D803" s="20">
        <v>98.0</v>
      </c>
      <c r="E803" s="20"/>
      <c r="F803" s="20">
        <v>700.0</v>
      </c>
      <c r="G803" s="20">
        <v>23.0</v>
      </c>
      <c r="H803" s="20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20">
        <v>4355.0</v>
      </c>
    </row>
    <row r="804" ht="15.75" customHeight="1">
      <c r="A804" s="2" t="s">
        <v>135</v>
      </c>
      <c r="B804" s="2" t="s">
        <v>138</v>
      </c>
      <c r="C804" s="20">
        <v>13.0</v>
      </c>
      <c r="D804" s="20">
        <v>64.0</v>
      </c>
      <c r="E804" s="20"/>
      <c r="F804" s="20">
        <v>77.0</v>
      </c>
      <c r="G804" s="20">
        <v>0.0</v>
      </c>
      <c r="H804" s="20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20">
        <v>2743.0</v>
      </c>
    </row>
    <row r="805" ht="15.75" customHeight="1">
      <c r="A805" s="2" t="s">
        <v>135</v>
      </c>
      <c r="B805" s="2" t="s">
        <v>150</v>
      </c>
      <c r="C805" s="20">
        <v>6.0</v>
      </c>
      <c r="D805" s="20">
        <v>46.0</v>
      </c>
      <c r="E805" s="20"/>
      <c r="F805" s="20">
        <v>52.0</v>
      </c>
      <c r="G805" s="20">
        <v>0.0</v>
      </c>
      <c r="H805" s="20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20">
        <v>1108.0</v>
      </c>
    </row>
    <row r="806" ht="15.75" customHeight="1">
      <c r="A806" s="2" t="s">
        <v>135</v>
      </c>
      <c r="B806" s="2" t="s">
        <v>142</v>
      </c>
      <c r="C806" s="20">
        <v>20.0</v>
      </c>
      <c r="D806" s="20">
        <v>28.0</v>
      </c>
      <c r="E806" s="20"/>
      <c r="F806" s="20">
        <v>48.0</v>
      </c>
      <c r="G806" s="20">
        <v>1.0</v>
      </c>
      <c r="H806" s="20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20">
        <v>713.0</v>
      </c>
    </row>
    <row r="807" ht="15.75" customHeight="1">
      <c r="A807" s="2" t="s">
        <v>135</v>
      </c>
      <c r="B807" s="2" t="s">
        <v>46</v>
      </c>
      <c r="C807" s="20">
        <v>130.0</v>
      </c>
      <c r="D807" s="20">
        <v>438.0</v>
      </c>
      <c r="E807" s="20"/>
      <c r="F807" s="20">
        <v>568.0</v>
      </c>
      <c r="G807" s="20">
        <v>45.0</v>
      </c>
      <c r="H807" s="20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20">
        <v>3412.0</v>
      </c>
    </row>
    <row r="808" ht="15.75" customHeight="1">
      <c r="A808" s="2" t="s">
        <v>135</v>
      </c>
      <c r="B808" s="2" t="s">
        <v>151</v>
      </c>
      <c r="C808" s="20">
        <v>5.0</v>
      </c>
      <c r="D808" s="20">
        <v>28.0</v>
      </c>
      <c r="E808" s="20"/>
      <c r="F808" s="20">
        <v>33.0</v>
      </c>
      <c r="G808" s="20">
        <v>0.0</v>
      </c>
      <c r="H808" s="20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20">
        <v>1110.0</v>
      </c>
    </row>
    <row r="809" ht="15.75" customHeight="1">
      <c r="A809" s="2" t="s">
        <v>135</v>
      </c>
      <c r="B809" s="2" t="s">
        <v>90</v>
      </c>
      <c r="C809" s="20">
        <v>29.0</v>
      </c>
      <c r="D809" s="20">
        <v>82.0</v>
      </c>
      <c r="E809" s="20"/>
      <c r="F809" s="20">
        <v>111.0</v>
      </c>
      <c r="G809" s="20">
        <v>1.0</v>
      </c>
      <c r="H809" s="20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20">
        <v>2102.0</v>
      </c>
    </row>
    <row r="810" ht="15.75" customHeight="1">
      <c r="A810" s="2" t="s">
        <v>135</v>
      </c>
      <c r="B810" s="2" t="s">
        <v>144</v>
      </c>
      <c r="C810" s="20">
        <v>12.0</v>
      </c>
      <c r="D810" s="20">
        <v>38.0</v>
      </c>
      <c r="E810" s="20"/>
      <c r="F810" s="20">
        <v>50.0</v>
      </c>
      <c r="G810" s="20">
        <v>0.0</v>
      </c>
      <c r="H810" s="20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20">
        <v>1497.0</v>
      </c>
    </row>
    <row r="811" ht="15.75" customHeight="1">
      <c r="A811" s="2" t="s">
        <v>135</v>
      </c>
      <c r="B811" s="2" t="s">
        <v>87</v>
      </c>
      <c r="C811" s="20">
        <v>71.0</v>
      </c>
      <c r="D811" s="20">
        <v>162.0</v>
      </c>
      <c r="E811" s="20"/>
      <c r="F811" s="20">
        <v>233.0</v>
      </c>
      <c r="G811" s="20">
        <v>16.0</v>
      </c>
      <c r="H811" s="20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20">
        <v>2099.0</v>
      </c>
    </row>
    <row r="812" ht="15.75" customHeight="1">
      <c r="A812" s="2" t="s">
        <v>135</v>
      </c>
      <c r="B812" s="2" t="s">
        <v>154</v>
      </c>
      <c r="C812" s="20">
        <v>16.0</v>
      </c>
      <c r="D812" s="20">
        <v>194.0</v>
      </c>
      <c r="E812" s="20"/>
      <c r="F812" s="20">
        <v>210.0</v>
      </c>
      <c r="G812" s="20">
        <v>3.0</v>
      </c>
      <c r="H812" s="20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20">
        <v>997.0</v>
      </c>
    </row>
    <row r="813" ht="15.75" customHeight="1">
      <c r="A813" s="2" t="s">
        <v>135</v>
      </c>
      <c r="B813" s="2" t="s">
        <v>152</v>
      </c>
      <c r="C813" s="26">
        <v>17.0</v>
      </c>
      <c r="D813" s="26">
        <v>48.0</v>
      </c>
      <c r="E813" s="20"/>
      <c r="F813" s="27">
        <v>65.0</v>
      </c>
      <c r="G813" s="27">
        <v>0.0</v>
      </c>
      <c r="H813" s="27">
        <v>1324.0</v>
      </c>
      <c r="I813" s="24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7">
        <v>1324.0</v>
      </c>
    </row>
    <row r="814" ht="15.75" customHeight="1">
      <c r="A814" s="2" t="s">
        <v>135</v>
      </c>
      <c r="B814" s="2" t="s">
        <v>72</v>
      </c>
      <c r="C814" s="26">
        <v>182.0</v>
      </c>
      <c r="D814" s="26">
        <v>179.0</v>
      </c>
      <c r="E814" s="20"/>
      <c r="F814" s="27">
        <v>361.0</v>
      </c>
      <c r="G814" s="26">
        <v>29.0</v>
      </c>
      <c r="H814" s="27">
        <v>6066.0</v>
      </c>
      <c r="I814" s="24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7">
        <v>6066.0</v>
      </c>
    </row>
    <row r="815" ht="15.75" customHeight="1">
      <c r="A815" s="2" t="s">
        <v>135</v>
      </c>
      <c r="B815" s="2" t="s">
        <v>148</v>
      </c>
      <c r="C815" s="26">
        <v>9.0</v>
      </c>
      <c r="D815" s="26">
        <v>44.0</v>
      </c>
      <c r="E815" s="20"/>
      <c r="F815" s="27">
        <v>53.0</v>
      </c>
      <c r="G815" s="26">
        <v>0.0</v>
      </c>
      <c r="H815" s="27">
        <v>1709.0</v>
      </c>
      <c r="I815" s="24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7">
        <v>1709.0</v>
      </c>
    </row>
    <row r="816" ht="15.75" customHeight="1">
      <c r="A816" s="2" t="s">
        <v>135</v>
      </c>
      <c r="B816" s="2" t="s">
        <v>107</v>
      </c>
      <c r="C816" s="26">
        <v>149.0</v>
      </c>
      <c r="D816" s="26">
        <v>162.0</v>
      </c>
      <c r="E816" s="20"/>
      <c r="F816" s="27">
        <v>311.0</v>
      </c>
      <c r="G816" s="26">
        <v>10.0</v>
      </c>
      <c r="H816" s="27">
        <v>7156.0</v>
      </c>
      <c r="I816" s="24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7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7">
        <v>1399.0</v>
      </c>
    </row>
    <row r="818" ht="15.75" customHeight="1">
      <c r="A818" s="2" t="s">
        <v>135</v>
      </c>
      <c r="B818" s="2" t="s">
        <v>141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7">
        <v>2533.0</v>
      </c>
    </row>
    <row r="819" ht="15.75" customHeight="1">
      <c r="A819" s="2" t="s">
        <v>135</v>
      </c>
      <c r="B819" s="2" t="s">
        <v>78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7">
        <v>7266.0</v>
      </c>
    </row>
    <row r="820" ht="15.75" customHeight="1">
      <c r="A820" s="2" t="s">
        <v>135</v>
      </c>
      <c r="B820" s="2" t="s">
        <v>56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7">
        <v>3014.0</v>
      </c>
    </row>
    <row r="821" ht="15.75" customHeight="1">
      <c r="A821" s="2" t="s">
        <v>135</v>
      </c>
      <c r="B821" s="2" t="s">
        <v>146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6">
        <v>900.0</v>
      </c>
    </row>
    <row r="822" ht="15.75" customHeight="1">
      <c r="A822" s="2" t="s">
        <v>135</v>
      </c>
      <c r="B822" s="2" t="s">
        <v>136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7">
        <v>2124.0</v>
      </c>
    </row>
    <row r="823" ht="15.75" customHeight="1">
      <c r="A823" s="2" t="s">
        <v>135</v>
      </c>
      <c r="B823" s="2" t="s">
        <v>137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7">
        <v>3076.0</v>
      </c>
    </row>
    <row r="824" ht="15.75" customHeight="1">
      <c r="A824" s="2" t="s">
        <v>135</v>
      </c>
      <c r="B824" s="2" t="s">
        <v>111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7">
        <v>3645.0</v>
      </c>
    </row>
    <row r="825" ht="15.75" customHeight="1">
      <c r="A825" s="2" t="s">
        <v>135</v>
      </c>
      <c r="B825" s="2" t="s">
        <v>52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7">
        <v>5327.0</v>
      </c>
    </row>
    <row r="826" ht="15.75" customHeight="1">
      <c r="A826" s="2" t="s">
        <v>135</v>
      </c>
      <c r="B826" s="2" t="s">
        <v>63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7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20">
        <v>119033.0</v>
      </c>
      <c r="I827" s="24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20">
        <v>119033.0</v>
      </c>
    </row>
    <row r="828" ht="15.75" customHeight="1">
      <c r="A828" s="2" t="s">
        <v>135</v>
      </c>
      <c r="B828" s="2" t="s">
        <v>75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7">
        <v>4893.0</v>
      </c>
    </row>
    <row r="829" ht="15.75" customHeight="1">
      <c r="A829" s="2" t="s">
        <v>135</v>
      </c>
      <c r="B829" s="2" t="s">
        <v>138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7">
        <v>3243.0</v>
      </c>
    </row>
    <row r="830" ht="15.75" customHeight="1">
      <c r="A830" s="2" t="s">
        <v>135</v>
      </c>
      <c r="B830" s="2" t="s">
        <v>150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7">
        <v>1708.0</v>
      </c>
    </row>
    <row r="831" ht="15.75" customHeight="1">
      <c r="A831" s="2" t="s">
        <v>135</v>
      </c>
      <c r="B831" s="2" t="s">
        <v>142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7">
        <v>1313.0</v>
      </c>
    </row>
    <row r="832" ht="15.75" customHeight="1">
      <c r="A832" s="2" t="s">
        <v>135</v>
      </c>
      <c r="B832" s="2" t="s">
        <v>46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7">
        <v>5186.0</v>
      </c>
    </row>
    <row r="833" ht="15.75" customHeight="1">
      <c r="A833" s="2" t="s">
        <v>135</v>
      </c>
      <c r="B833" s="2" t="s">
        <v>151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7">
        <v>1938.0</v>
      </c>
    </row>
    <row r="834" ht="15.75" customHeight="1">
      <c r="A834" s="2" t="s">
        <v>135</v>
      </c>
      <c r="B834" s="2" t="s">
        <v>90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7">
        <v>2781.0</v>
      </c>
    </row>
    <row r="835" ht="15.75" customHeight="1">
      <c r="A835" s="2" t="s">
        <v>135</v>
      </c>
      <c r="B835" s="2" t="s">
        <v>144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7">
        <v>2797.0</v>
      </c>
    </row>
    <row r="836" ht="15.75" customHeight="1">
      <c r="A836" s="2" t="s">
        <v>135</v>
      </c>
      <c r="B836" s="2" t="s">
        <v>87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7">
        <v>2198.0</v>
      </c>
    </row>
    <row r="837" ht="15.75" customHeight="1">
      <c r="A837" s="2" t="s">
        <v>135</v>
      </c>
      <c r="B837" s="2" t="s">
        <v>154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7">
        <v>1197.0</v>
      </c>
    </row>
    <row r="838" ht="15.75" customHeight="1">
      <c r="A838" s="2" t="s">
        <v>135</v>
      </c>
      <c r="B838" s="2" t="s">
        <v>152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7">
        <v>1333.0</v>
      </c>
    </row>
    <row r="839" ht="15.75" customHeight="1">
      <c r="A839" s="2" t="s">
        <v>135</v>
      </c>
      <c r="B839" s="2" t="s">
        <v>72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7">
        <v>6114.0</v>
      </c>
    </row>
    <row r="840" ht="15.75" customHeight="1">
      <c r="A840" s="2" t="s">
        <v>135</v>
      </c>
      <c r="B840" s="2" t="s">
        <v>148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7">
        <v>1709.0</v>
      </c>
    </row>
    <row r="841" ht="15.75" customHeight="1">
      <c r="A841" s="2" t="s">
        <v>135</v>
      </c>
      <c r="B841" s="2" t="s">
        <v>107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7">
        <v>7191.0</v>
      </c>
    </row>
    <row r="842" ht="15.75" customHeight="1">
      <c r="A842" s="2" t="s">
        <v>135</v>
      </c>
      <c r="B842" s="2" t="s">
        <v>145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7">
        <v>1436.0</v>
      </c>
    </row>
    <row r="843" ht="15.75" customHeight="1">
      <c r="A843" s="2" t="s">
        <v>135</v>
      </c>
      <c r="B843" s="2" t="s">
        <v>141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7">
        <v>2534.0</v>
      </c>
    </row>
    <row r="844" ht="15.75" customHeight="1">
      <c r="A844" s="2" t="s">
        <v>135</v>
      </c>
      <c r="B844" s="2" t="s">
        <v>78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7">
        <v>8183.0</v>
      </c>
    </row>
    <row r="845" ht="15.75" customHeight="1">
      <c r="A845" s="2" t="s">
        <v>135</v>
      </c>
      <c r="B845" s="2" t="s">
        <v>56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7">
        <v>3051.0</v>
      </c>
    </row>
    <row r="846" ht="15.75" customHeight="1">
      <c r="A846" s="2" t="s">
        <v>135</v>
      </c>
      <c r="B846" s="2" t="s">
        <v>146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6">
        <v>908.0</v>
      </c>
    </row>
    <row r="847" ht="15.75" customHeight="1">
      <c r="A847" s="2" t="s">
        <v>135</v>
      </c>
      <c r="B847" s="2" t="s">
        <v>136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7">
        <v>2124.0</v>
      </c>
    </row>
    <row r="848" ht="15.75" customHeight="1">
      <c r="A848" s="2" t="s">
        <v>135</v>
      </c>
      <c r="B848" s="2" t="s">
        <v>137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7">
        <v>3113.0</v>
      </c>
    </row>
    <row r="849" ht="15.75" customHeight="1">
      <c r="A849" s="2" t="s">
        <v>135</v>
      </c>
      <c r="B849" s="2" t="s">
        <v>111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7">
        <v>3700.0</v>
      </c>
    </row>
    <row r="850" ht="15.75" customHeight="1">
      <c r="A850" s="2" t="s">
        <v>135</v>
      </c>
      <c r="B850" s="2" t="s">
        <v>52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7">
        <v>5361.0</v>
      </c>
    </row>
    <row r="851" ht="15.75" customHeight="1">
      <c r="A851" s="2" t="s">
        <v>135</v>
      </c>
      <c r="B851" s="2" t="s">
        <v>63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7">
        <v>6523.0</v>
      </c>
    </row>
    <row r="852" ht="15.75" customHeight="1">
      <c r="A852" s="2" t="s">
        <v>135</v>
      </c>
      <c r="B852" s="2" t="s">
        <v>35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20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20">
        <v>137304.0</v>
      </c>
    </row>
    <row r="853" ht="15.75" customHeight="1">
      <c r="A853" s="2" t="s">
        <v>135</v>
      </c>
      <c r="B853" s="2" t="s">
        <v>75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7">
        <v>5109.0</v>
      </c>
    </row>
    <row r="854" ht="15.75" customHeight="1">
      <c r="A854" s="2" t="s">
        <v>135</v>
      </c>
      <c r="B854" s="2" t="s">
        <v>138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7">
        <v>3243.0</v>
      </c>
    </row>
    <row r="855" ht="15.75" customHeight="1">
      <c r="A855" s="2" t="s">
        <v>135</v>
      </c>
      <c r="B855" s="2" t="s">
        <v>150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7">
        <v>1716.0</v>
      </c>
    </row>
    <row r="856" ht="15.75" customHeight="1">
      <c r="A856" s="2" t="s">
        <v>135</v>
      </c>
      <c r="B856" s="2" t="s">
        <v>142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7">
        <v>1318.0</v>
      </c>
    </row>
    <row r="857" ht="15.75" customHeight="1">
      <c r="A857" s="2" t="s">
        <v>135</v>
      </c>
      <c r="B857" s="2" t="s">
        <v>46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7">
        <v>5244.0</v>
      </c>
    </row>
    <row r="858" ht="15.75" customHeight="1">
      <c r="A858" s="2" t="s">
        <v>135</v>
      </c>
      <c r="B858" s="2" t="s">
        <v>151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7">
        <v>1938.0</v>
      </c>
    </row>
    <row r="859" ht="15.75" customHeight="1">
      <c r="A859" s="2" t="s">
        <v>135</v>
      </c>
      <c r="B859" s="2" t="s">
        <v>90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7">
        <v>2825.0</v>
      </c>
    </row>
    <row r="860" ht="15.75" customHeight="1">
      <c r="A860" s="2" t="s">
        <v>135</v>
      </c>
      <c r="B860" s="2" t="s">
        <v>144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7">
        <v>2820.0</v>
      </c>
    </row>
    <row r="861" ht="15.75" customHeight="1">
      <c r="A861" s="2" t="s">
        <v>135</v>
      </c>
      <c r="B861" s="2" t="s">
        <v>87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7">
        <v>2201.0</v>
      </c>
    </row>
    <row r="862" ht="15.75" customHeight="1">
      <c r="A862" s="2" t="s">
        <v>135</v>
      </c>
      <c r="B862" s="2" t="s">
        <v>154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7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20">
        <v>78.0</v>
      </c>
      <c r="G863" s="20">
        <v>0.0</v>
      </c>
      <c r="H863" s="2">
        <v>981.0</v>
      </c>
      <c r="I863" s="24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20">
        <v>506.0</v>
      </c>
      <c r="G864" s="20">
        <v>35.0</v>
      </c>
      <c r="H864" s="2">
        <v>1810.0</v>
      </c>
      <c r="I864" s="24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20">
        <v>68.0</v>
      </c>
      <c r="G865" s="20">
        <v>0.0</v>
      </c>
      <c r="H865" s="2">
        <v>439.0</v>
      </c>
      <c r="I865" s="24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20">
        <v>396.0</v>
      </c>
      <c r="G866" s="20">
        <v>10.0</v>
      </c>
      <c r="H866" s="2">
        <v>2903.0</v>
      </c>
      <c r="I866" s="24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20">
        <v>53.0</v>
      </c>
      <c r="G867" s="20">
        <v>0.0</v>
      </c>
      <c r="H867" s="2">
        <v>998.0</v>
      </c>
      <c r="I867" s="24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20">
        <v>128.0</v>
      </c>
      <c r="G868" s="20">
        <v>2.0</v>
      </c>
      <c r="H868" s="2">
        <v>749.0</v>
      </c>
      <c r="I868" s="24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20">
        <v>2615.0</v>
      </c>
      <c r="G869" s="20">
        <v>44.0</v>
      </c>
      <c r="H869" s="2">
        <v>5860.0</v>
      </c>
      <c r="I869" s="24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20">
        <v>182.0</v>
      </c>
      <c r="G870" s="20">
        <v>3.0</v>
      </c>
      <c r="H870" s="2">
        <v>1272.0</v>
      </c>
      <c r="I870" s="24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20">
        <v>40.0</v>
      </c>
      <c r="G871" s="20">
        <v>1.0</v>
      </c>
      <c r="H871" s="2">
        <v>245.0</v>
      </c>
      <c r="I871" s="24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20">
        <v>167.0</v>
      </c>
      <c r="G872" s="20">
        <v>0.0</v>
      </c>
      <c r="H872" s="2">
        <v>1431.0</v>
      </c>
      <c r="I872" s="24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20">
        <v>284.0</v>
      </c>
      <c r="G873" s="20">
        <v>6.0</v>
      </c>
      <c r="H873" s="2">
        <v>1545.0</v>
      </c>
      <c r="I873" s="24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20">
        <v>284.0</v>
      </c>
      <c r="G874" s="20">
        <v>4.0</v>
      </c>
      <c r="H874" s="2">
        <v>1138.0</v>
      </c>
      <c r="I874" s="24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20">
        <v>503.0</v>
      </c>
      <c r="G875" s="20">
        <v>23.0</v>
      </c>
      <c r="H875" s="2">
        <v>2636.0</v>
      </c>
      <c r="I875" s="24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20">
        <v>1602.0</v>
      </c>
      <c r="G876" s="20">
        <v>143.0</v>
      </c>
      <c r="H876" s="2">
        <v>3800.0</v>
      </c>
      <c r="I876" s="24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20">
        <v>17884.0</v>
      </c>
      <c r="G877" s="20">
        <v>303.0</v>
      </c>
      <c r="H877" s="20">
        <v>191307.0</v>
      </c>
      <c r="I877" s="24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20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20">
        <v>786.0</v>
      </c>
      <c r="G878" s="20">
        <v>39.0</v>
      </c>
      <c r="H878" s="2">
        <v>3350.0</v>
      </c>
      <c r="I878" s="24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20">
        <v>94.0</v>
      </c>
      <c r="G879" s="20">
        <v>0.0</v>
      </c>
      <c r="H879" s="2">
        <v>3020.0</v>
      </c>
      <c r="I879" s="24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20">
        <v>92.0</v>
      </c>
      <c r="G880" s="20">
        <v>0.0</v>
      </c>
      <c r="H880" s="2">
        <v>1055.0</v>
      </c>
      <c r="I880" s="24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20">
        <v>78.0</v>
      </c>
      <c r="G881" s="20">
        <v>1.0</v>
      </c>
      <c r="H881" s="2">
        <v>285.0</v>
      </c>
      <c r="I881" s="24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20">
        <v>790.0</v>
      </c>
      <c r="G882" s="20">
        <v>79.0</v>
      </c>
      <c r="H882" s="2">
        <v>2016.0</v>
      </c>
      <c r="I882" s="24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20">
        <v>69.0</v>
      </c>
      <c r="G883" s="20">
        <v>0.0</v>
      </c>
      <c r="H883" s="2">
        <v>745.0</v>
      </c>
      <c r="I883" s="24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20">
        <v>151.0</v>
      </c>
      <c r="G884" s="20">
        <v>1.0</v>
      </c>
      <c r="H884" s="2">
        <v>853.0</v>
      </c>
      <c r="I884" s="24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20">
        <v>68.0</v>
      </c>
      <c r="G885" s="20">
        <v>1.0</v>
      </c>
      <c r="H885" s="2">
        <v>1061.0</v>
      </c>
      <c r="I885" s="24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20">
        <v>250.0</v>
      </c>
      <c r="G886" s="20">
        <v>19.0</v>
      </c>
      <c r="H886" s="2">
        <v>2311.0</v>
      </c>
      <c r="I886" s="24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20">
        <v>349.0</v>
      </c>
      <c r="G887" s="20">
        <v>14.0</v>
      </c>
      <c r="H887" s="2">
        <v>937.0</v>
      </c>
      <c r="I887" s="24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20">
        <v>84.0</v>
      </c>
      <c r="G888" s="20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20">
        <v>547.0</v>
      </c>
      <c r="G889" s="20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20">
        <v>69.0</v>
      </c>
      <c r="G890" s="20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20">
        <v>479.0</v>
      </c>
      <c r="G891" s="20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20">
        <v>60.0</v>
      </c>
      <c r="G892" s="20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20">
        <v>141.0</v>
      </c>
      <c r="G893" s="20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20">
        <v>2672.0</v>
      </c>
      <c r="G894" s="20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20">
        <v>196.0</v>
      </c>
      <c r="G895" s="20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20">
        <v>48.0</v>
      </c>
      <c r="G896" s="20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20">
        <v>167.0</v>
      </c>
      <c r="G897" s="20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20">
        <v>339.0</v>
      </c>
      <c r="G898" s="20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20">
        <v>290.0</v>
      </c>
      <c r="G899" s="20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20">
        <v>553.0</v>
      </c>
      <c r="G900" s="20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20">
        <v>1651.0</v>
      </c>
      <c r="G901" s="20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20">
        <v>18571.0</v>
      </c>
      <c r="G902" s="20">
        <v>332.0</v>
      </c>
      <c r="H902" s="20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20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20">
        <v>827.0</v>
      </c>
      <c r="G903" s="20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20">
        <v>87.0</v>
      </c>
      <c r="G904" s="20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20">
        <v>94.0</v>
      </c>
      <c r="G905" s="20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20">
        <v>82.0</v>
      </c>
      <c r="G906" s="20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20">
        <v>816.0</v>
      </c>
      <c r="G907" s="20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20">
        <v>69.0</v>
      </c>
      <c r="G908" s="20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20">
        <v>166.0</v>
      </c>
      <c r="G909" s="20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20">
        <v>71.0</v>
      </c>
      <c r="G910" s="20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20">
        <v>250.0</v>
      </c>
      <c r="G911" s="20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20">
        <v>370.0</v>
      </c>
      <c r="G912" s="20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20">
        <v>108.0</v>
      </c>
      <c r="G913" s="20">
        <v>0.0</v>
      </c>
      <c r="H913" s="2">
        <v>1852.0</v>
      </c>
      <c r="I913" s="24">
        <v>43949.0</v>
      </c>
      <c r="J913" s="2">
        <v>216.0</v>
      </c>
      <c r="K913" s="20">
        <v>1836.0</v>
      </c>
      <c r="L913" s="20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20">
        <v>598.0</v>
      </c>
      <c r="G914" s="20">
        <v>39.0</v>
      </c>
      <c r="H914" s="2">
        <v>7534.0</v>
      </c>
      <c r="I914" s="24">
        <v>43949.0</v>
      </c>
      <c r="J914" s="2">
        <v>1122.0</v>
      </c>
      <c r="K914" s="20">
        <v>7452.0</v>
      </c>
      <c r="L914" s="20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20">
        <v>64.0</v>
      </c>
      <c r="G915" s="20">
        <v>0.0</v>
      </c>
      <c r="H915" s="2">
        <v>2374.0</v>
      </c>
      <c r="I915" s="24">
        <v>43949.0</v>
      </c>
      <c r="J915" s="2">
        <v>142.0</v>
      </c>
      <c r="K915" s="20">
        <v>2470.0</v>
      </c>
      <c r="L915" s="20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20">
        <v>501.0</v>
      </c>
      <c r="G916" s="20">
        <v>11.0</v>
      </c>
      <c r="H916" s="2">
        <v>9214.0</v>
      </c>
      <c r="I916" s="24">
        <v>43949.0</v>
      </c>
      <c r="J916" s="2">
        <v>1563.0</v>
      </c>
      <c r="K916" s="20">
        <v>8610.0</v>
      </c>
      <c r="L916" s="20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20">
        <v>72.0</v>
      </c>
      <c r="G917" s="20">
        <v>0.0</v>
      </c>
      <c r="H917" s="2">
        <v>1932.0</v>
      </c>
      <c r="I917" s="24">
        <v>43949.0</v>
      </c>
      <c r="J917" s="2">
        <v>341.0</v>
      </c>
      <c r="K917" s="20">
        <v>1717.0</v>
      </c>
      <c r="L917" s="20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20">
        <v>156.0</v>
      </c>
      <c r="G918" s="20">
        <v>3.0</v>
      </c>
      <c r="H918" s="2">
        <v>3240.0</v>
      </c>
      <c r="I918" s="24">
        <v>43949.0</v>
      </c>
      <c r="J918" s="2">
        <v>464.0</v>
      </c>
      <c r="K918" s="20">
        <v>3320.0</v>
      </c>
      <c r="L918" s="20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20">
        <v>2933.0</v>
      </c>
      <c r="G919" s="20">
        <v>52.0</v>
      </c>
      <c r="H919" s="2">
        <v>11549.0</v>
      </c>
      <c r="I919" s="24">
        <v>43949.0</v>
      </c>
      <c r="J919" s="2">
        <v>2368.0</v>
      </c>
      <c r="K919" s="20">
        <v>10284.0</v>
      </c>
      <c r="L919" s="20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20">
        <v>202.0</v>
      </c>
      <c r="G920" s="20">
        <v>3.0</v>
      </c>
      <c r="H920" s="2">
        <v>3256.0</v>
      </c>
      <c r="I920" s="24">
        <v>43949.0</v>
      </c>
      <c r="J920" s="2">
        <v>601.0</v>
      </c>
      <c r="K920" s="20">
        <v>3145.0</v>
      </c>
      <c r="L920" s="20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20">
        <v>57.0</v>
      </c>
      <c r="G921" s="20">
        <v>1.0</v>
      </c>
      <c r="H921" s="2">
        <v>1280.0</v>
      </c>
      <c r="I921" s="24">
        <v>43949.0</v>
      </c>
      <c r="J921" s="2">
        <v>226.0</v>
      </c>
      <c r="K921" s="20">
        <v>1204.0</v>
      </c>
      <c r="L921" s="20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20">
        <v>168.0</v>
      </c>
      <c r="G922" s="20">
        <v>0.0</v>
      </c>
      <c r="H922" s="2">
        <v>3339.0</v>
      </c>
      <c r="I922" s="24">
        <v>43949.0</v>
      </c>
      <c r="J922" s="2">
        <v>215.0</v>
      </c>
      <c r="K922" s="20">
        <v>3425.0</v>
      </c>
      <c r="L922" s="20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20">
        <v>353.0</v>
      </c>
      <c r="G923" s="20">
        <v>28.0</v>
      </c>
      <c r="H923" s="2">
        <v>3822.0</v>
      </c>
      <c r="I923" s="24">
        <v>43949.0</v>
      </c>
      <c r="J923" s="2">
        <v>1072.0</v>
      </c>
      <c r="K923" s="20">
        <v>3325.0</v>
      </c>
      <c r="L923" s="20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20">
        <v>331.0</v>
      </c>
      <c r="G924" s="20">
        <v>4.0</v>
      </c>
      <c r="H924" s="2">
        <v>4380.0</v>
      </c>
      <c r="I924" s="24">
        <v>43949.0</v>
      </c>
      <c r="J924" s="2">
        <v>1360.0</v>
      </c>
      <c r="K924" s="20">
        <v>3465.0</v>
      </c>
      <c r="L924" s="20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20">
        <v>585.0</v>
      </c>
      <c r="G925" s="20">
        <v>23.0</v>
      </c>
      <c r="H925" s="2">
        <v>6909.0</v>
      </c>
      <c r="I925" s="24">
        <v>43949.0</v>
      </c>
      <c r="J925" s="2">
        <v>1328.0</v>
      </c>
      <c r="K925" s="20">
        <v>6128.0</v>
      </c>
      <c r="L925" s="20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20">
        <v>1814.0</v>
      </c>
      <c r="G926" s="20">
        <v>159.0</v>
      </c>
      <c r="H926" s="2">
        <v>8291.0</v>
      </c>
      <c r="I926" s="24">
        <v>43949.0</v>
      </c>
      <c r="J926" s="2">
        <v>1838.0</v>
      </c>
      <c r="K926" s="20">
        <v>7035.0</v>
      </c>
      <c r="L926" s="20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20">
        <v>20048.0</v>
      </c>
      <c r="G927" s="20">
        <v>358.0</v>
      </c>
      <c r="H927" s="20">
        <v>159806.0</v>
      </c>
      <c r="I927" s="24">
        <v>43949.0</v>
      </c>
      <c r="J927" s="2">
        <v>37187.0</v>
      </c>
      <c r="K927" s="20">
        <v>139612.0</v>
      </c>
      <c r="L927" s="20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20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20">
        <v>881.0</v>
      </c>
      <c r="G928" s="20">
        <v>45.0</v>
      </c>
      <c r="H928" s="2">
        <v>5615.0</v>
      </c>
      <c r="I928" s="24">
        <v>43949.0</v>
      </c>
      <c r="J928" s="2">
        <v>2390.0</v>
      </c>
      <c r="K928" s="20">
        <v>3395.0</v>
      </c>
      <c r="L928" s="20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20">
        <v>97.0</v>
      </c>
      <c r="G929" s="20">
        <v>0.0</v>
      </c>
      <c r="H929" s="2">
        <v>4982.0</v>
      </c>
      <c r="I929" s="24">
        <v>43949.0</v>
      </c>
      <c r="J929" s="2">
        <v>222.0</v>
      </c>
      <c r="K929" s="20">
        <v>4897.0</v>
      </c>
      <c r="L929" s="20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20">
        <v>100.0</v>
      </c>
      <c r="G930" s="20">
        <v>0.0</v>
      </c>
      <c r="H930" s="2">
        <v>2784.0</v>
      </c>
      <c r="I930" s="24">
        <v>43949.0</v>
      </c>
      <c r="J930" s="2">
        <v>172.0</v>
      </c>
      <c r="K930" s="20">
        <v>2964.0</v>
      </c>
      <c r="L930" s="20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20">
        <v>90.0</v>
      </c>
      <c r="G931" s="20">
        <v>1.0</v>
      </c>
      <c r="H931" s="2">
        <v>1873.0</v>
      </c>
      <c r="I931" s="24">
        <v>43949.0</v>
      </c>
      <c r="J931" s="2">
        <v>161.0</v>
      </c>
      <c r="K931" s="20">
        <v>1966.0</v>
      </c>
      <c r="L931" s="20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20">
        <v>960.0</v>
      </c>
      <c r="G932" s="20">
        <v>92.0</v>
      </c>
      <c r="H932" s="2">
        <v>7510.0</v>
      </c>
      <c r="I932" s="24">
        <v>43949.0</v>
      </c>
      <c r="J932" s="2">
        <v>898.0</v>
      </c>
      <c r="K932" s="20">
        <v>7998.0</v>
      </c>
      <c r="L932" s="20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20">
        <v>88.0</v>
      </c>
      <c r="G933" s="20">
        <v>0.0</v>
      </c>
      <c r="H933" s="2">
        <v>3223.0</v>
      </c>
      <c r="I933" s="24">
        <v>43949.0</v>
      </c>
      <c r="J933" s="2">
        <v>323.0</v>
      </c>
      <c r="K933" s="20">
        <v>3467.0</v>
      </c>
      <c r="L933" s="20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20">
        <v>178.0</v>
      </c>
      <c r="G934" s="20">
        <v>1.0</v>
      </c>
      <c r="H934" s="2">
        <v>4306.0</v>
      </c>
      <c r="I934" s="24">
        <v>43949.0</v>
      </c>
      <c r="J934" s="2">
        <v>1086.0</v>
      </c>
      <c r="K934" s="20">
        <v>3501.0</v>
      </c>
      <c r="L934" s="20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20">
        <v>77.0</v>
      </c>
      <c r="G935" s="20">
        <v>1.0</v>
      </c>
      <c r="H935" s="2">
        <v>3903.0</v>
      </c>
      <c r="I935" s="24">
        <v>43949.0</v>
      </c>
      <c r="J935" s="2">
        <v>355.0</v>
      </c>
      <c r="K935" s="20">
        <v>3998.0</v>
      </c>
      <c r="L935" s="20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20">
        <v>275.0</v>
      </c>
      <c r="G936" s="20">
        <v>19.0</v>
      </c>
      <c r="H936" s="2">
        <v>2514.0</v>
      </c>
      <c r="I936" s="24">
        <v>43949.0</v>
      </c>
      <c r="J936" s="2">
        <v>487.0</v>
      </c>
      <c r="K936" s="20">
        <v>2198.0</v>
      </c>
      <c r="L936" s="20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20">
        <v>454.0</v>
      </c>
      <c r="G937" s="20">
        <v>14.0</v>
      </c>
      <c r="H937" s="2">
        <v>2124.0</v>
      </c>
      <c r="I937" s="24">
        <v>43949.0</v>
      </c>
      <c r="J937" s="2">
        <v>259.0</v>
      </c>
      <c r="K937" s="20">
        <v>2454.0</v>
      </c>
      <c r="L937" s="20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20">
        <v>119.0</v>
      </c>
      <c r="G938" s="20">
        <v>0.0</v>
      </c>
      <c r="H938" s="2">
        <v>2052.0</v>
      </c>
      <c r="I938" s="24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20">
        <v>630.0</v>
      </c>
      <c r="G939" s="20">
        <v>52.0</v>
      </c>
      <c r="H939" s="2">
        <v>8574.0</v>
      </c>
      <c r="I939" s="24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20">
        <v>66.0</v>
      </c>
      <c r="G940" s="20">
        <v>0.0</v>
      </c>
      <c r="H940" s="2">
        <v>2612.0</v>
      </c>
      <c r="I940" s="24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20">
        <v>529.0</v>
      </c>
      <c r="G941" s="20">
        <v>11.0</v>
      </c>
      <c r="H941" s="2">
        <v>10173.0</v>
      </c>
      <c r="I941" s="24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20">
        <v>80.0</v>
      </c>
      <c r="G942" s="20">
        <v>0.0</v>
      </c>
      <c r="H942" s="2">
        <v>2058.0</v>
      </c>
      <c r="I942" s="24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20">
        <v>162.0</v>
      </c>
      <c r="G943" s="20">
        <v>3.0</v>
      </c>
      <c r="H943" s="2">
        <v>3784.0</v>
      </c>
      <c r="I943" s="24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20">
        <v>3101.0</v>
      </c>
      <c r="G944" s="20">
        <v>52.0</v>
      </c>
      <c r="H944" s="2">
        <v>12652.0</v>
      </c>
      <c r="I944" s="24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20">
        <v>203.0</v>
      </c>
      <c r="G945" s="20">
        <v>3.0</v>
      </c>
      <c r="H945" s="2">
        <v>3746.0</v>
      </c>
      <c r="I945" s="24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20">
        <v>75.0</v>
      </c>
      <c r="G946" s="20">
        <v>1.0</v>
      </c>
      <c r="H946" s="2">
        <v>1430.0</v>
      </c>
      <c r="I946" s="24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20">
        <v>169.0</v>
      </c>
      <c r="G947" s="20">
        <v>0.0</v>
      </c>
      <c r="H947" s="2">
        <v>3640.0</v>
      </c>
      <c r="I947" s="24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20">
        <v>401.0</v>
      </c>
      <c r="G948" s="20">
        <v>28.0</v>
      </c>
      <c r="H948" s="2">
        <v>4397.0</v>
      </c>
      <c r="I948" s="24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20">
        <v>373.0</v>
      </c>
      <c r="G949" s="20">
        <v>4.0</v>
      </c>
      <c r="H949" s="2">
        <v>4825.0</v>
      </c>
      <c r="I949" s="24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20">
        <v>615.0</v>
      </c>
      <c r="G950" s="20">
        <v>23.0</v>
      </c>
      <c r="H950" s="2">
        <v>7456.0</v>
      </c>
      <c r="I950" s="24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20">
        <v>1956.0</v>
      </c>
      <c r="G951" s="20">
        <v>172.0</v>
      </c>
      <c r="H951" s="2">
        <v>8873.0</v>
      </c>
      <c r="I951" s="24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20">
        <v>21854.0</v>
      </c>
      <c r="G952" s="20">
        <v>404.0</v>
      </c>
      <c r="H952" s="20">
        <v>176799.0</v>
      </c>
      <c r="I952" s="24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20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20">
        <v>1003.0</v>
      </c>
      <c r="G953" s="20">
        <v>51.0</v>
      </c>
      <c r="H953" s="2">
        <v>5785.0</v>
      </c>
      <c r="I953" s="24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20">
        <v>105.0</v>
      </c>
      <c r="G954" s="20">
        <v>0.0</v>
      </c>
      <c r="H954" s="2">
        <v>5119.0</v>
      </c>
      <c r="I954" s="24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20">
        <v>111.0</v>
      </c>
      <c r="G955" s="20">
        <v>0.0</v>
      </c>
      <c r="H955" s="2">
        <v>3136.0</v>
      </c>
      <c r="I955" s="24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20">
        <v>95.0</v>
      </c>
      <c r="G956" s="20">
        <v>1.0</v>
      </c>
      <c r="H956" s="2">
        <v>2127.0</v>
      </c>
      <c r="I956" s="24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20">
        <v>1080.0</v>
      </c>
      <c r="G957" s="20">
        <v>103.0</v>
      </c>
      <c r="H957" s="2">
        <v>8896.0</v>
      </c>
      <c r="I957" s="24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20">
        <v>89.0</v>
      </c>
      <c r="G958" s="20">
        <v>0.0</v>
      </c>
      <c r="H958" s="2">
        <v>3790.0</v>
      </c>
      <c r="I958" s="24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20">
        <v>205.0</v>
      </c>
      <c r="G959" s="20">
        <v>1.0</v>
      </c>
      <c r="H959" s="2">
        <v>4587.0</v>
      </c>
      <c r="I959" s="24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20">
        <v>94.0</v>
      </c>
      <c r="G960" s="20">
        <v>1.0</v>
      </c>
      <c r="H960" s="2">
        <v>4353.0</v>
      </c>
      <c r="I960" s="24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20">
        <v>290.0</v>
      </c>
      <c r="G961" s="20">
        <v>19.0</v>
      </c>
      <c r="H961" s="2">
        <v>2685.0</v>
      </c>
      <c r="I961" s="24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20">
        <v>526.0</v>
      </c>
      <c r="G962" s="20">
        <v>14.0</v>
      </c>
      <c r="H962" s="2">
        <v>2713.0</v>
      </c>
      <c r="I962" s="24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7">
        <v>2278.0</v>
      </c>
    </row>
    <row r="964" ht="15.75" customHeight="1">
      <c r="A964" s="2" t="s">
        <v>135</v>
      </c>
      <c r="B964" s="2" t="s">
        <v>72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7">
        <v>9295.0</v>
      </c>
    </row>
    <row r="965" ht="15.75" customHeight="1">
      <c r="A965" s="2" t="s">
        <v>135</v>
      </c>
      <c r="B965" s="2" t="s">
        <v>148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7">
        <v>2867.0</v>
      </c>
    </row>
    <row r="966" ht="15.75" customHeight="1">
      <c r="A966" s="2" t="s">
        <v>135</v>
      </c>
      <c r="B966" s="2" t="s">
        <v>107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7">
        <v>10978.0</v>
      </c>
    </row>
    <row r="967" ht="15.75" customHeight="1">
      <c r="A967" s="2" t="s">
        <v>135</v>
      </c>
      <c r="B967" s="2" t="s">
        <v>145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7">
        <v>2291.0</v>
      </c>
    </row>
    <row r="968" ht="15.75" customHeight="1">
      <c r="A968" s="2" t="s">
        <v>135</v>
      </c>
      <c r="B968" s="2" t="s">
        <v>141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7">
        <v>4037.0</v>
      </c>
    </row>
    <row r="969" ht="15.75" customHeight="1">
      <c r="A969" s="2" t="s">
        <v>135</v>
      </c>
      <c r="B969" s="2" t="s">
        <v>78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7">
        <v>13614.0</v>
      </c>
    </row>
    <row r="970" ht="15.75" customHeight="1">
      <c r="A970" s="2" t="s">
        <v>135</v>
      </c>
      <c r="B970" s="2" t="s">
        <v>56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7">
        <v>4044.0</v>
      </c>
    </row>
    <row r="971" ht="15.75" customHeight="1">
      <c r="A971" s="2" t="s">
        <v>135</v>
      </c>
      <c r="B971" s="2" t="s">
        <v>146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7">
        <v>1916.0</v>
      </c>
    </row>
    <row r="972" ht="15.75" customHeight="1">
      <c r="A972" s="2" t="s">
        <v>135</v>
      </c>
      <c r="B972" s="2" t="s">
        <v>136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7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7">
        <v>4896.0</v>
      </c>
    </row>
    <row r="974" ht="15.75" customHeight="1">
      <c r="A974" s="2" t="s">
        <v>135</v>
      </c>
      <c r="B974" s="2" t="s">
        <v>111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7">
        <v>5172.0</v>
      </c>
    </row>
    <row r="975" ht="15.75" customHeight="1">
      <c r="A975" s="2" t="s">
        <v>135</v>
      </c>
      <c r="B975" s="2" t="s">
        <v>52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7">
        <v>8132.0</v>
      </c>
    </row>
    <row r="976" ht="15.75" customHeight="1">
      <c r="A976" s="2" t="s">
        <v>135</v>
      </c>
      <c r="B976" s="2" t="s">
        <v>63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7">
        <v>10002.0</v>
      </c>
    </row>
    <row r="977" ht="15.75" customHeight="1">
      <c r="A977" s="2" t="s">
        <v>135</v>
      </c>
      <c r="B977" s="2" t="s">
        <v>35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20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20">
        <v>187970.0</v>
      </c>
    </row>
    <row r="978" ht="15.75" customHeight="1">
      <c r="A978" s="2" t="s">
        <v>135</v>
      </c>
      <c r="B978" s="2" t="s">
        <v>75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7">
        <v>6122.0</v>
      </c>
    </row>
    <row r="979" ht="15.75" customHeight="1">
      <c r="A979" s="2" t="s">
        <v>135</v>
      </c>
      <c r="B979" s="2" t="s">
        <v>138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7">
        <v>5347.0</v>
      </c>
    </row>
    <row r="980" ht="15.75" customHeight="1">
      <c r="A980" s="2" t="s">
        <v>135</v>
      </c>
      <c r="B980" s="2" t="s">
        <v>150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7">
        <v>3651.0</v>
      </c>
    </row>
    <row r="981" ht="15.75" customHeight="1">
      <c r="A981" s="2" t="s">
        <v>135</v>
      </c>
      <c r="B981" s="2" t="s">
        <v>142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7">
        <v>2395.0</v>
      </c>
    </row>
    <row r="982" ht="15.75" customHeight="1">
      <c r="A982" s="2" t="s">
        <v>135</v>
      </c>
      <c r="B982" s="2" t="s">
        <v>46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7">
        <v>9773.0</v>
      </c>
    </row>
    <row r="983" ht="15.75" customHeight="1">
      <c r="A983" s="2" t="s">
        <v>135</v>
      </c>
      <c r="B983" s="2" t="s">
        <v>151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7">
        <v>4237.0</v>
      </c>
    </row>
    <row r="984" ht="15.75" customHeight="1">
      <c r="A984" s="2" t="s">
        <v>135</v>
      </c>
      <c r="B984" s="2" t="s">
        <v>90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7">
        <v>4760.0</v>
      </c>
    </row>
    <row r="985" ht="15.75" customHeight="1">
      <c r="A985" s="2" t="s">
        <v>135</v>
      </c>
      <c r="B985" s="2" t="s">
        <v>144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7">
        <v>4749.0</v>
      </c>
    </row>
    <row r="986" ht="15.75" customHeight="1">
      <c r="A986" s="2" t="s">
        <v>135</v>
      </c>
      <c r="B986" s="2" t="s">
        <v>87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7">
        <v>2822.0</v>
      </c>
    </row>
    <row r="987" ht="15.75" customHeight="1">
      <c r="A987" s="2" t="s">
        <v>135</v>
      </c>
      <c r="B987" s="2" t="s">
        <v>154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7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20">
        <v>129.0</v>
      </c>
      <c r="G988" s="20">
        <v>0.0</v>
      </c>
      <c r="H988" s="2">
        <v>2497.0</v>
      </c>
      <c r="I988" s="24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20">
        <v>822.0</v>
      </c>
      <c r="G989" s="20">
        <v>56.0</v>
      </c>
      <c r="H989" s="2">
        <v>9832.0</v>
      </c>
      <c r="I989" s="24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20">
        <v>83.0</v>
      </c>
      <c r="G990" s="20">
        <v>0.0</v>
      </c>
      <c r="H990" s="2">
        <v>3141.0</v>
      </c>
      <c r="I990" s="24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20">
        <v>624.0</v>
      </c>
      <c r="G991" s="20">
        <v>11.0</v>
      </c>
      <c r="H991" s="2">
        <v>12125.0</v>
      </c>
      <c r="I991" s="24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20">
        <v>104.0</v>
      </c>
      <c r="G992" s="20">
        <v>0.0</v>
      </c>
      <c r="H992" s="2">
        <v>2547.0</v>
      </c>
      <c r="I992" s="24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20">
        <v>201.0</v>
      </c>
      <c r="G993" s="20">
        <v>3.0</v>
      </c>
      <c r="H993" s="2">
        <v>4545.0</v>
      </c>
      <c r="I993" s="24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20">
        <v>3458.0</v>
      </c>
      <c r="G994" s="20">
        <v>60.0</v>
      </c>
      <c r="H994" s="2">
        <v>14743.0</v>
      </c>
      <c r="I994" s="24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20">
        <v>221.0</v>
      </c>
      <c r="G995" s="20">
        <v>3.0</v>
      </c>
      <c r="H995" s="2">
        <v>4407.0</v>
      </c>
      <c r="I995" s="24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20">
        <v>109.0</v>
      </c>
      <c r="G996" s="20">
        <v>1.0</v>
      </c>
      <c r="H996" s="2">
        <v>2282.0</v>
      </c>
      <c r="I996" s="24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20">
        <v>206.0</v>
      </c>
      <c r="G997" s="20">
        <v>0.0</v>
      </c>
      <c r="H997" s="2">
        <v>4023.0</v>
      </c>
      <c r="I997" s="24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20">
        <v>580.0</v>
      </c>
      <c r="G998" s="20">
        <v>41.0</v>
      </c>
      <c r="H998" s="2">
        <v>5204.0</v>
      </c>
      <c r="I998" s="24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20">
        <v>436.0</v>
      </c>
      <c r="G999" s="20">
        <v>4.0</v>
      </c>
      <c r="H999" s="2">
        <v>5695.0</v>
      </c>
      <c r="I999" s="24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20">
        <v>200938.0</v>
      </c>
      <c r="I1002" s="24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20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20">
        <v>207158.0</v>
      </c>
      <c r="I1027" s="24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20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20">
        <v>208865.0</v>
      </c>
      <c r="I1052" s="24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20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9" t="s">
        <v>152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>
        <v>268.0</v>
      </c>
      <c r="K1088" s="20">
        <v>3135.0</v>
      </c>
      <c r="L1088" s="20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30" t="s">
        <v>72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>
        <v>1331.0</v>
      </c>
      <c r="K1089" s="20">
        <v>11359.0</v>
      </c>
      <c r="L1089" s="20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30" t="s">
        <v>148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>
        <v>150.0</v>
      </c>
      <c r="K1090" s="20">
        <v>3701.0</v>
      </c>
      <c r="L1090" s="20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30" t="s">
        <v>107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>
        <v>1787.0</v>
      </c>
      <c r="K1091" s="20">
        <v>14881.0</v>
      </c>
      <c r="L1091" s="20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30" t="s">
        <v>145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>
        <v>486.0</v>
      </c>
      <c r="K1092" s="20">
        <v>3387.0</v>
      </c>
      <c r="L1092" s="20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30" t="s">
        <v>141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>
        <v>748.0</v>
      </c>
      <c r="K1093" s="20">
        <v>6044.0</v>
      </c>
      <c r="L1093" s="20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30" t="s">
        <v>78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>
        <v>3007.0</v>
      </c>
      <c r="K1094" s="20">
        <v>15381.0</v>
      </c>
      <c r="L1094" s="20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30" t="s">
        <v>56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>
        <v>750.0</v>
      </c>
      <c r="K1095" s="20">
        <v>6123.0</v>
      </c>
      <c r="L1095" s="20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30" t="s">
        <v>146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>
        <v>260.0</v>
      </c>
      <c r="K1096" s="20">
        <v>3559.0</v>
      </c>
      <c r="L1096" s="20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30" t="s">
        <v>136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>
        <v>215.0</v>
      </c>
      <c r="K1097" s="20">
        <v>4864.0</v>
      </c>
      <c r="L1097" s="20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30" t="s">
        <v>137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>
        <v>1531.0</v>
      </c>
      <c r="K1098" s="20">
        <v>6306.0</v>
      </c>
      <c r="L1098" s="20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30" t="s">
        <v>111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>
        <v>1511.0</v>
      </c>
      <c r="K1099" s="20">
        <v>7409.0</v>
      </c>
      <c r="L1099" s="20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30" t="s">
        <v>52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>
        <v>1625.0</v>
      </c>
      <c r="K1100" s="20">
        <v>11612.0</v>
      </c>
      <c r="L1100" s="20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30" t="s">
        <v>63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>
        <v>1998.0</v>
      </c>
      <c r="K1101" s="20">
        <v>13072.0</v>
      </c>
      <c r="L1101" s="20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2" t="s">
        <v>35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>
        <v>47097.0</v>
      </c>
      <c r="K1102" s="20">
        <v>190058.0</v>
      </c>
      <c r="L1102" s="20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30" t="s">
        <v>75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>
        <v>2823.0</v>
      </c>
      <c r="K1103" s="20">
        <v>5388.0</v>
      </c>
      <c r="L1103" s="20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30" t="s">
        <v>138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>
        <v>259.0</v>
      </c>
      <c r="K1104" s="20">
        <v>5390.0</v>
      </c>
      <c r="L1104" s="20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30" t="s">
        <v>150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>
        <v>224.0</v>
      </c>
      <c r="K1105" s="20">
        <v>4370.0</v>
      </c>
      <c r="L1105" s="20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30" t="s">
        <v>142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>
        <v>175.0</v>
      </c>
      <c r="K1106" s="20">
        <v>3075.0</v>
      </c>
      <c r="L1106" s="20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30" t="s">
        <v>46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>
        <v>1050.0</v>
      </c>
      <c r="K1107" s="20">
        <v>13367.0</v>
      </c>
      <c r="L1107" s="20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30" t="s">
        <v>151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>
        <v>435.0</v>
      </c>
      <c r="K1108" s="20">
        <v>5836.0</v>
      </c>
      <c r="L1108" s="20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30" t="s">
        <v>90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>
        <v>1268.0</v>
      </c>
      <c r="K1109" s="20">
        <v>5734.0</v>
      </c>
      <c r="L1109" s="20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30" t="s">
        <v>144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>
        <v>402.0</v>
      </c>
      <c r="K1110" s="20">
        <v>6164.0</v>
      </c>
      <c r="L1110" s="20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30" t="s">
        <v>87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>
        <v>560.0</v>
      </c>
      <c r="K1111" s="20">
        <v>3766.0</v>
      </c>
      <c r="L1111" s="20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30" t="s">
        <v>154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>
        <v>384.0</v>
      </c>
      <c r="K1112" s="20">
        <v>5133.0</v>
      </c>
      <c r="L1112" s="20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219</v>
      </c>
      <c r="I1213" s="24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7">
        <v>14640.0</v>
      </c>
    </row>
    <row r="1240" ht="15.75" customHeight="1">
      <c r="A1240" s="2" t="s">
        <v>135</v>
      </c>
      <c r="B1240" s="2" t="s">
        <v>148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7">
        <v>4358.0</v>
      </c>
    </row>
    <row r="1241" ht="15.75" customHeight="1">
      <c r="A1241" s="2" t="s">
        <v>135</v>
      </c>
      <c r="B1241" s="2" t="s">
        <v>107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>
        <v>352.0</v>
      </c>
      <c r="K1288" s="20">
        <v>4167.0</v>
      </c>
      <c r="L1288" s="20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>
        <v>1895.0</v>
      </c>
      <c r="K1289" s="20">
        <v>14096.0</v>
      </c>
      <c r="L1289" s="20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>
        <v>159.0</v>
      </c>
      <c r="K1290" s="20">
        <v>4859.0</v>
      </c>
      <c r="L1290" s="20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>
        <v>2122.0</v>
      </c>
      <c r="K1291" s="20">
        <v>21289.0</v>
      </c>
      <c r="L1291" s="20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>
        <v>672.0</v>
      </c>
      <c r="K1292" s="20">
        <v>4352.0</v>
      </c>
      <c r="L1292" s="20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>
        <v>1030.0</v>
      </c>
      <c r="K1293" s="20">
        <v>7491.0</v>
      </c>
      <c r="L1293" s="20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>
        <v>3778.0</v>
      </c>
      <c r="K1294" s="20">
        <v>22874.0</v>
      </c>
      <c r="L1294" s="20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>
        <v>899.0</v>
      </c>
      <c r="K1295" s="20">
        <v>9862.0</v>
      </c>
      <c r="L1295" s="20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>
        <v>304.0</v>
      </c>
      <c r="K1296" s="20">
        <v>5025.0</v>
      </c>
      <c r="L1296" s="20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>
        <v>286.0</v>
      </c>
      <c r="K1297" s="20">
        <v>6085.0</v>
      </c>
      <c r="L1297" s="20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>
        <v>2081.0</v>
      </c>
      <c r="K1298" s="20">
        <v>10953.0</v>
      </c>
      <c r="L1298" s="20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>
        <v>1634.0</v>
      </c>
      <c r="K1299" s="20">
        <v>9787.0</v>
      </c>
      <c r="L1299" s="20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>
        <v>2015.0</v>
      </c>
      <c r="K1300" s="20">
        <v>14907.0</v>
      </c>
      <c r="L1300" s="20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>
        <v>2284.0</v>
      </c>
      <c r="K1301" s="20">
        <v>15746.0</v>
      </c>
      <c r="L1301" s="20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>
        <v>61316.0</v>
      </c>
      <c r="K1302" s="20">
        <v>268173.0</v>
      </c>
      <c r="L1302" s="20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>
        <v>3678.0</v>
      </c>
      <c r="K1303" s="20">
        <v>6499.0</v>
      </c>
      <c r="L1303" s="20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>
        <v>357.0</v>
      </c>
      <c r="K1304" s="20">
        <v>6521.0</v>
      </c>
      <c r="L1304" s="20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>
        <v>252.0</v>
      </c>
      <c r="K1305" s="20">
        <v>6085.0</v>
      </c>
      <c r="L1305" s="20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>
        <v>204.0</v>
      </c>
      <c r="K1306" s="20">
        <v>4922.0</v>
      </c>
      <c r="L1306" s="20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>
        <v>1335.0</v>
      </c>
      <c r="K1307" s="20">
        <v>17359.0</v>
      </c>
      <c r="L1307" s="20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>
        <v>527.0</v>
      </c>
      <c r="K1308" s="20">
        <v>8409.0</v>
      </c>
      <c r="L1308" s="20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>
        <v>1468.0</v>
      </c>
      <c r="K1309" s="20">
        <v>8740.0</v>
      </c>
      <c r="L1309" s="20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>
        <v>505.0</v>
      </c>
      <c r="K1310" s="20">
        <v>7338.0</v>
      </c>
      <c r="L1310" s="20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>
        <v>561.0</v>
      </c>
      <c r="K1311" s="20">
        <v>4970.0</v>
      </c>
      <c r="L1311" s="20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>
        <v>384.0</v>
      </c>
      <c r="K1312" s="20">
        <v>6685.0</v>
      </c>
      <c r="L1312" s="20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7">
        <v>4519.0</v>
      </c>
    </row>
    <row r="1314" ht="15.75" customHeight="1">
      <c r="A1314" s="2" t="s">
        <v>135</v>
      </c>
      <c r="B1314" s="2" t="s">
        <v>72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7">
        <v>15991.0</v>
      </c>
    </row>
    <row r="1315" ht="15.75" customHeight="1">
      <c r="A1315" s="2" t="s">
        <v>135</v>
      </c>
      <c r="B1315" s="2" t="s">
        <v>148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7">
        <v>5018.0</v>
      </c>
    </row>
    <row r="1316" ht="15.75" customHeight="1">
      <c r="A1316" s="2" t="s">
        <v>135</v>
      </c>
      <c r="B1316" s="2" t="s">
        <v>107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7">
        <v>23411.0</v>
      </c>
    </row>
    <row r="1317" ht="15.75" customHeight="1">
      <c r="A1317" s="2" t="s">
        <v>135</v>
      </c>
      <c r="B1317" s="2" t="s">
        <v>145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7">
        <v>5024.0</v>
      </c>
    </row>
    <row r="1318" ht="15.75" customHeight="1">
      <c r="A1318" s="2" t="s">
        <v>135</v>
      </c>
      <c r="B1318" s="2" t="s">
        <v>141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7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7">
        <v>26652.0</v>
      </c>
    </row>
    <row r="1320" ht="15.75" customHeight="1">
      <c r="A1320" s="2" t="s">
        <v>135</v>
      </c>
      <c r="B1320" s="2" t="s">
        <v>56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7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7">
        <v>5329.0</v>
      </c>
    </row>
    <row r="1322" ht="15.75" customHeight="1">
      <c r="A1322" s="2" t="s">
        <v>135</v>
      </c>
      <c r="B1322" s="2" t="s">
        <v>136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7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7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7">
        <v>11421.0</v>
      </c>
    </row>
    <row r="1325" ht="15.75" customHeight="1">
      <c r="A1325" s="2" t="s">
        <v>135</v>
      </c>
      <c r="B1325" s="2" t="s">
        <v>52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7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7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7">
        <v>329489.0</v>
      </c>
    </row>
    <row r="1328" ht="15.75" customHeight="1">
      <c r="A1328" s="2" t="s">
        <v>135</v>
      </c>
      <c r="B1328" s="2" t="s">
        <v>75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7">
        <v>10177.0</v>
      </c>
    </row>
    <row r="1329" ht="15.75" customHeight="1">
      <c r="A1329" s="2" t="s">
        <v>135</v>
      </c>
      <c r="B1329" s="2" t="s">
        <v>138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7">
        <v>6878.0</v>
      </c>
    </row>
    <row r="1330" ht="15.75" customHeight="1">
      <c r="A1330" s="2" t="s">
        <v>135</v>
      </c>
      <c r="B1330" s="2" t="s">
        <v>150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7">
        <v>6337.0</v>
      </c>
    </row>
    <row r="1331" ht="15.75" customHeight="1">
      <c r="A1331" s="2" t="s">
        <v>135</v>
      </c>
      <c r="B1331" s="2" t="s">
        <v>142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7">
        <v>5126.0</v>
      </c>
    </row>
    <row r="1332" ht="15.75" customHeight="1">
      <c r="A1332" s="2" t="s">
        <v>135</v>
      </c>
      <c r="B1332" s="2" t="s">
        <v>46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7">
        <v>18694.0</v>
      </c>
    </row>
    <row r="1333" ht="15.75" customHeight="1">
      <c r="A1333" s="2" t="s">
        <v>135</v>
      </c>
      <c r="B1333" s="2" t="s">
        <v>151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7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7">
        <v>10208.0</v>
      </c>
    </row>
    <row r="1335" ht="15.75" customHeight="1">
      <c r="A1335" s="2" t="s">
        <v>135</v>
      </c>
      <c r="B1335" s="2" t="s">
        <v>144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7">
        <v>7843.0</v>
      </c>
    </row>
    <row r="1336" ht="15.75" customHeight="1">
      <c r="A1336" s="2" t="s">
        <v>135</v>
      </c>
      <c r="B1336" s="2" t="s">
        <v>87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7">
        <v>5531.0</v>
      </c>
    </row>
    <row r="1337" ht="15.75" customHeight="1">
      <c r="A1337" s="2" t="s">
        <v>135</v>
      </c>
      <c r="B1337" s="2" t="s">
        <v>154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7">
        <v>7069.0</v>
      </c>
    </row>
    <row r="1338" ht="15.75" customHeight="1">
      <c r="A1338" s="2" t="s">
        <v>135</v>
      </c>
      <c r="B1338" s="2" t="s">
        <v>152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>
        <v>555.0</v>
      </c>
      <c r="K1338" s="20">
        <v>4109.0</v>
      </c>
      <c r="L1338" s="20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7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>
        <v>2026.0</v>
      </c>
      <c r="K1339" s="20">
        <v>15481.0</v>
      </c>
      <c r="L1339" s="20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7">
        <v>16404.0</v>
      </c>
    </row>
    <row r="1340" ht="15.75" customHeight="1">
      <c r="A1340" s="2" t="s">
        <v>135</v>
      </c>
      <c r="B1340" s="2" t="s">
        <v>148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>
        <v>168.0</v>
      </c>
      <c r="K1340" s="20">
        <v>5047.0</v>
      </c>
      <c r="L1340" s="20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7">
        <v>5114.0</v>
      </c>
    </row>
    <row r="1341" ht="15.75" customHeight="1">
      <c r="A1341" s="2" t="s">
        <v>135</v>
      </c>
      <c r="B1341" s="2" t="s">
        <v>107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>
        <v>2236.0</v>
      </c>
      <c r="K1341" s="20">
        <v>24283.0</v>
      </c>
      <c r="L1341" s="20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7">
        <v>24784.0</v>
      </c>
    </row>
    <row r="1342" ht="15.75" customHeight="1">
      <c r="A1342" s="2" t="s">
        <v>135</v>
      </c>
      <c r="B1342" s="2" t="s">
        <v>145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>
        <v>824.0</v>
      </c>
      <c r="K1342" s="20">
        <v>4561.0</v>
      </c>
      <c r="L1342" s="20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7">
        <v>5219.0</v>
      </c>
    </row>
    <row r="1343" ht="15.75" customHeight="1">
      <c r="A1343" s="2" t="s">
        <v>135</v>
      </c>
      <c r="B1343" s="2" t="s">
        <v>141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>
        <v>1136.0</v>
      </c>
      <c r="K1343" s="20">
        <v>8217.0</v>
      </c>
      <c r="L1343" s="20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7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>
        <v>3906.0</v>
      </c>
      <c r="K1344" s="20">
        <v>25033.0</v>
      </c>
      <c r="L1344" s="20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7">
        <v>27524.0</v>
      </c>
    </row>
    <row r="1345" ht="15.75" customHeight="1">
      <c r="A1345" s="2" t="s">
        <v>135</v>
      </c>
      <c r="B1345" s="2" t="s">
        <v>56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>
        <v>935.0</v>
      </c>
      <c r="K1345" s="20">
        <v>10969.0</v>
      </c>
      <c r="L1345" s="20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7">
        <v>11406.0</v>
      </c>
    </row>
    <row r="1346" ht="15.75" customHeight="1">
      <c r="A1346" s="2" t="s">
        <v>135</v>
      </c>
      <c r="B1346" s="2" t="s">
        <v>146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>
        <v>307.0</v>
      </c>
      <c r="K1346" s="20">
        <v>5328.0</v>
      </c>
      <c r="L1346" s="20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7">
        <v>5552.0</v>
      </c>
    </row>
    <row r="1347" ht="15.75" customHeight="1">
      <c r="A1347" s="2" t="s">
        <v>135</v>
      </c>
      <c r="B1347" s="2" t="s">
        <v>136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>
        <v>286.0</v>
      </c>
      <c r="K1347" s="20">
        <v>6595.0</v>
      </c>
      <c r="L1347" s="20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7">
        <v>6583.0</v>
      </c>
    </row>
    <row r="1348" ht="15.75" customHeight="1">
      <c r="A1348" s="2" t="s">
        <v>135</v>
      </c>
      <c r="B1348" s="2" t="s">
        <v>137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>
        <v>2192.0</v>
      </c>
      <c r="K1348" s="20">
        <v>11921.0</v>
      </c>
      <c r="L1348" s="20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7">
        <v>13482.0</v>
      </c>
    </row>
    <row r="1349" ht="15.75" customHeight="1">
      <c r="A1349" s="2" t="s">
        <v>135</v>
      </c>
      <c r="B1349" s="2" t="s">
        <v>111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>
        <v>1721.0</v>
      </c>
      <c r="K1349" s="20">
        <v>10914.0</v>
      </c>
      <c r="L1349" s="20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7">
        <v>11956.0</v>
      </c>
    </row>
    <row r="1350" ht="15.75" customHeight="1">
      <c r="A1350" s="2" t="s">
        <v>135</v>
      </c>
      <c r="B1350" s="2" t="s">
        <v>52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>
        <v>2173.0</v>
      </c>
      <c r="K1350" s="20">
        <v>17131.0</v>
      </c>
      <c r="L1350" s="20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7">
        <v>17920.0</v>
      </c>
    </row>
    <row r="1351" ht="15.75" customHeight="1">
      <c r="A1351" s="2" t="s">
        <v>135</v>
      </c>
      <c r="B1351" s="2" t="s">
        <v>63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>
        <v>2541.0</v>
      </c>
      <c r="K1351" s="20">
        <v>16966.0</v>
      </c>
      <c r="L1351" s="20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7">
        <v>18660.0</v>
      </c>
    </row>
    <row r="1352" ht="15.75" customHeight="1">
      <c r="A1352" s="2" t="s">
        <v>135</v>
      </c>
      <c r="B1352" s="2" t="s">
        <v>35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>
        <v>65501.0</v>
      </c>
      <c r="K1352" s="20">
        <v>285610.0</v>
      </c>
      <c r="L1352" s="20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7">
        <v>338379.0</v>
      </c>
    </row>
    <row r="1353" ht="15.75" customHeight="1">
      <c r="A1353" s="2" t="s">
        <v>135</v>
      </c>
      <c r="B1353" s="2" t="s">
        <v>75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>
        <v>3985.0</v>
      </c>
      <c r="K1353" s="20">
        <v>6944.0</v>
      </c>
      <c r="L1353" s="20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7">
        <v>10422.0</v>
      </c>
    </row>
    <row r="1354" ht="15.75" customHeight="1">
      <c r="A1354" s="2" t="s">
        <v>135</v>
      </c>
      <c r="B1354" s="2" t="s">
        <v>138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>
        <v>357.0</v>
      </c>
      <c r="K1354" s="20">
        <v>6607.0</v>
      </c>
      <c r="L1354" s="20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7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>
        <v>252.0</v>
      </c>
      <c r="K1355" s="20">
        <v>6547.0</v>
      </c>
      <c r="L1355" s="20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7">
        <v>6598.0</v>
      </c>
    </row>
    <row r="1356" ht="15.75" customHeight="1">
      <c r="A1356" s="2" t="s">
        <v>135</v>
      </c>
      <c r="B1356" s="2" t="s">
        <v>142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>
        <v>206.0</v>
      </c>
      <c r="K1356" s="20">
        <v>5105.0</v>
      </c>
      <c r="L1356" s="20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7">
        <v>5197.0</v>
      </c>
    </row>
    <row r="1357" ht="15.75" customHeight="1">
      <c r="A1357" s="2" t="s">
        <v>135</v>
      </c>
      <c r="B1357" s="2" t="s">
        <v>46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>
        <v>1460.0</v>
      </c>
      <c r="K1357" s="20">
        <v>18025.0</v>
      </c>
      <c r="L1357" s="20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7">
        <v>19124.0</v>
      </c>
    </row>
    <row r="1358" ht="15.75" customHeight="1">
      <c r="A1358" s="2" t="s">
        <v>135</v>
      </c>
      <c r="B1358" s="2" t="s">
        <v>151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>
        <v>559.0</v>
      </c>
      <c r="K1358" s="20">
        <v>8744.0</v>
      </c>
      <c r="L1358" s="20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7">
        <v>9026.0</v>
      </c>
    </row>
    <row r="1359" ht="15.75" customHeight="1">
      <c r="A1359" s="2" t="s">
        <v>135</v>
      </c>
      <c r="B1359" s="2" t="s">
        <v>90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>
        <v>1559.0</v>
      </c>
      <c r="K1359" s="20">
        <v>9501.0</v>
      </c>
      <c r="L1359" s="20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7">
        <v>10673.0</v>
      </c>
    </row>
    <row r="1360" ht="15.75" customHeight="1">
      <c r="A1360" s="2" t="s">
        <v>135</v>
      </c>
      <c r="B1360" s="2" t="s">
        <v>144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>
        <v>505.0</v>
      </c>
      <c r="K1360" s="20">
        <v>7689.0</v>
      </c>
      <c r="L1360" s="20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7">
        <v>7923.0</v>
      </c>
    </row>
    <row r="1361" ht="15.75" customHeight="1">
      <c r="A1361" s="2" t="s">
        <v>135</v>
      </c>
      <c r="B1361" s="2" t="s">
        <v>87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>
        <v>561.0</v>
      </c>
      <c r="K1361" s="20">
        <v>5399.0</v>
      </c>
      <c r="L1361" s="20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7">
        <v>5690.0</v>
      </c>
    </row>
    <row r="1362" ht="15.75" customHeight="1">
      <c r="A1362" s="2" t="s">
        <v>135</v>
      </c>
      <c r="B1362" s="2" t="s">
        <v>154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>
        <v>796.0</v>
      </c>
      <c r="K1362" s="20">
        <v>7009.0</v>
      </c>
      <c r="L1362" s="20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7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7">
        <v>5215.0</v>
      </c>
      <c r="I1365" s="24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7">
        <v>5215.0</v>
      </c>
    </row>
    <row r="1366" ht="15.75" customHeight="1">
      <c r="A1366" s="2" t="s">
        <v>135</v>
      </c>
      <c r="B1366" s="2" t="s">
        <v>107</v>
      </c>
      <c r="C1366" s="27">
        <v>361.0</v>
      </c>
      <c r="D1366" s="27">
        <v>1348.0</v>
      </c>
      <c r="E1366" s="27"/>
      <c r="F1366" s="27">
        <v>1709.0</v>
      </c>
      <c r="G1366" s="27">
        <v>20.0</v>
      </c>
      <c r="H1366" s="27">
        <v>26519.0</v>
      </c>
      <c r="I1366" s="24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7">
        <v>26519.0</v>
      </c>
    </row>
    <row r="1367" ht="15.75" customHeight="1">
      <c r="A1367" s="2" t="s">
        <v>135</v>
      </c>
      <c r="B1367" s="2" t="s">
        <v>145</v>
      </c>
      <c r="C1367" s="27">
        <v>156.0</v>
      </c>
      <c r="D1367" s="27">
        <v>211.0</v>
      </c>
      <c r="E1367" s="27"/>
      <c r="F1367" s="27">
        <v>367.0</v>
      </c>
      <c r="G1367" s="27">
        <v>3.0</v>
      </c>
      <c r="H1367" s="27">
        <v>5385.0</v>
      </c>
      <c r="I1367" s="24">
        <v>43967.0</v>
      </c>
      <c r="J1367" s="2">
        <v>845.0</v>
      </c>
      <c r="K1367" s="2">
        <v>4659.0</v>
      </c>
      <c r="L1367" s="2">
        <f t="shared" si="13"/>
        <v>5504</v>
      </c>
      <c r="M1367" s="27">
        <v>156.0</v>
      </c>
      <c r="N1367" s="27">
        <v>211.0</v>
      </c>
      <c r="P1367" s="25">
        <f t="shared" si="14"/>
        <v>367</v>
      </c>
      <c r="Q1367" s="27">
        <v>5385.0</v>
      </c>
    </row>
    <row r="1368" ht="15.75" customHeight="1">
      <c r="A1368" s="2" t="s">
        <v>135</v>
      </c>
      <c r="B1368" s="2" t="s">
        <v>141</v>
      </c>
      <c r="C1368" s="27">
        <v>128.0</v>
      </c>
      <c r="D1368" s="27">
        <v>296.0</v>
      </c>
      <c r="E1368" s="27"/>
      <c r="F1368" s="27">
        <v>424.0</v>
      </c>
      <c r="G1368" s="27">
        <v>3.0</v>
      </c>
      <c r="H1368" s="27">
        <v>9353.0</v>
      </c>
      <c r="I1368" s="24">
        <v>43967.0</v>
      </c>
      <c r="J1368" s="2">
        <v>1169.0</v>
      </c>
      <c r="K1368" s="2">
        <v>8331.0</v>
      </c>
      <c r="L1368" s="2">
        <f t="shared" si="13"/>
        <v>9500</v>
      </c>
      <c r="M1368" s="27">
        <v>128.0</v>
      </c>
      <c r="N1368" s="27">
        <v>296.0</v>
      </c>
      <c r="P1368" s="25">
        <f t="shared" si="14"/>
        <v>424</v>
      </c>
      <c r="Q1368" s="27">
        <v>9353.0</v>
      </c>
    </row>
    <row r="1369" ht="15.75" customHeight="1">
      <c r="A1369" s="2" t="s">
        <v>135</v>
      </c>
      <c r="B1369" s="2" t="s">
        <v>78</v>
      </c>
      <c r="C1369" s="27">
        <v>1827.0</v>
      </c>
      <c r="D1369" s="27">
        <v>4686.0</v>
      </c>
      <c r="E1369" s="27"/>
      <c r="F1369" s="27">
        <v>6513.0</v>
      </c>
      <c r="G1369" s="27">
        <v>155.0</v>
      </c>
      <c r="H1369" s="27">
        <v>28939.0</v>
      </c>
      <c r="I1369" s="24">
        <v>43967.0</v>
      </c>
      <c r="J1369" s="2">
        <v>3939.0</v>
      </c>
      <c r="K1369" s="2">
        <v>25756.0</v>
      </c>
      <c r="L1369" s="2">
        <f t="shared" si="13"/>
        <v>29695</v>
      </c>
      <c r="M1369" s="27">
        <v>1827.0</v>
      </c>
      <c r="N1369" s="27">
        <v>4686.0</v>
      </c>
      <c r="P1369" s="25">
        <f t="shared" si="14"/>
        <v>6513</v>
      </c>
      <c r="Q1369" s="27">
        <v>28939.0</v>
      </c>
    </row>
    <row r="1370" ht="15.75" customHeight="1">
      <c r="A1370" s="2" t="s">
        <v>135</v>
      </c>
      <c r="B1370" s="2" t="s">
        <v>56</v>
      </c>
      <c r="C1370" s="27">
        <v>95.0</v>
      </c>
      <c r="D1370" s="27">
        <v>514.0</v>
      </c>
      <c r="E1370" s="27"/>
      <c r="F1370" s="27">
        <v>609.0</v>
      </c>
      <c r="G1370" s="27">
        <v>3.0</v>
      </c>
      <c r="H1370" s="27">
        <v>11904.0</v>
      </c>
      <c r="I1370" s="24">
        <v>43967.0</v>
      </c>
      <c r="J1370" s="2">
        <v>977.0</v>
      </c>
      <c r="K1370" s="2">
        <v>11362.0</v>
      </c>
      <c r="L1370" s="2">
        <f t="shared" si="13"/>
        <v>12339</v>
      </c>
      <c r="M1370" s="27">
        <v>95.0</v>
      </c>
      <c r="N1370" s="2">
        <v>514.0</v>
      </c>
      <c r="P1370" s="25">
        <f t="shared" si="14"/>
        <v>609</v>
      </c>
      <c r="Q1370" s="27">
        <v>11904.0</v>
      </c>
    </row>
    <row r="1371" ht="15.75" customHeight="1">
      <c r="A1371" s="2" t="s">
        <v>135</v>
      </c>
      <c r="B1371" s="2" t="s">
        <v>146</v>
      </c>
      <c r="C1371" s="27">
        <v>32.0</v>
      </c>
      <c r="D1371" s="27">
        <v>197.0</v>
      </c>
      <c r="E1371" s="27"/>
      <c r="F1371" s="27">
        <v>229.0</v>
      </c>
      <c r="G1371" s="27">
        <v>1.0</v>
      </c>
      <c r="H1371" s="27">
        <v>5635.0</v>
      </c>
      <c r="I1371" s="24">
        <v>43967.0</v>
      </c>
      <c r="J1371" s="2">
        <v>337.0</v>
      </c>
      <c r="K1371" s="2">
        <v>5457.0</v>
      </c>
      <c r="L1371" s="2">
        <f t="shared" si="13"/>
        <v>5794</v>
      </c>
      <c r="M1371" s="27">
        <v>32.0</v>
      </c>
      <c r="N1371" s="27">
        <v>197.0</v>
      </c>
      <c r="P1371" s="25">
        <f t="shared" si="14"/>
        <v>229</v>
      </c>
      <c r="Q1371" s="27">
        <v>5635.0</v>
      </c>
    </row>
    <row r="1372" ht="15.75" customHeight="1">
      <c r="A1372" s="2" t="s">
        <v>135</v>
      </c>
      <c r="B1372" s="2" t="s">
        <v>136</v>
      </c>
      <c r="C1372" s="27">
        <v>18.0</v>
      </c>
      <c r="D1372" s="27">
        <v>452.0</v>
      </c>
      <c r="E1372" s="27"/>
      <c r="F1372" s="27">
        <v>470.0</v>
      </c>
      <c r="G1372" s="27">
        <v>7.0</v>
      </c>
      <c r="H1372" s="27">
        <v>6881.0</v>
      </c>
      <c r="I1372" s="24">
        <v>43967.0</v>
      </c>
      <c r="J1372" s="2">
        <v>286.0</v>
      </c>
      <c r="K1372" s="2">
        <v>6814.0</v>
      </c>
      <c r="L1372" s="2">
        <f t="shared" si="13"/>
        <v>7100</v>
      </c>
      <c r="M1372" s="27">
        <v>18.0</v>
      </c>
      <c r="N1372" s="27">
        <v>452.0</v>
      </c>
      <c r="P1372" s="25">
        <f t="shared" si="14"/>
        <v>470</v>
      </c>
      <c r="Q1372" s="27">
        <v>6881.0</v>
      </c>
    </row>
    <row r="1373" ht="15.75" customHeight="1">
      <c r="A1373" s="2" t="s">
        <v>135</v>
      </c>
      <c r="B1373" s="2" t="s">
        <v>137</v>
      </c>
      <c r="C1373" s="27">
        <v>389.0</v>
      </c>
      <c r="D1373" s="27">
        <v>1023.0</v>
      </c>
      <c r="E1373" s="27"/>
      <c r="F1373" s="27">
        <v>1412.0</v>
      </c>
      <c r="G1373" s="27">
        <v>95.0</v>
      </c>
      <c r="H1373" s="27">
        <v>14113.0</v>
      </c>
      <c r="I1373" s="24">
        <v>43967.0</v>
      </c>
      <c r="J1373" s="2">
        <v>2258.0</v>
      </c>
      <c r="K1373" s="2">
        <v>12298.0</v>
      </c>
      <c r="L1373" s="2">
        <f t="shared" si="13"/>
        <v>14556</v>
      </c>
      <c r="M1373" s="27">
        <v>389.0</v>
      </c>
      <c r="N1373" s="27">
        <v>1023.0</v>
      </c>
      <c r="P1373" s="25">
        <f t="shared" si="14"/>
        <v>1412</v>
      </c>
      <c r="Q1373" s="27">
        <v>14113.0</v>
      </c>
    </row>
    <row r="1374" ht="15.75" customHeight="1">
      <c r="A1374" s="2" t="s">
        <v>135</v>
      </c>
      <c r="B1374" s="2" t="s">
        <v>111</v>
      </c>
      <c r="C1374" s="27">
        <v>216.0</v>
      </c>
      <c r="D1374" s="27">
        <v>830.0</v>
      </c>
      <c r="E1374" s="27"/>
      <c r="F1374" s="27">
        <v>1046.0</v>
      </c>
      <c r="G1374" s="27">
        <v>14.0</v>
      </c>
      <c r="H1374" s="27">
        <v>12635.0</v>
      </c>
      <c r="I1374" s="24">
        <v>43967.0</v>
      </c>
      <c r="J1374" s="2">
        <v>1765.0</v>
      </c>
      <c r="K1374" s="2">
        <v>11415.0</v>
      </c>
      <c r="L1374" s="2">
        <f t="shared" si="13"/>
        <v>13180</v>
      </c>
      <c r="M1374" s="27">
        <v>216.0</v>
      </c>
      <c r="N1374" s="27">
        <v>830.0</v>
      </c>
      <c r="P1374" s="25">
        <f t="shared" si="14"/>
        <v>1046</v>
      </c>
      <c r="Q1374" s="27">
        <v>12635.0</v>
      </c>
    </row>
    <row r="1375" ht="15.75" customHeight="1">
      <c r="A1375" s="2" t="s">
        <v>135</v>
      </c>
      <c r="B1375" s="2" t="s">
        <v>52</v>
      </c>
      <c r="C1375" s="27">
        <v>393.0</v>
      </c>
      <c r="D1375" s="27">
        <v>1622.0</v>
      </c>
      <c r="E1375" s="27"/>
      <c r="F1375" s="27">
        <v>2015.0</v>
      </c>
      <c r="G1375" s="27">
        <v>66.0</v>
      </c>
      <c r="H1375" s="27">
        <v>19304.0</v>
      </c>
      <c r="I1375" s="24">
        <v>43967.0</v>
      </c>
      <c r="J1375" s="2">
        <v>2237.0</v>
      </c>
      <c r="K1375" s="2">
        <v>18423.0</v>
      </c>
      <c r="L1375" s="2">
        <f t="shared" si="13"/>
        <v>20660</v>
      </c>
      <c r="M1375" s="27">
        <v>393.0</v>
      </c>
      <c r="N1375" s="27">
        <v>1622.0</v>
      </c>
      <c r="P1375" s="25">
        <f t="shared" si="14"/>
        <v>2015</v>
      </c>
      <c r="Q1375" s="27">
        <v>19304.0</v>
      </c>
    </row>
    <row r="1376" ht="15.75" customHeight="1">
      <c r="A1376" s="2" t="s">
        <v>135</v>
      </c>
      <c r="B1376" s="2" t="s">
        <v>63</v>
      </c>
      <c r="C1376" s="27">
        <v>1065.0</v>
      </c>
      <c r="D1376" s="27">
        <v>3531.0</v>
      </c>
      <c r="E1376" s="27"/>
      <c r="F1376" s="27">
        <v>4596.0</v>
      </c>
      <c r="G1376" s="27">
        <v>455.0</v>
      </c>
      <c r="H1376" s="27">
        <v>19507.0</v>
      </c>
      <c r="I1376" s="24">
        <v>43967.0</v>
      </c>
      <c r="J1376" s="2">
        <v>2541.0</v>
      </c>
      <c r="K1376" s="2">
        <v>17792.0</v>
      </c>
      <c r="L1376" s="2">
        <f t="shared" si="13"/>
        <v>20333</v>
      </c>
      <c r="M1376" s="27">
        <v>1065.0</v>
      </c>
      <c r="N1376" s="27">
        <v>3531.0</v>
      </c>
      <c r="P1376" s="25">
        <f t="shared" si="14"/>
        <v>4596</v>
      </c>
      <c r="Q1376" s="27">
        <v>19507.0</v>
      </c>
    </row>
    <row r="1377" ht="15.75" customHeight="1">
      <c r="A1377" s="2" t="s">
        <v>135</v>
      </c>
      <c r="B1377" s="2" t="s">
        <v>35</v>
      </c>
      <c r="C1377" s="27">
        <v>18469.0</v>
      </c>
      <c r="D1377" s="27">
        <v>39004.0</v>
      </c>
      <c r="E1377" s="27"/>
      <c r="F1377" s="27">
        <v>57473.0</v>
      </c>
      <c r="G1377" s="27">
        <v>857.0</v>
      </c>
      <c r="H1377" s="27">
        <v>351111.0</v>
      </c>
      <c r="I1377" s="24">
        <v>43967.0</v>
      </c>
      <c r="J1377" s="2">
        <v>67894.0</v>
      </c>
      <c r="K1377" s="2">
        <v>293788.0</v>
      </c>
      <c r="L1377" s="2">
        <f t="shared" si="13"/>
        <v>361682</v>
      </c>
      <c r="M1377" s="27">
        <v>18469.0</v>
      </c>
      <c r="N1377" s="27">
        <v>39004.0</v>
      </c>
      <c r="P1377" s="25">
        <f t="shared" si="14"/>
        <v>57473</v>
      </c>
      <c r="Q1377" s="27">
        <v>351111.0</v>
      </c>
    </row>
    <row r="1378" ht="15.75" customHeight="1">
      <c r="A1378" s="2" t="s">
        <v>135</v>
      </c>
      <c r="B1378" s="2" t="s">
        <v>75</v>
      </c>
      <c r="C1378" s="27">
        <v>1730.0</v>
      </c>
      <c r="D1378" s="27">
        <v>714.0</v>
      </c>
      <c r="E1378" s="27"/>
      <c r="F1378" s="27">
        <v>2444.0</v>
      </c>
      <c r="G1378" s="27">
        <v>209.0</v>
      </c>
      <c r="H1378" s="27">
        <v>10929.0</v>
      </c>
      <c r="I1378" s="24">
        <v>43967.0</v>
      </c>
      <c r="J1378" s="2">
        <v>4068.0</v>
      </c>
      <c r="K1378" s="2">
        <v>7273.0</v>
      </c>
      <c r="L1378" s="2">
        <f t="shared" si="13"/>
        <v>11341</v>
      </c>
      <c r="M1378" s="27">
        <v>1730.0</v>
      </c>
      <c r="N1378" s="27">
        <v>714.0</v>
      </c>
      <c r="P1378" s="25">
        <f t="shared" si="14"/>
        <v>2444</v>
      </c>
      <c r="Q1378" s="27">
        <v>10929.0</v>
      </c>
    </row>
    <row r="1379" ht="15.75" customHeight="1">
      <c r="A1379" s="2" t="s">
        <v>135</v>
      </c>
      <c r="B1379" s="2" t="s">
        <v>138</v>
      </c>
      <c r="C1379" s="27">
        <v>43.0</v>
      </c>
      <c r="D1379" s="27">
        <v>158.0</v>
      </c>
      <c r="E1379" s="27"/>
      <c r="F1379" s="27">
        <v>201.0</v>
      </c>
      <c r="G1379" s="27">
        <v>3.0</v>
      </c>
      <c r="H1379" s="27">
        <v>6964.0</v>
      </c>
      <c r="I1379" s="24">
        <v>43967.0</v>
      </c>
      <c r="J1379" s="2">
        <v>359.0</v>
      </c>
      <c r="K1379" s="2">
        <v>6808.0</v>
      </c>
      <c r="L1379" s="2">
        <f t="shared" si="13"/>
        <v>7167</v>
      </c>
      <c r="M1379" s="27">
        <v>43.0</v>
      </c>
      <c r="N1379" s="27">
        <v>158.0</v>
      </c>
      <c r="P1379" s="25">
        <f t="shared" si="14"/>
        <v>201</v>
      </c>
      <c r="Q1379" s="27">
        <v>6964.0</v>
      </c>
    </row>
    <row r="1380" ht="15.75" customHeight="1">
      <c r="A1380" s="2" t="s">
        <v>135</v>
      </c>
      <c r="B1380" s="2" t="s">
        <v>150</v>
      </c>
      <c r="C1380" s="27">
        <v>7.0</v>
      </c>
      <c r="D1380" s="27">
        <v>183.0</v>
      </c>
      <c r="E1380" s="27"/>
      <c r="F1380" s="27">
        <v>190.0</v>
      </c>
      <c r="G1380" s="27">
        <v>0.0</v>
      </c>
      <c r="H1380" s="27">
        <v>6799.0</v>
      </c>
      <c r="I1380" s="24">
        <v>43967.0</v>
      </c>
      <c r="J1380" s="2">
        <v>299.0</v>
      </c>
      <c r="K1380" s="2">
        <v>6647.0</v>
      </c>
      <c r="L1380" s="2">
        <f t="shared" si="13"/>
        <v>6946</v>
      </c>
      <c r="M1380" s="27">
        <v>7.0</v>
      </c>
      <c r="N1380" s="27">
        <v>183.0</v>
      </c>
      <c r="P1380" s="25">
        <f t="shared" si="14"/>
        <v>190</v>
      </c>
      <c r="Q1380" s="27">
        <v>6799.0</v>
      </c>
    </row>
    <row r="1381" ht="15.75" customHeight="1">
      <c r="A1381" s="2" t="s">
        <v>135</v>
      </c>
      <c r="B1381" s="2" t="s">
        <v>142</v>
      </c>
      <c r="C1381" s="27">
        <v>25.0</v>
      </c>
      <c r="D1381" s="27">
        <v>164.0</v>
      </c>
      <c r="E1381" s="27"/>
      <c r="F1381" s="27">
        <v>189.0</v>
      </c>
      <c r="G1381" s="27">
        <v>4.0</v>
      </c>
      <c r="H1381" s="27">
        <v>5311.0</v>
      </c>
      <c r="I1381" s="24">
        <v>43967.0</v>
      </c>
      <c r="J1381" s="2">
        <v>219.0</v>
      </c>
      <c r="K1381" s="2">
        <v>5237.0</v>
      </c>
      <c r="L1381" s="2">
        <f t="shared" si="13"/>
        <v>5456</v>
      </c>
      <c r="M1381" s="27">
        <v>25.0</v>
      </c>
      <c r="N1381" s="27">
        <v>164.0</v>
      </c>
      <c r="P1381" s="25">
        <f t="shared" si="14"/>
        <v>189</v>
      </c>
      <c r="Q1381" s="27">
        <v>5311.0</v>
      </c>
    </row>
    <row r="1382" ht="15.75" customHeight="1">
      <c r="A1382" s="2" t="s">
        <v>135</v>
      </c>
      <c r="B1382" s="2" t="s">
        <v>46</v>
      </c>
      <c r="C1382" s="27">
        <v>390.0</v>
      </c>
      <c r="D1382" s="27">
        <v>2642.0</v>
      </c>
      <c r="E1382" s="27"/>
      <c r="F1382" s="27">
        <v>3032.0</v>
      </c>
      <c r="G1382" s="27">
        <v>313.0</v>
      </c>
      <c r="H1382" s="27">
        <v>19485.0</v>
      </c>
      <c r="I1382" s="24">
        <v>43967.0</v>
      </c>
      <c r="J1382" s="2">
        <v>1471.0</v>
      </c>
      <c r="K1382" s="2">
        <v>18293.0</v>
      </c>
      <c r="L1382" s="2">
        <f t="shared" si="13"/>
        <v>19764</v>
      </c>
      <c r="M1382" s="27">
        <v>390.0</v>
      </c>
      <c r="N1382" s="27">
        <v>2642.0</v>
      </c>
      <c r="P1382" s="25">
        <f t="shared" si="14"/>
        <v>3032</v>
      </c>
      <c r="Q1382" s="27">
        <v>19485.0</v>
      </c>
    </row>
    <row r="1383" ht="15.75" customHeight="1">
      <c r="A1383" s="2" t="s">
        <v>135</v>
      </c>
      <c r="B1383" s="2" t="s">
        <v>151</v>
      </c>
      <c r="C1383" s="27">
        <v>12.0</v>
      </c>
      <c r="D1383" s="27">
        <v>189.0</v>
      </c>
      <c r="E1383" s="27"/>
      <c r="F1383" s="27">
        <v>201.0</v>
      </c>
      <c r="G1383" s="27">
        <v>1.0</v>
      </c>
      <c r="H1383" s="27">
        <v>9303.0</v>
      </c>
      <c r="I1383" s="24">
        <v>43967.0</v>
      </c>
      <c r="J1383" s="2">
        <v>559.0</v>
      </c>
      <c r="K1383" s="2">
        <v>8946.0</v>
      </c>
      <c r="L1383" s="2">
        <f t="shared" si="13"/>
        <v>9505</v>
      </c>
      <c r="M1383" s="27">
        <v>12.0</v>
      </c>
      <c r="N1383" s="27">
        <v>189.0</v>
      </c>
      <c r="P1383" s="25">
        <f t="shared" si="14"/>
        <v>201</v>
      </c>
      <c r="Q1383" s="27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7">
        <v>172.0</v>
      </c>
      <c r="D1384" s="27">
        <v>426.0</v>
      </c>
      <c r="E1384" s="27"/>
      <c r="F1384" s="27">
        <v>598.0</v>
      </c>
      <c r="G1384" s="27">
        <v>8.0</v>
      </c>
      <c r="H1384" s="27">
        <v>11060.0</v>
      </c>
      <c r="I1384" s="24">
        <v>43967.0</v>
      </c>
      <c r="J1384" s="2">
        <v>1649.0</v>
      </c>
      <c r="K1384" s="2">
        <v>9647.0</v>
      </c>
      <c r="L1384" s="2">
        <f t="shared" si="13"/>
        <v>11296</v>
      </c>
      <c r="M1384" s="27">
        <v>172.0</v>
      </c>
      <c r="N1384" s="27">
        <v>426.0</v>
      </c>
      <c r="P1384" s="25">
        <f t="shared" si="14"/>
        <v>598</v>
      </c>
      <c r="Q1384" s="27">
        <v>11060.0</v>
      </c>
    </row>
    <row r="1385" ht="15.75" customHeight="1">
      <c r="A1385" s="2" t="s">
        <v>135</v>
      </c>
      <c r="B1385" s="2" t="s">
        <v>144</v>
      </c>
      <c r="C1385" s="27">
        <v>26.0</v>
      </c>
      <c r="D1385" s="27">
        <v>182.0</v>
      </c>
      <c r="E1385" s="27"/>
      <c r="F1385" s="27">
        <v>208.0</v>
      </c>
      <c r="G1385" s="27">
        <v>2.0</v>
      </c>
      <c r="H1385" s="27">
        <v>8194.0</v>
      </c>
      <c r="I1385" s="24">
        <v>43967.0</v>
      </c>
      <c r="J1385" s="2">
        <v>613.0</v>
      </c>
      <c r="K1385" s="2">
        <v>7877.0</v>
      </c>
      <c r="L1385" s="2">
        <f t="shared" si="13"/>
        <v>8490</v>
      </c>
      <c r="M1385" s="27">
        <v>26.0</v>
      </c>
      <c r="N1385" s="27">
        <v>182.0</v>
      </c>
      <c r="P1385" s="25">
        <f t="shared" si="14"/>
        <v>208</v>
      </c>
      <c r="Q1385" s="27">
        <v>8194.0</v>
      </c>
    </row>
    <row r="1386" ht="15.75" customHeight="1">
      <c r="A1386" s="2" t="s">
        <v>135</v>
      </c>
      <c r="B1386" s="2" t="s">
        <v>87</v>
      </c>
      <c r="C1386" s="27">
        <v>75.0</v>
      </c>
      <c r="D1386" s="27">
        <v>528.0</v>
      </c>
      <c r="E1386" s="27"/>
      <c r="F1386" s="27">
        <v>603.0</v>
      </c>
      <c r="G1386" s="27">
        <v>59.0</v>
      </c>
      <c r="H1386" s="27">
        <v>5960.0</v>
      </c>
      <c r="I1386" s="24">
        <v>43967.0</v>
      </c>
      <c r="J1386" s="2">
        <v>561.0</v>
      </c>
      <c r="K1386" s="2">
        <v>5668.0</v>
      </c>
      <c r="L1386" s="2">
        <f t="shared" si="13"/>
        <v>6229</v>
      </c>
      <c r="M1386" s="27">
        <v>75.0</v>
      </c>
      <c r="N1386" s="27">
        <v>528.0</v>
      </c>
      <c r="P1386" s="25">
        <f t="shared" si="14"/>
        <v>603</v>
      </c>
      <c r="Q1386" s="27">
        <v>5960.0</v>
      </c>
    </row>
    <row r="1387" ht="15.75" customHeight="1">
      <c r="A1387" s="2" t="s">
        <v>135</v>
      </c>
      <c r="B1387" s="2" t="s">
        <v>154</v>
      </c>
      <c r="C1387" s="27">
        <v>159.0</v>
      </c>
      <c r="D1387" s="27">
        <v>1499.0</v>
      </c>
      <c r="E1387" s="27"/>
      <c r="F1387" s="27">
        <v>1658.0</v>
      </c>
      <c r="G1387" s="27">
        <v>91.0</v>
      </c>
      <c r="H1387" s="27">
        <v>7805.0</v>
      </c>
      <c r="I1387" s="24">
        <v>43967.0</v>
      </c>
      <c r="J1387" s="2">
        <v>846.0</v>
      </c>
      <c r="K1387" s="2">
        <v>7273.0</v>
      </c>
      <c r="L1387" s="2">
        <f t="shared" si="13"/>
        <v>8119</v>
      </c>
      <c r="M1387" s="27">
        <v>159.0</v>
      </c>
      <c r="N1387" s="27">
        <v>1499.0</v>
      </c>
      <c r="P1387" s="25">
        <f t="shared" si="14"/>
        <v>1658</v>
      </c>
      <c r="Q1387" s="27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4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4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7">
        <v>11.0</v>
      </c>
      <c r="D1390" s="27">
        <v>94.0</v>
      </c>
      <c r="E1390" s="27"/>
      <c r="F1390" s="27">
        <v>105.0</v>
      </c>
      <c r="G1390" s="27">
        <v>0.0</v>
      </c>
      <c r="H1390" s="27">
        <v>5248.0</v>
      </c>
      <c r="I1390" s="24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7">
        <v>5248.0</v>
      </c>
    </row>
    <row r="1391" ht="15.75" customHeight="1">
      <c r="A1391" s="2" t="s">
        <v>135</v>
      </c>
      <c r="B1391" s="2" t="s">
        <v>107</v>
      </c>
      <c r="C1391" s="27">
        <v>372.0</v>
      </c>
      <c r="D1391" s="27">
        <v>1467.0</v>
      </c>
      <c r="E1391" s="27"/>
      <c r="F1391" s="27">
        <v>1839.0</v>
      </c>
      <c r="G1391" s="27">
        <v>20.0</v>
      </c>
      <c r="H1391" s="27">
        <v>27730.0</v>
      </c>
      <c r="I1391" s="24">
        <v>43968.0</v>
      </c>
      <c r="J1391" s="2">
        <v>2328.0</v>
      </c>
      <c r="K1391" s="2">
        <v>26027.0</v>
      </c>
      <c r="L1391" s="2">
        <f t="shared" si="13"/>
        <v>28355</v>
      </c>
      <c r="M1391" s="27">
        <v>372.0</v>
      </c>
      <c r="N1391" s="27">
        <v>1467.0</v>
      </c>
      <c r="P1391" s="25">
        <f t="shared" si="14"/>
        <v>1839</v>
      </c>
      <c r="Q1391" s="27">
        <v>27730.0</v>
      </c>
    </row>
    <row r="1392" ht="15.75" customHeight="1">
      <c r="A1392" s="2" t="s">
        <v>135</v>
      </c>
      <c r="B1392" s="2" t="s">
        <v>145</v>
      </c>
      <c r="C1392" s="27">
        <v>183.0</v>
      </c>
      <c r="D1392" s="27">
        <v>220.0</v>
      </c>
      <c r="E1392" s="27"/>
      <c r="F1392" s="27">
        <v>403.0</v>
      </c>
      <c r="G1392" s="27">
        <v>3.0</v>
      </c>
      <c r="H1392" s="27">
        <v>5504.0</v>
      </c>
      <c r="I1392" s="24">
        <v>43968.0</v>
      </c>
      <c r="J1392" s="2">
        <v>845.0</v>
      </c>
      <c r="K1392" s="2">
        <v>4743.0</v>
      </c>
      <c r="L1392" s="2">
        <f t="shared" si="13"/>
        <v>5588</v>
      </c>
      <c r="M1392" s="27">
        <v>183.0</v>
      </c>
      <c r="N1392" s="27">
        <v>220.0</v>
      </c>
      <c r="P1392" s="25">
        <f t="shared" si="14"/>
        <v>403</v>
      </c>
      <c r="Q1392" s="27">
        <v>5504.0</v>
      </c>
    </row>
    <row r="1393" ht="15.75" customHeight="1">
      <c r="A1393" s="2" t="s">
        <v>135</v>
      </c>
      <c r="B1393" s="2" t="s">
        <v>141</v>
      </c>
      <c r="C1393" s="27">
        <v>133.0</v>
      </c>
      <c r="D1393" s="27">
        <v>296.0</v>
      </c>
      <c r="E1393" s="27"/>
      <c r="F1393" s="27">
        <v>429.0</v>
      </c>
      <c r="G1393" s="27">
        <v>3.0</v>
      </c>
      <c r="H1393" s="27">
        <v>9500.0</v>
      </c>
      <c r="I1393" s="24">
        <v>43968.0</v>
      </c>
      <c r="J1393" s="2">
        <v>1170.0</v>
      </c>
      <c r="K1393" s="2">
        <v>8354.0</v>
      </c>
      <c r="L1393" s="2">
        <f t="shared" si="13"/>
        <v>9524</v>
      </c>
      <c r="M1393" s="27">
        <v>133.0</v>
      </c>
      <c r="N1393" s="27">
        <v>296.0</v>
      </c>
      <c r="P1393" s="25">
        <f t="shared" si="14"/>
        <v>429</v>
      </c>
      <c r="Q1393" s="27">
        <v>9500.0</v>
      </c>
    </row>
    <row r="1394" ht="15.75" customHeight="1">
      <c r="A1394" s="2" t="s">
        <v>135</v>
      </c>
      <c r="B1394" s="2" t="s">
        <v>78</v>
      </c>
      <c r="C1394" s="27">
        <v>1841.0</v>
      </c>
      <c r="D1394" s="27">
        <v>4844.0</v>
      </c>
      <c r="E1394" s="27"/>
      <c r="F1394" s="27">
        <v>6685.0</v>
      </c>
      <c r="G1394" s="27">
        <v>160.0</v>
      </c>
      <c r="H1394" s="27">
        <v>29695.0</v>
      </c>
      <c r="I1394" s="24">
        <v>43968.0</v>
      </c>
      <c r="J1394" s="2">
        <v>4193.0</v>
      </c>
      <c r="K1394" s="2">
        <v>25968.0</v>
      </c>
      <c r="L1394" s="2">
        <f t="shared" si="13"/>
        <v>30161</v>
      </c>
      <c r="M1394" s="27">
        <v>1841.0</v>
      </c>
      <c r="N1394" s="27">
        <v>4844.0</v>
      </c>
      <c r="P1394" s="25">
        <f t="shared" si="14"/>
        <v>6685</v>
      </c>
      <c r="Q1394" s="27">
        <v>29695.0</v>
      </c>
    </row>
    <row r="1395" ht="15.75" customHeight="1">
      <c r="A1395" s="2" t="s">
        <v>135</v>
      </c>
      <c r="B1395" s="2" t="s">
        <v>56</v>
      </c>
      <c r="C1395" s="27">
        <v>95.0</v>
      </c>
      <c r="D1395" s="27">
        <v>540.0</v>
      </c>
      <c r="E1395" s="27"/>
      <c r="F1395" s="27">
        <v>635.0</v>
      </c>
      <c r="G1395" s="27">
        <v>3.0</v>
      </c>
      <c r="H1395" s="27">
        <v>12339.0</v>
      </c>
      <c r="I1395" s="24">
        <v>43968.0</v>
      </c>
      <c r="J1395" s="2">
        <v>978.0</v>
      </c>
      <c r="K1395" s="2">
        <v>11421.0</v>
      </c>
      <c r="L1395" s="2">
        <f t="shared" si="13"/>
        <v>12399</v>
      </c>
      <c r="M1395" s="27">
        <v>95.0</v>
      </c>
      <c r="N1395" s="2">
        <v>514.0</v>
      </c>
      <c r="P1395" s="25">
        <f t="shared" si="14"/>
        <v>609</v>
      </c>
      <c r="Q1395" s="27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7">
        <v>32.0</v>
      </c>
      <c r="D1396" s="27">
        <v>202.0</v>
      </c>
      <c r="E1396" s="27"/>
      <c r="F1396" s="27">
        <v>234.0</v>
      </c>
      <c r="G1396" s="27">
        <v>1.0</v>
      </c>
      <c r="H1396" s="27">
        <v>5794.0</v>
      </c>
      <c r="I1396" s="24">
        <v>43968.0</v>
      </c>
      <c r="J1396" s="2">
        <v>401.0</v>
      </c>
      <c r="K1396" s="2">
        <v>5454.0</v>
      </c>
      <c r="L1396" s="2">
        <f t="shared" si="13"/>
        <v>5855</v>
      </c>
      <c r="M1396" s="27">
        <v>32.0</v>
      </c>
      <c r="N1396" s="27">
        <v>202.0</v>
      </c>
      <c r="P1396" s="25">
        <f t="shared" si="14"/>
        <v>234</v>
      </c>
      <c r="Q1396" s="27">
        <v>5794.0</v>
      </c>
    </row>
    <row r="1397" ht="15.75" customHeight="1">
      <c r="A1397" s="2" t="s">
        <v>135</v>
      </c>
      <c r="B1397" s="2" t="s">
        <v>136</v>
      </c>
      <c r="C1397" s="27">
        <v>21.0</v>
      </c>
      <c r="D1397" s="27">
        <v>474.0</v>
      </c>
      <c r="E1397" s="27"/>
      <c r="F1397" s="27">
        <v>495.0</v>
      </c>
      <c r="G1397" s="27">
        <v>7.0</v>
      </c>
      <c r="H1397" s="27">
        <v>7100.0</v>
      </c>
      <c r="I1397" s="24">
        <v>43968.0</v>
      </c>
      <c r="J1397" s="2">
        <v>286.0</v>
      </c>
      <c r="K1397" s="2">
        <v>6900.0</v>
      </c>
      <c r="L1397" s="2">
        <f t="shared" si="13"/>
        <v>7186</v>
      </c>
      <c r="M1397" s="27">
        <v>21.0</v>
      </c>
      <c r="N1397" s="27">
        <v>474.0</v>
      </c>
      <c r="P1397" s="25">
        <f t="shared" si="14"/>
        <v>495</v>
      </c>
      <c r="Q1397" s="27">
        <v>7100.0</v>
      </c>
    </row>
    <row r="1398" ht="15.75" customHeight="1">
      <c r="A1398" s="2" t="s">
        <v>135</v>
      </c>
      <c r="B1398" s="2" t="s">
        <v>137</v>
      </c>
      <c r="C1398" s="27">
        <v>393.0</v>
      </c>
      <c r="D1398" s="27">
        <v>1084.0</v>
      </c>
      <c r="E1398" s="27"/>
      <c r="F1398" s="27">
        <v>1477.0</v>
      </c>
      <c r="G1398" s="27">
        <v>95.0</v>
      </c>
      <c r="H1398" s="27">
        <v>14556.0</v>
      </c>
      <c r="I1398" s="24">
        <v>43968.0</v>
      </c>
      <c r="J1398" s="2">
        <v>2284.0</v>
      </c>
      <c r="K1398" s="2">
        <v>12540.0</v>
      </c>
      <c r="L1398" s="2">
        <f t="shared" si="13"/>
        <v>14824</v>
      </c>
      <c r="M1398" s="27">
        <v>393.0</v>
      </c>
      <c r="N1398" s="27">
        <v>1084.0</v>
      </c>
      <c r="P1398" s="25">
        <f t="shared" si="14"/>
        <v>1477</v>
      </c>
      <c r="Q1398" s="27">
        <v>14556.0</v>
      </c>
    </row>
    <row r="1399" ht="15.75" customHeight="1">
      <c r="A1399" s="2" t="s">
        <v>135</v>
      </c>
      <c r="B1399" s="2" t="s">
        <v>111</v>
      </c>
      <c r="C1399" s="27">
        <v>223.0</v>
      </c>
      <c r="D1399" s="27">
        <v>875.0</v>
      </c>
      <c r="E1399" s="27"/>
      <c r="F1399" s="27">
        <v>1098.0</v>
      </c>
      <c r="G1399" s="27">
        <v>14.0</v>
      </c>
      <c r="H1399" s="27">
        <v>13180.0</v>
      </c>
      <c r="I1399" s="24">
        <v>43968.0</v>
      </c>
      <c r="J1399" s="2">
        <v>1813.0</v>
      </c>
      <c r="K1399" s="2">
        <v>11603.0</v>
      </c>
      <c r="L1399" s="2">
        <f t="shared" si="13"/>
        <v>13416</v>
      </c>
      <c r="M1399" s="27">
        <v>223.0</v>
      </c>
      <c r="N1399" s="27">
        <v>875.0</v>
      </c>
      <c r="P1399" s="25">
        <f t="shared" si="14"/>
        <v>1098</v>
      </c>
      <c r="Q1399" s="27">
        <v>13180.0</v>
      </c>
    </row>
    <row r="1400" ht="15.75" customHeight="1">
      <c r="A1400" s="2" t="s">
        <v>135</v>
      </c>
      <c r="B1400" s="2" t="s">
        <v>52</v>
      </c>
      <c r="C1400" s="27">
        <v>406.0</v>
      </c>
      <c r="D1400" s="27">
        <v>1716.0</v>
      </c>
      <c r="E1400" s="27"/>
      <c r="F1400" s="27">
        <v>2122.0</v>
      </c>
      <c r="G1400" s="27">
        <v>66.0</v>
      </c>
      <c r="H1400" s="27">
        <v>20660.0</v>
      </c>
      <c r="I1400" s="24">
        <v>43968.0</v>
      </c>
      <c r="J1400" s="2">
        <v>2237.0</v>
      </c>
      <c r="K1400" s="2">
        <v>19136.0</v>
      </c>
      <c r="L1400" s="2">
        <f t="shared" si="13"/>
        <v>21373</v>
      </c>
      <c r="M1400" s="27">
        <v>406.0</v>
      </c>
      <c r="N1400" s="27">
        <v>1716.0</v>
      </c>
      <c r="P1400" s="25">
        <f t="shared" si="14"/>
        <v>2122</v>
      </c>
      <c r="Q1400" s="27">
        <v>20660.0</v>
      </c>
    </row>
    <row r="1401" ht="15.75" customHeight="1">
      <c r="A1401" s="2" t="s">
        <v>135</v>
      </c>
      <c r="B1401" s="2" t="s">
        <v>63</v>
      </c>
      <c r="C1401" s="27">
        <v>1065.0</v>
      </c>
      <c r="D1401" s="27">
        <v>3791.0</v>
      </c>
      <c r="E1401" s="27"/>
      <c r="F1401" s="27">
        <v>4856.0</v>
      </c>
      <c r="G1401" s="27">
        <v>474.0</v>
      </c>
      <c r="H1401" s="27">
        <v>20333.0</v>
      </c>
      <c r="I1401" s="24">
        <v>43968.0</v>
      </c>
      <c r="J1401" s="2">
        <v>2541.0</v>
      </c>
      <c r="K1401" s="2">
        <v>18752.0</v>
      </c>
      <c r="L1401" s="2">
        <f t="shared" si="13"/>
        <v>21293</v>
      </c>
      <c r="M1401" s="27">
        <v>1065.0</v>
      </c>
      <c r="N1401" s="27">
        <v>3791.0</v>
      </c>
      <c r="P1401" s="25">
        <f t="shared" si="14"/>
        <v>4856</v>
      </c>
      <c r="Q1401" s="27">
        <v>20333.0</v>
      </c>
    </row>
    <row r="1402" ht="15.75" customHeight="1">
      <c r="A1402" s="2" t="s">
        <v>135</v>
      </c>
      <c r="B1402" s="2" t="s">
        <v>35</v>
      </c>
      <c r="C1402" s="27">
        <v>18938.0</v>
      </c>
      <c r="D1402" s="27">
        <v>40774.0</v>
      </c>
      <c r="E1402" s="27"/>
      <c r="F1402" s="27">
        <v>59712.0</v>
      </c>
      <c r="G1402" s="27">
        <v>915.0</v>
      </c>
      <c r="H1402" s="27">
        <v>361682.0</v>
      </c>
      <c r="I1402" s="24">
        <v>43968.0</v>
      </c>
      <c r="J1402" s="2">
        <v>69769.0</v>
      </c>
      <c r="K1402" s="2">
        <v>297071.0</v>
      </c>
      <c r="L1402" s="2">
        <f t="shared" si="13"/>
        <v>366840</v>
      </c>
      <c r="M1402" s="27">
        <v>18938.0</v>
      </c>
      <c r="N1402" s="27">
        <v>40774.0</v>
      </c>
      <c r="P1402" s="25">
        <f t="shared" si="14"/>
        <v>59712</v>
      </c>
      <c r="Q1402" s="27">
        <v>361682.0</v>
      </c>
    </row>
    <row r="1403" ht="15.75" customHeight="1">
      <c r="A1403" s="2" t="s">
        <v>135</v>
      </c>
      <c r="B1403" s="2" t="s">
        <v>75</v>
      </c>
      <c r="C1403" s="27">
        <v>1814.0</v>
      </c>
      <c r="D1403" s="27">
        <v>882.0</v>
      </c>
      <c r="E1403" s="27"/>
      <c r="F1403" s="27">
        <v>2696.0</v>
      </c>
      <c r="G1403" s="27">
        <v>248.0</v>
      </c>
      <c r="H1403" s="27">
        <v>11341.0</v>
      </c>
      <c r="I1403" s="24">
        <v>43968.0</v>
      </c>
      <c r="J1403" s="2">
        <v>4199.0</v>
      </c>
      <c r="K1403" s="2">
        <v>7447.0</v>
      </c>
      <c r="L1403" s="2">
        <f t="shared" si="13"/>
        <v>11646</v>
      </c>
      <c r="M1403" s="27">
        <v>1814.0</v>
      </c>
      <c r="N1403" s="27">
        <v>882.0</v>
      </c>
      <c r="P1403" s="25">
        <f t="shared" si="14"/>
        <v>2696</v>
      </c>
      <c r="Q1403" s="27">
        <v>11341.0</v>
      </c>
    </row>
    <row r="1404" ht="15.75" customHeight="1">
      <c r="A1404" s="2" t="s">
        <v>135</v>
      </c>
      <c r="B1404" s="2" t="s">
        <v>138</v>
      </c>
      <c r="C1404" s="27">
        <v>43.0</v>
      </c>
      <c r="D1404" s="27">
        <v>163.0</v>
      </c>
      <c r="E1404" s="27"/>
      <c r="F1404" s="27">
        <v>206.0</v>
      </c>
      <c r="G1404" s="27">
        <v>3.0</v>
      </c>
      <c r="H1404" s="27">
        <v>7167.0</v>
      </c>
      <c r="I1404" s="24">
        <v>43968.0</v>
      </c>
      <c r="J1404" s="2">
        <v>436.0</v>
      </c>
      <c r="K1404" s="2">
        <v>6809.0</v>
      </c>
      <c r="L1404" s="2">
        <f t="shared" si="13"/>
        <v>7245</v>
      </c>
      <c r="M1404" s="27">
        <v>43.0</v>
      </c>
      <c r="N1404" s="27">
        <v>163.0</v>
      </c>
      <c r="P1404" s="25">
        <f t="shared" si="14"/>
        <v>206</v>
      </c>
      <c r="Q1404" s="27">
        <v>7167.0</v>
      </c>
    </row>
    <row r="1405" ht="15.75" customHeight="1">
      <c r="A1405" s="2" t="s">
        <v>135</v>
      </c>
      <c r="B1405" s="2" t="s">
        <v>150</v>
      </c>
      <c r="C1405" s="27">
        <v>7.0</v>
      </c>
      <c r="D1405" s="27">
        <v>186.0</v>
      </c>
      <c r="E1405" s="27"/>
      <c r="F1405" s="27">
        <v>193.0</v>
      </c>
      <c r="G1405" s="27">
        <v>0.0</v>
      </c>
      <c r="H1405" s="27">
        <v>6946.0</v>
      </c>
      <c r="I1405" s="24">
        <v>43968.0</v>
      </c>
      <c r="J1405" s="2">
        <v>299.0</v>
      </c>
      <c r="K1405" s="2">
        <v>6678.0</v>
      </c>
      <c r="L1405" s="2">
        <f t="shared" si="13"/>
        <v>6977</v>
      </c>
      <c r="M1405" s="27">
        <v>7.0</v>
      </c>
      <c r="N1405" s="27">
        <v>186.0</v>
      </c>
      <c r="P1405" s="25">
        <f t="shared" si="14"/>
        <v>193</v>
      </c>
      <c r="Q1405" s="27">
        <v>6946.0</v>
      </c>
    </row>
    <row r="1406" ht="15.75" customHeight="1">
      <c r="A1406" s="2" t="s">
        <v>135</v>
      </c>
      <c r="B1406" s="2" t="s">
        <v>142</v>
      </c>
      <c r="C1406" s="27">
        <v>25.0</v>
      </c>
      <c r="D1406" s="27">
        <v>171.0</v>
      </c>
      <c r="E1406" s="27"/>
      <c r="F1406" s="27">
        <v>196.0</v>
      </c>
      <c r="G1406" s="27">
        <v>4.0</v>
      </c>
      <c r="H1406" s="27">
        <v>5456.0</v>
      </c>
      <c r="I1406" s="24">
        <v>43968.0</v>
      </c>
      <c r="J1406" s="2">
        <v>219.0</v>
      </c>
      <c r="K1406" s="2">
        <v>5377.0</v>
      </c>
      <c r="L1406" s="2">
        <f t="shared" si="13"/>
        <v>5596</v>
      </c>
      <c r="M1406" s="27">
        <v>25.0</v>
      </c>
      <c r="N1406" s="27">
        <v>171.0</v>
      </c>
      <c r="P1406" s="25">
        <f t="shared" si="14"/>
        <v>196</v>
      </c>
      <c r="Q1406" s="27">
        <v>5456.0</v>
      </c>
    </row>
    <row r="1407" ht="15.75" customHeight="1">
      <c r="A1407" s="2" t="s">
        <v>135</v>
      </c>
      <c r="B1407" s="2" t="s">
        <v>46</v>
      </c>
      <c r="C1407" s="27">
        <v>390.0</v>
      </c>
      <c r="D1407" s="27">
        <v>2672.0</v>
      </c>
      <c r="E1407" s="27"/>
      <c r="F1407" s="27">
        <v>3062.0</v>
      </c>
      <c r="G1407" s="27">
        <v>313.0</v>
      </c>
      <c r="H1407" s="27">
        <v>19764.0</v>
      </c>
      <c r="I1407" s="24">
        <v>43968.0</v>
      </c>
      <c r="J1407" s="2">
        <v>1521.0</v>
      </c>
      <c r="K1407" s="2">
        <v>18392.0</v>
      </c>
      <c r="L1407" s="2">
        <f t="shared" si="13"/>
        <v>19913</v>
      </c>
      <c r="M1407" s="27">
        <v>390.0</v>
      </c>
      <c r="N1407" s="27">
        <v>2672.0</v>
      </c>
      <c r="P1407" s="25">
        <f t="shared" si="14"/>
        <v>3062</v>
      </c>
      <c r="Q1407" s="27">
        <v>19764.0</v>
      </c>
    </row>
    <row r="1408" ht="15.75" customHeight="1">
      <c r="A1408" s="2" t="s">
        <v>135</v>
      </c>
      <c r="B1408" s="2" t="s">
        <v>151</v>
      </c>
      <c r="C1408" s="27">
        <v>12.0</v>
      </c>
      <c r="D1408" s="27">
        <v>208.0</v>
      </c>
      <c r="E1408" s="27"/>
      <c r="F1408" s="27">
        <v>220.0</v>
      </c>
      <c r="G1408" s="27">
        <v>1.0</v>
      </c>
      <c r="H1408" s="27">
        <v>9505.0</v>
      </c>
      <c r="I1408" s="24">
        <v>43968.0</v>
      </c>
      <c r="J1408" s="2">
        <v>559.0</v>
      </c>
      <c r="K1408" s="2">
        <v>9062.0</v>
      </c>
      <c r="L1408" s="2">
        <f t="shared" si="13"/>
        <v>9621</v>
      </c>
      <c r="M1408" s="27">
        <v>12.0</v>
      </c>
      <c r="N1408" s="35">
        <v>189.0</v>
      </c>
      <c r="P1408" s="25">
        <f t="shared" si="14"/>
        <v>201</v>
      </c>
      <c r="Q1408" s="27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7">
        <v>190.0</v>
      </c>
      <c r="D1409" s="27">
        <v>455.0</v>
      </c>
      <c r="E1409" s="27"/>
      <c r="F1409" s="27">
        <v>645.0</v>
      </c>
      <c r="G1409" s="27">
        <v>9.0</v>
      </c>
      <c r="H1409" s="27">
        <v>11296.0</v>
      </c>
      <c r="I1409" s="24">
        <v>43968.0</v>
      </c>
      <c r="J1409" s="2">
        <v>1753.0</v>
      </c>
      <c r="K1409" s="2">
        <v>9695.0</v>
      </c>
      <c r="L1409" s="2">
        <f t="shared" si="13"/>
        <v>11448</v>
      </c>
      <c r="M1409" s="27">
        <v>190.0</v>
      </c>
      <c r="N1409" s="27">
        <v>455.0</v>
      </c>
      <c r="P1409" s="25">
        <f t="shared" si="14"/>
        <v>645</v>
      </c>
      <c r="Q1409" s="27">
        <v>11296.0</v>
      </c>
    </row>
    <row r="1410" ht="15.75" customHeight="1">
      <c r="A1410" s="2" t="s">
        <v>135</v>
      </c>
      <c r="B1410" s="2" t="s">
        <v>144</v>
      </c>
      <c r="C1410" s="27">
        <v>26.0</v>
      </c>
      <c r="D1410" s="27">
        <v>189.0</v>
      </c>
      <c r="E1410" s="27"/>
      <c r="F1410" s="27">
        <v>215.0</v>
      </c>
      <c r="G1410" s="27">
        <v>2.0</v>
      </c>
      <c r="H1410" s="27">
        <v>8490.0</v>
      </c>
      <c r="I1410" s="24">
        <v>43968.0</v>
      </c>
      <c r="J1410" s="2">
        <v>613.0</v>
      </c>
      <c r="K1410" s="2">
        <v>7965.0</v>
      </c>
      <c r="L1410" s="2">
        <f t="shared" si="13"/>
        <v>8578</v>
      </c>
      <c r="M1410" s="27">
        <v>26.0</v>
      </c>
      <c r="N1410" s="27">
        <v>189.0</v>
      </c>
      <c r="P1410" s="25">
        <f t="shared" si="14"/>
        <v>215</v>
      </c>
      <c r="Q1410" s="27">
        <v>8490.0</v>
      </c>
    </row>
    <row r="1411" ht="15.75" customHeight="1">
      <c r="A1411" s="2" t="s">
        <v>135</v>
      </c>
      <c r="B1411" s="2" t="s">
        <v>87</v>
      </c>
      <c r="C1411" s="27">
        <v>75.0</v>
      </c>
      <c r="D1411" s="27">
        <v>560.0</v>
      </c>
      <c r="E1411" s="27"/>
      <c r="F1411" s="27">
        <v>635.0</v>
      </c>
      <c r="G1411" s="27">
        <v>59.0</v>
      </c>
      <c r="H1411" s="27">
        <v>6229.0</v>
      </c>
      <c r="I1411" s="24">
        <v>43968.0</v>
      </c>
      <c r="J1411" s="2">
        <v>561.0</v>
      </c>
      <c r="K1411" s="2">
        <v>5686.0</v>
      </c>
      <c r="L1411" s="2">
        <f t="shared" si="13"/>
        <v>6247</v>
      </c>
      <c r="M1411" s="27">
        <v>75.0</v>
      </c>
      <c r="N1411" s="27">
        <v>560.0</v>
      </c>
      <c r="P1411" s="25">
        <f t="shared" si="14"/>
        <v>635</v>
      </c>
      <c r="Q1411" s="27">
        <v>6229.0</v>
      </c>
    </row>
    <row r="1412" ht="15.75" customHeight="1">
      <c r="A1412" s="2" t="s">
        <v>135</v>
      </c>
      <c r="B1412" s="2" t="s">
        <v>154</v>
      </c>
      <c r="C1412" s="27">
        <v>167.0</v>
      </c>
      <c r="D1412" s="27">
        <v>1542.0</v>
      </c>
      <c r="E1412" s="27"/>
      <c r="F1412" s="27">
        <v>1709.0</v>
      </c>
      <c r="G1412" s="27">
        <v>91.0</v>
      </c>
      <c r="H1412" s="27">
        <v>8119.0</v>
      </c>
      <c r="I1412" s="24">
        <v>43968.0</v>
      </c>
      <c r="J1412" s="2">
        <v>846.0</v>
      </c>
      <c r="K1412" s="2">
        <v>7435.0</v>
      </c>
      <c r="L1412" s="2">
        <f t="shared" si="13"/>
        <v>8281</v>
      </c>
      <c r="M1412" s="27">
        <v>167.0</v>
      </c>
      <c r="N1412" s="27">
        <v>1542.0</v>
      </c>
      <c r="P1412" s="25">
        <f t="shared" si="14"/>
        <v>1709</v>
      </c>
      <c r="Q1412" s="27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4">
        <v>43969.0</v>
      </c>
      <c r="J1413" s="2">
        <v>579.0</v>
      </c>
      <c r="K1413" s="20">
        <v>4214.0</v>
      </c>
      <c r="L1413" s="20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4">
        <v>43969.0</v>
      </c>
      <c r="J1414" s="2">
        <v>2339.0</v>
      </c>
      <c r="K1414" s="20">
        <v>17302.0</v>
      </c>
      <c r="L1414" s="20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7">
        <v>11.0</v>
      </c>
      <c r="D1415" s="27">
        <v>94.0</v>
      </c>
      <c r="E1415" s="27"/>
      <c r="F1415" s="27">
        <v>105.0</v>
      </c>
      <c r="G1415" s="27">
        <v>0.0</v>
      </c>
      <c r="H1415" s="27">
        <v>5264.0</v>
      </c>
      <c r="I1415" s="24">
        <v>43969.0</v>
      </c>
      <c r="J1415" s="2">
        <v>177.0</v>
      </c>
      <c r="K1415" s="20">
        <v>5178.0</v>
      </c>
      <c r="L1415" s="20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7">
        <v>5264.0</v>
      </c>
    </row>
    <row r="1416" ht="15.75" customHeight="1">
      <c r="A1416" s="2" t="s">
        <v>135</v>
      </c>
      <c r="B1416" s="2" t="s">
        <v>107</v>
      </c>
      <c r="C1416" s="27">
        <v>372.0</v>
      </c>
      <c r="D1416" s="27">
        <v>1557.0</v>
      </c>
      <c r="E1416" s="27"/>
      <c r="F1416" s="27">
        <v>1929.0</v>
      </c>
      <c r="G1416" s="27">
        <v>23.0</v>
      </c>
      <c r="H1416" s="27">
        <v>28355.0</v>
      </c>
      <c r="I1416" s="24">
        <v>43969.0</v>
      </c>
      <c r="J1416" s="2">
        <v>2401.0</v>
      </c>
      <c r="K1416" s="20">
        <v>27788.0</v>
      </c>
      <c r="L1416" s="20">
        <f t="shared" si="13"/>
        <v>30189</v>
      </c>
      <c r="M1416" s="27">
        <v>372.0</v>
      </c>
      <c r="N1416" s="27">
        <v>1557.0</v>
      </c>
      <c r="P1416" s="25">
        <f t="shared" si="14"/>
        <v>1929</v>
      </c>
      <c r="Q1416" s="27">
        <v>28355.0</v>
      </c>
    </row>
    <row r="1417" ht="15.75" customHeight="1">
      <c r="A1417" s="2" t="s">
        <v>135</v>
      </c>
      <c r="B1417" s="2" t="s">
        <v>145</v>
      </c>
      <c r="C1417" s="27">
        <v>183.0</v>
      </c>
      <c r="D1417" s="27">
        <v>223.0</v>
      </c>
      <c r="E1417" s="27"/>
      <c r="F1417" s="27">
        <v>406.0</v>
      </c>
      <c r="G1417" s="27">
        <v>3.0</v>
      </c>
      <c r="H1417" s="27">
        <v>5588.0</v>
      </c>
      <c r="I1417" s="24">
        <v>43969.0</v>
      </c>
      <c r="J1417" s="2">
        <v>899.0</v>
      </c>
      <c r="K1417" s="20">
        <v>4928.0</v>
      </c>
      <c r="L1417" s="20">
        <f t="shared" si="13"/>
        <v>5827</v>
      </c>
      <c r="M1417" s="27">
        <v>183.0</v>
      </c>
      <c r="N1417" s="27">
        <v>223.0</v>
      </c>
      <c r="P1417" s="25">
        <f t="shared" si="14"/>
        <v>406</v>
      </c>
      <c r="Q1417" s="27">
        <v>5588.0</v>
      </c>
    </row>
    <row r="1418" ht="15.75" customHeight="1">
      <c r="A1418" s="2" t="s">
        <v>135</v>
      </c>
      <c r="B1418" s="2" t="s">
        <v>141</v>
      </c>
      <c r="C1418" s="27">
        <v>133.0</v>
      </c>
      <c r="D1418" s="27">
        <v>302.0</v>
      </c>
      <c r="E1418" s="27"/>
      <c r="F1418" s="27">
        <v>435.0</v>
      </c>
      <c r="G1418" s="27">
        <v>3.0</v>
      </c>
      <c r="H1418" s="27">
        <v>9524.0</v>
      </c>
      <c r="I1418" s="24">
        <v>43969.0</v>
      </c>
      <c r="J1418" s="2">
        <v>1259.0</v>
      </c>
      <c r="K1418" s="20">
        <v>8541.0</v>
      </c>
      <c r="L1418" s="20">
        <f t="shared" si="13"/>
        <v>9800</v>
      </c>
      <c r="M1418" s="27">
        <v>133.0</v>
      </c>
      <c r="N1418" s="27">
        <v>302.0</v>
      </c>
      <c r="P1418" s="25">
        <f t="shared" si="14"/>
        <v>435</v>
      </c>
      <c r="Q1418" s="27">
        <v>9524.0</v>
      </c>
    </row>
    <row r="1419" ht="15.75" customHeight="1">
      <c r="A1419" s="2" t="s">
        <v>135</v>
      </c>
      <c r="B1419" s="2" t="s">
        <v>78</v>
      </c>
      <c r="C1419" s="27">
        <v>1894.0</v>
      </c>
      <c r="D1419" s="27">
        <v>4888.0</v>
      </c>
      <c r="E1419" s="27"/>
      <c r="F1419" s="27">
        <v>6782.0</v>
      </c>
      <c r="G1419" s="27">
        <v>160.0</v>
      </c>
      <c r="H1419" s="27">
        <v>30161.0</v>
      </c>
      <c r="I1419" s="24">
        <v>43969.0</v>
      </c>
      <c r="J1419" s="2">
        <v>4302.0</v>
      </c>
      <c r="K1419" s="20">
        <v>26814.0</v>
      </c>
      <c r="L1419" s="20">
        <f t="shared" si="13"/>
        <v>31116</v>
      </c>
      <c r="M1419" s="27">
        <v>1894.0</v>
      </c>
      <c r="N1419" s="27">
        <v>4888.0</v>
      </c>
      <c r="P1419" s="25">
        <f t="shared" si="14"/>
        <v>6782</v>
      </c>
      <c r="Q1419" s="27">
        <v>30161.0</v>
      </c>
    </row>
    <row r="1420" ht="15.75" customHeight="1">
      <c r="A1420" s="2" t="s">
        <v>135</v>
      </c>
      <c r="B1420" s="2" t="s">
        <v>56</v>
      </c>
      <c r="C1420" s="27">
        <v>95.0</v>
      </c>
      <c r="D1420" s="27">
        <v>531.0</v>
      </c>
      <c r="E1420" s="27"/>
      <c r="F1420" s="27">
        <v>626.0</v>
      </c>
      <c r="G1420" s="27">
        <v>3.0</v>
      </c>
      <c r="H1420" s="27">
        <v>12399.0</v>
      </c>
      <c r="I1420" s="24">
        <v>43969.0</v>
      </c>
      <c r="J1420" s="2">
        <v>1004.0</v>
      </c>
      <c r="K1420" s="20">
        <v>11662.0</v>
      </c>
      <c r="L1420" s="20">
        <f t="shared" si="13"/>
        <v>12666</v>
      </c>
      <c r="M1420" s="27">
        <v>95.0</v>
      </c>
      <c r="N1420" s="2">
        <v>531.0</v>
      </c>
      <c r="P1420" s="25">
        <f t="shared" si="14"/>
        <v>626</v>
      </c>
      <c r="Q1420" s="27">
        <v>12399.0</v>
      </c>
    </row>
    <row r="1421" ht="15.75" customHeight="1">
      <c r="A1421" s="2" t="s">
        <v>135</v>
      </c>
      <c r="B1421" s="2" t="s">
        <v>146</v>
      </c>
      <c r="C1421" s="27">
        <v>32.0</v>
      </c>
      <c r="D1421" s="27">
        <v>210.0</v>
      </c>
      <c r="E1421" s="27"/>
      <c r="F1421" s="27">
        <v>242.0</v>
      </c>
      <c r="G1421" s="27">
        <v>1.0</v>
      </c>
      <c r="H1421" s="27">
        <v>5855.0</v>
      </c>
      <c r="I1421" s="24">
        <v>43969.0</v>
      </c>
      <c r="J1421" s="2">
        <v>417.0</v>
      </c>
      <c r="K1421" s="20">
        <v>5535.0</v>
      </c>
      <c r="L1421" s="20">
        <f t="shared" si="13"/>
        <v>5952</v>
      </c>
      <c r="M1421" s="27">
        <v>32.0</v>
      </c>
      <c r="N1421" s="27">
        <v>210.0</v>
      </c>
      <c r="P1421" s="25">
        <f t="shared" si="14"/>
        <v>242</v>
      </c>
      <c r="Q1421" s="27">
        <v>5855.0</v>
      </c>
    </row>
    <row r="1422" ht="15.75" customHeight="1">
      <c r="A1422" s="2" t="s">
        <v>135</v>
      </c>
      <c r="B1422" s="2" t="s">
        <v>136</v>
      </c>
      <c r="C1422" s="27">
        <v>21.0</v>
      </c>
      <c r="D1422" s="27">
        <v>483.0</v>
      </c>
      <c r="E1422" s="27"/>
      <c r="F1422" s="27">
        <v>504.0</v>
      </c>
      <c r="G1422" s="27">
        <v>7.0</v>
      </c>
      <c r="H1422" s="27">
        <v>7186.0</v>
      </c>
      <c r="I1422" s="24">
        <v>43969.0</v>
      </c>
      <c r="J1422" s="2">
        <v>289.0</v>
      </c>
      <c r="K1422" s="20">
        <v>7078.0</v>
      </c>
      <c r="L1422" s="20">
        <f t="shared" si="13"/>
        <v>7367</v>
      </c>
      <c r="M1422" s="27">
        <v>21.0</v>
      </c>
      <c r="N1422" s="27">
        <v>483.0</v>
      </c>
      <c r="P1422" s="25">
        <f t="shared" si="14"/>
        <v>504</v>
      </c>
      <c r="Q1422" s="27">
        <v>7186.0</v>
      </c>
    </row>
    <row r="1423" ht="15.75" customHeight="1">
      <c r="A1423" s="2" t="s">
        <v>135</v>
      </c>
      <c r="B1423" s="2" t="s">
        <v>137</v>
      </c>
      <c r="C1423" s="27">
        <v>410.0</v>
      </c>
      <c r="D1423" s="27">
        <v>1130.0</v>
      </c>
      <c r="E1423" s="27"/>
      <c r="F1423" s="27">
        <v>1540.0</v>
      </c>
      <c r="G1423" s="27">
        <v>102.0</v>
      </c>
      <c r="H1423" s="27">
        <v>14824.0</v>
      </c>
      <c r="I1423" s="24">
        <v>43969.0</v>
      </c>
      <c r="J1423" s="2">
        <v>2464.0</v>
      </c>
      <c r="K1423" s="20">
        <v>13272.0</v>
      </c>
      <c r="L1423" s="20">
        <f t="shared" si="13"/>
        <v>15736</v>
      </c>
      <c r="M1423" s="27">
        <v>410.0</v>
      </c>
      <c r="N1423" s="27">
        <v>1130.0</v>
      </c>
      <c r="P1423" s="25">
        <f t="shared" si="14"/>
        <v>1540</v>
      </c>
      <c r="Q1423" s="27">
        <v>14824.0</v>
      </c>
    </row>
    <row r="1424" ht="15.75" customHeight="1">
      <c r="A1424" s="2" t="s">
        <v>135</v>
      </c>
      <c r="B1424" s="2" t="s">
        <v>111</v>
      </c>
      <c r="C1424" s="27">
        <v>224.0</v>
      </c>
      <c r="D1424" s="27">
        <v>925.0</v>
      </c>
      <c r="E1424" s="27"/>
      <c r="F1424" s="27">
        <v>1149.0</v>
      </c>
      <c r="G1424" s="27">
        <v>14.0</v>
      </c>
      <c r="H1424" s="27">
        <v>13416.0</v>
      </c>
      <c r="I1424" s="24">
        <v>43969.0</v>
      </c>
      <c r="J1424" s="2">
        <v>1910.0</v>
      </c>
      <c r="K1424" s="20">
        <v>12650.0</v>
      </c>
      <c r="L1424" s="20">
        <f t="shared" si="13"/>
        <v>14560</v>
      </c>
      <c r="M1424" s="27">
        <v>224.0</v>
      </c>
      <c r="N1424" s="27">
        <v>925.0</v>
      </c>
      <c r="P1424" s="25">
        <f t="shared" si="14"/>
        <v>1149</v>
      </c>
      <c r="Q1424" s="27">
        <v>13416.0</v>
      </c>
    </row>
    <row r="1425" ht="15.75" customHeight="1">
      <c r="A1425" s="2" t="s">
        <v>135</v>
      </c>
      <c r="B1425" s="2" t="s">
        <v>52</v>
      </c>
      <c r="C1425" s="27">
        <v>436.0</v>
      </c>
      <c r="D1425" s="27">
        <v>1888.0</v>
      </c>
      <c r="E1425" s="27"/>
      <c r="F1425" s="27">
        <v>2324.0</v>
      </c>
      <c r="G1425" s="27">
        <v>66.0</v>
      </c>
      <c r="H1425" s="27">
        <v>21373.0</v>
      </c>
      <c r="I1425" s="24">
        <v>43969.0</v>
      </c>
      <c r="J1425" s="2">
        <v>2341.0</v>
      </c>
      <c r="K1425" s="20">
        <v>20061.0</v>
      </c>
      <c r="L1425" s="20">
        <f t="shared" si="13"/>
        <v>22402</v>
      </c>
      <c r="M1425" s="27">
        <v>436.0</v>
      </c>
      <c r="N1425" s="27">
        <v>1888.0</v>
      </c>
      <c r="P1425" s="25">
        <f t="shared" si="14"/>
        <v>2324</v>
      </c>
      <c r="Q1425" s="27">
        <v>21373.0</v>
      </c>
    </row>
    <row r="1426" ht="15.75" customHeight="1">
      <c r="A1426" s="2" t="s">
        <v>135</v>
      </c>
      <c r="B1426" s="2" t="s">
        <v>63</v>
      </c>
      <c r="C1426" s="27">
        <v>1065.0</v>
      </c>
      <c r="D1426" s="27">
        <v>3896.0</v>
      </c>
      <c r="E1426" s="27"/>
      <c r="F1426" s="27">
        <v>4961.0</v>
      </c>
      <c r="G1426" s="27">
        <v>485.0</v>
      </c>
      <c r="H1426" s="27">
        <v>21293.0</v>
      </c>
      <c r="I1426" s="24">
        <v>43969.0</v>
      </c>
      <c r="J1426" s="2">
        <v>2719.0</v>
      </c>
      <c r="K1426" s="20">
        <v>19336.0</v>
      </c>
      <c r="L1426" s="20">
        <f t="shared" si="13"/>
        <v>22055</v>
      </c>
      <c r="M1426" s="27">
        <v>1065.0</v>
      </c>
      <c r="N1426" s="27">
        <v>3896.0</v>
      </c>
      <c r="P1426" s="25">
        <f t="shared" si="14"/>
        <v>4961</v>
      </c>
      <c r="Q1426" s="27">
        <v>21293.0</v>
      </c>
    </row>
    <row r="1427" ht="15.75" customHeight="1">
      <c r="A1427" s="2" t="s">
        <v>135</v>
      </c>
      <c r="B1427" s="2" t="s">
        <v>35</v>
      </c>
      <c r="C1427" s="27">
        <v>19463.0</v>
      </c>
      <c r="D1427" s="27">
        <v>41734.0</v>
      </c>
      <c r="E1427" s="27"/>
      <c r="F1427" s="27">
        <v>61197.0</v>
      </c>
      <c r="G1427" s="27">
        <v>955.0</v>
      </c>
      <c r="H1427" s="27">
        <v>366840.0</v>
      </c>
      <c r="I1427" s="24">
        <v>43969.0</v>
      </c>
      <c r="J1427" s="2">
        <v>71402.0</v>
      </c>
      <c r="K1427" s="20">
        <v>302781.0</v>
      </c>
      <c r="L1427" s="20">
        <f t="shared" si="13"/>
        <v>374183</v>
      </c>
      <c r="M1427" s="27">
        <v>19463.0</v>
      </c>
      <c r="N1427" s="27">
        <v>41734.0</v>
      </c>
      <c r="P1427" s="25">
        <f t="shared" si="14"/>
        <v>61197</v>
      </c>
      <c r="Q1427" s="27">
        <v>366840.0</v>
      </c>
    </row>
    <row r="1428" ht="15.75" customHeight="1">
      <c r="A1428" s="2" t="s">
        <v>135</v>
      </c>
      <c r="B1428" s="2" t="s">
        <v>75</v>
      </c>
      <c r="C1428" s="27">
        <v>1870.0</v>
      </c>
      <c r="D1428" s="27">
        <v>941.0</v>
      </c>
      <c r="E1428" s="27"/>
      <c r="F1428" s="27">
        <v>2811.0</v>
      </c>
      <c r="G1428" s="27">
        <v>250.0</v>
      </c>
      <c r="H1428" s="27">
        <v>11646.0</v>
      </c>
      <c r="I1428" s="24">
        <v>43969.0</v>
      </c>
      <c r="J1428" s="2">
        <v>4255.0</v>
      </c>
      <c r="K1428" s="20">
        <v>7417.0</v>
      </c>
      <c r="L1428" s="20">
        <f t="shared" si="13"/>
        <v>11672</v>
      </c>
      <c r="M1428" s="27">
        <v>1870.0</v>
      </c>
      <c r="N1428" s="27">
        <v>941.0</v>
      </c>
      <c r="P1428" s="25">
        <f t="shared" si="14"/>
        <v>2811</v>
      </c>
      <c r="Q1428" s="27">
        <v>11646.0</v>
      </c>
    </row>
    <row r="1429" ht="15.75" customHeight="1">
      <c r="A1429" s="2" t="s">
        <v>135</v>
      </c>
      <c r="B1429" s="2" t="s">
        <v>138</v>
      </c>
      <c r="C1429" s="27">
        <v>43.0</v>
      </c>
      <c r="D1429" s="27">
        <v>161.0</v>
      </c>
      <c r="E1429" s="27"/>
      <c r="F1429" s="27">
        <v>204.0</v>
      </c>
      <c r="G1429" s="27">
        <v>3.0</v>
      </c>
      <c r="H1429" s="27">
        <v>7245.0</v>
      </c>
      <c r="I1429" s="24">
        <v>43969.0</v>
      </c>
      <c r="J1429" s="2">
        <v>436.0</v>
      </c>
      <c r="K1429" s="20">
        <v>7097.0</v>
      </c>
      <c r="L1429" s="20">
        <f t="shared" si="13"/>
        <v>7533</v>
      </c>
      <c r="M1429" s="27">
        <v>43.0</v>
      </c>
      <c r="N1429" s="35">
        <v>163.0</v>
      </c>
      <c r="P1429" s="25">
        <f t="shared" si="14"/>
        <v>206</v>
      </c>
      <c r="Q1429" s="27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7">
        <v>7.0</v>
      </c>
      <c r="D1430" s="27">
        <v>186.0</v>
      </c>
      <c r="E1430" s="27"/>
      <c r="F1430" s="27">
        <v>193.0</v>
      </c>
      <c r="G1430" s="27">
        <v>0.0</v>
      </c>
      <c r="H1430" s="27">
        <v>6977.0</v>
      </c>
      <c r="I1430" s="24">
        <v>43969.0</v>
      </c>
      <c r="J1430" s="2">
        <v>326.0</v>
      </c>
      <c r="K1430" s="20">
        <v>6843.0</v>
      </c>
      <c r="L1430" s="20">
        <f t="shared" si="13"/>
        <v>7169</v>
      </c>
      <c r="M1430" s="27">
        <v>7.0</v>
      </c>
      <c r="N1430" s="27">
        <v>186.0</v>
      </c>
      <c r="P1430" s="25">
        <f t="shared" si="14"/>
        <v>193</v>
      </c>
      <c r="Q1430" s="27">
        <v>6977.0</v>
      </c>
    </row>
    <row r="1431" ht="15.75" customHeight="1">
      <c r="A1431" s="2" t="s">
        <v>135</v>
      </c>
      <c r="B1431" s="2" t="s">
        <v>142</v>
      </c>
      <c r="C1431" s="27">
        <v>25.0</v>
      </c>
      <c r="D1431" s="27">
        <v>186.0</v>
      </c>
      <c r="E1431" s="27"/>
      <c r="F1431" s="27">
        <v>211.0</v>
      </c>
      <c r="G1431" s="27">
        <v>4.0</v>
      </c>
      <c r="H1431" s="27">
        <v>5596.0</v>
      </c>
      <c r="I1431" s="24">
        <v>43969.0</v>
      </c>
      <c r="J1431" s="2">
        <v>221.0</v>
      </c>
      <c r="K1431" s="20">
        <v>5509.0</v>
      </c>
      <c r="L1431" s="20">
        <f t="shared" si="13"/>
        <v>5730</v>
      </c>
      <c r="M1431" s="27">
        <v>25.0</v>
      </c>
      <c r="N1431" s="27">
        <v>186.0</v>
      </c>
      <c r="P1431" s="25">
        <f t="shared" si="14"/>
        <v>211</v>
      </c>
      <c r="Q1431" s="27">
        <v>5596.0</v>
      </c>
    </row>
    <row r="1432" ht="15.75" customHeight="1">
      <c r="A1432" s="2" t="s">
        <v>135</v>
      </c>
      <c r="B1432" s="2" t="s">
        <v>46</v>
      </c>
      <c r="C1432" s="27">
        <v>406.0</v>
      </c>
      <c r="D1432" s="27">
        <v>2685.0</v>
      </c>
      <c r="E1432" s="27"/>
      <c r="F1432" s="27">
        <v>3091.0</v>
      </c>
      <c r="G1432" s="27">
        <v>370.0</v>
      </c>
      <c r="H1432" s="27">
        <v>19913.0</v>
      </c>
      <c r="I1432" s="24">
        <v>43969.0</v>
      </c>
      <c r="J1432" s="2">
        <v>1545.0</v>
      </c>
      <c r="K1432" s="20">
        <v>18651.0</v>
      </c>
      <c r="L1432" s="20">
        <f t="shared" si="13"/>
        <v>20196</v>
      </c>
      <c r="M1432" s="27">
        <v>406.0</v>
      </c>
      <c r="N1432" s="27">
        <v>2685.0</v>
      </c>
      <c r="P1432" s="25">
        <f t="shared" si="14"/>
        <v>3091</v>
      </c>
      <c r="Q1432" s="27">
        <v>19913.0</v>
      </c>
    </row>
    <row r="1433" ht="15.75" customHeight="1">
      <c r="A1433" s="2" t="s">
        <v>135</v>
      </c>
      <c r="B1433" s="2" t="s">
        <v>151</v>
      </c>
      <c r="C1433" s="27">
        <v>12.0</v>
      </c>
      <c r="D1433" s="27">
        <v>202.0</v>
      </c>
      <c r="E1433" s="27"/>
      <c r="F1433" s="27">
        <v>214.0</v>
      </c>
      <c r="G1433" s="27">
        <v>1.0</v>
      </c>
      <c r="H1433" s="27">
        <v>9621.0</v>
      </c>
      <c r="I1433" s="24">
        <v>43969.0</v>
      </c>
      <c r="J1433" s="2">
        <v>559.0</v>
      </c>
      <c r="K1433" s="20">
        <v>9379.0</v>
      </c>
      <c r="L1433" s="20">
        <f t="shared" si="13"/>
        <v>9938</v>
      </c>
      <c r="M1433" s="27">
        <v>12.0</v>
      </c>
      <c r="N1433" s="35">
        <v>189.0</v>
      </c>
      <c r="P1433" s="25">
        <f t="shared" si="14"/>
        <v>201</v>
      </c>
      <c r="Q1433" s="27">
        <v>9621.0</v>
      </c>
    </row>
    <row r="1434" ht="15.75" customHeight="1">
      <c r="A1434" s="2" t="s">
        <v>135</v>
      </c>
      <c r="B1434" s="2" t="s">
        <v>90</v>
      </c>
      <c r="C1434" s="27">
        <v>195.0</v>
      </c>
      <c r="D1434" s="27">
        <v>457.0</v>
      </c>
      <c r="E1434" s="27"/>
      <c r="F1434" s="27">
        <v>652.0</v>
      </c>
      <c r="G1434" s="27">
        <v>12.0</v>
      </c>
      <c r="H1434" s="27">
        <v>11448.0</v>
      </c>
      <c r="I1434" s="24">
        <v>43969.0</v>
      </c>
      <c r="J1434" s="2">
        <v>1763.0</v>
      </c>
      <c r="K1434" s="20">
        <v>9783.0</v>
      </c>
      <c r="L1434" s="20">
        <f t="shared" si="13"/>
        <v>11546</v>
      </c>
      <c r="M1434" s="27">
        <v>195.0</v>
      </c>
      <c r="N1434" s="27">
        <v>457.0</v>
      </c>
      <c r="P1434" s="25">
        <f t="shared" si="14"/>
        <v>652</v>
      </c>
      <c r="Q1434" s="27">
        <v>11448.0</v>
      </c>
    </row>
    <row r="1435" ht="15.75" customHeight="1">
      <c r="A1435" s="2" t="s">
        <v>135</v>
      </c>
      <c r="B1435" s="2" t="s">
        <v>144</v>
      </c>
      <c r="C1435" s="27">
        <v>26.0</v>
      </c>
      <c r="D1435" s="27">
        <v>190.0</v>
      </c>
      <c r="E1435" s="27"/>
      <c r="F1435" s="27">
        <v>216.0</v>
      </c>
      <c r="G1435" s="27">
        <v>2.0</v>
      </c>
      <c r="H1435" s="27">
        <v>8578.0</v>
      </c>
      <c r="I1435" s="24">
        <v>43969.0</v>
      </c>
      <c r="J1435" s="2">
        <v>613.0</v>
      </c>
      <c r="K1435" s="20">
        <v>8155.0</v>
      </c>
      <c r="L1435" s="20">
        <f t="shared" si="13"/>
        <v>8768</v>
      </c>
      <c r="M1435" s="27">
        <v>26.0</v>
      </c>
      <c r="N1435" s="27">
        <v>190.0</v>
      </c>
      <c r="P1435" s="25">
        <f t="shared" si="14"/>
        <v>216</v>
      </c>
      <c r="Q1435" s="27">
        <v>8578.0</v>
      </c>
    </row>
    <row r="1436" ht="15.75" customHeight="1">
      <c r="A1436" s="2" t="s">
        <v>135</v>
      </c>
      <c r="B1436" s="2" t="s">
        <v>87</v>
      </c>
      <c r="C1436" s="27">
        <v>75.0</v>
      </c>
      <c r="D1436" s="27">
        <v>564.0</v>
      </c>
      <c r="E1436" s="27"/>
      <c r="F1436" s="27">
        <v>639.0</v>
      </c>
      <c r="G1436" s="27">
        <v>59.0</v>
      </c>
      <c r="H1436" s="27">
        <v>6247.0</v>
      </c>
      <c r="I1436" s="24">
        <v>43969.0</v>
      </c>
      <c r="J1436" s="2">
        <v>561.0</v>
      </c>
      <c r="K1436" s="20">
        <v>5987.0</v>
      </c>
      <c r="L1436" s="20">
        <f t="shared" si="13"/>
        <v>6548</v>
      </c>
      <c r="M1436" s="27">
        <v>75.0</v>
      </c>
      <c r="N1436" s="27">
        <v>564.0</v>
      </c>
      <c r="P1436" s="25">
        <f t="shared" si="14"/>
        <v>639</v>
      </c>
      <c r="Q1436" s="27">
        <v>6247.0</v>
      </c>
    </row>
    <row r="1437" ht="15.75" customHeight="1">
      <c r="A1437" s="2" t="s">
        <v>135</v>
      </c>
      <c r="B1437" s="2" t="s">
        <v>154</v>
      </c>
      <c r="C1437" s="27">
        <v>417.0</v>
      </c>
      <c r="D1437" s="27">
        <v>1615.0</v>
      </c>
      <c r="E1437" s="27"/>
      <c r="F1437" s="27">
        <v>2032.0</v>
      </c>
      <c r="G1437" s="27">
        <v>91.0</v>
      </c>
      <c r="H1437" s="27">
        <v>8281.0</v>
      </c>
      <c r="I1437" s="24">
        <v>43969.0</v>
      </c>
      <c r="J1437" s="2">
        <v>846.0</v>
      </c>
      <c r="K1437" s="20">
        <v>7994.0</v>
      </c>
      <c r="L1437" s="20">
        <f t="shared" si="13"/>
        <v>8840</v>
      </c>
      <c r="M1437" s="27">
        <v>417.0</v>
      </c>
      <c r="N1437" s="27">
        <v>1615.0</v>
      </c>
      <c r="P1437" s="25">
        <f t="shared" si="14"/>
        <v>2032</v>
      </c>
      <c r="Q1437" s="27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4">
        <v>43970.0</v>
      </c>
      <c r="J1438" s="2">
        <v>600.0</v>
      </c>
      <c r="K1438" s="20">
        <v>4359.0</v>
      </c>
      <c r="L1438" s="20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4">
        <v>43970.0</v>
      </c>
      <c r="J1439" s="2">
        <v>2366.0</v>
      </c>
      <c r="K1439" s="20">
        <v>17926.0</v>
      </c>
      <c r="L1439" s="20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7">
        <v>11.0</v>
      </c>
      <c r="D1440" s="27">
        <v>97.0</v>
      </c>
      <c r="E1440" s="27"/>
      <c r="F1440" s="27">
        <v>108.0</v>
      </c>
      <c r="G1440" s="27">
        <v>0.0</v>
      </c>
      <c r="H1440" s="27">
        <v>5355.0</v>
      </c>
      <c r="I1440" s="24">
        <v>43970.0</v>
      </c>
      <c r="J1440" s="2">
        <v>181.0</v>
      </c>
      <c r="K1440" s="20">
        <v>5308.0</v>
      </c>
      <c r="L1440" s="20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7">
        <v>5355.0</v>
      </c>
    </row>
    <row r="1441" ht="15.75" customHeight="1">
      <c r="A1441" s="2" t="s">
        <v>135</v>
      </c>
      <c r="B1441" s="2" t="s">
        <v>107</v>
      </c>
      <c r="C1441" s="27">
        <v>385.0</v>
      </c>
      <c r="D1441" s="27">
        <v>1582.0</v>
      </c>
      <c r="E1441" s="27"/>
      <c r="F1441" s="27">
        <v>1967.0</v>
      </c>
      <c r="G1441" s="27">
        <v>25.0</v>
      </c>
      <c r="H1441" s="27">
        <v>30189.0</v>
      </c>
      <c r="I1441" s="24">
        <v>43970.0</v>
      </c>
      <c r="J1441" s="2">
        <v>2460.0</v>
      </c>
      <c r="K1441" s="20">
        <v>29518.0</v>
      </c>
      <c r="L1441" s="20">
        <f t="shared" si="13"/>
        <v>31978</v>
      </c>
      <c r="M1441" s="27">
        <v>385.0</v>
      </c>
      <c r="N1441" s="27">
        <v>1582.0</v>
      </c>
      <c r="P1441" s="25">
        <f t="shared" si="14"/>
        <v>1967</v>
      </c>
      <c r="Q1441" s="27">
        <v>30189.0</v>
      </c>
    </row>
    <row r="1442" ht="15.75" customHeight="1">
      <c r="A1442" s="2" t="s">
        <v>135</v>
      </c>
      <c r="B1442" s="2" t="s">
        <v>145</v>
      </c>
      <c r="C1442" s="27">
        <v>189.0</v>
      </c>
      <c r="D1442" s="27">
        <v>237.0</v>
      </c>
      <c r="E1442" s="27"/>
      <c r="F1442" s="27">
        <v>426.0</v>
      </c>
      <c r="G1442" s="27">
        <v>3.0</v>
      </c>
      <c r="H1442" s="27">
        <v>5827.0</v>
      </c>
      <c r="I1442" s="24">
        <v>43970.0</v>
      </c>
      <c r="J1442" s="2">
        <v>942.0</v>
      </c>
      <c r="K1442" s="20">
        <v>5005.0</v>
      </c>
      <c r="L1442" s="20">
        <f t="shared" si="13"/>
        <v>5947</v>
      </c>
      <c r="M1442" s="27">
        <v>189.0</v>
      </c>
      <c r="N1442" s="27">
        <v>237.0</v>
      </c>
      <c r="P1442" s="25">
        <f t="shared" si="14"/>
        <v>426</v>
      </c>
      <c r="Q1442" s="27">
        <v>5827.0</v>
      </c>
    </row>
    <row r="1443" ht="15.75" customHeight="1">
      <c r="A1443" s="2" t="s">
        <v>135</v>
      </c>
      <c r="B1443" s="2" t="s">
        <v>141</v>
      </c>
      <c r="C1443" s="27">
        <v>142.0</v>
      </c>
      <c r="D1443" s="27">
        <v>304.0</v>
      </c>
      <c r="E1443" s="27"/>
      <c r="F1443" s="27">
        <v>446.0</v>
      </c>
      <c r="G1443" s="27">
        <v>3.0</v>
      </c>
      <c r="H1443" s="27">
        <v>9800.0</v>
      </c>
      <c r="I1443" s="24">
        <v>43970.0</v>
      </c>
      <c r="J1443" s="2">
        <v>1347.0</v>
      </c>
      <c r="K1443" s="20">
        <v>8797.0</v>
      </c>
      <c r="L1443" s="20">
        <f t="shared" si="13"/>
        <v>10144</v>
      </c>
      <c r="M1443" s="27">
        <v>142.0</v>
      </c>
      <c r="N1443" s="27">
        <v>304.0</v>
      </c>
      <c r="P1443" s="25">
        <f t="shared" si="14"/>
        <v>446</v>
      </c>
      <c r="Q1443" s="27">
        <v>9800.0</v>
      </c>
    </row>
    <row r="1444" ht="15.75" customHeight="1">
      <c r="A1444" s="2" t="s">
        <v>135</v>
      </c>
      <c r="B1444" s="2" t="s">
        <v>78</v>
      </c>
      <c r="C1444" s="27">
        <v>1904.0</v>
      </c>
      <c r="D1444" s="27">
        <v>5107.0</v>
      </c>
      <c r="E1444" s="27"/>
      <c r="F1444" s="27">
        <v>7011.0</v>
      </c>
      <c r="G1444" s="27">
        <v>171.0</v>
      </c>
      <c r="H1444" s="27">
        <v>31116.0</v>
      </c>
      <c r="I1444" s="24">
        <v>43970.0</v>
      </c>
      <c r="J1444" s="2">
        <v>4382.0</v>
      </c>
      <c r="K1444" s="20">
        <v>28172.0</v>
      </c>
      <c r="L1444" s="20">
        <f t="shared" si="13"/>
        <v>32554</v>
      </c>
      <c r="M1444" s="27">
        <v>1904.0</v>
      </c>
      <c r="N1444" s="27">
        <v>5107.0</v>
      </c>
      <c r="P1444" s="25">
        <f t="shared" si="14"/>
        <v>7011</v>
      </c>
      <c r="Q1444" s="27">
        <v>31116.0</v>
      </c>
    </row>
    <row r="1445" ht="15.75" customHeight="1">
      <c r="A1445" s="2" t="s">
        <v>135</v>
      </c>
      <c r="B1445" s="2" t="s">
        <v>56</v>
      </c>
      <c r="C1445" s="27">
        <v>96.0</v>
      </c>
      <c r="D1445" s="27">
        <v>539.0</v>
      </c>
      <c r="E1445" s="27"/>
      <c r="F1445" s="27">
        <v>635.0</v>
      </c>
      <c r="G1445" s="27">
        <v>3.0</v>
      </c>
      <c r="H1445" s="27">
        <v>12666.0</v>
      </c>
      <c r="I1445" s="24">
        <v>43970.0</v>
      </c>
      <c r="J1445" s="2">
        <v>1016.0</v>
      </c>
      <c r="K1445" s="20">
        <v>12570.0</v>
      </c>
      <c r="L1445" s="20">
        <f t="shared" si="13"/>
        <v>13586</v>
      </c>
      <c r="M1445" s="27">
        <v>96.0</v>
      </c>
      <c r="N1445" s="2">
        <v>539.0</v>
      </c>
      <c r="P1445" s="25">
        <f t="shared" si="14"/>
        <v>635</v>
      </c>
      <c r="Q1445" s="27">
        <v>12666.0</v>
      </c>
    </row>
    <row r="1446" ht="15.75" customHeight="1">
      <c r="A1446" s="2" t="s">
        <v>135</v>
      </c>
      <c r="B1446" s="2" t="s">
        <v>146</v>
      </c>
      <c r="C1446" s="27">
        <v>35.0</v>
      </c>
      <c r="D1446" s="27">
        <v>210.0</v>
      </c>
      <c r="E1446" s="27"/>
      <c r="F1446" s="27">
        <v>245.0</v>
      </c>
      <c r="G1446" s="27">
        <v>1.0</v>
      </c>
      <c r="H1446" s="27">
        <v>5952.0</v>
      </c>
      <c r="I1446" s="24">
        <v>43970.0</v>
      </c>
      <c r="J1446" s="2">
        <v>421.0</v>
      </c>
      <c r="K1446" s="20">
        <v>5846.0</v>
      </c>
      <c r="L1446" s="20">
        <f t="shared" si="13"/>
        <v>6267</v>
      </c>
      <c r="M1446" s="27">
        <v>35.0</v>
      </c>
      <c r="N1446" s="27">
        <v>210.0</v>
      </c>
      <c r="P1446" s="25">
        <f t="shared" si="14"/>
        <v>245</v>
      </c>
      <c r="Q1446" s="27">
        <v>5952.0</v>
      </c>
    </row>
    <row r="1447" ht="15.75" customHeight="1">
      <c r="A1447" s="2" t="s">
        <v>135</v>
      </c>
      <c r="B1447" s="2" t="s">
        <v>136</v>
      </c>
      <c r="C1447" s="27">
        <v>24.0</v>
      </c>
      <c r="D1447" s="27">
        <v>496.0</v>
      </c>
      <c r="E1447" s="27"/>
      <c r="F1447" s="27">
        <v>520.0</v>
      </c>
      <c r="G1447" s="27">
        <v>7.0</v>
      </c>
      <c r="H1447" s="27">
        <v>7367.0</v>
      </c>
      <c r="I1447" s="24">
        <v>43970.0</v>
      </c>
      <c r="J1447" s="2">
        <v>298.0</v>
      </c>
      <c r="K1447" s="20">
        <v>7301.0</v>
      </c>
      <c r="L1447" s="20">
        <f t="shared" si="13"/>
        <v>7599</v>
      </c>
      <c r="M1447" s="27">
        <v>24.0</v>
      </c>
      <c r="N1447" s="27">
        <v>496.0</v>
      </c>
      <c r="P1447" s="25">
        <f t="shared" si="14"/>
        <v>520</v>
      </c>
      <c r="Q1447" s="27">
        <v>7367.0</v>
      </c>
    </row>
    <row r="1448" ht="15.75" customHeight="1">
      <c r="A1448" s="2" t="s">
        <v>135</v>
      </c>
      <c r="B1448" s="2" t="s">
        <v>137</v>
      </c>
      <c r="C1448" s="27">
        <v>433.0</v>
      </c>
      <c r="D1448" s="27">
        <v>1236.0</v>
      </c>
      <c r="E1448" s="27"/>
      <c r="F1448" s="27">
        <v>1669.0</v>
      </c>
      <c r="G1448" s="27">
        <v>102.0</v>
      </c>
      <c r="H1448" s="27">
        <v>15736.0</v>
      </c>
      <c r="I1448" s="24">
        <v>43970.0</v>
      </c>
      <c r="J1448" s="2">
        <v>2529.0</v>
      </c>
      <c r="K1448" s="20">
        <v>13776.0</v>
      </c>
      <c r="L1448" s="20">
        <f t="shared" si="13"/>
        <v>16305</v>
      </c>
      <c r="M1448" s="27">
        <v>433.0</v>
      </c>
      <c r="N1448" s="27">
        <v>1236.0</v>
      </c>
      <c r="P1448" s="25">
        <f t="shared" si="14"/>
        <v>1669</v>
      </c>
      <c r="Q1448" s="27">
        <v>15736.0</v>
      </c>
    </row>
    <row r="1449" ht="15.75" customHeight="1">
      <c r="A1449" s="2" t="s">
        <v>135</v>
      </c>
      <c r="B1449" s="2" t="s">
        <v>111</v>
      </c>
      <c r="C1449" s="27">
        <v>239.0</v>
      </c>
      <c r="D1449" s="27">
        <v>927.0</v>
      </c>
      <c r="E1449" s="27"/>
      <c r="F1449" s="27">
        <v>1166.0</v>
      </c>
      <c r="G1449" s="27">
        <v>14.0</v>
      </c>
      <c r="H1449" s="27">
        <v>14560.0</v>
      </c>
      <c r="I1449" s="24">
        <v>43970.0</v>
      </c>
      <c r="J1449" s="2">
        <v>1910.0</v>
      </c>
      <c r="K1449" s="20">
        <v>13587.0</v>
      </c>
      <c r="L1449" s="20">
        <f t="shared" si="13"/>
        <v>15497</v>
      </c>
      <c r="M1449" s="27">
        <v>239.0</v>
      </c>
      <c r="N1449" s="27">
        <v>927.0</v>
      </c>
      <c r="P1449" s="25">
        <f t="shared" si="14"/>
        <v>1166</v>
      </c>
      <c r="Q1449" s="27">
        <v>14560.0</v>
      </c>
    </row>
    <row r="1450" ht="15.75" customHeight="1">
      <c r="A1450" s="2" t="s">
        <v>135</v>
      </c>
      <c r="B1450" s="2" t="s">
        <v>52</v>
      </c>
      <c r="C1450" s="27">
        <v>466.0</v>
      </c>
      <c r="D1450" s="27">
        <v>1912.0</v>
      </c>
      <c r="E1450" s="27"/>
      <c r="F1450" s="27">
        <v>2378.0</v>
      </c>
      <c r="G1450" s="27">
        <v>93.0</v>
      </c>
      <c r="H1450" s="27">
        <v>22402.0</v>
      </c>
      <c r="I1450" s="24">
        <v>43970.0</v>
      </c>
      <c r="J1450" s="2">
        <v>2404.0</v>
      </c>
      <c r="K1450" s="20">
        <v>21267.0</v>
      </c>
      <c r="L1450" s="20">
        <f t="shared" si="13"/>
        <v>23671</v>
      </c>
      <c r="M1450" s="27">
        <v>466.0</v>
      </c>
      <c r="N1450" s="27">
        <v>1912.0</v>
      </c>
      <c r="P1450" s="25">
        <f t="shared" si="14"/>
        <v>2378</v>
      </c>
      <c r="Q1450" s="27">
        <v>22402.0</v>
      </c>
    </row>
    <row r="1451" ht="15.75" customHeight="1">
      <c r="A1451" s="2" t="s">
        <v>135</v>
      </c>
      <c r="B1451" s="2" t="s">
        <v>63</v>
      </c>
      <c r="C1451" s="27">
        <v>1129.0</v>
      </c>
      <c r="D1451" s="27">
        <v>4053.0</v>
      </c>
      <c r="E1451" s="27"/>
      <c r="F1451" s="27">
        <v>5182.0</v>
      </c>
      <c r="G1451" s="27">
        <v>485.0</v>
      </c>
      <c r="H1451" s="27">
        <v>22055.0</v>
      </c>
      <c r="I1451" s="24">
        <v>43970.0</v>
      </c>
      <c r="J1451" s="2">
        <v>2732.0</v>
      </c>
      <c r="K1451" s="20">
        <v>19988.0</v>
      </c>
      <c r="L1451" s="20">
        <f t="shared" si="13"/>
        <v>22720</v>
      </c>
      <c r="M1451" s="27">
        <v>1129.0</v>
      </c>
      <c r="N1451" s="27">
        <v>4053.0</v>
      </c>
      <c r="P1451" s="25">
        <f t="shared" si="14"/>
        <v>5182</v>
      </c>
      <c r="Q1451" s="27">
        <v>22055.0</v>
      </c>
    </row>
    <row r="1452" ht="15.75" customHeight="1">
      <c r="A1452" s="2" t="s">
        <v>135</v>
      </c>
      <c r="B1452" s="2" t="s">
        <v>35</v>
      </c>
      <c r="C1452" s="27">
        <v>19963.0</v>
      </c>
      <c r="D1452" s="27">
        <v>44315.0</v>
      </c>
      <c r="E1452" s="27"/>
      <c r="F1452" s="27">
        <v>64278.0</v>
      </c>
      <c r="G1452" s="27">
        <v>1012.0</v>
      </c>
      <c r="H1452" s="27">
        <v>374183.0</v>
      </c>
      <c r="I1452" s="24">
        <v>43970.0</v>
      </c>
      <c r="J1452" s="2">
        <v>73482.0</v>
      </c>
      <c r="K1452" s="20">
        <v>321757.0</v>
      </c>
      <c r="L1452" s="20">
        <f t="shared" si="13"/>
        <v>395239</v>
      </c>
      <c r="M1452" s="27">
        <v>19963.0</v>
      </c>
      <c r="N1452" s="27">
        <v>44315.0</v>
      </c>
      <c r="P1452" s="25">
        <f t="shared" si="14"/>
        <v>64278</v>
      </c>
      <c r="Q1452" s="27">
        <v>374183.0</v>
      </c>
    </row>
    <row r="1453" ht="15.75" customHeight="1">
      <c r="A1453" s="2" t="s">
        <v>135</v>
      </c>
      <c r="B1453" s="2" t="s">
        <v>75</v>
      </c>
      <c r="C1453" s="27">
        <v>1931.0</v>
      </c>
      <c r="D1453" s="27">
        <v>1029.0</v>
      </c>
      <c r="E1453" s="27"/>
      <c r="F1453" s="27">
        <v>2960.0</v>
      </c>
      <c r="G1453" s="27">
        <v>259.0</v>
      </c>
      <c r="H1453" s="27">
        <v>11672.0</v>
      </c>
      <c r="I1453" s="24">
        <v>43970.0</v>
      </c>
      <c r="J1453" s="2">
        <v>4332.0</v>
      </c>
      <c r="K1453" s="20">
        <v>8092.0</v>
      </c>
      <c r="L1453" s="20">
        <f t="shared" si="13"/>
        <v>12424</v>
      </c>
      <c r="M1453" s="27">
        <v>1931.0</v>
      </c>
      <c r="N1453" s="27">
        <v>1029.0</v>
      </c>
      <c r="P1453" s="25">
        <f t="shared" si="14"/>
        <v>2960</v>
      </c>
      <c r="Q1453" s="27">
        <v>11672.0</v>
      </c>
    </row>
    <row r="1454" ht="15.75" customHeight="1">
      <c r="A1454" s="2" t="s">
        <v>135</v>
      </c>
      <c r="B1454" s="2" t="s">
        <v>138</v>
      </c>
      <c r="C1454" s="27">
        <v>56.0</v>
      </c>
      <c r="D1454" s="27">
        <v>191.0</v>
      </c>
      <c r="E1454" s="27"/>
      <c r="F1454" s="27">
        <v>247.0</v>
      </c>
      <c r="G1454" s="27">
        <v>3.0</v>
      </c>
      <c r="H1454" s="27">
        <v>7533.0</v>
      </c>
      <c r="I1454" s="24">
        <v>43970.0</v>
      </c>
      <c r="J1454" s="2">
        <v>476.0</v>
      </c>
      <c r="K1454" s="20">
        <v>7229.0</v>
      </c>
      <c r="L1454" s="20">
        <f t="shared" si="13"/>
        <v>7705</v>
      </c>
      <c r="M1454" s="27">
        <v>56.0</v>
      </c>
      <c r="N1454" s="27">
        <v>191.0</v>
      </c>
      <c r="P1454" s="25">
        <f t="shared" si="14"/>
        <v>247</v>
      </c>
      <c r="Q1454" s="27">
        <v>7533.0</v>
      </c>
    </row>
    <row r="1455" ht="15.75" customHeight="1">
      <c r="A1455" s="2" t="s">
        <v>135</v>
      </c>
      <c r="B1455" s="2" t="s">
        <v>150</v>
      </c>
      <c r="C1455" s="27">
        <v>7.0</v>
      </c>
      <c r="D1455" s="27">
        <v>192.0</v>
      </c>
      <c r="E1455" s="27"/>
      <c r="F1455" s="27">
        <v>199.0</v>
      </c>
      <c r="G1455" s="27">
        <v>0.0</v>
      </c>
      <c r="H1455" s="27">
        <v>7169.0</v>
      </c>
      <c r="I1455" s="24">
        <v>43970.0</v>
      </c>
      <c r="J1455" s="2">
        <v>326.0</v>
      </c>
      <c r="K1455" s="20">
        <v>7552.0</v>
      </c>
      <c r="L1455" s="20">
        <f t="shared" si="13"/>
        <v>7878</v>
      </c>
      <c r="M1455" s="27">
        <v>7.0</v>
      </c>
      <c r="N1455" s="27">
        <v>192.0</v>
      </c>
      <c r="P1455" s="25">
        <f t="shared" si="14"/>
        <v>199</v>
      </c>
      <c r="Q1455" s="27">
        <v>7169.0</v>
      </c>
    </row>
    <row r="1456" ht="15.75" customHeight="1">
      <c r="A1456" s="2" t="s">
        <v>135</v>
      </c>
      <c r="B1456" s="2" t="s">
        <v>142</v>
      </c>
      <c r="C1456" s="27">
        <v>27.0</v>
      </c>
      <c r="D1456" s="27">
        <v>202.0</v>
      </c>
      <c r="E1456" s="27"/>
      <c r="F1456" s="27">
        <v>229.0</v>
      </c>
      <c r="G1456" s="27">
        <v>4.0</v>
      </c>
      <c r="H1456" s="27">
        <v>5730.0</v>
      </c>
      <c r="I1456" s="24">
        <v>43970.0</v>
      </c>
      <c r="J1456" s="2">
        <v>224.0</v>
      </c>
      <c r="K1456" s="20">
        <v>5801.0</v>
      </c>
      <c r="L1456" s="20">
        <f t="shared" si="13"/>
        <v>6025</v>
      </c>
      <c r="M1456" s="27">
        <v>27.0</v>
      </c>
      <c r="N1456" s="27">
        <v>202.0</v>
      </c>
      <c r="P1456" s="25">
        <f t="shared" si="14"/>
        <v>229</v>
      </c>
      <c r="Q1456" s="27">
        <v>5730.0</v>
      </c>
    </row>
    <row r="1457" ht="15.75" customHeight="1">
      <c r="A1457" s="2" t="s">
        <v>135</v>
      </c>
      <c r="B1457" s="2" t="s">
        <v>46</v>
      </c>
      <c r="C1457" s="27">
        <v>417.0</v>
      </c>
      <c r="D1457" s="27">
        <v>2775.0</v>
      </c>
      <c r="E1457" s="27"/>
      <c r="F1457" s="27">
        <v>3192.0</v>
      </c>
      <c r="G1457" s="27">
        <v>370.0</v>
      </c>
      <c r="H1457" s="27">
        <v>20196.0</v>
      </c>
      <c r="I1457" s="24">
        <v>43970.0</v>
      </c>
      <c r="J1457" s="2">
        <v>1571.0</v>
      </c>
      <c r="K1457" s="20">
        <v>19329.0</v>
      </c>
      <c r="L1457" s="20">
        <f t="shared" si="13"/>
        <v>20900</v>
      </c>
      <c r="M1457" s="27">
        <v>417.0</v>
      </c>
      <c r="N1457" s="27">
        <v>2775.0</v>
      </c>
      <c r="P1457" s="25">
        <f t="shared" si="14"/>
        <v>3192</v>
      </c>
      <c r="Q1457" s="27">
        <v>20196.0</v>
      </c>
    </row>
    <row r="1458" ht="15.75" customHeight="1">
      <c r="A1458" s="2" t="s">
        <v>135</v>
      </c>
      <c r="B1458" s="2" t="s">
        <v>151</v>
      </c>
      <c r="C1458" s="27">
        <v>13.0</v>
      </c>
      <c r="D1458" s="27">
        <v>195.0</v>
      </c>
      <c r="E1458" s="27"/>
      <c r="F1458" s="27">
        <v>208.0</v>
      </c>
      <c r="G1458" s="27">
        <v>1.0</v>
      </c>
      <c r="H1458" s="27">
        <v>9938.0</v>
      </c>
      <c r="I1458" s="24">
        <v>43970.0</v>
      </c>
      <c r="J1458" s="2">
        <v>605.0</v>
      </c>
      <c r="K1458" s="20">
        <v>9742.0</v>
      </c>
      <c r="L1458" s="20">
        <f t="shared" si="13"/>
        <v>10347</v>
      </c>
      <c r="M1458" s="27">
        <v>13.0</v>
      </c>
      <c r="N1458" s="27">
        <v>195.0</v>
      </c>
      <c r="P1458" s="25">
        <f t="shared" si="14"/>
        <v>208</v>
      </c>
      <c r="Q1458" s="27">
        <v>9938.0</v>
      </c>
    </row>
    <row r="1459" ht="15.75" customHeight="1">
      <c r="A1459" s="2" t="s">
        <v>135</v>
      </c>
      <c r="B1459" s="2" t="s">
        <v>90</v>
      </c>
      <c r="C1459" s="27">
        <v>205.0</v>
      </c>
      <c r="D1459" s="27">
        <v>534.0</v>
      </c>
      <c r="E1459" s="27"/>
      <c r="F1459" s="27">
        <v>739.0</v>
      </c>
      <c r="G1459" s="27">
        <v>12.0</v>
      </c>
      <c r="H1459" s="27">
        <v>11546.0</v>
      </c>
      <c r="I1459" s="24">
        <v>43970.0</v>
      </c>
      <c r="J1459" s="2">
        <v>1857.0</v>
      </c>
      <c r="K1459" s="20">
        <v>10537.0</v>
      </c>
      <c r="L1459" s="20">
        <f t="shared" si="13"/>
        <v>12394</v>
      </c>
      <c r="M1459" s="27">
        <v>205.0</v>
      </c>
      <c r="N1459" s="27">
        <v>534.0</v>
      </c>
      <c r="P1459" s="25">
        <f t="shared" si="14"/>
        <v>739</v>
      </c>
      <c r="Q1459" s="27">
        <v>11546.0</v>
      </c>
    </row>
    <row r="1460" ht="15.75" customHeight="1">
      <c r="A1460" s="2" t="s">
        <v>135</v>
      </c>
      <c r="B1460" s="2" t="s">
        <v>144</v>
      </c>
      <c r="C1460" s="27">
        <v>32.0</v>
      </c>
      <c r="D1460" s="27">
        <v>196.0</v>
      </c>
      <c r="E1460" s="27"/>
      <c r="F1460" s="27">
        <v>228.0</v>
      </c>
      <c r="G1460" s="27">
        <v>4.0</v>
      </c>
      <c r="H1460" s="27">
        <v>8768.0</v>
      </c>
      <c r="I1460" s="24">
        <v>43970.0</v>
      </c>
      <c r="J1460" s="2">
        <v>613.0</v>
      </c>
      <c r="K1460" s="20">
        <v>8831.0</v>
      </c>
      <c r="L1460" s="20">
        <f t="shared" si="13"/>
        <v>9444</v>
      </c>
      <c r="M1460" s="27">
        <v>32.0</v>
      </c>
      <c r="N1460" s="27">
        <v>196.0</v>
      </c>
      <c r="P1460" s="25">
        <f t="shared" si="14"/>
        <v>228</v>
      </c>
      <c r="Q1460" s="27">
        <v>8768.0</v>
      </c>
    </row>
    <row r="1461" ht="15.75" customHeight="1">
      <c r="A1461" s="2" t="s">
        <v>135</v>
      </c>
      <c r="B1461" s="2" t="s">
        <v>87</v>
      </c>
      <c r="C1461" s="27">
        <v>75.0</v>
      </c>
      <c r="D1461" s="27">
        <v>600.0</v>
      </c>
      <c r="E1461" s="27"/>
      <c r="F1461" s="27">
        <v>675.0</v>
      </c>
      <c r="G1461" s="27">
        <v>59.0</v>
      </c>
      <c r="H1461" s="27">
        <v>6548.0</v>
      </c>
      <c r="I1461" s="24">
        <v>43970.0</v>
      </c>
      <c r="J1461" s="2">
        <v>561.0</v>
      </c>
      <c r="K1461" s="20">
        <v>6202.0</v>
      </c>
      <c r="L1461" s="20">
        <f t="shared" si="13"/>
        <v>6763</v>
      </c>
      <c r="M1461" s="27">
        <v>75.0</v>
      </c>
      <c r="N1461" s="27">
        <v>600.0</v>
      </c>
      <c r="P1461" s="25">
        <f t="shared" si="14"/>
        <v>675</v>
      </c>
      <c r="Q1461" s="27">
        <v>6548.0</v>
      </c>
    </row>
    <row r="1462" ht="15.75" customHeight="1">
      <c r="A1462" s="2" t="s">
        <v>135</v>
      </c>
      <c r="B1462" s="2" t="s">
        <v>154</v>
      </c>
      <c r="C1462" s="27">
        <v>447.0</v>
      </c>
      <c r="D1462" s="27">
        <v>1777.0</v>
      </c>
      <c r="E1462" s="27"/>
      <c r="F1462" s="27">
        <v>2224.0</v>
      </c>
      <c r="G1462" s="27">
        <v>91.0</v>
      </c>
      <c r="H1462" s="27">
        <v>8840.0</v>
      </c>
      <c r="I1462" s="24">
        <v>43970.0</v>
      </c>
      <c r="J1462" s="2">
        <v>846.0</v>
      </c>
      <c r="K1462" s="20">
        <v>8450.0</v>
      </c>
      <c r="L1462" s="20">
        <f t="shared" si="13"/>
        <v>9296</v>
      </c>
      <c r="M1462" s="27">
        <v>447.0</v>
      </c>
      <c r="N1462" s="27">
        <v>1777.0</v>
      </c>
      <c r="P1462" s="25">
        <f t="shared" si="14"/>
        <v>2224</v>
      </c>
      <c r="Q1462" s="27">
        <v>8840.0</v>
      </c>
    </row>
    <row r="1463" ht="15.75" customHeight="1">
      <c r="A1463" s="2" t="s">
        <v>135</v>
      </c>
      <c r="B1463" s="2" t="s">
        <v>152</v>
      </c>
      <c r="C1463" s="27">
        <v>92.0</v>
      </c>
      <c r="D1463" s="27">
        <v>257.0</v>
      </c>
      <c r="E1463" s="27"/>
      <c r="F1463" s="27">
        <v>349.0</v>
      </c>
      <c r="G1463" s="27">
        <v>17.0</v>
      </c>
      <c r="H1463" s="27">
        <v>4959.0</v>
      </c>
      <c r="I1463" s="24">
        <v>43971.0</v>
      </c>
      <c r="J1463" s="2">
        <v>600.0</v>
      </c>
      <c r="K1463" s="20">
        <v>4452.0</v>
      </c>
      <c r="L1463" s="20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7">
        <v>4959.0</v>
      </c>
    </row>
    <row r="1464" ht="15.75" customHeight="1">
      <c r="A1464" s="2" t="s">
        <v>135</v>
      </c>
      <c r="B1464" s="2" t="s">
        <v>72</v>
      </c>
      <c r="C1464" s="27">
        <v>513.0</v>
      </c>
      <c r="D1464" s="27">
        <v>1841.0</v>
      </c>
      <c r="E1464" s="27"/>
      <c r="F1464" s="27">
        <v>2354.0</v>
      </c>
      <c r="G1464" s="27">
        <v>175.0</v>
      </c>
      <c r="H1464" s="27">
        <v>20292.0</v>
      </c>
      <c r="I1464" s="24">
        <v>43971.0</v>
      </c>
      <c r="J1464" s="2">
        <v>2420.0</v>
      </c>
      <c r="K1464" s="20">
        <v>18819.0</v>
      </c>
      <c r="L1464" s="20">
        <f t="shared" si="13"/>
        <v>21239</v>
      </c>
      <c r="M1464" s="27">
        <v>513.0</v>
      </c>
      <c r="N1464" s="27">
        <v>1841.0</v>
      </c>
      <c r="P1464" s="25">
        <f t="shared" si="14"/>
        <v>2354</v>
      </c>
      <c r="Q1464" s="27">
        <v>20292.0</v>
      </c>
    </row>
    <row r="1465" ht="15.75" customHeight="1">
      <c r="A1465" s="2" t="s">
        <v>135</v>
      </c>
      <c r="B1465" s="2" t="s">
        <v>148</v>
      </c>
      <c r="C1465" s="27">
        <v>11.0</v>
      </c>
      <c r="D1465" s="27">
        <v>102.0</v>
      </c>
      <c r="E1465" s="27"/>
      <c r="F1465" s="27">
        <v>113.0</v>
      </c>
      <c r="G1465" s="27">
        <v>0.0</v>
      </c>
      <c r="H1465" s="27">
        <v>5489.0</v>
      </c>
      <c r="I1465" s="24">
        <v>43971.0</v>
      </c>
      <c r="J1465" s="2">
        <v>182.0</v>
      </c>
      <c r="K1465" s="20">
        <v>5483.0</v>
      </c>
      <c r="L1465" s="20">
        <f t="shared" si="13"/>
        <v>5665</v>
      </c>
      <c r="M1465" s="27">
        <v>11.0</v>
      </c>
      <c r="N1465" s="27">
        <v>102.0</v>
      </c>
      <c r="P1465" s="25">
        <f t="shared" si="14"/>
        <v>113</v>
      </c>
      <c r="Q1465" s="27">
        <v>5489.0</v>
      </c>
    </row>
    <row r="1466" ht="15.75" customHeight="1">
      <c r="A1466" s="2" t="s">
        <v>135</v>
      </c>
      <c r="B1466" s="2" t="s">
        <v>107</v>
      </c>
      <c r="C1466" s="27">
        <v>412.0</v>
      </c>
      <c r="D1466" s="27">
        <v>1660.0</v>
      </c>
      <c r="E1466" s="27"/>
      <c r="F1466" s="27">
        <v>2072.0</v>
      </c>
      <c r="G1466" s="27">
        <v>25.0</v>
      </c>
      <c r="H1466" s="27">
        <v>31978.0</v>
      </c>
      <c r="I1466" s="24">
        <v>43971.0</v>
      </c>
      <c r="J1466" s="2">
        <v>2575.0</v>
      </c>
      <c r="K1466" s="20">
        <v>31402.0</v>
      </c>
      <c r="L1466" s="20">
        <f t="shared" si="13"/>
        <v>33977</v>
      </c>
      <c r="M1466" s="27">
        <v>412.0</v>
      </c>
      <c r="N1466" s="27">
        <v>1660.0</v>
      </c>
      <c r="P1466" s="25">
        <f t="shared" si="14"/>
        <v>2072</v>
      </c>
      <c r="Q1466" s="27">
        <v>31978.0</v>
      </c>
    </row>
    <row r="1467" ht="15.75" customHeight="1">
      <c r="A1467" s="2" t="s">
        <v>135</v>
      </c>
      <c r="B1467" s="2" t="s">
        <v>145</v>
      </c>
      <c r="C1467" s="27">
        <v>197.0</v>
      </c>
      <c r="D1467" s="27">
        <v>243.0</v>
      </c>
      <c r="E1467" s="27"/>
      <c r="F1467" s="27">
        <v>440.0</v>
      </c>
      <c r="G1467" s="27">
        <v>3.0</v>
      </c>
      <c r="H1467" s="27">
        <v>5947.0</v>
      </c>
      <c r="I1467" s="24">
        <v>43971.0</v>
      </c>
      <c r="J1467" s="2">
        <v>982.0</v>
      </c>
      <c r="K1467" s="20">
        <v>5150.0</v>
      </c>
      <c r="L1467" s="20">
        <f t="shared" si="13"/>
        <v>6132</v>
      </c>
      <c r="M1467" s="27">
        <v>197.0</v>
      </c>
      <c r="N1467" s="27">
        <v>243.0</v>
      </c>
      <c r="P1467" s="25">
        <f t="shared" si="14"/>
        <v>440</v>
      </c>
      <c r="Q1467" s="27">
        <v>5947.0</v>
      </c>
    </row>
    <row r="1468" ht="15.75" customHeight="1">
      <c r="A1468" s="2" t="s">
        <v>135</v>
      </c>
      <c r="B1468" s="2" t="s">
        <v>141</v>
      </c>
      <c r="C1468" s="27">
        <v>143.0</v>
      </c>
      <c r="D1468" s="27">
        <v>308.0</v>
      </c>
      <c r="E1468" s="27"/>
      <c r="F1468" s="27">
        <v>451.0</v>
      </c>
      <c r="G1468" s="27">
        <v>3.0</v>
      </c>
      <c r="H1468" s="27">
        <v>10144.0</v>
      </c>
      <c r="I1468" s="24">
        <v>43971.0</v>
      </c>
      <c r="J1468" s="2">
        <v>1379.0</v>
      </c>
      <c r="K1468" s="20">
        <v>9313.0</v>
      </c>
      <c r="L1468" s="20">
        <f t="shared" si="13"/>
        <v>10692</v>
      </c>
      <c r="M1468" s="27">
        <v>143.0</v>
      </c>
      <c r="N1468" s="27">
        <v>308.0</v>
      </c>
      <c r="P1468" s="25">
        <f t="shared" si="14"/>
        <v>451</v>
      </c>
      <c r="Q1468" s="27">
        <v>10144.0</v>
      </c>
    </row>
    <row r="1469" ht="15.75" customHeight="1">
      <c r="A1469" s="2" t="s">
        <v>135</v>
      </c>
      <c r="B1469" s="2" t="s">
        <v>78</v>
      </c>
      <c r="C1469" s="27">
        <v>1999.0</v>
      </c>
      <c r="D1469" s="27">
        <v>5382.0</v>
      </c>
      <c r="E1469" s="27"/>
      <c r="F1469" s="27">
        <v>7381.0</v>
      </c>
      <c r="G1469" s="27">
        <v>178.0</v>
      </c>
      <c r="H1469" s="27">
        <v>32554.0</v>
      </c>
      <c r="I1469" s="24">
        <v>43971.0</v>
      </c>
      <c r="J1469" s="2">
        <v>4474.0</v>
      </c>
      <c r="K1469" s="20">
        <v>29013.0</v>
      </c>
      <c r="L1469" s="20">
        <f t="shared" si="13"/>
        <v>33487</v>
      </c>
      <c r="M1469" s="27">
        <v>1999.0</v>
      </c>
      <c r="N1469" s="27">
        <v>5382.0</v>
      </c>
      <c r="P1469" s="25">
        <f t="shared" si="14"/>
        <v>7381</v>
      </c>
      <c r="Q1469" s="27">
        <v>32554.0</v>
      </c>
    </row>
    <row r="1470" ht="15.75" customHeight="1">
      <c r="A1470" s="2" t="s">
        <v>135</v>
      </c>
      <c r="B1470" s="2" t="s">
        <v>56</v>
      </c>
      <c r="C1470" s="27">
        <v>96.0</v>
      </c>
      <c r="D1470" s="27">
        <v>558.0</v>
      </c>
      <c r="E1470" s="27"/>
      <c r="F1470" s="27">
        <v>654.0</v>
      </c>
      <c r="G1470" s="27">
        <v>3.0</v>
      </c>
      <c r="H1470" s="27">
        <v>13586.0</v>
      </c>
      <c r="I1470" s="24">
        <v>43971.0</v>
      </c>
      <c r="J1470" s="2">
        <v>1042.0</v>
      </c>
      <c r="K1470" s="20">
        <v>13413.0</v>
      </c>
      <c r="L1470" s="20">
        <f t="shared" si="13"/>
        <v>14455</v>
      </c>
      <c r="M1470" s="27">
        <v>96.0</v>
      </c>
      <c r="N1470" s="27">
        <v>558.0</v>
      </c>
      <c r="P1470" s="25">
        <f t="shared" si="14"/>
        <v>654</v>
      </c>
      <c r="Q1470" s="27">
        <v>13586.0</v>
      </c>
    </row>
    <row r="1471" ht="15.75" customHeight="1">
      <c r="A1471" s="2" t="s">
        <v>135</v>
      </c>
      <c r="B1471" s="2" t="s">
        <v>146</v>
      </c>
      <c r="C1471" s="27">
        <v>35.0</v>
      </c>
      <c r="D1471" s="27">
        <v>225.0</v>
      </c>
      <c r="E1471" s="27"/>
      <c r="F1471" s="27">
        <v>260.0</v>
      </c>
      <c r="G1471" s="27">
        <v>1.0</v>
      </c>
      <c r="H1471" s="27">
        <v>6267.0</v>
      </c>
      <c r="I1471" s="24">
        <v>43971.0</v>
      </c>
      <c r="J1471" s="2">
        <v>421.0</v>
      </c>
      <c r="K1471" s="20">
        <v>6064.0</v>
      </c>
      <c r="L1471" s="20">
        <f t="shared" si="13"/>
        <v>6485</v>
      </c>
      <c r="M1471" s="27">
        <v>35.0</v>
      </c>
      <c r="N1471" s="27">
        <v>225.0</v>
      </c>
      <c r="P1471" s="25">
        <f t="shared" si="14"/>
        <v>260</v>
      </c>
      <c r="Q1471" s="27">
        <v>6267.0</v>
      </c>
    </row>
    <row r="1472" ht="15.75" customHeight="1">
      <c r="A1472" s="2" t="s">
        <v>135</v>
      </c>
      <c r="B1472" s="2" t="s">
        <v>136</v>
      </c>
      <c r="C1472" s="27">
        <v>28.0</v>
      </c>
      <c r="D1472" s="27">
        <v>511.0</v>
      </c>
      <c r="E1472" s="27"/>
      <c r="F1472" s="27">
        <v>539.0</v>
      </c>
      <c r="G1472" s="27">
        <v>7.0</v>
      </c>
      <c r="H1472" s="27">
        <v>7599.0</v>
      </c>
      <c r="I1472" s="24">
        <v>43971.0</v>
      </c>
      <c r="J1472" s="2">
        <v>332.0</v>
      </c>
      <c r="K1472" s="20">
        <v>7581.0</v>
      </c>
      <c r="L1472" s="20">
        <f t="shared" si="13"/>
        <v>7913</v>
      </c>
      <c r="M1472" s="27">
        <v>28.0</v>
      </c>
      <c r="N1472" s="27">
        <v>511.0</v>
      </c>
      <c r="P1472" s="25">
        <f t="shared" si="14"/>
        <v>539</v>
      </c>
      <c r="Q1472" s="27">
        <v>7599.0</v>
      </c>
    </row>
    <row r="1473" ht="15.75" customHeight="1">
      <c r="A1473" s="2" t="s">
        <v>135</v>
      </c>
      <c r="B1473" s="2" t="s">
        <v>137</v>
      </c>
      <c r="C1473" s="27">
        <v>451.0</v>
      </c>
      <c r="D1473" s="27">
        <v>1318.0</v>
      </c>
      <c r="E1473" s="27"/>
      <c r="F1473" s="27">
        <v>1769.0</v>
      </c>
      <c r="G1473" s="27">
        <v>124.0</v>
      </c>
      <c r="H1473" s="27">
        <v>16305.0</v>
      </c>
      <c r="I1473" s="24">
        <v>43971.0</v>
      </c>
      <c r="J1473" s="2">
        <v>2732.0</v>
      </c>
      <c r="K1473" s="20">
        <v>14733.0</v>
      </c>
      <c r="L1473" s="20">
        <f t="shared" si="13"/>
        <v>17465</v>
      </c>
      <c r="M1473" s="27">
        <v>451.0</v>
      </c>
      <c r="N1473" s="27">
        <v>1318.0</v>
      </c>
      <c r="P1473" s="25">
        <f t="shared" si="14"/>
        <v>1769</v>
      </c>
      <c r="Q1473" s="27">
        <v>16305.0</v>
      </c>
    </row>
    <row r="1474" ht="15.75" customHeight="1">
      <c r="A1474" s="2" t="s">
        <v>135</v>
      </c>
      <c r="B1474" s="2" t="s">
        <v>111</v>
      </c>
      <c r="C1474" s="27">
        <v>250.0</v>
      </c>
      <c r="D1474" s="27">
        <v>973.0</v>
      </c>
      <c r="E1474" s="27"/>
      <c r="F1474" s="27">
        <v>1223.0</v>
      </c>
      <c r="G1474" s="27">
        <v>14.0</v>
      </c>
      <c r="H1474" s="27">
        <v>15497.0</v>
      </c>
      <c r="I1474" s="24">
        <v>43971.0</v>
      </c>
      <c r="J1474" s="2">
        <v>1963.0</v>
      </c>
      <c r="K1474" s="20">
        <v>14341.0</v>
      </c>
      <c r="L1474" s="20">
        <f t="shared" si="13"/>
        <v>16304</v>
      </c>
      <c r="M1474" s="27">
        <v>250.0</v>
      </c>
      <c r="N1474" s="27">
        <v>973.0</v>
      </c>
      <c r="P1474" s="25">
        <f t="shared" si="14"/>
        <v>1223</v>
      </c>
      <c r="Q1474" s="27">
        <v>15497.0</v>
      </c>
    </row>
    <row r="1475" ht="15.75" customHeight="1">
      <c r="A1475" s="2" t="s">
        <v>135</v>
      </c>
      <c r="B1475" s="2" t="s">
        <v>52</v>
      </c>
      <c r="C1475" s="27">
        <v>496.0</v>
      </c>
      <c r="D1475" s="27">
        <v>1951.0</v>
      </c>
      <c r="E1475" s="27"/>
      <c r="F1475" s="27">
        <v>2447.0</v>
      </c>
      <c r="G1475" s="27">
        <v>93.0</v>
      </c>
      <c r="H1475" s="27">
        <v>23671.0</v>
      </c>
      <c r="I1475" s="24">
        <v>43971.0</v>
      </c>
      <c r="J1475" s="2">
        <v>2529.0</v>
      </c>
      <c r="K1475" s="20">
        <v>22584.0</v>
      </c>
      <c r="L1475" s="20">
        <f t="shared" si="13"/>
        <v>25113</v>
      </c>
      <c r="M1475" s="27">
        <v>496.0</v>
      </c>
      <c r="N1475" s="27">
        <v>1951.0</v>
      </c>
      <c r="P1475" s="25">
        <f t="shared" si="14"/>
        <v>2447</v>
      </c>
      <c r="Q1475" s="27">
        <v>23671.0</v>
      </c>
    </row>
    <row r="1476" ht="15.75" customHeight="1">
      <c r="A1476" s="2" t="s">
        <v>135</v>
      </c>
      <c r="B1476" s="2" t="s">
        <v>63</v>
      </c>
      <c r="C1476" s="27">
        <v>1164.0</v>
      </c>
      <c r="D1476" s="27">
        <v>4245.0</v>
      </c>
      <c r="E1476" s="27"/>
      <c r="F1476" s="27">
        <v>5409.0</v>
      </c>
      <c r="G1476" s="27">
        <v>498.0</v>
      </c>
      <c r="H1476" s="27">
        <v>22720.0</v>
      </c>
      <c r="I1476" s="24">
        <v>43971.0</v>
      </c>
      <c r="J1476" s="2">
        <v>2856.0</v>
      </c>
      <c r="K1476" s="20">
        <v>20563.0</v>
      </c>
      <c r="L1476" s="20">
        <f t="shared" si="13"/>
        <v>23419</v>
      </c>
      <c r="M1476" s="27">
        <v>1164.0</v>
      </c>
      <c r="N1476" s="27">
        <v>4245.0</v>
      </c>
      <c r="P1476" s="25">
        <f t="shared" si="14"/>
        <v>5409</v>
      </c>
      <c r="Q1476" s="27">
        <v>22720.0</v>
      </c>
    </row>
    <row r="1477" ht="15.75" customHeight="1">
      <c r="A1477" s="2" t="s">
        <v>135</v>
      </c>
      <c r="B1477" s="2" t="s">
        <v>35</v>
      </c>
      <c r="C1477" s="27">
        <v>20499.0</v>
      </c>
      <c r="D1477" s="27">
        <v>46561.0</v>
      </c>
      <c r="E1477" s="27"/>
      <c r="F1477" s="27">
        <v>67060.0</v>
      </c>
      <c r="G1477" s="27">
        <v>1060.0</v>
      </c>
      <c r="H1477" s="27">
        <v>395239.0</v>
      </c>
      <c r="I1477" s="24">
        <v>43971.0</v>
      </c>
      <c r="J1477" s="2">
        <v>76176.0</v>
      </c>
      <c r="K1477" s="20">
        <v>326669.0</v>
      </c>
      <c r="L1477" s="20">
        <f t="shared" si="13"/>
        <v>402845</v>
      </c>
      <c r="M1477" s="27">
        <v>20499.0</v>
      </c>
      <c r="N1477" s="27">
        <v>46561.0</v>
      </c>
      <c r="P1477" s="25">
        <f t="shared" si="14"/>
        <v>67060</v>
      </c>
      <c r="Q1477" s="27">
        <v>395239.0</v>
      </c>
    </row>
    <row r="1478" ht="15.75" customHeight="1">
      <c r="A1478" s="2" t="s">
        <v>135</v>
      </c>
      <c r="B1478" s="2" t="s">
        <v>75</v>
      </c>
      <c r="C1478" s="27">
        <v>1967.0</v>
      </c>
      <c r="D1478" s="27">
        <v>1118.0</v>
      </c>
      <c r="E1478" s="27"/>
      <c r="F1478" s="27">
        <v>3085.0</v>
      </c>
      <c r="G1478" s="27">
        <v>260.0</v>
      </c>
      <c r="H1478" s="27">
        <v>12424.0</v>
      </c>
      <c r="I1478" s="24">
        <v>43971.0</v>
      </c>
      <c r="J1478" s="2">
        <v>4436.0</v>
      </c>
      <c r="K1478" s="20">
        <v>7828.0</v>
      </c>
      <c r="L1478" s="20">
        <f t="shared" si="13"/>
        <v>12264</v>
      </c>
      <c r="M1478" s="27">
        <v>1967.0</v>
      </c>
      <c r="N1478" s="27">
        <v>1118.0</v>
      </c>
      <c r="P1478" s="25">
        <f t="shared" si="14"/>
        <v>3085</v>
      </c>
      <c r="Q1478" s="27">
        <v>12424.0</v>
      </c>
    </row>
    <row r="1479" ht="15.75" customHeight="1">
      <c r="A1479" s="2" t="s">
        <v>135</v>
      </c>
      <c r="B1479" s="2" t="s">
        <v>138</v>
      </c>
      <c r="C1479" s="27">
        <v>62.0</v>
      </c>
      <c r="D1479" s="27">
        <v>197.0</v>
      </c>
      <c r="E1479" s="27"/>
      <c r="F1479" s="27">
        <v>259.0</v>
      </c>
      <c r="G1479" s="27">
        <v>3.0</v>
      </c>
      <c r="H1479" s="27">
        <v>7705.0</v>
      </c>
      <c r="I1479" s="24">
        <v>43971.0</v>
      </c>
      <c r="J1479" s="2">
        <v>476.0</v>
      </c>
      <c r="K1479" s="20">
        <v>7213.0</v>
      </c>
      <c r="L1479" s="20">
        <f t="shared" si="13"/>
        <v>7689</v>
      </c>
      <c r="M1479" s="27">
        <v>62.0</v>
      </c>
      <c r="N1479" s="27">
        <v>197.0</v>
      </c>
      <c r="P1479" s="25">
        <f t="shared" si="14"/>
        <v>259</v>
      </c>
      <c r="Q1479" s="27">
        <v>7705.0</v>
      </c>
    </row>
    <row r="1480" ht="15.75" customHeight="1">
      <c r="A1480" s="2" t="s">
        <v>135</v>
      </c>
      <c r="B1480" s="2" t="s">
        <v>150</v>
      </c>
      <c r="C1480" s="27">
        <v>7.0</v>
      </c>
      <c r="D1480" s="27">
        <v>228.0</v>
      </c>
      <c r="E1480" s="27"/>
      <c r="F1480" s="27">
        <v>235.0</v>
      </c>
      <c r="G1480" s="27">
        <v>0.0</v>
      </c>
      <c r="H1480" s="27">
        <v>7878.0</v>
      </c>
      <c r="I1480" s="24">
        <v>43971.0</v>
      </c>
      <c r="J1480" s="2">
        <v>326.0</v>
      </c>
      <c r="K1480" s="20">
        <v>8726.0</v>
      </c>
      <c r="L1480" s="20">
        <f t="shared" si="13"/>
        <v>9052</v>
      </c>
      <c r="M1480" s="27">
        <v>7.0</v>
      </c>
      <c r="N1480" s="27">
        <v>228.0</v>
      </c>
      <c r="P1480" s="25">
        <f t="shared" si="14"/>
        <v>235</v>
      </c>
      <c r="Q1480" s="27">
        <v>7878.0</v>
      </c>
    </row>
    <row r="1481" ht="15.75" customHeight="1">
      <c r="A1481" s="2" t="s">
        <v>135</v>
      </c>
      <c r="B1481" s="2" t="s">
        <v>142</v>
      </c>
      <c r="C1481" s="27">
        <v>35.0</v>
      </c>
      <c r="D1481" s="27">
        <v>196.0</v>
      </c>
      <c r="E1481" s="27"/>
      <c r="F1481" s="27">
        <v>231.0</v>
      </c>
      <c r="G1481" s="27">
        <v>5.0</v>
      </c>
      <c r="H1481" s="27">
        <v>6025.0</v>
      </c>
      <c r="I1481" s="24">
        <v>43971.0</v>
      </c>
      <c r="J1481" s="2">
        <v>234.0</v>
      </c>
      <c r="K1481" s="20">
        <v>6050.0</v>
      </c>
      <c r="L1481" s="20">
        <f t="shared" si="13"/>
        <v>6284</v>
      </c>
      <c r="M1481" s="27">
        <v>35.0</v>
      </c>
      <c r="N1481" s="27">
        <v>196.0</v>
      </c>
      <c r="P1481" s="25">
        <f t="shared" si="14"/>
        <v>231</v>
      </c>
      <c r="Q1481" s="27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7">
        <v>433.0</v>
      </c>
      <c r="D1482" s="27">
        <v>2902.0</v>
      </c>
      <c r="E1482" s="27"/>
      <c r="F1482" s="27">
        <v>3335.0</v>
      </c>
      <c r="G1482" s="27">
        <v>384.0</v>
      </c>
      <c r="H1482" s="27">
        <v>20900.0</v>
      </c>
      <c r="I1482" s="24">
        <v>43971.0</v>
      </c>
      <c r="J1482" s="2">
        <v>1618.0</v>
      </c>
      <c r="K1482" s="20">
        <v>19718.0</v>
      </c>
      <c r="L1482" s="20">
        <f t="shared" si="13"/>
        <v>21336</v>
      </c>
      <c r="M1482" s="27">
        <v>433.0</v>
      </c>
      <c r="N1482" s="27">
        <v>2902.0</v>
      </c>
      <c r="P1482" s="25">
        <f t="shared" si="14"/>
        <v>3335</v>
      </c>
      <c r="Q1482" s="27">
        <v>20900.0</v>
      </c>
    </row>
    <row r="1483" ht="15.75" customHeight="1">
      <c r="A1483" s="2" t="s">
        <v>135</v>
      </c>
      <c r="B1483" s="2" t="s">
        <v>151</v>
      </c>
      <c r="C1483" s="27">
        <v>13.0</v>
      </c>
      <c r="D1483" s="27">
        <v>204.0</v>
      </c>
      <c r="E1483" s="27"/>
      <c r="F1483" s="27">
        <v>217.0</v>
      </c>
      <c r="G1483" s="27">
        <v>1.0</v>
      </c>
      <c r="H1483" s="27">
        <v>10347.0</v>
      </c>
      <c r="I1483" s="24">
        <v>43971.0</v>
      </c>
      <c r="J1483" s="2">
        <v>605.0</v>
      </c>
      <c r="K1483" s="20">
        <v>10107.0</v>
      </c>
      <c r="L1483" s="20">
        <f t="shared" si="13"/>
        <v>10712</v>
      </c>
      <c r="M1483" s="27">
        <v>13.0</v>
      </c>
      <c r="N1483" s="27">
        <v>204.0</v>
      </c>
      <c r="P1483" s="25">
        <f t="shared" si="14"/>
        <v>217</v>
      </c>
      <c r="Q1483" s="27">
        <v>10347.0</v>
      </c>
    </row>
    <row r="1484" ht="15.75" customHeight="1">
      <c r="A1484" s="2" t="s">
        <v>135</v>
      </c>
      <c r="B1484" s="2" t="s">
        <v>90</v>
      </c>
      <c r="C1484" s="27">
        <v>235.0</v>
      </c>
      <c r="D1484" s="27">
        <v>587.0</v>
      </c>
      <c r="E1484" s="27"/>
      <c r="F1484" s="27">
        <v>822.0</v>
      </c>
      <c r="G1484" s="27">
        <v>13.0</v>
      </c>
      <c r="H1484" s="27">
        <v>12394.0</v>
      </c>
      <c r="I1484" s="24">
        <v>43971.0</v>
      </c>
      <c r="J1484" s="2">
        <v>1975.0</v>
      </c>
      <c r="K1484" s="20">
        <v>10693.0</v>
      </c>
      <c r="L1484" s="20">
        <f t="shared" si="13"/>
        <v>12668</v>
      </c>
      <c r="M1484" s="27">
        <v>235.0</v>
      </c>
      <c r="N1484" s="27">
        <v>587.0</v>
      </c>
      <c r="P1484" s="25">
        <f t="shared" si="14"/>
        <v>822</v>
      </c>
      <c r="Q1484" s="27">
        <v>12394.0</v>
      </c>
    </row>
    <row r="1485" ht="15.75" customHeight="1">
      <c r="A1485" s="2" t="s">
        <v>135</v>
      </c>
      <c r="B1485" s="2" t="s">
        <v>144</v>
      </c>
      <c r="C1485" s="27">
        <v>30.0</v>
      </c>
      <c r="D1485" s="27">
        <v>212.0</v>
      </c>
      <c r="E1485" s="27"/>
      <c r="F1485" s="27">
        <v>242.0</v>
      </c>
      <c r="G1485" s="27">
        <v>4.0</v>
      </c>
      <c r="H1485" s="27">
        <v>9444.0</v>
      </c>
      <c r="I1485" s="24">
        <v>43971.0</v>
      </c>
      <c r="J1485" s="2">
        <v>613.0</v>
      </c>
      <c r="K1485" s="20">
        <v>9245.0</v>
      </c>
      <c r="L1485" s="20">
        <f t="shared" si="13"/>
        <v>9858</v>
      </c>
      <c r="M1485" s="27">
        <v>30.0</v>
      </c>
      <c r="N1485" s="27">
        <v>212.0</v>
      </c>
      <c r="P1485" s="25">
        <f t="shared" si="14"/>
        <v>242</v>
      </c>
      <c r="Q1485" s="27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7">
        <v>75.0</v>
      </c>
      <c r="D1486" s="27">
        <v>627.0</v>
      </c>
      <c r="E1486" s="27"/>
      <c r="F1486" s="27">
        <v>702.0</v>
      </c>
      <c r="G1486" s="27">
        <v>62.0</v>
      </c>
      <c r="H1486" s="27">
        <v>6763.0</v>
      </c>
      <c r="I1486" s="24">
        <v>43971.0</v>
      </c>
      <c r="J1486" s="2">
        <v>561.0</v>
      </c>
      <c r="K1486" s="20">
        <v>6415.0</v>
      </c>
      <c r="L1486" s="20">
        <f t="shared" si="13"/>
        <v>6976</v>
      </c>
      <c r="M1486" s="27">
        <v>75.0</v>
      </c>
      <c r="N1486" s="27">
        <v>627.0</v>
      </c>
      <c r="P1486" s="25">
        <f t="shared" si="14"/>
        <v>702</v>
      </c>
      <c r="Q1486" s="27">
        <v>6763.0</v>
      </c>
    </row>
    <row r="1487" ht="15.75" customHeight="1">
      <c r="A1487" s="2" t="s">
        <v>135</v>
      </c>
      <c r="B1487" s="2" t="s">
        <v>154</v>
      </c>
      <c r="C1487" s="27">
        <v>447.0</v>
      </c>
      <c r="D1487" s="27">
        <v>1924.0</v>
      </c>
      <c r="E1487" s="27"/>
      <c r="F1487" s="27">
        <v>2371.0</v>
      </c>
      <c r="G1487" s="27">
        <v>91.0</v>
      </c>
      <c r="H1487" s="27">
        <v>9296.0</v>
      </c>
      <c r="I1487" s="24">
        <v>43971.0</v>
      </c>
      <c r="J1487" s="2">
        <v>846.0</v>
      </c>
      <c r="K1487" s="20">
        <v>8572.0</v>
      </c>
      <c r="L1487" s="20">
        <f t="shared" si="13"/>
        <v>9418</v>
      </c>
      <c r="M1487" s="27">
        <v>447.0</v>
      </c>
      <c r="N1487" s="27">
        <v>1924.0</v>
      </c>
      <c r="P1487" s="25">
        <f t="shared" si="14"/>
        <v>2371</v>
      </c>
      <c r="Q1487" s="27">
        <v>9296.0</v>
      </c>
    </row>
    <row r="1488" ht="15.75" customHeight="1">
      <c r="A1488" s="2" t="s">
        <v>135</v>
      </c>
      <c r="B1488" s="2" t="s">
        <v>152</v>
      </c>
      <c r="C1488" s="27">
        <v>94.0</v>
      </c>
      <c r="D1488" s="27">
        <v>277.0</v>
      </c>
      <c r="E1488" s="27"/>
      <c r="F1488" s="27">
        <v>371.0</v>
      </c>
      <c r="G1488" s="27">
        <v>17.0</v>
      </c>
      <c r="H1488" s="27">
        <v>5052.0</v>
      </c>
      <c r="I1488" s="24">
        <v>43972.0</v>
      </c>
      <c r="M1488" s="27">
        <v>94.0</v>
      </c>
      <c r="N1488" s="27">
        <v>277.0</v>
      </c>
      <c r="P1488" s="25">
        <f t="shared" si="14"/>
        <v>371</v>
      </c>
      <c r="Q1488" s="27">
        <v>5052.0</v>
      </c>
    </row>
    <row r="1489" ht="15.75" customHeight="1">
      <c r="A1489" s="2" t="s">
        <v>135</v>
      </c>
      <c r="B1489" s="2" t="s">
        <v>72</v>
      </c>
      <c r="C1489" s="27">
        <v>515.0</v>
      </c>
      <c r="D1489" s="27">
        <v>1951.0</v>
      </c>
      <c r="E1489" s="27"/>
      <c r="F1489" s="27">
        <v>2466.0</v>
      </c>
      <c r="G1489" s="27">
        <v>194.0</v>
      </c>
      <c r="H1489" s="27">
        <v>21239.0</v>
      </c>
      <c r="I1489" s="24">
        <v>43972.0</v>
      </c>
      <c r="M1489" s="27">
        <v>515.0</v>
      </c>
      <c r="N1489" s="27">
        <v>1951.0</v>
      </c>
      <c r="P1489" s="25">
        <f t="shared" si="14"/>
        <v>2466</v>
      </c>
      <c r="Q1489" s="27">
        <v>21239.0</v>
      </c>
    </row>
    <row r="1490" ht="15.75" customHeight="1">
      <c r="A1490" s="2" t="s">
        <v>135</v>
      </c>
      <c r="B1490" s="2" t="s">
        <v>148</v>
      </c>
      <c r="C1490" s="27">
        <v>11.0</v>
      </c>
      <c r="D1490" s="27">
        <v>101.0</v>
      </c>
      <c r="E1490" s="27"/>
      <c r="F1490" s="27">
        <v>112.0</v>
      </c>
      <c r="G1490" s="27">
        <v>0.0</v>
      </c>
      <c r="H1490" s="27">
        <v>5665.0</v>
      </c>
      <c r="I1490" s="24">
        <v>43972.0</v>
      </c>
      <c r="M1490" s="27">
        <v>11.0</v>
      </c>
      <c r="N1490" s="27">
        <v>101.0</v>
      </c>
      <c r="P1490" s="25">
        <f t="shared" si="14"/>
        <v>112</v>
      </c>
      <c r="Q1490" s="27">
        <v>5665.0</v>
      </c>
    </row>
    <row r="1491" ht="15.75" customHeight="1">
      <c r="A1491" s="2" t="s">
        <v>135</v>
      </c>
      <c r="B1491" s="2" t="s">
        <v>107</v>
      </c>
      <c r="C1491" s="27">
        <v>430.0</v>
      </c>
      <c r="D1491" s="27">
        <v>1746.0</v>
      </c>
      <c r="E1491" s="27"/>
      <c r="F1491" s="27">
        <v>2176.0</v>
      </c>
      <c r="G1491" s="27">
        <v>25.0</v>
      </c>
      <c r="H1491" s="27">
        <v>33977.0</v>
      </c>
      <c r="I1491" s="24">
        <v>43972.0</v>
      </c>
      <c r="M1491" s="27">
        <v>430.0</v>
      </c>
      <c r="N1491" s="27">
        <v>1746.0</v>
      </c>
      <c r="P1491" s="25">
        <f t="shared" si="14"/>
        <v>2176</v>
      </c>
      <c r="Q1491" s="27">
        <v>33977.0</v>
      </c>
    </row>
    <row r="1492" ht="15.75" customHeight="1">
      <c r="A1492" s="2" t="s">
        <v>135</v>
      </c>
      <c r="B1492" s="2" t="s">
        <v>145</v>
      </c>
      <c r="C1492" s="27">
        <v>202.0</v>
      </c>
      <c r="D1492" s="27">
        <v>253.0</v>
      </c>
      <c r="E1492" s="27"/>
      <c r="F1492" s="27">
        <v>455.0</v>
      </c>
      <c r="G1492" s="27">
        <v>3.0</v>
      </c>
      <c r="H1492" s="27">
        <v>6132.0</v>
      </c>
      <c r="I1492" s="24">
        <v>43972.0</v>
      </c>
      <c r="M1492" s="27">
        <v>202.0</v>
      </c>
      <c r="N1492" s="27">
        <v>253.0</v>
      </c>
      <c r="P1492" s="25">
        <f t="shared" si="14"/>
        <v>455</v>
      </c>
      <c r="Q1492" s="27">
        <v>6132.0</v>
      </c>
    </row>
    <row r="1493" ht="15.75" customHeight="1">
      <c r="A1493" s="2" t="s">
        <v>135</v>
      </c>
      <c r="B1493" s="2" t="s">
        <v>141</v>
      </c>
      <c r="C1493" s="27">
        <v>155.0</v>
      </c>
      <c r="D1493" s="27">
        <v>328.0</v>
      </c>
      <c r="E1493" s="27"/>
      <c r="F1493" s="27">
        <v>483.0</v>
      </c>
      <c r="G1493" s="27">
        <v>3.0</v>
      </c>
      <c r="H1493" s="27">
        <v>10692.0</v>
      </c>
      <c r="I1493" s="24">
        <v>43972.0</v>
      </c>
      <c r="M1493" s="27">
        <v>155.0</v>
      </c>
      <c r="N1493" s="27">
        <v>328.0</v>
      </c>
      <c r="P1493" s="25">
        <f t="shared" si="14"/>
        <v>483</v>
      </c>
      <c r="Q1493" s="27">
        <v>10692.0</v>
      </c>
    </row>
    <row r="1494" ht="15.75" customHeight="1">
      <c r="A1494" s="2" t="s">
        <v>135</v>
      </c>
      <c r="B1494" s="2" t="s">
        <v>78</v>
      </c>
      <c r="C1494" s="27">
        <v>2033.0</v>
      </c>
      <c r="D1494" s="27">
        <v>5652.0</v>
      </c>
      <c r="E1494" s="27"/>
      <c r="F1494" s="27">
        <v>7685.0</v>
      </c>
      <c r="G1494" s="27">
        <v>192.0</v>
      </c>
      <c r="H1494" s="27">
        <v>33487.0</v>
      </c>
      <c r="I1494" s="24">
        <v>43972.0</v>
      </c>
      <c r="M1494" s="27">
        <v>2033.0</v>
      </c>
      <c r="N1494" s="27">
        <v>5652.0</v>
      </c>
      <c r="P1494" s="25">
        <f t="shared" si="14"/>
        <v>7685</v>
      </c>
      <c r="Q1494" s="27">
        <v>33487.0</v>
      </c>
    </row>
    <row r="1495" ht="15.75" customHeight="1">
      <c r="A1495" s="2" t="s">
        <v>135</v>
      </c>
      <c r="B1495" s="2" t="s">
        <v>56</v>
      </c>
      <c r="C1495" s="27">
        <v>97.0</v>
      </c>
      <c r="D1495" s="27">
        <v>627.0</v>
      </c>
      <c r="E1495" s="27"/>
      <c r="F1495" s="27">
        <v>724.0</v>
      </c>
      <c r="G1495" s="27">
        <v>3.0</v>
      </c>
      <c r="H1495" s="27">
        <v>14455.0</v>
      </c>
      <c r="I1495" s="24">
        <v>43972.0</v>
      </c>
      <c r="M1495" s="27">
        <v>97.0</v>
      </c>
      <c r="N1495" s="27">
        <v>627.0</v>
      </c>
      <c r="P1495" s="25">
        <f t="shared" si="14"/>
        <v>724</v>
      </c>
      <c r="Q1495" s="27">
        <v>14455.0</v>
      </c>
    </row>
    <row r="1496" ht="15.75" customHeight="1">
      <c r="A1496" s="2" t="s">
        <v>135</v>
      </c>
      <c r="B1496" s="2" t="s">
        <v>146</v>
      </c>
      <c r="C1496" s="27">
        <v>35.0</v>
      </c>
      <c r="D1496" s="27">
        <v>242.0</v>
      </c>
      <c r="E1496" s="27"/>
      <c r="F1496" s="27">
        <v>277.0</v>
      </c>
      <c r="G1496" s="27">
        <v>1.0</v>
      </c>
      <c r="H1496" s="27">
        <v>6485.0</v>
      </c>
      <c r="I1496" s="24">
        <v>43972.0</v>
      </c>
      <c r="M1496" s="27">
        <v>35.0</v>
      </c>
      <c r="N1496" s="27">
        <v>242.0</v>
      </c>
      <c r="P1496" s="25">
        <f t="shared" si="14"/>
        <v>277</v>
      </c>
      <c r="Q1496" s="27">
        <v>6485.0</v>
      </c>
    </row>
    <row r="1497" ht="15.75" customHeight="1">
      <c r="A1497" s="2" t="s">
        <v>135</v>
      </c>
      <c r="B1497" s="2" t="s">
        <v>136</v>
      </c>
      <c r="C1497" s="27">
        <v>31.0</v>
      </c>
      <c r="D1497" s="27">
        <v>535.0</v>
      </c>
      <c r="E1497" s="27"/>
      <c r="F1497" s="27">
        <v>566.0</v>
      </c>
      <c r="G1497" s="27">
        <v>7.0</v>
      </c>
      <c r="H1497" s="27">
        <v>7913.0</v>
      </c>
      <c r="I1497" s="24">
        <v>43972.0</v>
      </c>
      <c r="M1497" s="27">
        <v>31.0</v>
      </c>
      <c r="N1497" s="27">
        <v>535.0</v>
      </c>
      <c r="P1497" s="25">
        <f t="shared" si="14"/>
        <v>566</v>
      </c>
      <c r="Q1497" s="27">
        <v>7913.0</v>
      </c>
    </row>
    <row r="1498" ht="15.75" customHeight="1">
      <c r="A1498" s="2" t="s">
        <v>135</v>
      </c>
      <c r="B1498" s="2" t="s">
        <v>137</v>
      </c>
      <c r="C1498" s="27">
        <v>475.0</v>
      </c>
      <c r="D1498" s="27">
        <v>1430.0</v>
      </c>
      <c r="E1498" s="27"/>
      <c r="F1498" s="27">
        <v>1905.0</v>
      </c>
      <c r="G1498" s="27">
        <v>124.0</v>
      </c>
      <c r="H1498" s="27">
        <v>17465.0</v>
      </c>
      <c r="I1498" s="24">
        <v>43972.0</v>
      </c>
      <c r="M1498" s="27">
        <v>475.0</v>
      </c>
      <c r="N1498" s="27">
        <v>1430.0</v>
      </c>
      <c r="P1498" s="25">
        <f t="shared" si="14"/>
        <v>1905</v>
      </c>
      <c r="Q1498" s="27">
        <v>17465.0</v>
      </c>
    </row>
    <row r="1499" ht="15.75" customHeight="1">
      <c r="A1499" s="2" t="s">
        <v>135</v>
      </c>
      <c r="B1499" s="2" t="s">
        <v>111</v>
      </c>
      <c r="C1499" s="27">
        <v>250.0</v>
      </c>
      <c r="D1499" s="27">
        <v>1039.0</v>
      </c>
      <c r="E1499" s="27"/>
      <c r="F1499" s="27">
        <v>1289.0</v>
      </c>
      <c r="G1499" s="27">
        <v>14.0</v>
      </c>
      <c r="H1499" s="27">
        <v>16304.0</v>
      </c>
      <c r="I1499" s="24">
        <v>43972.0</v>
      </c>
      <c r="M1499" s="27">
        <v>250.0</v>
      </c>
      <c r="N1499" s="27">
        <v>1039.0</v>
      </c>
      <c r="P1499" s="25">
        <f t="shared" si="14"/>
        <v>1289</v>
      </c>
      <c r="Q1499" s="27">
        <v>16304.0</v>
      </c>
    </row>
    <row r="1500" ht="15.75" customHeight="1">
      <c r="A1500" s="2" t="s">
        <v>135</v>
      </c>
      <c r="B1500" s="2" t="s">
        <v>52</v>
      </c>
      <c r="C1500" s="27">
        <v>536.0</v>
      </c>
      <c r="D1500" s="27">
        <v>2006.0</v>
      </c>
      <c r="E1500" s="27"/>
      <c r="F1500" s="27">
        <v>2542.0</v>
      </c>
      <c r="G1500" s="27">
        <v>93.0</v>
      </c>
      <c r="H1500" s="27">
        <v>25113.0</v>
      </c>
      <c r="I1500" s="24">
        <v>43972.0</v>
      </c>
      <c r="M1500" s="27">
        <v>536.0</v>
      </c>
      <c r="N1500" s="27">
        <v>2006.0</v>
      </c>
      <c r="P1500" s="25">
        <f t="shared" si="14"/>
        <v>2542</v>
      </c>
      <c r="Q1500" s="27">
        <v>25113.0</v>
      </c>
    </row>
    <row r="1501" ht="15.75" customHeight="1">
      <c r="A1501" s="2" t="s">
        <v>135</v>
      </c>
      <c r="B1501" s="2" t="s">
        <v>63</v>
      </c>
      <c r="C1501" s="27">
        <v>1189.0</v>
      </c>
      <c r="D1501" s="27">
        <v>4392.0</v>
      </c>
      <c r="E1501" s="27"/>
      <c r="F1501" s="27">
        <v>5581.0</v>
      </c>
      <c r="G1501" s="27">
        <v>516.0</v>
      </c>
      <c r="H1501" s="27">
        <v>23419.0</v>
      </c>
      <c r="I1501" s="24">
        <v>43972.0</v>
      </c>
      <c r="M1501" s="27">
        <v>1189.0</v>
      </c>
      <c r="N1501" s="27">
        <v>4392.0</v>
      </c>
      <c r="P1501" s="25">
        <f t="shared" si="14"/>
        <v>5581</v>
      </c>
      <c r="Q1501" s="27">
        <v>23419.0</v>
      </c>
    </row>
    <row r="1502" ht="15.75" customHeight="1">
      <c r="A1502" s="2" t="s">
        <v>135</v>
      </c>
      <c r="B1502" s="2" t="s">
        <v>35</v>
      </c>
      <c r="C1502" s="27">
        <v>20922.0</v>
      </c>
      <c r="D1502" s="27">
        <v>49233.0</v>
      </c>
      <c r="E1502" s="27"/>
      <c r="F1502" s="27">
        <v>70155.0</v>
      </c>
      <c r="G1502" s="27">
        <v>1114.0</v>
      </c>
      <c r="H1502" s="27">
        <v>402845.0</v>
      </c>
      <c r="I1502" s="24">
        <v>43972.0</v>
      </c>
      <c r="M1502" s="27">
        <v>20922.0</v>
      </c>
      <c r="N1502" s="27">
        <v>49233.0</v>
      </c>
      <c r="P1502" s="25">
        <f t="shared" si="14"/>
        <v>70155</v>
      </c>
      <c r="Q1502" s="27">
        <v>402845.0</v>
      </c>
    </row>
    <row r="1503" ht="15.75" customHeight="1">
      <c r="A1503" s="2" t="s">
        <v>135</v>
      </c>
      <c r="B1503" s="2" t="s">
        <v>75</v>
      </c>
      <c r="C1503" s="27">
        <v>2022.0</v>
      </c>
      <c r="D1503" s="27">
        <v>1144.0</v>
      </c>
      <c r="E1503" s="27"/>
      <c r="F1503" s="27">
        <v>3166.0</v>
      </c>
      <c r="G1503" s="27">
        <v>262.0</v>
      </c>
      <c r="H1503" s="27">
        <v>12264.0</v>
      </c>
      <c r="I1503" s="24">
        <v>43972.0</v>
      </c>
      <c r="M1503" s="27">
        <v>2022.0</v>
      </c>
      <c r="N1503" s="27">
        <v>1144.0</v>
      </c>
      <c r="P1503" s="25">
        <f t="shared" si="14"/>
        <v>3166</v>
      </c>
      <c r="Q1503" s="27">
        <v>12264.0</v>
      </c>
    </row>
    <row r="1504" ht="15.75" customHeight="1">
      <c r="A1504" s="2" t="s">
        <v>135</v>
      </c>
      <c r="B1504" s="2" t="s">
        <v>138</v>
      </c>
      <c r="C1504" s="27">
        <v>62.0</v>
      </c>
      <c r="D1504" s="27">
        <v>203.0</v>
      </c>
      <c r="E1504" s="27"/>
      <c r="F1504" s="27">
        <v>265.0</v>
      </c>
      <c r="G1504" s="27">
        <v>6.0</v>
      </c>
      <c r="H1504" s="27">
        <v>7689.0</v>
      </c>
      <c r="I1504" s="24">
        <v>43972.0</v>
      </c>
      <c r="M1504" s="27">
        <v>62.0</v>
      </c>
      <c r="N1504" s="27">
        <v>203.0</v>
      </c>
      <c r="P1504" s="25">
        <f t="shared" si="14"/>
        <v>265</v>
      </c>
      <c r="Q1504" s="27">
        <v>7689.0</v>
      </c>
    </row>
    <row r="1505" ht="15.75" customHeight="1">
      <c r="A1505" s="2" t="s">
        <v>135</v>
      </c>
      <c r="B1505" s="2" t="s">
        <v>150</v>
      </c>
      <c r="C1505" s="27">
        <v>7.0</v>
      </c>
      <c r="D1505" s="27">
        <v>263.0</v>
      </c>
      <c r="E1505" s="27"/>
      <c r="F1505" s="27">
        <v>270.0</v>
      </c>
      <c r="G1505" s="27">
        <v>0.0</v>
      </c>
      <c r="H1505" s="27">
        <v>9052.0</v>
      </c>
      <c r="I1505" s="24">
        <v>43972.0</v>
      </c>
      <c r="M1505" s="27">
        <v>7.0</v>
      </c>
      <c r="N1505" s="27">
        <v>263.0</v>
      </c>
      <c r="P1505" s="25">
        <f t="shared" si="14"/>
        <v>270</v>
      </c>
      <c r="Q1505" s="27">
        <v>9052.0</v>
      </c>
    </row>
    <row r="1506" ht="15.75" customHeight="1">
      <c r="A1506" s="2" t="s">
        <v>135</v>
      </c>
      <c r="B1506" s="2" t="s">
        <v>142</v>
      </c>
      <c r="C1506" s="27">
        <v>35.0</v>
      </c>
      <c r="D1506" s="27">
        <v>214.0</v>
      </c>
      <c r="E1506" s="27"/>
      <c r="F1506" s="27">
        <v>249.0</v>
      </c>
      <c r="G1506" s="27">
        <v>5.0</v>
      </c>
      <c r="H1506" s="27">
        <v>6284.0</v>
      </c>
      <c r="I1506" s="24">
        <v>43972.0</v>
      </c>
      <c r="M1506" s="27">
        <v>35.0</v>
      </c>
      <c r="N1506" s="27">
        <v>214.0</v>
      </c>
      <c r="P1506" s="25">
        <f t="shared" si="14"/>
        <v>249</v>
      </c>
      <c r="Q1506" s="27">
        <v>6284.0</v>
      </c>
    </row>
    <row r="1507" ht="15.75" customHeight="1">
      <c r="A1507" s="2" t="s">
        <v>135</v>
      </c>
      <c r="B1507" s="2" t="s">
        <v>46</v>
      </c>
      <c r="C1507" s="27">
        <v>439.0</v>
      </c>
      <c r="D1507" s="27">
        <v>3057.0</v>
      </c>
      <c r="E1507" s="27"/>
      <c r="F1507" s="27">
        <v>3496.0</v>
      </c>
      <c r="G1507" s="27">
        <v>385.0</v>
      </c>
      <c r="H1507" s="27">
        <v>21336.0</v>
      </c>
      <c r="I1507" s="24">
        <v>43972.0</v>
      </c>
      <c r="M1507" s="27">
        <v>439.0</v>
      </c>
      <c r="N1507" s="27">
        <v>3057.0</v>
      </c>
      <c r="P1507" s="25">
        <f t="shared" si="14"/>
        <v>3496</v>
      </c>
      <c r="Q1507" s="27">
        <v>21336.0</v>
      </c>
    </row>
    <row r="1508" ht="15.75" customHeight="1">
      <c r="A1508" s="2" t="s">
        <v>135</v>
      </c>
      <c r="B1508" s="2" t="s">
        <v>151</v>
      </c>
      <c r="C1508" s="27">
        <v>15.0</v>
      </c>
      <c r="D1508" s="27">
        <v>210.0</v>
      </c>
      <c r="E1508" s="27"/>
      <c r="F1508" s="27">
        <v>225.0</v>
      </c>
      <c r="G1508" s="27">
        <v>1.0</v>
      </c>
      <c r="H1508" s="27">
        <v>10712.0</v>
      </c>
      <c r="I1508" s="24">
        <v>43972.0</v>
      </c>
      <c r="M1508" s="27">
        <v>15.0</v>
      </c>
      <c r="N1508" s="27">
        <v>210.0</v>
      </c>
      <c r="P1508" s="25">
        <f t="shared" si="14"/>
        <v>225</v>
      </c>
      <c r="Q1508" s="27">
        <v>10712.0</v>
      </c>
    </row>
    <row r="1509" ht="15.75" customHeight="1">
      <c r="A1509" s="2" t="s">
        <v>135</v>
      </c>
      <c r="B1509" s="2" t="s">
        <v>90</v>
      </c>
      <c r="C1509" s="27">
        <v>242.0</v>
      </c>
      <c r="D1509" s="27">
        <v>615.0</v>
      </c>
      <c r="E1509" s="27"/>
      <c r="F1509" s="27">
        <v>857.0</v>
      </c>
      <c r="G1509" s="27">
        <v>13.0</v>
      </c>
      <c r="H1509" s="27">
        <v>12668.0</v>
      </c>
      <c r="I1509" s="24">
        <v>43972.0</v>
      </c>
      <c r="M1509" s="27">
        <v>242.0</v>
      </c>
      <c r="N1509" s="27">
        <v>615.0</v>
      </c>
      <c r="P1509" s="25">
        <f t="shared" si="14"/>
        <v>857</v>
      </c>
      <c r="Q1509" s="27">
        <v>12668.0</v>
      </c>
    </row>
    <row r="1510" ht="15.75" customHeight="1">
      <c r="A1510" s="2" t="s">
        <v>135</v>
      </c>
      <c r="B1510" s="2" t="s">
        <v>144</v>
      </c>
      <c r="C1510" s="27">
        <v>30.0</v>
      </c>
      <c r="D1510" s="27">
        <v>224.0</v>
      </c>
      <c r="E1510" s="27"/>
      <c r="F1510" s="27">
        <v>254.0</v>
      </c>
      <c r="G1510" s="27">
        <v>4.0</v>
      </c>
      <c r="H1510" s="27">
        <v>9858.0</v>
      </c>
      <c r="I1510" s="24">
        <v>43972.0</v>
      </c>
      <c r="M1510" s="27">
        <v>30.0</v>
      </c>
      <c r="N1510" s="27">
        <v>224.0</v>
      </c>
      <c r="P1510" s="25">
        <f t="shared" si="14"/>
        <v>254</v>
      </c>
      <c r="Q1510" s="27">
        <v>9858.0</v>
      </c>
    </row>
    <row r="1511" ht="15.75" customHeight="1">
      <c r="A1511" s="2" t="s">
        <v>135</v>
      </c>
      <c r="B1511" s="2" t="s">
        <v>87</v>
      </c>
      <c r="C1511" s="27">
        <v>75.0</v>
      </c>
      <c r="D1511" s="27">
        <v>647.0</v>
      </c>
      <c r="E1511" s="27"/>
      <c r="F1511" s="27">
        <v>722.0</v>
      </c>
      <c r="G1511" s="27">
        <v>62.0</v>
      </c>
      <c r="H1511" s="27">
        <v>6976.0</v>
      </c>
      <c r="I1511" s="24">
        <v>43972.0</v>
      </c>
      <c r="M1511" s="27">
        <v>75.0</v>
      </c>
      <c r="N1511" s="27">
        <v>647.0</v>
      </c>
      <c r="P1511" s="25">
        <f t="shared" si="14"/>
        <v>722</v>
      </c>
      <c r="Q1511" s="27">
        <v>6976.0</v>
      </c>
    </row>
    <row r="1512" ht="15.75" customHeight="1">
      <c r="A1512" s="2" t="s">
        <v>135</v>
      </c>
      <c r="B1512" s="2" t="s">
        <v>154</v>
      </c>
      <c r="C1512" s="27">
        <v>449.0</v>
      </c>
      <c r="D1512" s="27">
        <v>2029.0</v>
      </c>
      <c r="E1512" s="27"/>
      <c r="F1512" s="27">
        <v>2478.0</v>
      </c>
      <c r="G1512" s="27">
        <v>104.0</v>
      </c>
      <c r="H1512" s="27">
        <v>9418.0</v>
      </c>
      <c r="I1512" s="24">
        <v>43972.0</v>
      </c>
      <c r="M1512" s="27">
        <v>449.0</v>
      </c>
      <c r="N1512" s="27">
        <v>2029.0</v>
      </c>
      <c r="P1512" s="25">
        <f t="shared" si="14"/>
        <v>2478</v>
      </c>
      <c r="Q1512" s="27">
        <v>9418.0</v>
      </c>
    </row>
    <row r="1513" ht="15.75" customHeight="1">
      <c r="A1513" s="2" t="s">
        <v>135</v>
      </c>
      <c r="B1513" s="2" t="s">
        <v>152</v>
      </c>
      <c r="C1513" s="27">
        <v>96.0</v>
      </c>
      <c r="D1513" s="27">
        <v>303.0</v>
      </c>
      <c r="E1513" s="27"/>
      <c r="F1513" s="27">
        <v>399.0</v>
      </c>
      <c r="G1513" s="27">
        <v>18.0</v>
      </c>
      <c r="H1513" s="27">
        <v>5142.0</v>
      </c>
      <c r="I1513" s="24">
        <v>43973.0</v>
      </c>
      <c r="M1513" s="27">
        <v>96.0</v>
      </c>
      <c r="N1513" s="27">
        <v>303.0</v>
      </c>
      <c r="P1513" s="25">
        <f t="shared" si="14"/>
        <v>399</v>
      </c>
      <c r="Q1513" s="27">
        <v>5142.0</v>
      </c>
    </row>
    <row r="1514" ht="15.75" customHeight="1">
      <c r="A1514" s="2" t="s">
        <v>135</v>
      </c>
      <c r="B1514" s="2" t="s">
        <v>72</v>
      </c>
      <c r="C1514" s="27">
        <v>515.0</v>
      </c>
      <c r="D1514" s="27">
        <v>2042.0</v>
      </c>
      <c r="E1514" s="27"/>
      <c r="F1514" s="27">
        <v>2557.0</v>
      </c>
      <c r="G1514" s="27">
        <v>196.0</v>
      </c>
      <c r="H1514" s="27">
        <v>21519.0</v>
      </c>
      <c r="I1514" s="24">
        <v>43973.0</v>
      </c>
      <c r="M1514" s="27">
        <v>515.0</v>
      </c>
      <c r="N1514" s="27">
        <v>2042.0</v>
      </c>
      <c r="P1514" s="25">
        <f t="shared" si="14"/>
        <v>2557</v>
      </c>
      <c r="Q1514" s="27">
        <v>21519.0</v>
      </c>
    </row>
    <row r="1515" ht="15.75" customHeight="1">
      <c r="A1515" s="2" t="s">
        <v>135</v>
      </c>
      <c r="B1515" s="2" t="s">
        <v>148</v>
      </c>
      <c r="C1515" s="27">
        <v>11.0</v>
      </c>
      <c r="D1515" s="27">
        <v>108.0</v>
      </c>
      <c r="E1515" s="27"/>
      <c r="F1515" s="27">
        <v>119.0</v>
      </c>
      <c r="G1515" s="27">
        <v>0.0</v>
      </c>
      <c r="H1515" s="27">
        <v>5716.0</v>
      </c>
      <c r="I1515" s="24">
        <v>43973.0</v>
      </c>
      <c r="M1515" s="27">
        <v>11.0</v>
      </c>
      <c r="N1515" s="27">
        <v>108.0</v>
      </c>
      <c r="P1515" s="25">
        <f t="shared" si="14"/>
        <v>119</v>
      </c>
      <c r="Q1515" s="27">
        <v>5716.0</v>
      </c>
    </row>
    <row r="1516" ht="15.75" customHeight="1">
      <c r="A1516" s="2" t="s">
        <v>135</v>
      </c>
      <c r="B1516" s="2" t="s">
        <v>107</v>
      </c>
      <c r="C1516" s="27">
        <v>445.0</v>
      </c>
      <c r="D1516" s="27">
        <v>1852.0</v>
      </c>
      <c r="E1516" s="27"/>
      <c r="F1516" s="27">
        <v>2297.0</v>
      </c>
      <c r="G1516" s="27">
        <v>25.0</v>
      </c>
      <c r="H1516" s="27">
        <v>34882.0</v>
      </c>
      <c r="I1516" s="24">
        <v>43973.0</v>
      </c>
      <c r="M1516" s="27">
        <v>445.0</v>
      </c>
      <c r="N1516" s="27">
        <v>1852.0</v>
      </c>
      <c r="P1516" s="25">
        <f t="shared" si="14"/>
        <v>2297</v>
      </c>
      <c r="Q1516" s="27">
        <v>34882.0</v>
      </c>
    </row>
    <row r="1517" ht="15.75" customHeight="1">
      <c r="A1517" s="2" t="s">
        <v>135</v>
      </c>
      <c r="B1517" s="2" t="s">
        <v>145</v>
      </c>
      <c r="C1517" s="27">
        <v>212.0</v>
      </c>
      <c r="D1517" s="27">
        <v>267.0</v>
      </c>
      <c r="E1517" s="27"/>
      <c r="F1517" s="27">
        <v>479.0</v>
      </c>
      <c r="G1517" s="27">
        <v>3.0</v>
      </c>
      <c r="H1517" s="27">
        <v>6203.0</v>
      </c>
      <c r="I1517" s="24">
        <v>43973.0</v>
      </c>
      <c r="M1517" s="27">
        <v>212.0</v>
      </c>
      <c r="N1517" s="27">
        <v>267.0</v>
      </c>
      <c r="P1517" s="25">
        <f t="shared" si="14"/>
        <v>479</v>
      </c>
      <c r="Q1517" s="27">
        <v>6203.0</v>
      </c>
    </row>
    <row r="1518" ht="15.75" customHeight="1">
      <c r="A1518" s="2" t="s">
        <v>135</v>
      </c>
      <c r="B1518" s="2" t="s">
        <v>141</v>
      </c>
      <c r="C1518" s="27">
        <v>158.0</v>
      </c>
      <c r="D1518" s="27">
        <v>337.0</v>
      </c>
      <c r="E1518" s="27"/>
      <c r="F1518" s="27">
        <v>495.0</v>
      </c>
      <c r="G1518" s="27">
        <v>3.0</v>
      </c>
      <c r="H1518" s="27">
        <v>10908.0</v>
      </c>
      <c r="I1518" s="24">
        <v>43973.0</v>
      </c>
      <c r="M1518" s="27">
        <v>158.0</v>
      </c>
      <c r="N1518" s="27">
        <v>337.0</v>
      </c>
      <c r="P1518" s="25">
        <f t="shared" si="14"/>
        <v>495</v>
      </c>
      <c r="Q1518" s="27">
        <v>10908.0</v>
      </c>
    </row>
    <row r="1519" ht="15.75" customHeight="1">
      <c r="A1519" s="2" t="s">
        <v>135</v>
      </c>
      <c r="B1519" s="2" t="s">
        <v>78</v>
      </c>
      <c r="C1519" s="27">
        <v>2083.0</v>
      </c>
      <c r="D1519" s="27">
        <v>5763.0</v>
      </c>
      <c r="E1519" s="27"/>
      <c r="F1519" s="27">
        <v>7846.0</v>
      </c>
      <c r="G1519" s="27">
        <v>192.0</v>
      </c>
      <c r="H1519" s="27">
        <v>34132.0</v>
      </c>
      <c r="I1519" s="24">
        <v>43973.0</v>
      </c>
      <c r="M1519" s="27">
        <v>2083.0</v>
      </c>
      <c r="N1519" s="27">
        <v>5763.0</v>
      </c>
      <c r="P1519" s="25">
        <f t="shared" si="14"/>
        <v>7846</v>
      </c>
      <c r="Q1519" s="27">
        <v>34132.0</v>
      </c>
    </row>
    <row r="1520" ht="15.75" customHeight="1">
      <c r="A1520" s="2" t="s">
        <v>135</v>
      </c>
      <c r="B1520" s="2" t="s">
        <v>56</v>
      </c>
      <c r="C1520" s="27">
        <v>102.0</v>
      </c>
      <c r="D1520" s="27">
        <v>664.0</v>
      </c>
      <c r="E1520" s="27"/>
      <c r="F1520" s="27">
        <v>766.0</v>
      </c>
      <c r="G1520" s="27">
        <v>3.0</v>
      </c>
      <c r="H1520" s="27">
        <v>14800.0</v>
      </c>
      <c r="I1520" s="24">
        <v>43973.0</v>
      </c>
      <c r="M1520" s="27">
        <v>102.0</v>
      </c>
      <c r="N1520" s="27">
        <v>664.0</v>
      </c>
      <c r="P1520" s="25">
        <f t="shared" si="14"/>
        <v>766</v>
      </c>
      <c r="Q1520" s="27">
        <v>14800.0</v>
      </c>
    </row>
    <row r="1521" ht="15.75" customHeight="1">
      <c r="A1521" s="2" t="s">
        <v>135</v>
      </c>
      <c r="B1521" s="2" t="s">
        <v>146</v>
      </c>
      <c r="C1521" s="27">
        <v>37.0</v>
      </c>
      <c r="D1521" s="27">
        <v>252.0</v>
      </c>
      <c r="E1521" s="27"/>
      <c r="F1521" s="27">
        <v>289.0</v>
      </c>
      <c r="G1521" s="27">
        <v>1.0</v>
      </c>
      <c r="H1521" s="27">
        <v>6609.0</v>
      </c>
      <c r="I1521" s="24">
        <v>43973.0</v>
      </c>
      <c r="M1521" s="27">
        <v>37.0</v>
      </c>
      <c r="N1521" s="27">
        <v>252.0</v>
      </c>
      <c r="P1521" s="25">
        <f t="shared" si="14"/>
        <v>289</v>
      </c>
      <c r="Q1521" s="27">
        <v>6609.0</v>
      </c>
    </row>
    <row r="1522" ht="15.75" customHeight="1">
      <c r="A1522" s="2" t="s">
        <v>135</v>
      </c>
      <c r="B1522" s="2" t="s">
        <v>136</v>
      </c>
      <c r="C1522" s="27">
        <v>28.0</v>
      </c>
      <c r="D1522" s="27">
        <v>579.0</v>
      </c>
      <c r="E1522" s="27"/>
      <c r="F1522" s="27">
        <v>607.0</v>
      </c>
      <c r="G1522" s="27">
        <v>7.0</v>
      </c>
      <c r="H1522" s="27">
        <v>7985.0</v>
      </c>
      <c r="I1522" s="24">
        <v>43973.0</v>
      </c>
      <c r="M1522" s="27">
        <v>28.0</v>
      </c>
      <c r="N1522" s="27">
        <v>579.0</v>
      </c>
      <c r="P1522" s="25">
        <f t="shared" si="14"/>
        <v>607</v>
      </c>
      <c r="Q1522" s="27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7">
        <v>488.0</v>
      </c>
      <c r="D1523" s="27">
        <v>1453.0</v>
      </c>
      <c r="E1523" s="27"/>
      <c r="F1523" s="27">
        <v>1941.0</v>
      </c>
      <c r="G1523" s="27">
        <v>137.0</v>
      </c>
      <c r="H1523" s="27">
        <v>17820.0</v>
      </c>
      <c r="I1523" s="24">
        <v>43973.0</v>
      </c>
      <c r="M1523" s="27">
        <v>488.0</v>
      </c>
      <c r="N1523" s="27">
        <v>1453.0</v>
      </c>
      <c r="P1523" s="25">
        <f t="shared" si="14"/>
        <v>1941</v>
      </c>
      <c r="Q1523" s="27">
        <v>17820.0</v>
      </c>
    </row>
    <row r="1524" ht="15.75" customHeight="1">
      <c r="A1524" s="2" t="s">
        <v>135</v>
      </c>
      <c r="B1524" s="2" t="s">
        <v>111</v>
      </c>
      <c r="C1524" s="27">
        <v>252.0</v>
      </c>
      <c r="D1524" s="27">
        <v>1084.0</v>
      </c>
      <c r="E1524" s="27"/>
      <c r="F1524" s="27">
        <v>1336.0</v>
      </c>
      <c r="G1524" s="27">
        <v>14.0</v>
      </c>
      <c r="H1524" s="27">
        <v>16429.0</v>
      </c>
      <c r="I1524" s="24">
        <v>43973.0</v>
      </c>
      <c r="M1524" s="27">
        <v>252.0</v>
      </c>
      <c r="N1524" s="27">
        <v>1084.0</v>
      </c>
      <c r="P1524" s="25">
        <f t="shared" si="14"/>
        <v>1336</v>
      </c>
      <c r="Q1524" s="27">
        <v>16429.0</v>
      </c>
    </row>
    <row r="1525" ht="15.75" customHeight="1">
      <c r="A1525" s="2" t="s">
        <v>135</v>
      </c>
      <c r="B1525" s="2" t="s">
        <v>52</v>
      </c>
      <c r="C1525" s="27">
        <v>573.0</v>
      </c>
      <c r="D1525" s="27">
        <v>2109.0</v>
      </c>
      <c r="E1525" s="27"/>
      <c r="F1525" s="27">
        <v>2682.0</v>
      </c>
      <c r="G1525" s="27">
        <v>93.0</v>
      </c>
      <c r="H1525" s="27">
        <v>25763.0</v>
      </c>
      <c r="I1525" s="24">
        <v>43973.0</v>
      </c>
      <c r="M1525" s="27">
        <v>573.0</v>
      </c>
      <c r="N1525" s="27">
        <v>2109.0</v>
      </c>
      <c r="P1525" s="25">
        <f t="shared" si="14"/>
        <v>2682</v>
      </c>
      <c r="Q1525" s="27">
        <v>25763.0</v>
      </c>
    </row>
    <row r="1526" ht="15.75" customHeight="1">
      <c r="A1526" s="2" t="s">
        <v>135</v>
      </c>
      <c r="B1526" s="2" t="s">
        <v>63</v>
      </c>
      <c r="C1526" s="27">
        <v>1224.0</v>
      </c>
      <c r="D1526" s="27">
        <v>4466.0</v>
      </c>
      <c r="E1526" s="27"/>
      <c r="F1526" s="27">
        <v>5690.0</v>
      </c>
      <c r="G1526" s="27">
        <v>516.0</v>
      </c>
      <c r="H1526" s="27">
        <v>23773.0</v>
      </c>
      <c r="I1526" s="24">
        <v>43973.0</v>
      </c>
      <c r="M1526" s="27">
        <v>1224.0</v>
      </c>
      <c r="N1526" s="27">
        <v>4466.0</v>
      </c>
      <c r="P1526" s="25">
        <f t="shared" si="14"/>
        <v>5690</v>
      </c>
      <c r="Q1526" s="27">
        <v>23773.0</v>
      </c>
    </row>
    <row r="1527" ht="15.75" customHeight="1">
      <c r="A1527" s="2" t="s">
        <v>135</v>
      </c>
      <c r="B1527" s="2" t="s">
        <v>35</v>
      </c>
      <c r="C1527" s="27">
        <v>21200.0</v>
      </c>
      <c r="D1527" s="27">
        <v>50519.0</v>
      </c>
      <c r="E1527" s="27"/>
      <c r="F1527" s="27">
        <v>71719.0</v>
      </c>
      <c r="G1527" s="27">
        <v>1164.0</v>
      </c>
      <c r="H1527" s="27">
        <v>410632.0</v>
      </c>
      <c r="I1527" s="24">
        <v>43973.0</v>
      </c>
      <c r="M1527" s="27">
        <v>21200.0</v>
      </c>
      <c r="N1527" s="27">
        <v>50519.0</v>
      </c>
      <c r="P1527" s="25">
        <f t="shared" si="14"/>
        <v>71719</v>
      </c>
      <c r="Q1527" s="27">
        <v>410632.0</v>
      </c>
    </row>
    <row r="1528" ht="15.75" customHeight="1">
      <c r="A1528" s="2" t="s">
        <v>135</v>
      </c>
      <c r="B1528" s="2" t="s">
        <v>75</v>
      </c>
      <c r="C1528" s="27">
        <v>2035.0</v>
      </c>
      <c r="D1528" s="27">
        <v>1166.0</v>
      </c>
      <c r="E1528" s="27"/>
      <c r="F1528" s="27">
        <v>3201.0</v>
      </c>
      <c r="G1528" s="27">
        <v>264.0</v>
      </c>
      <c r="H1528" s="27">
        <v>12418.0</v>
      </c>
      <c r="I1528" s="24">
        <v>43973.0</v>
      </c>
      <c r="M1528" s="27">
        <v>2035.0</v>
      </c>
      <c r="N1528" s="27">
        <v>1166.0</v>
      </c>
      <c r="P1528" s="25">
        <f t="shared" si="14"/>
        <v>3201</v>
      </c>
      <c r="Q1528" s="27">
        <v>12418.0</v>
      </c>
    </row>
    <row r="1529" ht="15.75" customHeight="1">
      <c r="A1529" s="2" t="s">
        <v>135</v>
      </c>
      <c r="B1529" s="2" t="s">
        <v>138</v>
      </c>
      <c r="C1529" s="27">
        <v>62.0</v>
      </c>
      <c r="D1529" s="27">
        <v>208.0</v>
      </c>
      <c r="E1529" s="27"/>
      <c r="F1529" s="27">
        <v>270.0</v>
      </c>
      <c r="G1529" s="27">
        <v>6.0</v>
      </c>
      <c r="H1529" s="27">
        <v>7745.0</v>
      </c>
      <c r="I1529" s="24">
        <v>43973.0</v>
      </c>
      <c r="M1529" s="27">
        <v>62.0</v>
      </c>
      <c r="N1529" s="27">
        <v>208.0</v>
      </c>
      <c r="P1529" s="25">
        <f t="shared" si="14"/>
        <v>270</v>
      </c>
      <c r="Q1529" s="27">
        <v>7745.0</v>
      </c>
    </row>
    <row r="1530" ht="15.75" customHeight="1">
      <c r="A1530" s="2" t="s">
        <v>135</v>
      </c>
      <c r="B1530" s="2" t="s">
        <v>150</v>
      </c>
      <c r="C1530" s="27">
        <v>7.0</v>
      </c>
      <c r="D1530" s="27">
        <v>308.0</v>
      </c>
      <c r="E1530" s="27"/>
      <c r="F1530" s="27">
        <v>315.0</v>
      </c>
      <c r="G1530" s="27">
        <v>0.0</v>
      </c>
      <c r="H1530" s="27">
        <v>9400.0</v>
      </c>
      <c r="I1530" s="24">
        <v>43973.0</v>
      </c>
      <c r="M1530" s="27">
        <v>7.0</v>
      </c>
      <c r="N1530" s="27">
        <v>308.0</v>
      </c>
      <c r="P1530" s="25">
        <f t="shared" si="14"/>
        <v>315</v>
      </c>
      <c r="Q1530" s="27">
        <v>9400.0</v>
      </c>
    </row>
    <row r="1531" ht="15.75" customHeight="1">
      <c r="A1531" s="2" t="s">
        <v>135</v>
      </c>
      <c r="B1531" s="2" t="s">
        <v>142</v>
      </c>
      <c r="C1531" s="27">
        <v>36.0</v>
      </c>
      <c r="D1531" s="27">
        <v>240.0</v>
      </c>
      <c r="E1531" s="27"/>
      <c r="F1531" s="27">
        <v>276.0</v>
      </c>
      <c r="G1531" s="27">
        <v>6.0</v>
      </c>
      <c r="H1531" s="27">
        <v>6409.0</v>
      </c>
      <c r="I1531" s="24">
        <v>43973.0</v>
      </c>
      <c r="M1531" s="27">
        <v>36.0</v>
      </c>
      <c r="N1531" s="27">
        <v>240.0</v>
      </c>
      <c r="P1531" s="25">
        <f t="shared" si="14"/>
        <v>276</v>
      </c>
      <c r="Q1531" s="27">
        <v>6409.0</v>
      </c>
    </row>
    <row r="1532" ht="15.75" customHeight="1">
      <c r="A1532" s="2" t="s">
        <v>135</v>
      </c>
      <c r="B1532" s="2" t="s">
        <v>46</v>
      </c>
      <c r="C1532" s="27">
        <v>447.0</v>
      </c>
      <c r="D1532" s="27">
        <v>3174.0</v>
      </c>
      <c r="E1532" s="27"/>
      <c r="F1532" s="27">
        <v>3621.0</v>
      </c>
      <c r="G1532" s="27">
        <v>409.0</v>
      </c>
      <c r="H1532" s="27">
        <v>21745.0</v>
      </c>
      <c r="I1532" s="24">
        <v>43973.0</v>
      </c>
      <c r="M1532" s="27">
        <v>447.0</v>
      </c>
      <c r="N1532" s="27">
        <v>3174.0</v>
      </c>
      <c r="P1532" s="25">
        <f t="shared" si="14"/>
        <v>3621</v>
      </c>
      <c r="Q1532" s="27">
        <v>21745.0</v>
      </c>
    </row>
    <row r="1533" ht="15.75" customHeight="1">
      <c r="A1533" s="2" t="s">
        <v>135</v>
      </c>
      <c r="B1533" s="2" t="s">
        <v>151</v>
      </c>
      <c r="C1533" s="27">
        <v>15.0</v>
      </c>
      <c r="D1533" s="27">
        <v>217.0</v>
      </c>
      <c r="E1533" s="27"/>
      <c r="F1533" s="27">
        <v>232.0</v>
      </c>
      <c r="G1533" s="27">
        <v>1.0</v>
      </c>
      <c r="H1533" s="27">
        <v>10771.0</v>
      </c>
      <c r="I1533" s="24">
        <v>43973.0</v>
      </c>
      <c r="M1533" s="27">
        <v>15.0</v>
      </c>
      <c r="N1533" s="27">
        <v>217.0</v>
      </c>
      <c r="P1533" s="25">
        <f t="shared" si="14"/>
        <v>232</v>
      </c>
      <c r="Q1533" s="27">
        <v>10771.0</v>
      </c>
    </row>
    <row r="1534" ht="15.75" customHeight="1">
      <c r="A1534" s="2" t="s">
        <v>135</v>
      </c>
      <c r="B1534" s="2" t="s">
        <v>90</v>
      </c>
      <c r="C1534" s="27">
        <v>243.0</v>
      </c>
      <c r="D1534" s="27">
        <v>660.0</v>
      </c>
      <c r="E1534" s="27"/>
      <c r="F1534" s="27">
        <v>903.0</v>
      </c>
      <c r="G1534" s="27">
        <v>13.0</v>
      </c>
      <c r="H1534" s="27">
        <v>13075.0</v>
      </c>
      <c r="I1534" s="24">
        <v>43973.0</v>
      </c>
      <c r="M1534" s="27">
        <v>243.0</v>
      </c>
      <c r="N1534" s="27">
        <v>660.0</v>
      </c>
      <c r="P1534" s="25">
        <f t="shared" si="14"/>
        <v>903</v>
      </c>
      <c r="Q1534" s="27">
        <v>13075.0</v>
      </c>
    </row>
    <row r="1535" ht="15.75" customHeight="1">
      <c r="A1535" s="2" t="s">
        <v>135</v>
      </c>
      <c r="B1535" s="2" t="s">
        <v>144</v>
      </c>
      <c r="C1535" s="27">
        <v>30.0</v>
      </c>
      <c r="D1535" s="27">
        <v>249.0</v>
      </c>
      <c r="E1535" s="27"/>
      <c r="F1535" s="27">
        <v>279.0</v>
      </c>
      <c r="G1535" s="27">
        <v>4.0</v>
      </c>
      <c r="H1535" s="27">
        <v>10078.0</v>
      </c>
      <c r="I1535" s="24">
        <v>43973.0</v>
      </c>
      <c r="M1535" s="27">
        <v>30.0</v>
      </c>
      <c r="N1535" s="27">
        <v>249.0</v>
      </c>
      <c r="P1535" s="25">
        <f t="shared" si="14"/>
        <v>279</v>
      </c>
      <c r="Q1535" s="27">
        <v>10078.0</v>
      </c>
    </row>
    <row r="1536" ht="15.75" customHeight="1">
      <c r="A1536" s="2" t="s">
        <v>135</v>
      </c>
      <c r="B1536" s="2" t="s">
        <v>87</v>
      </c>
      <c r="C1536" s="27">
        <v>75.0</v>
      </c>
      <c r="D1536" s="27">
        <v>652.0</v>
      </c>
      <c r="E1536" s="27"/>
      <c r="F1536" s="27">
        <v>727.0</v>
      </c>
      <c r="G1536" s="27">
        <v>65.0</v>
      </c>
      <c r="H1536" s="27">
        <v>6994.0</v>
      </c>
      <c r="I1536" s="24">
        <v>43973.0</v>
      </c>
      <c r="M1536" s="27">
        <v>75.0</v>
      </c>
      <c r="N1536" s="27">
        <v>652.0</v>
      </c>
      <c r="P1536" s="25">
        <f t="shared" si="14"/>
        <v>727</v>
      </c>
      <c r="Q1536" s="27">
        <v>6994.0</v>
      </c>
    </row>
    <row r="1537" ht="15.75" customHeight="1">
      <c r="A1537" s="2" t="s">
        <v>135</v>
      </c>
      <c r="B1537" s="2" t="s">
        <v>154</v>
      </c>
      <c r="C1537" s="27">
        <v>449.0</v>
      </c>
      <c r="D1537" s="27">
        <v>2203.0</v>
      </c>
      <c r="E1537" s="27"/>
      <c r="F1537" s="27">
        <v>2652.0</v>
      </c>
      <c r="G1537" s="27">
        <v>104.0</v>
      </c>
      <c r="H1537" s="27">
        <v>9578.0</v>
      </c>
      <c r="I1537" s="24">
        <v>43973.0</v>
      </c>
      <c r="M1537" s="27">
        <v>449.0</v>
      </c>
      <c r="N1537" s="27">
        <v>2203.0</v>
      </c>
      <c r="P1537" s="25">
        <f t="shared" si="14"/>
        <v>2652</v>
      </c>
      <c r="Q1537" s="27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20">
        <v>437.0</v>
      </c>
      <c r="G1538" s="2">
        <v>18.0</v>
      </c>
      <c r="H1538" s="20">
        <v>5357.0</v>
      </c>
      <c r="I1538" s="24">
        <v>43974.0</v>
      </c>
      <c r="M1538" s="2">
        <v>113.0</v>
      </c>
      <c r="N1538" s="2">
        <v>324.0</v>
      </c>
      <c r="P1538" s="1">
        <f t="shared" si="14"/>
        <v>437</v>
      </c>
      <c r="Q1538" s="20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20">
        <v>2178.0</v>
      </c>
      <c r="F1539" s="20">
        <v>2722.0</v>
      </c>
      <c r="G1539" s="2">
        <v>208.0</v>
      </c>
      <c r="H1539" s="20">
        <v>22748.0</v>
      </c>
      <c r="I1539" s="24">
        <v>43974.0</v>
      </c>
      <c r="M1539" s="2">
        <v>544.0</v>
      </c>
      <c r="N1539" s="20">
        <v>2178.0</v>
      </c>
      <c r="P1539" s="25">
        <f t="shared" si="14"/>
        <v>2722</v>
      </c>
      <c r="Q1539" s="20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20">
        <v>122.0</v>
      </c>
      <c r="G1540" s="2">
        <v>0.0</v>
      </c>
      <c r="H1540" s="20">
        <v>6145.0</v>
      </c>
      <c r="I1540" s="24">
        <v>43974.0</v>
      </c>
      <c r="M1540" s="2">
        <v>11.0</v>
      </c>
      <c r="N1540" s="2">
        <v>110.0</v>
      </c>
      <c r="P1540" s="1">
        <f t="shared" si="14"/>
        <v>121</v>
      </c>
      <c r="Q1540" s="20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20">
        <v>1868.0</v>
      </c>
      <c r="F1541" s="20">
        <v>2373.0</v>
      </c>
      <c r="G1541" s="2">
        <v>25.0</v>
      </c>
      <c r="H1541" s="20">
        <v>37290.0</v>
      </c>
      <c r="I1541" s="24">
        <v>43974.0</v>
      </c>
      <c r="M1541" s="2">
        <v>445.0</v>
      </c>
      <c r="N1541" s="20">
        <v>1868.0</v>
      </c>
      <c r="P1541" s="25">
        <f t="shared" si="14"/>
        <v>2313</v>
      </c>
      <c r="Q1541" s="20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20">
        <v>498.0</v>
      </c>
      <c r="G1542" s="2">
        <v>3.0</v>
      </c>
      <c r="H1542" s="20">
        <v>6527.0</v>
      </c>
      <c r="I1542" s="24">
        <v>43974.0</v>
      </c>
      <c r="M1542" s="2">
        <v>230.0</v>
      </c>
      <c r="N1542" s="2">
        <v>268.0</v>
      </c>
      <c r="P1542" s="1">
        <f t="shared" si="14"/>
        <v>498</v>
      </c>
      <c r="Q1542" s="20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20">
        <v>520.0</v>
      </c>
      <c r="G1543" s="2">
        <v>3.0</v>
      </c>
      <c r="H1543" s="20">
        <v>11599.0</v>
      </c>
      <c r="I1543" s="24">
        <v>43974.0</v>
      </c>
      <c r="M1543" s="2">
        <v>158.0</v>
      </c>
      <c r="N1543" s="2">
        <v>362.0</v>
      </c>
      <c r="P1543" s="1">
        <f t="shared" si="14"/>
        <v>520</v>
      </c>
      <c r="Q1543" s="20">
        <v>11599.0</v>
      </c>
    </row>
    <row r="1544" ht="15.75" customHeight="1">
      <c r="A1544" s="2" t="s">
        <v>135</v>
      </c>
      <c r="B1544" s="2" t="s">
        <v>78</v>
      </c>
      <c r="C1544" s="20">
        <v>2096.0</v>
      </c>
      <c r="D1544" s="20">
        <v>6029.0</v>
      </c>
      <c r="F1544" s="20">
        <v>8125.0</v>
      </c>
      <c r="G1544" s="2">
        <v>192.0</v>
      </c>
      <c r="H1544" s="20">
        <v>35623.0</v>
      </c>
      <c r="I1544" s="24">
        <v>43974.0</v>
      </c>
      <c r="M1544" s="20">
        <v>2096.0</v>
      </c>
      <c r="N1544" s="20">
        <v>6029.0</v>
      </c>
      <c r="P1544" s="25">
        <f t="shared" si="14"/>
        <v>8125</v>
      </c>
      <c r="Q1544" s="20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20">
        <v>793.0</v>
      </c>
      <c r="G1545" s="2">
        <v>3.0</v>
      </c>
      <c r="H1545" s="20">
        <v>15658.0</v>
      </c>
      <c r="I1545" s="24">
        <v>43974.0</v>
      </c>
      <c r="M1545" s="2">
        <v>102.0</v>
      </c>
      <c r="N1545" s="2">
        <v>691.0</v>
      </c>
      <c r="P1545" s="1">
        <f t="shared" si="14"/>
        <v>793</v>
      </c>
      <c r="Q1545" s="20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20">
        <v>306.0</v>
      </c>
      <c r="G1546" s="2">
        <v>1.0</v>
      </c>
      <c r="H1546" s="20">
        <v>6897.0</v>
      </c>
      <c r="I1546" s="24">
        <v>43974.0</v>
      </c>
      <c r="M1546" s="2">
        <v>37.0</v>
      </c>
      <c r="N1546" s="2">
        <v>256.0</v>
      </c>
      <c r="P1546" s="1">
        <f t="shared" si="14"/>
        <v>293</v>
      </c>
      <c r="Q1546" s="20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20">
        <v>629.0</v>
      </c>
      <c r="G1547" s="2">
        <v>7.0</v>
      </c>
      <c r="H1547" s="20">
        <v>8371.0</v>
      </c>
      <c r="I1547" s="24">
        <v>43974.0</v>
      </c>
      <c r="M1547" s="2">
        <v>28.0</v>
      </c>
      <c r="N1547" s="2">
        <v>582.0</v>
      </c>
      <c r="P1547" s="1">
        <f t="shared" si="14"/>
        <v>610</v>
      </c>
      <c r="Q1547" s="20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20">
        <v>1360.0</v>
      </c>
      <c r="F1548" s="20">
        <v>1863.0</v>
      </c>
      <c r="G1548" s="2">
        <v>151.0</v>
      </c>
      <c r="H1548" s="20">
        <v>18884.0</v>
      </c>
      <c r="I1548" s="24">
        <v>43974.0</v>
      </c>
      <c r="M1548" s="2">
        <v>503.0</v>
      </c>
      <c r="N1548" s="27">
        <v>1453.0</v>
      </c>
      <c r="P1548" s="25">
        <f t="shared" si="14"/>
        <v>1956</v>
      </c>
      <c r="Q1548" s="20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20">
        <v>1107.0</v>
      </c>
      <c r="F1549" s="20">
        <v>1375.0</v>
      </c>
      <c r="G1549" s="2">
        <v>14.0</v>
      </c>
      <c r="H1549" s="20">
        <v>17160.0</v>
      </c>
      <c r="I1549" s="24">
        <v>43974.0</v>
      </c>
      <c r="M1549" s="2">
        <v>252.0</v>
      </c>
      <c r="N1549" s="20">
        <v>1107.0</v>
      </c>
      <c r="P1549" s="25">
        <f t="shared" si="14"/>
        <v>1359</v>
      </c>
      <c r="Q1549" s="20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20">
        <v>2220.0</v>
      </c>
      <c r="F1550" s="20">
        <v>2793.0</v>
      </c>
      <c r="G1550" s="2">
        <v>93.0</v>
      </c>
      <c r="H1550" s="20">
        <v>26941.0</v>
      </c>
      <c r="I1550" s="24">
        <v>43974.0</v>
      </c>
      <c r="M1550" s="2">
        <v>573.0</v>
      </c>
      <c r="N1550" s="20">
        <v>2220.0</v>
      </c>
      <c r="P1550" s="25">
        <f t="shared" si="14"/>
        <v>2793</v>
      </c>
      <c r="Q1550" s="20">
        <v>26941.0</v>
      </c>
    </row>
    <row r="1551" ht="15.75" customHeight="1">
      <c r="A1551" s="2" t="s">
        <v>135</v>
      </c>
      <c r="B1551" s="2" t="s">
        <v>63</v>
      </c>
      <c r="C1551" s="20">
        <v>1224.0</v>
      </c>
      <c r="D1551" s="20">
        <v>4612.0</v>
      </c>
      <c r="F1551" s="20">
        <v>5836.0</v>
      </c>
      <c r="G1551" s="2">
        <v>542.0</v>
      </c>
      <c r="H1551" s="20">
        <v>25045.0</v>
      </c>
      <c r="I1551" s="24">
        <v>43974.0</v>
      </c>
      <c r="M1551" s="20">
        <v>1224.0</v>
      </c>
      <c r="N1551" s="20">
        <v>4612.0</v>
      </c>
      <c r="P1551" s="25">
        <f t="shared" si="14"/>
        <v>5836</v>
      </c>
      <c r="Q1551" s="20">
        <v>25045.0</v>
      </c>
    </row>
    <row r="1552" ht="15.75" customHeight="1">
      <c r="A1552" s="2" t="s">
        <v>135</v>
      </c>
      <c r="B1552" s="2" t="s">
        <v>35</v>
      </c>
      <c r="C1552" s="20">
        <v>21396.0</v>
      </c>
      <c r="D1552" s="20">
        <v>52641.0</v>
      </c>
      <c r="F1552" s="20">
        <v>74037.0</v>
      </c>
      <c r="G1552" s="20">
        <v>1208.0</v>
      </c>
      <c r="H1552" s="20">
        <v>428632.0</v>
      </c>
      <c r="I1552" s="24">
        <v>43974.0</v>
      </c>
      <c r="M1552" s="20">
        <v>21396.0</v>
      </c>
      <c r="N1552" s="20">
        <v>52641.0</v>
      </c>
      <c r="P1552" s="25">
        <f t="shared" si="14"/>
        <v>74037</v>
      </c>
      <c r="Q1552" s="20">
        <v>428632.0</v>
      </c>
    </row>
    <row r="1553" ht="15.75" customHeight="1">
      <c r="A1553" s="2" t="s">
        <v>135</v>
      </c>
      <c r="B1553" s="2" t="s">
        <v>75</v>
      </c>
      <c r="C1553" s="20">
        <v>2046.0</v>
      </c>
      <c r="D1553" s="20">
        <v>1247.0</v>
      </c>
      <c r="F1553" s="20">
        <v>3293.0</v>
      </c>
      <c r="G1553" s="2">
        <v>273.0</v>
      </c>
      <c r="H1553" s="20">
        <v>12704.0</v>
      </c>
      <c r="I1553" s="24">
        <v>43974.0</v>
      </c>
      <c r="M1553" s="20">
        <v>2046.0</v>
      </c>
      <c r="N1553" s="20">
        <v>1247.0</v>
      </c>
      <c r="P1553" s="25">
        <f t="shared" si="14"/>
        <v>3293</v>
      </c>
      <c r="Q1553" s="20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20">
        <v>304.0</v>
      </c>
      <c r="G1554" s="2">
        <v>6.0</v>
      </c>
      <c r="H1554" s="20">
        <v>7950.0</v>
      </c>
      <c r="I1554" s="24">
        <v>43974.0</v>
      </c>
      <c r="M1554" s="2">
        <v>71.0</v>
      </c>
      <c r="N1554" s="2">
        <v>233.0</v>
      </c>
      <c r="P1554" s="1">
        <f t="shared" si="14"/>
        <v>304</v>
      </c>
      <c r="Q1554" s="20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20">
        <v>345.0</v>
      </c>
      <c r="G1555" s="2">
        <v>0.0</v>
      </c>
      <c r="H1555" s="20">
        <v>11311.0</v>
      </c>
      <c r="I1555" s="24">
        <v>43974.0</v>
      </c>
      <c r="M1555" s="2">
        <v>7.0</v>
      </c>
      <c r="N1555" s="2">
        <v>338.0</v>
      </c>
      <c r="P1555" s="1">
        <f t="shared" si="14"/>
        <v>345</v>
      </c>
      <c r="Q1555" s="20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20">
        <v>288.0</v>
      </c>
      <c r="G1556" s="2">
        <v>8.0</v>
      </c>
      <c r="H1556" s="20">
        <v>6755.0</v>
      </c>
      <c r="I1556" s="24">
        <v>43974.0</v>
      </c>
      <c r="M1556" s="2">
        <v>37.0</v>
      </c>
      <c r="N1556" s="2">
        <v>251.0</v>
      </c>
      <c r="P1556" s="1">
        <f t="shared" si="14"/>
        <v>288</v>
      </c>
      <c r="Q1556" s="20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20">
        <v>3365.0</v>
      </c>
      <c r="F1557" s="20">
        <v>3812.0</v>
      </c>
      <c r="G1557" s="2">
        <v>426.0</v>
      </c>
      <c r="H1557" s="20">
        <v>22935.0</v>
      </c>
      <c r="I1557" s="24">
        <v>43974.0</v>
      </c>
      <c r="M1557" s="2">
        <v>447.0</v>
      </c>
      <c r="N1557" s="20">
        <v>3365.0</v>
      </c>
      <c r="P1557" s="25">
        <f t="shared" si="14"/>
        <v>3812</v>
      </c>
      <c r="Q1557" s="20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20">
        <v>247.0</v>
      </c>
      <c r="G1558" s="2">
        <v>6.0</v>
      </c>
      <c r="H1558" s="20">
        <v>11476.0</v>
      </c>
      <c r="I1558" s="24">
        <v>43974.0</v>
      </c>
      <c r="M1558" s="2">
        <v>15.0</v>
      </c>
      <c r="N1558" s="2">
        <v>232.0</v>
      </c>
      <c r="P1558" s="1">
        <f t="shared" si="14"/>
        <v>247</v>
      </c>
      <c r="Q1558" s="20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20">
        <v>938.0</v>
      </c>
      <c r="G1559" s="2">
        <v>13.0</v>
      </c>
      <c r="H1559" s="20">
        <v>13584.0</v>
      </c>
      <c r="I1559" s="24">
        <v>43974.0</v>
      </c>
      <c r="M1559" s="2">
        <v>245.0</v>
      </c>
      <c r="N1559" s="2">
        <v>693.0</v>
      </c>
      <c r="P1559" s="1">
        <f t="shared" si="14"/>
        <v>938</v>
      </c>
      <c r="Q1559" s="20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20">
        <v>291.0</v>
      </c>
      <c r="G1560" s="2">
        <v>4.0</v>
      </c>
      <c r="H1560" s="20">
        <v>10603.0</v>
      </c>
      <c r="I1560" s="24">
        <v>43974.0</v>
      </c>
      <c r="M1560" s="2">
        <v>41.0</v>
      </c>
      <c r="N1560" s="2">
        <v>250.0</v>
      </c>
      <c r="P1560" s="1">
        <f t="shared" si="14"/>
        <v>291</v>
      </c>
      <c r="Q1560" s="20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20">
        <v>1032.0</v>
      </c>
      <c r="G1561" s="2">
        <v>65.0</v>
      </c>
      <c r="H1561" s="20">
        <v>7871.0</v>
      </c>
      <c r="I1561" s="24">
        <v>43974.0</v>
      </c>
      <c r="M1561" s="2">
        <v>163.0</v>
      </c>
      <c r="N1561" s="2">
        <v>869.0</v>
      </c>
      <c r="P1561" s="1">
        <f t="shared" si="14"/>
        <v>1032</v>
      </c>
      <c r="Q1561" s="20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20">
        <v>2321.0</v>
      </c>
      <c r="F1562" s="20">
        <v>2775.0</v>
      </c>
      <c r="G1562" s="2">
        <v>104.0</v>
      </c>
      <c r="H1562" s="20">
        <v>10275.0</v>
      </c>
      <c r="I1562" s="24">
        <v>43974.0</v>
      </c>
      <c r="M1562" s="27">
        <v>449.0</v>
      </c>
      <c r="N1562" s="20">
        <v>2321.0</v>
      </c>
      <c r="P1562" s="25">
        <f t="shared" si="14"/>
        <v>2770</v>
      </c>
      <c r="Q1562" s="20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20">
        <v>114.0</v>
      </c>
      <c r="D1563" s="20">
        <v>337.0</v>
      </c>
      <c r="E1563" s="20"/>
      <c r="F1563" s="20">
        <v>451.0</v>
      </c>
      <c r="G1563" s="20">
        <v>18.0</v>
      </c>
      <c r="H1563" s="20">
        <v>5601.0</v>
      </c>
      <c r="I1563" s="24">
        <v>43975.0</v>
      </c>
      <c r="M1563" s="20">
        <v>114.0</v>
      </c>
      <c r="N1563" s="20">
        <v>337.0</v>
      </c>
      <c r="P1563" s="25">
        <f t="shared" si="14"/>
        <v>451</v>
      </c>
      <c r="Q1563" s="20">
        <v>5601.0</v>
      </c>
    </row>
    <row r="1564" ht="15.75" customHeight="1">
      <c r="A1564" s="2" t="s">
        <v>135</v>
      </c>
      <c r="B1564" s="2" t="s">
        <v>72</v>
      </c>
      <c r="C1564" s="20">
        <v>566.0</v>
      </c>
      <c r="D1564" s="20">
        <v>2266.0</v>
      </c>
      <c r="E1564" s="20"/>
      <c r="F1564" s="20">
        <v>2832.0</v>
      </c>
      <c r="G1564" s="20">
        <v>209.0</v>
      </c>
      <c r="H1564" s="20">
        <v>23633.0</v>
      </c>
      <c r="I1564" s="24">
        <v>43975.0</v>
      </c>
      <c r="M1564" s="20">
        <v>566.0</v>
      </c>
      <c r="N1564" s="20">
        <v>2266.0</v>
      </c>
      <c r="P1564" s="25">
        <f t="shared" si="14"/>
        <v>2832</v>
      </c>
      <c r="Q1564" s="20">
        <v>23633.0</v>
      </c>
    </row>
    <row r="1565" ht="15.75" customHeight="1">
      <c r="A1565" s="2" t="s">
        <v>135</v>
      </c>
      <c r="B1565" s="2" t="s">
        <v>148</v>
      </c>
      <c r="C1565" s="20">
        <v>11.0</v>
      </c>
      <c r="D1565" s="20">
        <v>130.0</v>
      </c>
      <c r="E1565" s="20"/>
      <c r="F1565" s="20">
        <v>141.0</v>
      </c>
      <c r="G1565" s="20">
        <v>0.0</v>
      </c>
      <c r="H1565" s="20">
        <v>6430.0</v>
      </c>
      <c r="I1565" s="24">
        <v>43975.0</v>
      </c>
      <c r="M1565" s="20">
        <v>11.0</v>
      </c>
      <c r="N1565" s="20">
        <v>130.0</v>
      </c>
      <c r="P1565" s="25">
        <f t="shared" si="14"/>
        <v>141</v>
      </c>
      <c r="Q1565" s="20">
        <v>6430.0</v>
      </c>
    </row>
    <row r="1566" ht="15.75" customHeight="1">
      <c r="A1566" s="2" t="s">
        <v>135</v>
      </c>
      <c r="B1566" s="2" t="s">
        <v>107</v>
      </c>
      <c r="C1566" s="20">
        <v>469.0</v>
      </c>
      <c r="D1566" s="20">
        <v>2032.0</v>
      </c>
      <c r="E1566" s="20"/>
      <c r="F1566" s="20">
        <v>2501.0</v>
      </c>
      <c r="G1566" s="20">
        <v>25.0</v>
      </c>
      <c r="H1566" s="20">
        <v>40968.0</v>
      </c>
      <c r="I1566" s="24">
        <v>43975.0</v>
      </c>
      <c r="M1566" s="20">
        <v>469.0</v>
      </c>
      <c r="N1566" s="20">
        <v>2032.0</v>
      </c>
      <c r="P1566" s="25">
        <f t="shared" si="14"/>
        <v>2501</v>
      </c>
      <c r="Q1566" s="20">
        <v>40968.0</v>
      </c>
    </row>
    <row r="1567" ht="15.75" customHeight="1">
      <c r="A1567" s="2" t="s">
        <v>135</v>
      </c>
      <c r="B1567" s="2" t="s">
        <v>145</v>
      </c>
      <c r="C1567" s="20">
        <v>246.0</v>
      </c>
      <c r="D1567" s="20">
        <v>291.0</v>
      </c>
      <c r="E1567" s="20"/>
      <c r="F1567" s="20">
        <v>537.0</v>
      </c>
      <c r="G1567" s="20">
        <v>3.0</v>
      </c>
      <c r="H1567" s="20">
        <v>6962.0</v>
      </c>
      <c r="I1567" s="24">
        <v>43975.0</v>
      </c>
      <c r="M1567" s="20">
        <v>246.0</v>
      </c>
      <c r="N1567" s="20">
        <v>291.0</v>
      </c>
      <c r="P1567" s="25">
        <f t="shared" si="14"/>
        <v>537</v>
      </c>
      <c r="Q1567" s="20">
        <v>6962.0</v>
      </c>
    </row>
    <row r="1568" ht="15.75" customHeight="1">
      <c r="A1568" s="2" t="s">
        <v>135</v>
      </c>
      <c r="B1568" s="2" t="s">
        <v>141</v>
      </c>
      <c r="C1568" s="20">
        <v>163.0</v>
      </c>
      <c r="D1568" s="20">
        <v>394.0</v>
      </c>
      <c r="E1568" s="20"/>
      <c r="F1568" s="20">
        <v>557.0</v>
      </c>
      <c r="G1568" s="20">
        <v>3.0</v>
      </c>
      <c r="H1568" s="20">
        <v>12393.0</v>
      </c>
      <c r="I1568" s="24">
        <v>43975.0</v>
      </c>
      <c r="M1568" s="20">
        <v>163.0</v>
      </c>
      <c r="N1568" s="20">
        <v>394.0</v>
      </c>
      <c r="P1568" s="25">
        <f t="shared" si="14"/>
        <v>557</v>
      </c>
      <c r="Q1568" s="20">
        <v>12393.0</v>
      </c>
    </row>
    <row r="1569" ht="15.75" customHeight="1">
      <c r="A1569" s="2" t="s">
        <v>135</v>
      </c>
      <c r="B1569" s="2" t="s">
        <v>78</v>
      </c>
      <c r="C1569" s="20">
        <v>2126.0</v>
      </c>
      <c r="D1569" s="20">
        <v>6432.0</v>
      </c>
      <c r="E1569" s="20"/>
      <c r="F1569" s="20">
        <v>8558.0</v>
      </c>
      <c r="G1569" s="20">
        <v>194.0</v>
      </c>
      <c r="H1569" s="20">
        <v>37160.0</v>
      </c>
      <c r="I1569" s="24">
        <v>43975.0</v>
      </c>
      <c r="M1569" s="20">
        <v>2126.0</v>
      </c>
      <c r="N1569" s="20">
        <v>6432.0</v>
      </c>
      <c r="P1569" s="25">
        <f t="shared" si="14"/>
        <v>8558</v>
      </c>
      <c r="Q1569" s="20">
        <v>37160.0</v>
      </c>
    </row>
    <row r="1570" ht="15.75" customHeight="1">
      <c r="A1570" s="2" t="s">
        <v>135</v>
      </c>
      <c r="B1570" s="2" t="s">
        <v>56</v>
      </c>
      <c r="C1570" s="20">
        <v>105.0</v>
      </c>
      <c r="D1570" s="20">
        <v>751.0</v>
      </c>
      <c r="E1570" s="20"/>
      <c r="F1570" s="20">
        <v>856.0</v>
      </c>
      <c r="G1570" s="20">
        <v>3.0</v>
      </c>
      <c r="H1570" s="20">
        <v>16564.0</v>
      </c>
      <c r="I1570" s="24">
        <v>43975.0</v>
      </c>
      <c r="M1570" s="20">
        <v>105.0</v>
      </c>
      <c r="N1570" s="20">
        <v>751.0</v>
      </c>
      <c r="P1570" s="25">
        <f t="shared" si="14"/>
        <v>856</v>
      </c>
      <c r="Q1570" s="20">
        <v>16564.0</v>
      </c>
    </row>
    <row r="1571" ht="15.75" customHeight="1">
      <c r="A1571" s="2" t="s">
        <v>135</v>
      </c>
      <c r="B1571" s="2" t="s">
        <v>146</v>
      </c>
      <c r="C1571" s="20">
        <v>41.0</v>
      </c>
      <c r="D1571" s="20">
        <v>304.0</v>
      </c>
      <c r="E1571" s="20"/>
      <c r="F1571" s="20">
        <v>345.0</v>
      </c>
      <c r="G1571" s="20">
        <v>1.0</v>
      </c>
      <c r="H1571" s="20">
        <v>7160.0</v>
      </c>
      <c r="I1571" s="24">
        <v>43975.0</v>
      </c>
      <c r="M1571" s="20">
        <v>41.0</v>
      </c>
      <c r="N1571" s="20">
        <v>304.0</v>
      </c>
      <c r="P1571" s="25">
        <f t="shared" si="14"/>
        <v>345</v>
      </c>
      <c r="Q1571" s="20">
        <v>7160.0</v>
      </c>
    </row>
    <row r="1572" ht="15.75" customHeight="1">
      <c r="A1572" s="2" t="s">
        <v>135</v>
      </c>
      <c r="B1572" s="2" t="s">
        <v>136</v>
      </c>
      <c r="C1572" s="20">
        <v>32.0</v>
      </c>
      <c r="D1572" s="20">
        <v>644.0</v>
      </c>
      <c r="E1572" s="20"/>
      <c r="F1572" s="20">
        <v>676.0</v>
      </c>
      <c r="G1572" s="20">
        <v>7.0</v>
      </c>
      <c r="H1572" s="20">
        <v>8748.0</v>
      </c>
      <c r="I1572" s="24">
        <v>43975.0</v>
      </c>
      <c r="M1572" s="20">
        <v>32.0</v>
      </c>
      <c r="N1572" s="20">
        <v>644.0</v>
      </c>
      <c r="P1572" s="25">
        <f t="shared" si="14"/>
        <v>676</v>
      </c>
      <c r="Q1572" s="20">
        <v>8748.0</v>
      </c>
    </row>
    <row r="1573" ht="15.75" customHeight="1">
      <c r="A1573" s="2" t="s">
        <v>135</v>
      </c>
      <c r="B1573" s="2" t="s">
        <v>137</v>
      </c>
      <c r="C1573" s="20">
        <v>521.0</v>
      </c>
      <c r="D1573" s="20">
        <v>1632.0</v>
      </c>
      <c r="E1573" s="20"/>
      <c r="F1573" s="20">
        <v>2153.0</v>
      </c>
      <c r="G1573" s="20">
        <v>169.0</v>
      </c>
      <c r="H1573" s="20">
        <v>19487.0</v>
      </c>
      <c r="I1573" s="24">
        <v>43975.0</v>
      </c>
      <c r="M1573" s="20">
        <v>521.0</v>
      </c>
      <c r="N1573" s="20">
        <v>1632.0</v>
      </c>
      <c r="P1573" s="25">
        <f t="shared" si="14"/>
        <v>2153</v>
      </c>
      <c r="Q1573" s="20">
        <v>19487.0</v>
      </c>
    </row>
    <row r="1574" ht="15.75" customHeight="1">
      <c r="A1574" s="2" t="s">
        <v>135</v>
      </c>
      <c r="B1574" s="2" t="s">
        <v>111</v>
      </c>
      <c r="C1574" s="20">
        <v>260.0</v>
      </c>
      <c r="D1574" s="20">
        <v>1178.0</v>
      </c>
      <c r="E1574" s="20"/>
      <c r="F1574" s="20">
        <v>1438.0</v>
      </c>
      <c r="G1574" s="20">
        <v>14.0</v>
      </c>
      <c r="H1574" s="20">
        <v>18015.0</v>
      </c>
      <c r="I1574" s="24">
        <v>43975.0</v>
      </c>
      <c r="M1574" s="20">
        <v>260.0</v>
      </c>
      <c r="N1574" s="20">
        <v>1178.0</v>
      </c>
      <c r="P1574" s="25">
        <f t="shared" si="14"/>
        <v>1438</v>
      </c>
      <c r="Q1574" s="20">
        <v>18015.0</v>
      </c>
    </row>
    <row r="1575" ht="15.75" customHeight="1">
      <c r="A1575" s="2" t="s">
        <v>135</v>
      </c>
      <c r="B1575" s="2" t="s">
        <v>52</v>
      </c>
      <c r="C1575" s="20">
        <v>624.0</v>
      </c>
      <c r="D1575" s="20">
        <v>2399.0</v>
      </c>
      <c r="E1575" s="20"/>
      <c r="F1575" s="20">
        <v>3023.0</v>
      </c>
      <c r="G1575" s="20">
        <v>93.0</v>
      </c>
      <c r="H1575" s="20">
        <v>28906.0</v>
      </c>
      <c r="I1575" s="24">
        <v>43975.0</v>
      </c>
      <c r="M1575" s="20">
        <v>624.0</v>
      </c>
      <c r="N1575" s="20">
        <v>2399.0</v>
      </c>
      <c r="P1575" s="25">
        <f t="shared" si="14"/>
        <v>3023</v>
      </c>
      <c r="Q1575" s="20">
        <v>28906.0</v>
      </c>
    </row>
    <row r="1576" ht="15.75" customHeight="1">
      <c r="A1576" s="2" t="s">
        <v>135</v>
      </c>
      <c r="B1576" s="2" t="s">
        <v>63</v>
      </c>
      <c r="C1576" s="20">
        <v>1227.0</v>
      </c>
      <c r="D1576" s="20">
        <v>4848.0</v>
      </c>
      <c r="E1576" s="20"/>
      <c r="F1576" s="20">
        <v>6075.0</v>
      </c>
      <c r="G1576" s="20">
        <v>566.0</v>
      </c>
      <c r="H1576" s="20">
        <v>26689.0</v>
      </c>
      <c r="I1576" s="24">
        <v>43975.0</v>
      </c>
      <c r="M1576" s="20">
        <v>1227.0</v>
      </c>
      <c r="N1576" s="20">
        <v>4848.0</v>
      </c>
      <c r="P1576" s="25">
        <f t="shared" si="14"/>
        <v>6075</v>
      </c>
      <c r="Q1576" s="20">
        <v>26689.0</v>
      </c>
    </row>
    <row r="1577" ht="15.75" customHeight="1">
      <c r="A1577" s="2" t="s">
        <v>135</v>
      </c>
      <c r="B1577" s="2" t="s">
        <v>35</v>
      </c>
      <c r="C1577" s="20">
        <v>22092.0</v>
      </c>
      <c r="D1577" s="20">
        <v>53624.0</v>
      </c>
      <c r="E1577" s="20"/>
      <c r="F1577" s="20">
        <v>75716.0</v>
      </c>
      <c r="G1577" s="20">
        <v>1235.0</v>
      </c>
      <c r="H1577" s="20">
        <v>440144.0</v>
      </c>
      <c r="I1577" s="24">
        <v>43975.0</v>
      </c>
      <c r="M1577" s="20">
        <v>22092.0</v>
      </c>
      <c r="N1577" s="20">
        <v>53624.0</v>
      </c>
      <c r="P1577" s="25">
        <f t="shared" si="14"/>
        <v>75716</v>
      </c>
      <c r="Q1577" s="20">
        <v>440144.0</v>
      </c>
    </row>
    <row r="1578" ht="15.75" customHeight="1">
      <c r="A1578" s="2" t="s">
        <v>135</v>
      </c>
      <c r="B1578" s="2" t="s">
        <v>75</v>
      </c>
      <c r="C1578" s="20">
        <v>2051.0</v>
      </c>
      <c r="D1578" s="20">
        <v>1340.0</v>
      </c>
      <c r="E1578" s="20"/>
      <c r="F1578" s="20">
        <v>3391.0</v>
      </c>
      <c r="G1578" s="20">
        <v>276.0</v>
      </c>
      <c r="H1578" s="20">
        <v>13387.0</v>
      </c>
      <c r="I1578" s="24">
        <v>43975.0</v>
      </c>
      <c r="M1578" s="20">
        <v>2051.0</v>
      </c>
      <c r="N1578" s="20">
        <v>1340.0</v>
      </c>
      <c r="P1578" s="25">
        <f t="shared" si="14"/>
        <v>3391</v>
      </c>
      <c r="Q1578" s="20">
        <v>13387.0</v>
      </c>
    </row>
    <row r="1579" ht="15.75" customHeight="1">
      <c r="A1579" s="2" t="s">
        <v>135</v>
      </c>
      <c r="B1579" s="2" t="s">
        <v>138</v>
      </c>
      <c r="C1579" s="20">
        <v>71.0</v>
      </c>
      <c r="D1579" s="20">
        <v>254.0</v>
      </c>
      <c r="E1579" s="20"/>
      <c r="F1579" s="20">
        <v>325.0</v>
      </c>
      <c r="G1579" s="20">
        <v>6.0</v>
      </c>
      <c r="H1579" s="20">
        <v>8223.0</v>
      </c>
      <c r="I1579" s="24">
        <v>43975.0</v>
      </c>
      <c r="M1579" s="20">
        <v>71.0</v>
      </c>
      <c r="N1579" s="20">
        <v>254.0</v>
      </c>
      <c r="P1579" s="25">
        <f t="shared" si="14"/>
        <v>325</v>
      </c>
      <c r="Q1579" s="20">
        <v>8223.0</v>
      </c>
    </row>
    <row r="1580" ht="15.75" customHeight="1">
      <c r="A1580" s="2" t="s">
        <v>135</v>
      </c>
      <c r="B1580" s="2" t="s">
        <v>150</v>
      </c>
      <c r="C1580" s="20">
        <v>7.0</v>
      </c>
      <c r="D1580" s="20">
        <v>345.0</v>
      </c>
      <c r="E1580" s="20"/>
      <c r="F1580" s="20">
        <v>352.0</v>
      </c>
      <c r="G1580" s="20">
        <v>1.0</v>
      </c>
      <c r="H1580" s="20">
        <v>12631.0</v>
      </c>
      <c r="I1580" s="24">
        <v>43975.0</v>
      </c>
      <c r="M1580" s="20">
        <v>7.0</v>
      </c>
      <c r="N1580" s="20">
        <v>345.0</v>
      </c>
      <c r="P1580" s="25">
        <f t="shared" si="14"/>
        <v>352</v>
      </c>
      <c r="Q1580" s="20">
        <v>12631.0</v>
      </c>
    </row>
    <row r="1581" ht="15.75" customHeight="1">
      <c r="A1581" s="2" t="s">
        <v>135</v>
      </c>
      <c r="B1581" s="2" t="s">
        <v>142</v>
      </c>
      <c r="C1581" s="20">
        <v>37.0</v>
      </c>
      <c r="D1581" s="20">
        <v>298.0</v>
      </c>
      <c r="E1581" s="20"/>
      <c r="F1581" s="20">
        <v>335.0</v>
      </c>
      <c r="G1581" s="20">
        <v>8.0</v>
      </c>
      <c r="H1581" s="20">
        <v>7242.0</v>
      </c>
      <c r="I1581" s="24">
        <v>43975.0</v>
      </c>
      <c r="M1581" s="20">
        <v>37.0</v>
      </c>
      <c r="N1581" s="20">
        <v>298.0</v>
      </c>
      <c r="P1581" s="25">
        <f t="shared" si="14"/>
        <v>335</v>
      </c>
      <c r="Q1581" s="20">
        <v>7242.0</v>
      </c>
    </row>
    <row r="1582" ht="15.75" customHeight="1">
      <c r="A1582" s="2" t="s">
        <v>135</v>
      </c>
      <c r="B1582" s="2" t="s">
        <v>46</v>
      </c>
      <c r="C1582" s="20">
        <v>451.0</v>
      </c>
      <c r="D1582" s="20">
        <v>3768.0</v>
      </c>
      <c r="E1582" s="20"/>
      <c r="F1582" s="20">
        <v>4219.0</v>
      </c>
      <c r="G1582" s="20">
        <v>429.0</v>
      </c>
      <c r="H1582" s="20">
        <v>23981.0</v>
      </c>
      <c r="I1582" s="24">
        <v>43975.0</v>
      </c>
      <c r="M1582" s="20">
        <v>451.0</v>
      </c>
      <c r="N1582" s="20">
        <v>3768.0</v>
      </c>
      <c r="P1582" s="25">
        <f t="shared" si="14"/>
        <v>4219</v>
      </c>
      <c r="Q1582" s="20">
        <v>23981.0</v>
      </c>
    </row>
    <row r="1583" ht="15.75" customHeight="1">
      <c r="A1583" s="2" t="s">
        <v>135</v>
      </c>
      <c r="B1583" s="2" t="s">
        <v>151</v>
      </c>
      <c r="C1583" s="20">
        <v>15.0</v>
      </c>
      <c r="D1583" s="20">
        <v>242.0</v>
      </c>
      <c r="E1583" s="20"/>
      <c r="F1583" s="20">
        <v>257.0</v>
      </c>
      <c r="G1583" s="20">
        <v>6.0</v>
      </c>
      <c r="H1583" s="20">
        <v>12416.0</v>
      </c>
      <c r="I1583" s="24">
        <v>43975.0</v>
      </c>
      <c r="M1583" s="20">
        <v>15.0</v>
      </c>
      <c r="N1583" s="20">
        <v>242.0</v>
      </c>
      <c r="P1583" s="25">
        <f t="shared" si="14"/>
        <v>257</v>
      </c>
      <c r="Q1583" s="20">
        <v>12416.0</v>
      </c>
    </row>
    <row r="1584" ht="15.75" customHeight="1">
      <c r="A1584" s="2" t="s">
        <v>135</v>
      </c>
      <c r="B1584" s="2" t="s">
        <v>90</v>
      </c>
      <c r="C1584" s="20">
        <v>245.0</v>
      </c>
      <c r="D1584" s="20">
        <v>712.0</v>
      </c>
      <c r="E1584" s="20"/>
      <c r="F1584" s="20">
        <v>957.0</v>
      </c>
      <c r="G1584" s="20">
        <v>14.0</v>
      </c>
      <c r="H1584" s="20">
        <v>14306.0</v>
      </c>
      <c r="I1584" s="24">
        <v>43975.0</v>
      </c>
      <c r="M1584" s="20">
        <v>245.0</v>
      </c>
      <c r="N1584" s="20">
        <v>712.0</v>
      </c>
      <c r="P1584" s="25">
        <f t="shared" si="14"/>
        <v>957</v>
      </c>
      <c r="Q1584" s="20">
        <v>14306.0</v>
      </c>
    </row>
    <row r="1585" ht="15.75" customHeight="1">
      <c r="A1585" s="2" t="s">
        <v>135</v>
      </c>
      <c r="B1585" s="2" t="s">
        <v>144</v>
      </c>
      <c r="C1585" s="20">
        <v>41.0</v>
      </c>
      <c r="D1585" s="20">
        <v>250.0</v>
      </c>
      <c r="E1585" s="20"/>
      <c r="F1585" s="20">
        <v>291.0</v>
      </c>
      <c r="G1585" s="20">
        <v>4.0</v>
      </c>
      <c r="H1585" s="20">
        <v>11021.0</v>
      </c>
      <c r="I1585" s="24">
        <v>43975.0</v>
      </c>
      <c r="M1585" s="20">
        <v>41.0</v>
      </c>
      <c r="N1585" s="20">
        <v>250.0</v>
      </c>
      <c r="P1585" s="25">
        <f t="shared" si="14"/>
        <v>291</v>
      </c>
      <c r="Q1585" s="20">
        <v>11021.0</v>
      </c>
    </row>
    <row r="1586" ht="15.75" customHeight="1">
      <c r="A1586" s="2" t="s">
        <v>135</v>
      </c>
      <c r="B1586" s="2" t="s">
        <v>87</v>
      </c>
      <c r="C1586" s="20">
        <v>163.0</v>
      </c>
      <c r="D1586" s="20">
        <v>869.0</v>
      </c>
      <c r="E1586" s="20"/>
      <c r="F1586" s="20">
        <v>1032.0</v>
      </c>
      <c r="G1586" s="20">
        <v>68.0</v>
      </c>
      <c r="H1586" s="20">
        <v>8216.0</v>
      </c>
      <c r="I1586" s="24">
        <v>43975.0</v>
      </c>
      <c r="M1586" s="20">
        <v>163.0</v>
      </c>
      <c r="N1586" s="20">
        <v>869.0</v>
      </c>
      <c r="P1586" s="25">
        <f t="shared" si="14"/>
        <v>1032</v>
      </c>
      <c r="Q1586" s="20">
        <v>8216.0</v>
      </c>
    </row>
    <row r="1587" ht="15.75" customHeight="1">
      <c r="A1587" s="2" t="s">
        <v>135</v>
      </c>
      <c r="B1587" s="2" t="s">
        <v>154</v>
      </c>
      <c r="C1587" s="20">
        <v>449.0</v>
      </c>
      <c r="D1587" s="20">
        <v>2492.0</v>
      </c>
      <c r="E1587" s="20"/>
      <c r="F1587" s="20">
        <v>2941.0</v>
      </c>
      <c r="G1587" s="20">
        <v>104.0</v>
      </c>
      <c r="H1587" s="20">
        <v>10684.0</v>
      </c>
      <c r="I1587" s="24">
        <v>43975.0</v>
      </c>
      <c r="M1587" s="20">
        <v>449.0</v>
      </c>
      <c r="N1587" s="20">
        <v>2492.0</v>
      </c>
      <c r="P1587" s="25">
        <f t="shared" si="14"/>
        <v>2941</v>
      </c>
      <c r="Q1587" s="20">
        <v>10684.0</v>
      </c>
    </row>
    <row r="1588" ht="15.75" customHeight="1">
      <c r="A1588" s="2" t="s">
        <v>135</v>
      </c>
      <c r="B1588" s="2" t="s">
        <v>152</v>
      </c>
      <c r="C1588" s="20">
        <v>115.0</v>
      </c>
      <c r="D1588" s="20">
        <v>345.0</v>
      </c>
      <c r="E1588" s="20"/>
      <c r="F1588" s="20">
        <v>460.0</v>
      </c>
      <c r="G1588" s="20">
        <v>20.0</v>
      </c>
      <c r="H1588" s="20">
        <v>5729.0</v>
      </c>
      <c r="I1588" s="24">
        <v>43976.0</v>
      </c>
      <c r="M1588" s="20">
        <v>115.0</v>
      </c>
      <c r="N1588" s="20">
        <v>345.0</v>
      </c>
      <c r="P1588" s="25">
        <f t="shared" si="14"/>
        <v>460</v>
      </c>
      <c r="Q1588" s="20">
        <v>5729.0</v>
      </c>
    </row>
    <row r="1589" ht="15.75" customHeight="1">
      <c r="A1589" s="2" t="s">
        <v>135</v>
      </c>
      <c r="B1589" s="2" t="s">
        <v>72</v>
      </c>
      <c r="C1589" s="20">
        <v>576.0</v>
      </c>
      <c r="D1589" s="20">
        <v>2266.0</v>
      </c>
      <c r="E1589" s="20"/>
      <c r="F1589" s="20">
        <v>2842.0</v>
      </c>
      <c r="G1589" s="20">
        <v>209.0</v>
      </c>
      <c r="H1589" s="20">
        <v>24300.0</v>
      </c>
      <c r="I1589" s="24">
        <v>43976.0</v>
      </c>
      <c r="M1589" s="20">
        <v>576.0</v>
      </c>
      <c r="N1589" s="20">
        <v>2266.0</v>
      </c>
      <c r="P1589" s="25">
        <f t="shared" si="14"/>
        <v>2842</v>
      </c>
      <c r="Q1589" s="20">
        <v>24300.0</v>
      </c>
    </row>
    <row r="1590" ht="15.75" customHeight="1">
      <c r="A1590" s="2" t="s">
        <v>135</v>
      </c>
      <c r="B1590" s="2" t="s">
        <v>148</v>
      </c>
      <c r="C1590" s="20">
        <v>11.0</v>
      </c>
      <c r="D1590" s="20">
        <v>129.0</v>
      </c>
      <c r="E1590" s="20"/>
      <c r="F1590" s="20">
        <v>140.0</v>
      </c>
      <c r="G1590" s="20">
        <v>0.0</v>
      </c>
      <c r="H1590" s="20">
        <v>6604.0</v>
      </c>
      <c r="I1590" s="24">
        <v>43976.0</v>
      </c>
      <c r="M1590" s="20">
        <v>11.0</v>
      </c>
      <c r="N1590" s="20">
        <v>130.0</v>
      </c>
      <c r="P1590" s="25">
        <f t="shared" si="14"/>
        <v>141</v>
      </c>
      <c r="Q1590" s="20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20">
        <v>491.0</v>
      </c>
      <c r="D1591" s="20">
        <v>2142.0</v>
      </c>
      <c r="E1591" s="20"/>
      <c r="F1591" s="20">
        <v>2633.0</v>
      </c>
      <c r="G1591" s="20">
        <v>25.0</v>
      </c>
      <c r="H1591" s="20">
        <v>42517.0</v>
      </c>
      <c r="I1591" s="24">
        <v>43976.0</v>
      </c>
      <c r="M1591" s="20">
        <v>491.0</v>
      </c>
      <c r="N1591" s="20">
        <v>2142.0</v>
      </c>
      <c r="P1591" s="25">
        <f t="shared" si="14"/>
        <v>2633</v>
      </c>
      <c r="Q1591" s="20">
        <v>42517.0</v>
      </c>
    </row>
    <row r="1592" ht="15.75" customHeight="1">
      <c r="A1592" s="2" t="s">
        <v>135</v>
      </c>
      <c r="B1592" s="2" t="s">
        <v>145</v>
      </c>
      <c r="C1592" s="20">
        <v>256.0</v>
      </c>
      <c r="D1592" s="20">
        <v>315.0</v>
      </c>
      <c r="E1592" s="20"/>
      <c r="F1592" s="20">
        <v>571.0</v>
      </c>
      <c r="G1592" s="20">
        <v>6.0</v>
      </c>
      <c r="H1592" s="20">
        <v>7190.0</v>
      </c>
      <c r="I1592" s="24">
        <v>43976.0</v>
      </c>
      <c r="M1592" s="20">
        <v>256.0</v>
      </c>
      <c r="N1592" s="20">
        <v>315.0</v>
      </c>
      <c r="P1592" s="25">
        <f t="shared" si="14"/>
        <v>571</v>
      </c>
      <c r="Q1592" s="20">
        <v>7190.0</v>
      </c>
    </row>
    <row r="1593" ht="15.75" customHeight="1">
      <c r="A1593" s="2" t="s">
        <v>135</v>
      </c>
      <c r="B1593" s="2" t="s">
        <v>141</v>
      </c>
      <c r="C1593" s="20">
        <v>169.0</v>
      </c>
      <c r="D1593" s="20">
        <v>422.0</v>
      </c>
      <c r="E1593" s="20"/>
      <c r="F1593" s="20">
        <v>591.0</v>
      </c>
      <c r="G1593" s="20">
        <v>3.0</v>
      </c>
      <c r="H1593" s="20">
        <v>12863.0</v>
      </c>
      <c r="I1593" s="24">
        <v>43976.0</v>
      </c>
      <c r="M1593" s="20">
        <v>169.0</v>
      </c>
      <c r="N1593" s="20">
        <v>422.0</v>
      </c>
      <c r="P1593" s="25">
        <f t="shared" si="14"/>
        <v>591</v>
      </c>
      <c r="Q1593" s="20">
        <v>12863.0</v>
      </c>
    </row>
    <row r="1594" ht="15.75" customHeight="1">
      <c r="A1594" s="2" t="s">
        <v>135</v>
      </c>
      <c r="B1594" s="2" t="s">
        <v>78</v>
      </c>
      <c r="C1594" s="20">
        <v>2212.0</v>
      </c>
      <c r="D1594" s="20">
        <v>6514.0</v>
      </c>
      <c r="E1594" s="20"/>
      <c r="F1594" s="20">
        <v>8726.0</v>
      </c>
      <c r="G1594" s="20">
        <v>248.0</v>
      </c>
      <c r="H1594" s="20">
        <v>38016.0</v>
      </c>
      <c r="I1594" s="24">
        <v>43976.0</v>
      </c>
      <c r="M1594" s="20">
        <v>2212.0</v>
      </c>
      <c r="N1594" s="20">
        <v>6514.0</v>
      </c>
      <c r="P1594" s="25">
        <f t="shared" si="14"/>
        <v>8726</v>
      </c>
      <c r="Q1594" s="20">
        <v>38016.0</v>
      </c>
    </row>
    <row r="1595" ht="15.75" customHeight="1">
      <c r="A1595" s="2" t="s">
        <v>135</v>
      </c>
      <c r="B1595" s="2" t="s">
        <v>56</v>
      </c>
      <c r="C1595" s="20">
        <v>106.0</v>
      </c>
      <c r="D1595" s="20">
        <v>748.0</v>
      </c>
      <c r="E1595" s="20"/>
      <c r="F1595" s="20">
        <v>854.0</v>
      </c>
      <c r="G1595" s="20">
        <v>3.0</v>
      </c>
      <c r="H1595" s="20">
        <v>16825.0</v>
      </c>
      <c r="I1595" s="24">
        <v>43976.0</v>
      </c>
      <c r="M1595" s="20">
        <v>106.0</v>
      </c>
      <c r="N1595" s="20">
        <v>751.0</v>
      </c>
      <c r="P1595" s="25">
        <f t="shared" si="14"/>
        <v>857</v>
      </c>
      <c r="Q1595" s="20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20">
        <v>41.0</v>
      </c>
      <c r="D1596" s="20">
        <v>319.0</v>
      </c>
      <c r="E1596" s="20"/>
      <c r="F1596" s="20">
        <v>360.0</v>
      </c>
      <c r="G1596" s="20">
        <v>1.0</v>
      </c>
      <c r="H1596" s="20">
        <v>7258.0</v>
      </c>
      <c r="I1596" s="24">
        <v>43976.0</v>
      </c>
      <c r="M1596" s="20">
        <v>41.0</v>
      </c>
      <c r="N1596" s="20">
        <v>319.0</v>
      </c>
      <c r="P1596" s="25">
        <f t="shared" si="14"/>
        <v>360</v>
      </c>
      <c r="Q1596" s="20">
        <v>7258.0</v>
      </c>
    </row>
    <row r="1597" ht="15.75" customHeight="1">
      <c r="A1597" s="2" t="s">
        <v>135</v>
      </c>
      <c r="B1597" s="2" t="s">
        <v>136</v>
      </c>
      <c r="C1597" s="20">
        <v>35.0</v>
      </c>
      <c r="D1597" s="20">
        <v>657.0</v>
      </c>
      <c r="E1597" s="20"/>
      <c r="F1597" s="20">
        <v>692.0</v>
      </c>
      <c r="G1597" s="20">
        <v>7.0</v>
      </c>
      <c r="H1597" s="20">
        <v>8960.0</v>
      </c>
      <c r="I1597" s="24">
        <v>43976.0</v>
      </c>
      <c r="M1597" s="20">
        <v>35.0</v>
      </c>
      <c r="N1597" s="20">
        <v>657.0</v>
      </c>
      <c r="P1597" s="25">
        <f t="shared" si="14"/>
        <v>692</v>
      </c>
      <c r="Q1597" s="20">
        <v>8960.0</v>
      </c>
    </row>
    <row r="1598" ht="15.75" customHeight="1">
      <c r="A1598" s="2" t="s">
        <v>135</v>
      </c>
      <c r="B1598" s="2" t="s">
        <v>137</v>
      </c>
      <c r="C1598" s="20">
        <v>533.0</v>
      </c>
      <c r="D1598" s="20">
        <v>1586.0</v>
      </c>
      <c r="E1598" s="20"/>
      <c r="F1598" s="20">
        <v>2119.0</v>
      </c>
      <c r="G1598" s="20">
        <v>199.0</v>
      </c>
      <c r="H1598" s="20">
        <v>19772.0</v>
      </c>
      <c r="I1598" s="24">
        <v>43976.0</v>
      </c>
      <c r="M1598" s="20">
        <v>533.0</v>
      </c>
      <c r="N1598" s="20">
        <v>1632.0</v>
      </c>
      <c r="P1598" s="25">
        <f t="shared" si="14"/>
        <v>2165</v>
      </c>
      <c r="Q1598" s="20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20">
        <v>260.0</v>
      </c>
      <c r="D1599" s="20">
        <v>1210.0</v>
      </c>
      <c r="E1599" s="20"/>
      <c r="F1599" s="20">
        <v>1470.0</v>
      </c>
      <c r="G1599" s="20">
        <v>14.0</v>
      </c>
      <c r="H1599" s="20">
        <v>18508.0</v>
      </c>
      <c r="I1599" s="24">
        <v>43976.0</v>
      </c>
      <c r="M1599" s="20">
        <v>260.0</v>
      </c>
      <c r="N1599" s="20">
        <v>1210.0</v>
      </c>
      <c r="P1599" s="25">
        <f t="shared" si="14"/>
        <v>1470</v>
      </c>
      <c r="Q1599" s="20">
        <v>18508.0</v>
      </c>
    </row>
    <row r="1600" ht="15.75" customHeight="1">
      <c r="A1600" s="2" t="s">
        <v>135</v>
      </c>
      <c r="B1600" s="2" t="s">
        <v>52</v>
      </c>
      <c r="C1600" s="20">
        <v>673.0</v>
      </c>
      <c r="D1600" s="20">
        <v>2505.0</v>
      </c>
      <c r="E1600" s="20"/>
      <c r="F1600" s="20">
        <v>3178.0</v>
      </c>
      <c r="G1600" s="20">
        <v>93.0</v>
      </c>
      <c r="H1600" s="20">
        <v>29665.0</v>
      </c>
      <c r="I1600" s="24">
        <v>43976.0</v>
      </c>
      <c r="M1600" s="20">
        <v>673.0</v>
      </c>
      <c r="N1600" s="20">
        <v>2505.0</v>
      </c>
      <c r="P1600" s="25">
        <f t="shared" si="14"/>
        <v>3178</v>
      </c>
      <c r="Q1600" s="20">
        <v>29665.0</v>
      </c>
    </row>
    <row r="1601" ht="15.75" customHeight="1">
      <c r="A1601" s="2" t="s">
        <v>135</v>
      </c>
      <c r="B1601" s="2" t="s">
        <v>63</v>
      </c>
      <c r="C1601" s="20">
        <v>1308.0</v>
      </c>
      <c r="D1601" s="20">
        <v>4909.0</v>
      </c>
      <c r="E1601" s="20"/>
      <c r="F1601" s="20">
        <v>6217.0</v>
      </c>
      <c r="G1601" s="20">
        <v>565.0</v>
      </c>
      <c r="H1601" s="20">
        <v>27079.0</v>
      </c>
      <c r="I1601" s="24">
        <v>43976.0</v>
      </c>
      <c r="M1601" s="20">
        <v>1308.0</v>
      </c>
      <c r="N1601" s="20">
        <v>4909.0</v>
      </c>
      <c r="P1601" s="25">
        <f t="shared" si="14"/>
        <v>6217</v>
      </c>
      <c r="Q1601" s="20">
        <v>27079.0</v>
      </c>
    </row>
    <row r="1602" ht="15.75" customHeight="1">
      <c r="A1602" s="2" t="s">
        <v>135</v>
      </c>
      <c r="B1602" s="2" t="s">
        <v>35</v>
      </c>
      <c r="C1602" s="20">
        <v>22701.0</v>
      </c>
      <c r="D1602" s="20">
        <v>54785.0</v>
      </c>
      <c r="E1602" s="20"/>
      <c r="F1602" s="20">
        <v>77486.0</v>
      </c>
      <c r="G1602" s="20">
        <v>1313.0</v>
      </c>
      <c r="H1602" s="20">
        <v>449680.0</v>
      </c>
      <c r="I1602" s="24">
        <v>43976.0</v>
      </c>
      <c r="M1602" s="20">
        <v>22701.0</v>
      </c>
      <c r="N1602" s="20">
        <v>54785.0</v>
      </c>
      <c r="P1602" s="25">
        <f t="shared" si="14"/>
        <v>77486</v>
      </c>
      <c r="Q1602" s="20">
        <v>449680.0</v>
      </c>
    </row>
    <row r="1603" ht="15.75" customHeight="1">
      <c r="A1603" s="2" t="s">
        <v>135</v>
      </c>
      <c r="B1603" s="2" t="s">
        <v>75</v>
      </c>
      <c r="C1603" s="20">
        <v>2166.0</v>
      </c>
      <c r="D1603" s="20">
        <v>1358.0</v>
      </c>
      <c r="E1603" s="20"/>
      <c r="F1603" s="20">
        <v>3524.0</v>
      </c>
      <c r="G1603" s="20">
        <v>280.0</v>
      </c>
      <c r="H1603" s="20">
        <v>13784.0</v>
      </c>
      <c r="I1603" s="24">
        <v>43976.0</v>
      </c>
      <c r="M1603" s="20">
        <v>2166.0</v>
      </c>
      <c r="N1603" s="20">
        <v>1358.0</v>
      </c>
      <c r="P1603" s="25">
        <f t="shared" si="14"/>
        <v>3524</v>
      </c>
      <c r="Q1603" s="20">
        <v>13784.0</v>
      </c>
    </row>
    <row r="1604" ht="15.75" customHeight="1">
      <c r="A1604" s="2" t="s">
        <v>135</v>
      </c>
      <c r="B1604" s="2" t="s">
        <v>138</v>
      </c>
      <c r="C1604" s="20">
        <v>71.0</v>
      </c>
      <c r="D1604" s="20">
        <v>243.0</v>
      </c>
      <c r="E1604" s="20"/>
      <c r="F1604" s="20">
        <v>314.0</v>
      </c>
      <c r="G1604" s="20">
        <v>6.0</v>
      </c>
      <c r="H1604" s="20">
        <v>8307.0</v>
      </c>
      <c r="I1604" s="24">
        <v>43976.0</v>
      </c>
      <c r="M1604" s="20">
        <v>71.0</v>
      </c>
      <c r="N1604" s="20">
        <v>254.0</v>
      </c>
      <c r="P1604" s="25">
        <f t="shared" si="14"/>
        <v>325</v>
      </c>
      <c r="Q1604" s="20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20">
        <v>7.0</v>
      </c>
      <c r="D1605" s="20">
        <v>350.0</v>
      </c>
      <c r="E1605" s="20"/>
      <c r="F1605" s="20">
        <v>357.0</v>
      </c>
      <c r="G1605" s="20">
        <v>1.0</v>
      </c>
      <c r="H1605" s="20">
        <v>13322.0</v>
      </c>
      <c r="I1605" s="24">
        <v>43976.0</v>
      </c>
      <c r="M1605" s="20">
        <v>7.0</v>
      </c>
      <c r="N1605" s="20">
        <v>350.0</v>
      </c>
      <c r="P1605" s="25">
        <f t="shared" si="14"/>
        <v>357</v>
      </c>
      <c r="Q1605" s="20">
        <v>13322.0</v>
      </c>
    </row>
    <row r="1606" ht="15.75" customHeight="1">
      <c r="A1606" s="2" t="s">
        <v>135</v>
      </c>
      <c r="B1606" s="2" t="s">
        <v>142</v>
      </c>
      <c r="C1606" s="20">
        <v>37.0</v>
      </c>
      <c r="D1606" s="20">
        <v>350.0</v>
      </c>
      <c r="E1606" s="20"/>
      <c r="F1606" s="20">
        <v>387.0</v>
      </c>
      <c r="G1606" s="20">
        <v>8.0</v>
      </c>
      <c r="H1606" s="20">
        <v>7515.0</v>
      </c>
      <c r="I1606" s="24">
        <v>43976.0</v>
      </c>
      <c r="M1606" s="20">
        <v>37.0</v>
      </c>
      <c r="N1606" s="20">
        <v>350.0</v>
      </c>
      <c r="P1606" s="25">
        <f t="shared" si="14"/>
        <v>387</v>
      </c>
      <c r="Q1606" s="20">
        <v>7515.0</v>
      </c>
    </row>
    <row r="1607" ht="15.75" customHeight="1">
      <c r="A1607" s="2" t="s">
        <v>135</v>
      </c>
      <c r="B1607" s="2" t="s">
        <v>46</v>
      </c>
      <c r="C1607" s="20">
        <v>455.0</v>
      </c>
      <c r="D1607" s="20">
        <v>5002.0</v>
      </c>
      <c r="E1607" s="20"/>
      <c r="F1607" s="20">
        <v>5457.0</v>
      </c>
      <c r="G1607" s="20">
        <v>429.0</v>
      </c>
      <c r="H1607" s="20">
        <v>24755.0</v>
      </c>
      <c r="I1607" s="24">
        <v>43976.0</v>
      </c>
      <c r="M1607" s="20">
        <v>455.0</v>
      </c>
      <c r="N1607" s="20">
        <v>5002.0</v>
      </c>
      <c r="P1607" s="25">
        <f t="shared" si="14"/>
        <v>5457</v>
      </c>
      <c r="Q1607" s="20">
        <v>24755.0</v>
      </c>
    </row>
    <row r="1608" ht="15.75" customHeight="1">
      <c r="A1608" s="2" t="s">
        <v>135</v>
      </c>
      <c r="B1608" s="2" t="s">
        <v>151</v>
      </c>
      <c r="C1608" s="20">
        <v>15.0</v>
      </c>
      <c r="D1608" s="20">
        <v>248.0</v>
      </c>
      <c r="E1608" s="20"/>
      <c r="F1608" s="20">
        <v>263.0</v>
      </c>
      <c r="G1608" s="20">
        <v>6.0</v>
      </c>
      <c r="H1608" s="20">
        <v>12799.0</v>
      </c>
      <c r="I1608" s="24">
        <v>43976.0</v>
      </c>
      <c r="M1608" s="20">
        <v>15.0</v>
      </c>
      <c r="N1608" s="20">
        <v>248.0</v>
      </c>
      <c r="P1608" s="25">
        <f t="shared" si="14"/>
        <v>263</v>
      </c>
      <c r="Q1608" s="20">
        <v>12799.0</v>
      </c>
    </row>
    <row r="1609" ht="15.75" customHeight="1">
      <c r="A1609" s="2" t="s">
        <v>135</v>
      </c>
      <c r="B1609" s="2" t="s">
        <v>90</v>
      </c>
      <c r="C1609" s="20">
        <v>245.0</v>
      </c>
      <c r="D1609" s="20">
        <v>735.0</v>
      </c>
      <c r="E1609" s="20"/>
      <c r="F1609" s="20">
        <v>980.0</v>
      </c>
      <c r="G1609" s="20">
        <v>16.0</v>
      </c>
      <c r="H1609" s="20">
        <v>14645.0</v>
      </c>
      <c r="I1609" s="24">
        <v>43976.0</v>
      </c>
      <c r="M1609" s="20">
        <v>245.0</v>
      </c>
      <c r="N1609" s="20">
        <v>735.0</v>
      </c>
      <c r="P1609" s="25">
        <f t="shared" si="14"/>
        <v>980</v>
      </c>
      <c r="Q1609" s="20">
        <v>14645.0</v>
      </c>
    </row>
    <row r="1610" ht="15.75" customHeight="1">
      <c r="A1610" s="2" t="s">
        <v>135</v>
      </c>
      <c r="B1610" s="2" t="s">
        <v>144</v>
      </c>
      <c r="C1610" s="20">
        <v>41.0</v>
      </c>
      <c r="D1610" s="20">
        <v>284.0</v>
      </c>
      <c r="E1610" s="20"/>
      <c r="F1610" s="20">
        <v>325.0</v>
      </c>
      <c r="G1610" s="20">
        <v>4.0</v>
      </c>
      <c r="H1610" s="20">
        <v>11548.0</v>
      </c>
      <c r="I1610" s="24">
        <v>43976.0</v>
      </c>
      <c r="M1610" s="20">
        <v>41.0</v>
      </c>
      <c r="N1610" s="20">
        <v>284.0</v>
      </c>
      <c r="P1610" s="25">
        <f t="shared" si="14"/>
        <v>325</v>
      </c>
      <c r="Q1610" s="20">
        <v>11548.0</v>
      </c>
    </row>
    <row r="1611" ht="15.75" customHeight="1">
      <c r="A1611" s="2" t="s">
        <v>135</v>
      </c>
      <c r="B1611" s="2" t="s">
        <v>87</v>
      </c>
      <c r="C1611" s="20">
        <v>163.0</v>
      </c>
      <c r="D1611" s="20">
        <v>911.0</v>
      </c>
      <c r="E1611" s="20"/>
      <c r="F1611" s="20">
        <v>1074.0</v>
      </c>
      <c r="G1611" s="20">
        <v>69.0</v>
      </c>
      <c r="H1611" s="20">
        <v>8396.0</v>
      </c>
      <c r="I1611" s="24">
        <v>43976.0</v>
      </c>
      <c r="M1611" s="20">
        <v>163.0</v>
      </c>
      <c r="N1611" s="20">
        <v>911.0</v>
      </c>
      <c r="P1611" s="25">
        <f t="shared" si="14"/>
        <v>1074</v>
      </c>
      <c r="Q1611" s="20">
        <v>8396.0</v>
      </c>
    </row>
    <row r="1612" ht="15.75" customHeight="1">
      <c r="A1612" s="2" t="s">
        <v>135</v>
      </c>
      <c r="B1612" s="2" t="s">
        <v>154</v>
      </c>
      <c r="C1612" s="20">
        <v>449.0</v>
      </c>
      <c r="D1612" s="20">
        <v>2510.0</v>
      </c>
      <c r="E1612" s="20"/>
      <c r="F1612" s="20">
        <v>2959.0</v>
      </c>
      <c r="G1612" s="20">
        <v>104.0</v>
      </c>
      <c r="H1612" s="20">
        <v>10885.0</v>
      </c>
      <c r="I1612" s="24">
        <v>43976.0</v>
      </c>
      <c r="M1612" s="20">
        <v>449.0</v>
      </c>
      <c r="N1612" s="20">
        <v>2510.0</v>
      </c>
      <c r="P1612" s="25">
        <f t="shared" si="14"/>
        <v>2959</v>
      </c>
      <c r="Q1612" s="20">
        <v>10885.0</v>
      </c>
    </row>
    <row r="1613" ht="15.75" customHeight="1">
      <c r="A1613" s="2" t="s">
        <v>135</v>
      </c>
      <c r="B1613" s="2" t="s">
        <v>152</v>
      </c>
      <c r="C1613" s="20">
        <v>115.0</v>
      </c>
      <c r="D1613" s="20">
        <v>396.0</v>
      </c>
      <c r="E1613" s="20"/>
      <c r="F1613" s="20">
        <v>511.0</v>
      </c>
      <c r="G1613" s="20">
        <v>20.0</v>
      </c>
      <c r="H1613" s="20">
        <v>5995.0</v>
      </c>
      <c r="I1613" s="24">
        <v>43977.0</v>
      </c>
      <c r="M1613" s="20">
        <v>115.0</v>
      </c>
      <c r="N1613" s="20">
        <v>396.0</v>
      </c>
      <c r="P1613" s="25">
        <f t="shared" si="14"/>
        <v>511</v>
      </c>
      <c r="Q1613" s="20">
        <v>5995.0</v>
      </c>
    </row>
    <row r="1614" ht="15.75" customHeight="1">
      <c r="A1614" s="2" t="s">
        <v>135</v>
      </c>
      <c r="B1614" s="2" t="s">
        <v>72</v>
      </c>
      <c r="C1614" s="20">
        <v>580.0</v>
      </c>
      <c r="D1614" s="20">
        <v>2669.0</v>
      </c>
      <c r="E1614" s="20"/>
      <c r="F1614" s="20">
        <v>3249.0</v>
      </c>
      <c r="G1614" s="20">
        <v>223.0</v>
      </c>
      <c r="H1614" s="20">
        <v>25137.0</v>
      </c>
      <c r="I1614" s="24">
        <v>43977.0</v>
      </c>
      <c r="M1614" s="20">
        <v>580.0</v>
      </c>
      <c r="N1614" s="20">
        <v>2669.0</v>
      </c>
      <c r="P1614" s="25">
        <f t="shared" si="14"/>
        <v>3249</v>
      </c>
      <c r="Q1614" s="20">
        <v>25137.0</v>
      </c>
    </row>
    <row r="1615" ht="15.75" customHeight="1">
      <c r="A1615" s="2" t="s">
        <v>135</v>
      </c>
      <c r="B1615" s="2" t="s">
        <v>148</v>
      </c>
      <c r="C1615" s="20">
        <v>11.0</v>
      </c>
      <c r="D1615" s="20">
        <v>135.0</v>
      </c>
      <c r="E1615" s="20"/>
      <c r="F1615" s="20">
        <v>146.0</v>
      </c>
      <c r="G1615" s="20">
        <v>0.0</v>
      </c>
      <c r="H1615" s="20">
        <v>6839.0</v>
      </c>
      <c r="I1615" s="24">
        <v>43977.0</v>
      </c>
      <c r="M1615" s="20">
        <v>11.0</v>
      </c>
      <c r="N1615" s="20">
        <v>135.0</v>
      </c>
      <c r="P1615" s="25">
        <f t="shared" si="14"/>
        <v>146</v>
      </c>
      <c r="Q1615" s="20">
        <v>6839.0</v>
      </c>
    </row>
    <row r="1616" ht="15.75" customHeight="1">
      <c r="A1616" s="2" t="s">
        <v>135</v>
      </c>
      <c r="B1616" s="2" t="s">
        <v>107</v>
      </c>
      <c r="C1616" s="20">
        <v>527.0</v>
      </c>
      <c r="D1616" s="20">
        <v>2167.0</v>
      </c>
      <c r="E1616" s="20"/>
      <c r="F1616" s="20">
        <v>2694.0</v>
      </c>
      <c r="G1616" s="20">
        <v>28.0</v>
      </c>
      <c r="H1616" s="20">
        <v>45686.0</v>
      </c>
      <c r="I1616" s="24">
        <v>43977.0</v>
      </c>
      <c r="M1616" s="20">
        <v>527.0</v>
      </c>
      <c r="N1616" s="20">
        <v>2167.0</v>
      </c>
      <c r="P1616" s="25">
        <f t="shared" si="14"/>
        <v>2694</v>
      </c>
      <c r="Q1616" s="20">
        <v>45686.0</v>
      </c>
    </row>
    <row r="1617" ht="15.75" customHeight="1">
      <c r="A1617" s="2" t="s">
        <v>135</v>
      </c>
      <c r="B1617" s="2" t="s">
        <v>145</v>
      </c>
      <c r="C1617" s="20">
        <v>261.0</v>
      </c>
      <c r="D1617" s="20">
        <v>344.0</v>
      </c>
      <c r="E1617" s="20"/>
      <c r="F1617" s="20">
        <v>605.0</v>
      </c>
      <c r="G1617" s="20">
        <v>6.0</v>
      </c>
      <c r="H1617" s="20">
        <v>7559.0</v>
      </c>
      <c r="I1617" s="24">
        <v>43977.0</v>
      </c>
      <c r="M1617" s="20">
        <v>261.0</v>
      </c>
      <c r="N1617" s="20">
        <v>344.0</v>
      </c>
      <c r="P1617" s="25">
        <f t="shared" si="14"/>
        <v>605</v>
      </c>
      <c r="Q1617" s="20">
        <v>7559.0</v>
      </c>
    </row>
    <row r="1618" ht="15.75" customHeight="1">
      <c r="A1618" s="2" t="s">
        <v>135</v>
      </c>
      <c r="B1618" s="2" t="s">
        <v>141</v>
      </c>
      <c r="C1618" s="20">
        <v>176.0</v>
      </c>
      <c r="D1618" s="20">
        <v>449.0</v>
      </c>
      <c r="E1618" s="20"/>
      <c r="F1618" s="20">
        <v>625.0</v>
      </c>
      <c r="G1618" s="20">
        <v>3.0</v>
      </c>
      <c r="H1618" s="20">
        <v>13616.0</v>
      </c>
      <c r="I1618" s="24">
        <v>43977.0</v>
      </c>
      <c r="M1618" s="20">
        <v>176.0</v>
      </c>
      <c r="N1618" s="20">
        <v>449.0</v>
      </c>
      <c r="P1618" s="25">
        <f t="shared" si="14"/>
        <v>625</v>
      </c>
      <c r="Q1618" s="20">
        <v>13616.0</v>
      </c>
    </row>
    <row r="1619" ht="15.75" customHeight="1">
      <c r="A1619" s="2" t="s">
        <v>135</v>
      </c>
      <c r="B1619" s="2" t="s">
        <v>78</v>
      </c>
      <c r="C1619" s="20">
        <v>2247.0</v>
      </c>
      <c r="D1619" s="20">
        <v>6875.0</v>
      </c>
      <c r="E1619" s="20"/>
      <c r="F1619" s="20">
        <v>9122.0</v>
      </c>
      <c r="G1619" s="20">
        <v>248.0</v>
      </c>
      <c r="H1619" s="20">
        <v>39902.0</v>
      </c>
      <c r="I1619" s="24">
        <v>43977.0</v>
      </c>
      <c r="M1619" s="20">
        <v>2247.0</v>
      </c>
      <c r="N1619" s="20">
        <v>6875.0</v>
      </c>
      <c r="P1619" s="25">
        <f t="shared" si="14"/>
        <v>9122</v>
      </c>
      <c r="Q1619" s="20">
        <v>39902.0</v>
      </c>
    </row>
    <row r="1620" ht="15.75" customHeight="1">
      <c r="A1620" s="2" t="s">
        <v>135</v>
      </c>
      <c r="B1620" s="2" t="s">
        <v>56</v>
      </c>
      <c r="C1620" s="20">
        <v>113.0</v>
      </c>
      <c r="D1620" s="20">
        <v>783.0</v>
      </c>
      <c r="E1620" s="20"/>
      <c r="F1620" s="20">
        <v>896.0</v>
      </c>
      <c r="G1620" s="20">
        <v>3.0</v>
      </c>
      <c r="H1620" s="20">
        <v>17586.0</v>
      </c>
      <c r="I1620" s="24">
        <v>43977.0</v>
      </c>
      <c r="M1620" s="20">
        <v>113.0</v>
      </c>
      <c r="N1620" s="20">
        <v>783.0</v>
      </c>
      <c r="P1620" s="25">
        <f t="shared" si="14"/>
        <v>896</v>
      </c>
      <c r="Q1620" s="20">
        <v>17586.0</v>
      </c>
    </row>
    <row r="1621" ht="15.75" customHeight="1">
      <c r="A1621" s="2" t="s">
        <v>135</v>
      </c>
      <c r="B1621" s="2" t="s">
        <v>146</v>
      </c>
      <c r="C1621" s="20">
        <v>42.0</v>
      </c>
      <c r="D1621" s="20">
        <v>318.0</v>
      </c>
      <c r="E1621" s="20"/>
      <c r="F1621" s="20">
        <v>360.0</v>
      </c>
      <c r="G1621" s="20">
        <v>1.0</v>
      </c>
      <c r="H1621" s="20">
        <v>7493.0</v>
      </c>
      <c r="I1621" s="24">
        <v>43977.0</v>
      </c>
      <c r="M1621" s="20">
        <v>42.0</v>
      </c>
      <c r="N1621" s="20">
        <v>318.0</v>
      </c>
      <c r="P1621" s="25">
        <f t="shared" si="14"/>
        <v>360</v>
      </c>
      <c r="Q1621" s="20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20">
        <v>35.0</v>
      </c>
      <c r="D1622" s="20">
        <v>681.0</v>
      </c>
      <c r="E1622" s="20"/>
      <c r="F1622" s="20">
        <v>716.0</v>
      </c>
      <c r="G1622" s="20">
        <v>7.0</v>
      </c>
      <c r="H1622" s="20">
        <v>9275.0</v>
      </c>
      <c r="I1622" s="24">
        <v>43977.0</v>
      </c>
      <c r="M1622" s="20">
        <v>35.0</v>
      </c>
      <c r="N1622" s="20">
        <v>681.0</v>
      </c>
      <c r="P1622" s="25">
        <f t="shared" si="14"/>
        <v>716</v>
      </c>
      <c r="Q1622" s="20">
        <v>9275.0</v>
      </c>
    </row>
    <row r="1623" ht="15.75" customHeight="1">
      <c r="A1623" s="2" t="s">
        <v>135</v>
      </c>
      <c r="B1623" s="2" t="s">
        <v>137</v>
      </c>
      <c r="C1623" s="20">
        <v>567.0</v>
      </c>
      <c r="D1623" s="20">
        <v>1796.0</v>
      </c>
      <c r="E1623" s="20"/>
      <c r="F1623" s="20">
        <v>2363.0</v>
      </c>
      <c r="G1623" s="20">
        <v>199.0</v>
      </c>
      <c r="H1623" s="20">
        <v>20577.0</v>
      </c>
      <c r="I1623" s="24">
        <v>43977.0</v>
      </c>
      <c r="M1623" s="20">
        <v>567.0</v>
      </c>
      <c r="N1623" s="20">
        <v>1796.0</v>
      </c>
      <c r="P1623" s="25">
        <f t="shared" si="14"/>
        <v>2363</v>
      </c>
      <c r="Q1623" s="20">
        <v>20577.0</v>
      </c>
    </row>
    <row r="1624" ht="15.75" customHeight="1">
      <c r="A1624" s="2" t="s">
        <v>135</v>
      </c>
      <c r="B1624" s="2" t="s">
        <v>111</v>
      </c>
      <c r="C1624" s="20">
        <v>275.0</v>
      </c>
      <c r="D1624" s="20">
        <v>1246.0</v>
      </c>
      <c r="E1624" s="20"/>
      <c r="F1624" s="20">
        <v>1521.0</v>
      </c>
      <c r="G1624" s="20">
        <v>14.0</v>
      </c>
      <c r="H1624" s="20">
        <v>19213.0</v>
      </c>
      <c r="I1624" s="24">
        <v>43977.0</v>
      </c>
      <c r="M1624" s="20">
        <v>275.0</v>
      </c>
      <c r="N1624" s="20">
        <v>1246.0</v>
      </c>
      <c r="P1624" s="25">
        <f t="shared" si="14"/>
        <v>1521</v>
      </c>
      <c r="Q1624" s="20">
        <v>19213.0</v>
      </c>
    </row>
    <row r="1625" ht="15.75" customHeight="1">
      <c r="A1625" s="2" t="s">
        <v>135</v>
      </c>
      <c r="B1625" s="2" t="s">
        <v>52</v>
      </c>
      <c r="C1625" s="20">
        <v>685.0</v>
      </c>
      <c r="D1625" s="20">
        <v>2624.0</v>
      </c>
      <c r="E1625" s="20"/>
      <c r="F1625" s="20">
        <v>3309.0</v>
      </c>
      <c r="G1625" s="20">
        <v>163.0</v>
      </c>
      <c r="H1625" s="20">
        <v>30976.0</v>
      </c>
      <c r="I1625" s="24">
        <v>43977.0</v>
      </c>
      <c r="M1625" s="20">
        <v>685.0</v>
      </c>
      <c r="N1625" s="20">
        <v>2624.0</v>
      </c>
      <c r="P1625" s="25">
        <f t="shared" si="14"/>
        <v>3309</v>
      </c>
      <c r="Q1625" s="20">
        <v>30976.0</v>
      </c>
    </row>
    <row r="1626" ht="15.75" customHeight="1">
      <c r="A1626" s="2" t="s">
        <v>135</v>
      </c>
      <c r="B1626" s="2" t="s">
        <v>63</v>
      </c>
      <c r="C1626" s="20">
        <v>1335.0</v>
      </c>
      <c r="D1626" s="20">
        <v>5118.0</v>
      </c>
      <c r="E1626" s="20"/>
      <c r="F1626" s="20">
        <v>6453.0</v>
      </c>
      <c r="G1626" s="20">
        <v>571.0</v>
      </c>
      <c r="H1626" s="20">
        <v>27916.0</v>
      </c>
      <c r="I1626" s="24">
        <v>43977.0</v>
      </c>
      <c r="M1626" s="20">
        <v>1335.0</v>
      </c>
      <c r="N1626" s="20">
        <v>5118.0</v>
      </c>
      <c r="P1626" s="25">
        <f t="shared" si="14"/>
        <v>6453</v>
      </c>
      <c r="Q1626" s="20">
        <v>27916.0</v>
      </c>
    </row>
    <row r="1627" ht="15.75" customHeight="1">
      <c r="A1627" s="2" t="s">
        <v>135</v>
      </c>
      <c r="B1627" s="2" t="s">
        <v>35</v>
      </c>
      <c r="C1627" s="20">
        <v>23131.0</v>
      </c>
      <c r="D1627" s="20">
        <v>57751.0</v>
      </c>
      <c r="E1627" s="20"/>
      <c r="F1627" s="20">
        <v>80882.0</v>
      </c>
      <c r="G1627" s="20">
        <v>1359.0</v>
      </c>
      <c r="H1627" s="20">
        <v>466922.0</v>
      </c>
      <c r="I1627" s="24">
        <v>43977.0</v>
      </c>
      <c r="M1627" s="20">
        <v>23131.0</v>
      </c>
      <c r="N1627" s="20">
        <v>57751.0</v>
      </c>
      <c r="P1627" s="25">
        <f t="shared" si="14"/>
        <v>80882</v>
      </c>
      <c r="Q1627" s="20">
        <v>466922.0</v>
      </c>
    </row>
    <row r="1628" ht="15.75" customHeight="1">
      <c r="A1628" s="2" t="s">
        <v>135</v>
      </c>
      <c r="B1628" s="2" t="s">
        <v>75</v>
      </c>
      <c r="C1628" s="20">
        <v>2197.0</v>
      </c>
      <c r="D1628" s="20">
        <v>1523.0</v>
      </c>
      <c r="E1628" s="20"/>
      <c r="F1628" s="20">
        <v>3720.0</v>
      </c>
      <c r="G1628" s="20">
        <v>288.0</v>
      </c>
      <c r="H1628" s="20">
        <v>14380.0</v>
      </c>
      <c r="I1628" s="24">
        <v>43977.0</v>
      </c>
      <c r="M1628" s="20">
        <v>2197.0</v>
      </c>
      <c r="N1628" s="20">
        <v>1523.0</v>
      </c>
      <c r="P1628" s="25">
        <f t="shared" si="14"/>
        <v>3720</v>
      </c>
      <c r="Q1628" s="20">
        <v>14380.0</v>
      </c>
    </row>
    <row r="1629" ht="15.75" customHeight="1">
      <c r="A1629" s="2" t="s">
        <v>135</v>
      </c>
      <c r="B1629" s="2" t="s">
        <v>138</v>
      </c>
      <c r="C1629" s="20">
        <v>71.0</v>
      </c>
      <c r="D1629" s="20">
        <v>268.0</v>
      </c>
      <c r="E1629" s="20"/>
      <c r="F1629" s="20">
        <v>339.0</v>
      </c>
      <c r="G1629" s="20">
        <v>6.0</v>
      </c>
      <c r="H1629" s="20">
        <v>8518.0</v>
      </c>
      <c r="I1629" s="24">
        <v>43977.0</v>
      </c>
      <c r="M1629" s="20">
        <v>71.0</v>
      </c>
      <c r="N1629" s="20">
        <v>268.0</v>
      </c>
      <c r="P1629" s="25">
        <f t="shared" si="14"/>
        <v>339</v>
      </c>
      <c r="Q1629" s="20">
        <v>8518.0</v>
      </c>
    </row>
    <row r="1630" ht="15.75" customHeight="1">
      <c r="A1630" s="2" t="s">
        <v>135</v>
      </c>
      <c r="B1630" s="2" t="s">
        <v>150</v>
      </c>
      <c r="C1630" s="20">
        <v>7.0</v>
      </c>
      <c r="D1630" s="20">
        <v>395.0</v>
      </c>
      <c r="E1630" s="20"/>
      <c r="F1630" s="20">
        <v>402.0</v>
      </c>
      <c r="G1630" s="20">
        <v>1.0</v>
      </c>
      <c r="H1630" s="20">
        <v>13953.0</v>
      </c>
      <c r="I1630" s="24">
        <v>43977.0</v>
      </c>
      <c r="M1630" s="20">
        <v>7.0</v>
      </c>
      <c r="N1630" s="20">
        <v>395.0</v>
      </c>
      <c r="P1630" s="25">
        <f t="shared" si="14"/>
        <v>402</v>
      </c>
      <c r="Q1630" s="20">
        <v>13953.0</v>
      </c>
    </row>
    <row r="1631" ht="15.75" customHeight="1">
      <c r="A1631" s="2" t="s">
        <v>135</v>
      </c>
      <c r="B1631" s="2" t="s">
        <v>142</v>
      </c>
      <c r="C1631" s="20">
        <v>37.0</v>
      </c>
      <c r="D1631" s="20">
        <v>371.0</v>
      </c>
      <c r="E1631" s="20"/>
      <c r="F1631" s="20">
        <v>408.0</v>
      </c>
      <c r="G1631" s="20">
        <v>8.0</v>
      </c>
      <c r="H1631" s="20">
        <v>7801.0</v>
      </c>
      <c r="I1631" s="24">
        <v>43977.0</v>
      </c>
      <c r="M1631" s="20">
        <v>37.0</v>
      </c>
      <c r="N1631" s="20">
        <v>371.0</v>
      </c>
      <c r="P1631" s="25">
        <f t="shared" si="14"/>
        <v>408</v>
      </c>
      <c r="Q1631" s="20">
        <v>7801.0</v>
      </c>
    </row>
    <row r="1632" ht="15.75" customHeight="1">
      <c r="A1632" s="2" t="s">
        <v>135</v>
      </c>
      <c r="B1632" s="2" t="s">
        <v>46</v>
      </c>
      <c r="C1632" s="20">
        <v>457.0</v>
      </c>
      <c r="D1632" s="20">
        <v>5000.0</v>
      </c>
      <c r="E1632" s="20"/>
      <c r="F1632" s="20">
        <v>5457.0</v>
      </c>
      <c r="G1632" s="20">
        <v>441.0</v>
      </c>
      <c r="H1632" s="20">
        <v>25824.0</v>
      </c>
      <c r="I1632" s="24">
        <v>43977.0</v>
      </c>
      <c r="M1632" s="20">
        <v>457.0</v>
      </c>
      <c r="N1632" s="20">
        <v>5000.0</v>
      </c>
      <c r="P1632" s="25">
        <f t="shared" si="14"/>
        <v>5457</v>
      </c>
      <c r="Q1632" s="20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20">
        <v>15.0</v>
      </c>
      <c r="D1633" s="20">
        <v>285.0</v>
      </c>
      <c r="E1633" s="20"/>
      <c r="F1633" s="20">
        <v>300.0</v>
      </c>
      <c r="G1633" s="20">
        <v>6.0</v>
      </c>
      <c r="H1633" s="20">
        <v>13501.0</v>
      </c>
      <c r="I1633" s="24">
        <v>43977.0</v>
      </c>
      <c r="M1633" s="20">
        <v>15.0</v>
      </c>
      <c r="N1633" s="20">
        <v>285.0</v>
      </c>
      <c r="P1633" s="25">
        <f t="shared" si="14"/>
        <v>300</v>
      </c>
      <c r="Q1633" s="20">
        <v>13501.0</v>
      </c>
    </row>
    <row r="1634" ht="15.75" customHeight="1">
      <c r="A1634" s="2" t="s">
        <v>135</v>
      </c>
      <c r="B1634" s="2" t="s">
        <v>90</v>
      </c>
      <c r="C1634" s="20">
        <v>245.0</v>
      </c>
      <c r="D1634" s="20">
        <v>758.0</v>
      </c>
      <c r="E1634" s="20"/>
      <c r="F1634" s="20">
        <v>1003.0</v>
      </c>
      <c r="G1634" s="20">
        <v>16.0</v>
      </c>
      <c r="H1634" s="20">
        <v>15203.0</v>
      </c>
      <c r="I1634" s="24">
        <v>43977.0</v>
      </c>
      <c r="M1634" s="20">
        <v>245.0</v>
      </c>
      <c r="N1634" s="20">
        <v>758.0</v>
      </c>
      <c r="P1634" s="25">
        <f t="shared" si="14"/>
        <v>1003</v>
      </c>
      <c r="Q1634" s="20">
        <v>15203.0</v>
      </c>
    </row>
    <row r="1635" ht="15.75" customHeight="1">
      <c r="A1635" s="2" t="s">
        <v>135</v>
      </c>
      <c r="B1635" s="2" t="s">
        <v>144</v>
      </c>
      <c r="C1635" s="20">
        <v>41.0</v>
      </c>
      <c r="D1635" s="20">
        <v>300.0</v>
      </c>
      <c r="E1635" s="20"/>
      <c r="F1635" s="20">
        <v>341.0</v>
      </c>
      <c r="G1635" s="20">
        <v>4.0</v>
      </c>
      <c r="H1635" s="20">
        <v>11989.0</v>
      </c>
      <c r="I1635" s="24">
        <v>43977.0</v>
      </c>
      <c r="M1635" s="20">
        <v>41.0</v>
      </c>
      <c r="N1635" s="20">
        <v>300.0</v>
      </c>
      <c r="P1635" s="25">
        <f t="shared" si="14"/>
        <v>341</v>
      </c>
      <c r="Q1635" s="20">
        <v>11989.0</v>
      </c>
    </row>
    <row r="1636" ht="15.75" customHeight="1">
      <c r="A1636" s="2" t="s">
        <v>135</v>
      </c>
      <c r="B1636" s="2" t="s">
        <v>87</v>
      </c>
      <c r="C1636" s="20">
        <v>163.0</v>
      </c>
      <c r="D1636" s="20">
        <v>928.0</v>
      </c>
      <c r="E1636" s="20"/>
      <c r="F1636" s="20">
        <v>1091.0</v>
      </c>
      <c r="G1636" s="20">
        <v>69.0</v>
      </c>
      <c r="H1636" s="20">
        <v>8515.0</v>
      </c>
      <c r="I1636" s="24">
        <v>43977.0</v>
      </c>
      <c r="M1636" s="20">
        <v>163.0</v>
      </c>
      <c r="N1636" s="20">
        <v>928.0</v>
      </c>
      <c r="P1636" s="25">
        <f t="shared" si="14"/>
        <v>1091</v>
      </c>
      <c r="Q1636" s="20">
        <v>8515.0</v>
      </c>
    </row>
    <row r="1637" ht="15.75" customHeight="1">
      <c r="A1637" s="2" t="s">
        <v>135</v>
      </c>
      <c r="B1637" s="2" t="s">
        <v>154</v>
      </c>
      <c r="C1637" s="20">
        <v>449.0</v>
      </c>
      <c r="D1637" s="20">
        <v>2789.0</v>
      </c>
      <c r="E1637" s="20"/>
      <c r="F1637" s="20">
        <v>3238.0</v>
      </c>
      <c r="G1637" s="20">
        <v>104.0</v>
      </c>
      <c r="H1637" s="20">
        <v>11345.0</v>
      </c>
      <c r="I1637" s="24">
        <v>43977.0</v>
      </c>
      <c r="M1637" s="20">
        <v>449.0</v>
      </c>
      <c r="N1637" s="20">
        <v>2789.0</v>
      </c>
      <c r="P1637" s="25">
        <f t="shared" si="14"/>
        <v>3238</v>
      </c>
      <c r="Q1637" s="20">
        <v>11345.0</v>
      </c>
    </row>
    <row r="1638" ht="15.75" customHeight="1">
      <c r="A1638" s="2" t="s">
        <v>135</v>
      </c>
      <c r="B1638" s="2" t="s">
        <v>152</v>
      </c>
      <c r="C1638" s="20">
        <v>114.0</v>
      </c>
      <c r="D1638" s="20">
        <v>419.0</v>
      </c>
      <c r="E1638" s="20"/>
      <c r="F1638" s="20">
        <v>533.0</v>
      </c>
      <c r="G1638" s="20">
        <v>20.0</v>
      </c>
      <c r="H1638" s="20">
        <v>6367.0</v>
      </c>
      <c r="I1638" s="24">
        <v>43978.0</v>
      </c>
      <c r="M1638" s="20">
        <v>114.0</v>
      </c>
      <c r="N1638" s="20">
        <v>419.0</v>
      </c>
      <c r="P1638" s="25">
        <f t="shared" si="14"/>
        <v>533</v>
      </c>
      <c r="Q1638" s="20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20">
        <v>594.0</v>
      </c>
      <c r="D1639" s="20">
        <v>2602.0</v>
      </c>
      <c r="E1639" s="20"/>
      <c r="F1639" s="20">
        <v>3196.0</v>
      </c>
      <c r="G1639" s="20">
        <v>237.0</v>
      </c>
      <c r="H1639" s="20">
        <v>26147.0</v>
      </c>
      <c r="I1639" s="24">
        <v>43978.0</v>
      </c>
      <c r="M1639" s="20">
        <v>594.0</v>
      </c>
      <c r="N1639" s="20">
        <v>2669.0</v>
      </c>
      <c r="P1639" s="25">
        <f t="shared" si="14"/>
        <v>3263</v>
      </c>
      <c r="Q1639" s="20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20">
        <v>11.0</v>
      </c>
      <c r="D1640" s="20">
        <v>140.0</v>
      </c>
      <c r="E1640" s="20"/>
      <c r="F1640" s="20">
        <v>151.0</v>
      </c>
      <c r="G1640" s="20">
        <v>0.0</v>
      </c>
      <c r="H1640" s="20">
        <v>7091.0</v>
      </c>
      <c r="I1640" s="24">
        <v>43978.0</v>
      </c>
      <c r="M1640" s="20">
        <v>11.0</v>
      </c>
      <c r="N1640" s="20">
        <v>140.0</v>
      </c>
      <c r="P1640" s="25">
        <f t="shared" si="14"/>
        <v>151</v>
      </c>
      <c r="Q1640" s="20">
        <v>7091.0</v>
      </c>
    </row>
    <row r="1641" ht="15.75" customHeight="1">
      <c r="A1641" s="2" t="s">
        <v>135</v>
      </c>
      <c r="B1641" s="2" t="s">
        <v>107</v>
      </c>
      <c r="C1641" s="20">
        <v>539.0</v>
      </c>
      <c r="D1641" s="20">
        <v>2248.0</v>
      </c>
      <c r="E1641" s="20"/>
      <c r="F1641" s="20">
        <v>2787.0</v>
      </c>
      <c r="G1641" s="20">
        <v>28.0</v>
      </c>
      <c r="H1641" s="20">
        <v>47483.0</v>
      </c>
      <c r="I1641" s="24">
        <v>43978.0</v>
      </c>
      <c r="M1641" s="20">
        <v>539.0</v>
      </c>
      <c r="N1641" s="20">
        <v>2248.0</v>
      </c>
      <c r="P1641" s="25">
        <f t="shared" si="14"/>
        <v>2787</v>
      </c>
      <c r="Q1641" s="20">
        <v>47483.0</v>
      </c>
    </row>
    <row r="1642" ht="15.75" customHeight="1">
      <c r="A1642" s="2" t="s">
        <v>135</v>
      </c>
      <c r="B1642" s="2" t="s">
        <v>145</v>
      </c>
      <c r="C1642" s="20">
        <v>264.0</v>
      </c>
      <c r="D1642" s="20">
        <v>358.0</v>
      </c>
      <c r="E1642" s="20"/>
      <c r="F1642" s="20">
        <v>622.0</v>
      </c>
      <c r="G1642" s="20">
        <v>6.0</v>
      </c>
      <c r="H1642" s="20">
        <v>7780.0</v>
      </c>
      <c r="I1642" s="24">
        <v>43978.0</v>
      </c>
      <c r="M1642" s="20">
        <v>264.0</v>
      </c>
      <c r="N1642" s="20">
        <v>358.0</v>
      </c>
      <c r="P1642" s="25">
        <f t="shared" si="14"/>
        <v>622</v>
      </c>
      <c r="Q1642" s="20">
        <v>7780.0</v>
      </c>
    </row>
    <row r="1643" ht="15.75" customHeight="1">
      <c r="A1643" s="2" t="s">
        <v>135</v>
      </c>
      <c r="B1643" s="2" t="s">
        <v>141</v>
      </c>
      <c r="C1643" s="20">
        <v>182.0</v>
      </c>
      <c r="D1643" s="20">
        <v>463.0</v>
      </c>
      <c r="E1643" s="20"/>
      <c r="F1643" s="20">
        <v>645.0</v>
      </c>
      <c r="G1643" s="20">
        <v>3.0</v>
      </c>
      <c r="H1643" s="20">
        <v>14342.0</v>
      </c>
      <c r="I1643" s="24">
        <v>43978.0</v>
      </c>
      <c r="M1643" s="20">
        <v>182.0</v>
      </c>
      <c r="N1643" s="20">
        <v>463.0</v>
      </c>
      <c r="P1643" s="25">
        <f t="shared" si="14"/>
        <v>645</v>
      </c>
      <c r="Q1643" s="20">
        <v>14342.0</v>
      </c>
    </row>
    <row r="1644" ht="15.75" customHeight="1">
      <c r="A1644" s="2" t="s">
        <v>135</v>
      </c>
      <c r="B1644" s="2" t="s">
        <v>78</v>
      </c>
      <c r="C1644" s="20">
        <v>2291.0</v>
      </c>
      <c r="D1644" s="20">
        <v>7204.0</v>
      </c>
      <c r="E1644" s="20"/>
      <c r="F1644" s="20">
        <v>9495.0</v>
      </c>
      <c r="G1644" s="20">
        <v>281.0</v>
      </c>
      <c r="H1644" s="20">
        <v>41140.0</v>
      </c>
      <c r="I1644" s="24">
        <v>43978.0</v>
      </c>
      <c r="M1644" s="20">
        <v>2291.0</v>
      </c>
      <c r="N1644" s="20">
        <v>7204.0</v>
      </c>
      <c r="P1644" s="25">
        <f t="shared" si="14"/>
        <v>9495</v>
      </c>
      <c r="Q1644" s="20">
        <v>41140.0</v>
      </c>
    </row>
    <row r="1645" ht="15.75" customHeight="1">
      <c r="A1645" s="2" t="s">
        <v>135</v>
      </c>
      <c r="B1645" s="2" t="s">
        <v>56</v>
      </c>
      <c r="C1645" s="20">
        <v>116.0</v>
      </c>
      <c r="D1645" s="20">
        <v>783.0</v>
      </c>
      <c r="E1645" s="20"/>
      <c r="F1645" s="20">
        <v>899.0</v>
      </c>
      <c r="G1645" s="20">
        <v>3.0</v>
      </c>
      <c r="H1645" s="20">
        <v>18355.0</v>
      </c>
      <c r="I1645" s="24">
        <v>43978.0</v>
      </c>
      <c r="M1645" s="20">
        <v>116.0</v>
      </c>
      <c r="N1645" s="20">
        <v>783.0</v>
      </c>
      <c r="P1645" s="25">
        <f t="shared" si="14"/>
        <v>899</v>
      </c>
      <c r="Q1645" s="20">
        <v>18355.0</v>
      </c>
    </row>
    <row r="1646" ht="15.75" customHeight="1">
      <c r="A1646" s="2" t="s">
        <v>135</v>
      </c>
      <c r="B1646" s="2" t="s">
        <v>146</v>
      </c>
      <c r="C1646" s="20">
        <v>42.0</v>
      </c>
      <c r="D1646" s="20">
        <v>337.0</v>
      </c>
      <c r="E1646" s="20"/>
      <c r="F1646" s="20">
        <v>379.0</v>
      </c>
      <c r="G1646" s="20">
        <v>1.0</v>
      </c>
      <c r="H1646" s="20">
        <v>7723.0</v>
      </c>
      <c r="I1646" s="24">
        <v>43978.0</v>
      </c>
      <c r="M1646" s="20">
        <v>42.0</v>
      </c>
      <c r="N1646" s="20">
        <v>337.0</v>
      </c>
      <c r="P1646" s="25">
        <f t="shared" si="14"/>
        <v>379</v>
      </c>
      <c r="Q1646" s="20">
        <v>7723.0</v>
      </c>
    </row>
    <row r="1647" ht="15.75" customHeight="1">
      <c r="A1647" s="2" t="s">
        <v>135</v>
      </c>
      <c r="B1647" s="2" t="s">
        <v>136</v>
      </c>
      <c r="C1647" s="20">
        <v>35.0</v>
      </c>
      <c r="D1647" s="20">
        <v>706.0</v>
      </c>
      <c r="E1647" s="20"/>
      <c r="F1647" s="20">
        <v>741.0</v>
      </c>
      <c r="G1647" s="20">
        <v>7.0</v>
      </c>
      <c r="H1647" s="20">
        <v>9668.0</v>
      </c>
      <c r="I1647" s="24">
        <v>43978.0</v>
      </c>
      <c r="M1647" s="20">
        <v>35.0</v>
      </c>
      <c r="N1647" s="20">
        <v>706.0</v>
      </c>
      <c r="P1647" s="25">
        <f t="shared" si="14"/>
        <v>741</v>
      </c>
      <c r="Q1647" s="20">
        <v>9668.0</v>
      </c>
    </row>
    <row r="1648" ht="15.75" customHeight="1">
      <c r="A1648" s="2" t="s">
        <v>135</v>
      </c>
      <c r="B1648" s="2" t="s">
        <v>137</v>
      </c>
      <c r="C1648" s="20">
        <v>581.0</v>
      </c>
      <c r="D1648" s="20">
        <v>1895.0</v>
      </c>
      <c r="E1648" s="20"/>
      <c r="F1648" s="20">
        <v>2476.0</v>
      </c>
      <c r="G1648" s="20">
        <v>219.0</v>
      </c>
      <c r="H1648" s="20">
        <v>21449.0</v>
      </c>
      <c r="I1648" s="24">
        <v>43978.0</v>
      </c>
      <c r="M1648" s="20">
        <v>581.0</v>
      </c>
      <c r="N1648" s="20">
        <v>1895.0</v>
      </c>
      <c r="P1648" s="25">
        <f t="shared" si="14"/>
        <v>2476</v>
      </c>
      <c r="Q1648" s="20">
        <v>21449.0</v>
      </c>
    </row>
    <row r="1649" ht="15.75" customHeight="1">
      <c r="A1649" s="2" t="s">
        <v>135</v>
      </c>
      <c r="B1649" s="2" t="s">
        <v>111</v>
      </c>
      <c r="C1649" s="20">
        <v>277.0</v>
      </c>
      <c r="D1649" s="20">
        <v>1301.0</v>
      </c>
      <c r="E1649" s="20"/>
      <c r="F1649" s="20">
        <v>1578.0</v>
      </c>
      <c r="G1649" s="20">
        <v>14.0</v>
      </c>
      <c r="H1649" s="20">
        <v>19903.0</v>
      </c>
      <c r="I1649" s="24">
        <v>43978.0</v>
      </c>
      <c r="M1649" s="20">
        <v>277.0</v>
      </c>
      <c r="N1649" s="20">
        <v>1301.0</v>
      </c>
      <c r="P1649" s="25">
        <f t="shared" si="14"/>
        <v>1578</v>
      </c>
      <c r="Q1649" s="20">
        <v>19903.0</v>
      </c>
    </row>
    <row r="1650" ht="15.75" customHeight="1">
      <c r="A1650" s="2" t="s">
        <v>135</v>
      </c>
      <c r="B1650" s="2" t="s">
        <v>52</v>
      </c>
      <c r="C1650" s="20">
        <v>721.0</v>
      </c>
      <c r="D1650" s="20">
        <v>2802.0</v>
      </c>
      <c r="E1650" s="20"/>
      <c r="F1650" s="20">
        <v>3523.0</v>
      </c>
      <c r="G1650" s="20">
        <v>169.0</v>
      </c>
      <c r="H1650" s="20">
        <v>32723.0</v>
      </c>
      <c r="I1650" s="24">
        <v>43978.0</v>
      </c>
      <c r="M1650" s="20">
        <v>721.0</v>
      </c>
      <c r="N1650" s="20">
        <v>2802.0</v>
      </c>
      <c r="P1650" s="25">
        <f t="shared" si="14"/>
        <v>3523</v>
      </c>
      <c r="Q1650" s="20">
        <v>32723.0</v>
      </c>
    </row>
    <row r="1651" ht="15.75" customHeight="1">
      <c r="A1651" s="2" t="s">
        <v>135</v>
      </c>
      <c r="B1651" s="2" t="s">
        <v>63</v>
      </c>
      <c r="C1651" s="20">
        <v>1338.0</v>
      </c>
      <c r="D1651" s="20">
        <v>5394.0</v>
      </c>
      <c r="E1651" s="20"/>
      <c r="F1651" s="20">
        <v>6732.0</v>
      </c>
      <c r="G1651" s="20">
        <v>602.0</v>
      </c>
      <c r="H1651" s="20">
        <v>29287.0</v>
      </c>
      <c r="I1651" s="24">
        <v>43978.0</v>
      </c>
      <c r="M1651" s="20">
        <v>1338.0</v>
      </c>
      <c r="N1651" s="20">
        <v>5394.0</v>
      </c>
      <c r="P1651" s="25">
        <f t="shared" si="14"/>
        <v>6732</v>
      </c>
      <c r="Q1651" s="20">
        <v>29287.0</v>
      </c>
    </row>
    <row r="1652" ht="15.75" customHeight="1">
      <c r="A1652" s="2" t="s">
        <v>135</v>
      </c>
      <c r="B1652" s="2" t="s">
        <v>35</v>
      </c>
      <c r="C1652" s="20">
        <v>23761.0</v>
      </c>
      <c r="D1652" s="20">
        <v>61233.0</v>
      </c>
      <c r="E1652" s="20"/>
      <c r="F1652" s="20">
        <v>84994.0</v>
      </c>
      <c r="G1652" s="20">
        <v>1407.0</v>
      </c>
      <c r="H1652" s="20">
        <v>479086.0</v>
      </c>
      <c r="I1652" s="24">
        <v>43978.0</v>
      </c>
      <c r="M1652" s="20">
        <v>23761.0</v>
      </c>
      <c r="N1652" s="20">
        <v>61233.0</v>
      </c>
      <c r="P1652" s="25">
        <f t="shared" si="14"/>
        <v>84994</v>
      </c>
      <c r="Q1652" s="20">
        <v>479086.0</v>
      </c>
    </row>
    <row r="1653" ht="15.75" customHeight="1">
      <c r="A1653" s="2" t="s">
        <v>135</v>
      </c>
      <c r="B1653" s="2" t="s">
        <v>75</v>
      </c>
      <c r="C1653" s="20">
        <v>2210.0</v>
      </c>
      <c r="D1653" s="20">
        <v>1606.0</v>
      </c>
      <c r="E1653" s="20"/>
      <c r="F1653" s="20">
        <v>3816.0</v>
      </c>
      <c r="G1653" s="20">
        <v>288.0</v>
      </c>
      <c r="H1653" s="20">
        <v>15002.0</v>
      </c>
      <c r="I1653" s="24">
        <v>43978.0</v>
      </c>
      <c r="M1653" s="20">
        <v>2210.0</v>
      </c>
      <c r="N1653" s="20">
        <v>1606.0</v>
      </c>
      <c r="P1653" s="25">
        <f t="shared" si="14"/>
        <v>3816</v>
      </c>
      <c r="Q1653" s="20">
        <v>15002.0</v>
      </c>
    </row>
    <row r="1654" ht="15.75" customHeight="1">
      <c r="A1654" s="2" t="s">
        <v>135</v>
      </c>
      <c r="B1654" s="2" t="s">
        <v>138</v>
      </c>
      <c r="C1654" s="20">
        <v>71.0</v>
      </c>
      <c r="D1654" s="20">
        <v>317.0</v>
      </c>
      <c r="E1654" s="20"/>
      <c r="F1654" s="20">
        <v>388.0</v>
      </c>
      <c r="G1654" s="20">
        <v>6.0</v>
      </c>
      <c r="H1654" s="20">
        <v>8877.0</v>
      </c>
      <c r="I1654" s="24">
        <v>43978.0</v>
      </c>
      <c r="M1654" s="20">
        <v>71.0</v>
      </c>
      <c r="N1654" s="20">
        <v>317.0</v>
      </c>
      <c r="P1654" s="25">
        <f t="shared" si="14"/>
        <v>388</v>
      </c>
      <c r="Q1654" s="20">
        <v>8877.0</v>
      </c>
    </row>
    <row r="1655" ht="15.75" customHeight="1">
      <c r="A1655" s="2" t="s">
        <v>135</v>
      </c>
      <c r="B1655" s="2" t="s">
        <v>150</v>
      </c>
      <c r="C1655" s="20">
        <v>7.0</v>
      </c>
      <c r="D1655" s="20">
        <v>416.0</v>
      </c>
      <c r="E1655" s="20"/>
      <c r="F1655" s="20">
        <v>423.0</v>
      </c>
      <c r="G1655" s="20">
        <v>2.0</v>
      </c>
      <c r="H1655" s="20">
        <v>14568.0</v>
      </c>
      <c r="I1655" s="24">
        <v>43978.0</v>
      </c>
      <c r="M1655" s="20">
        <v>7.0</v>
      </c>
      <c r="N1655" s="20">
        <v>416.0</v>
      </c>
      <c r="P1655" s="25">
        <f t="shared" si="14"/>
        <v>423</v>
      </c>
      <c r="Q1655" s="20">
        <v>14568.0</v>
      </c>
    </row>
    <row r="1656" ht="15.75" customHeight="1">
      <c r="A1656" s="2" t="s">
        <v>135</v>
      </c>
      <c r="B1656" s="2" t="s">
        <v>142</v>
      </c>
      <c r="C1656" s="20">
        <v>37.0</v>
      </c>
      <c r="D1656" s="20">
        <v>379.0</v>
      </c>
      <c r="E1656" s="20"/>
      <c r="F1656" s="20">
        <v>416.0</v>
      </c>
      <c r="G1656" s="20">
        <v>8.0</v>
      </c>
      <c r="H1656" s="20">
        <v>8118.0</v>
      </c>
      <c r="I1656" s="24">
        <v>43978.0</v>
      </c>
      <c r="M1656" s="20">
        <v>37.0</v>
      </c>
      <c r="N1656" s="20">
        <v>379.0</v>
      </c>
      <c r="P1656" s="25">
        <f t="shared" si="14"/>
        <v>416</v>
      </c>
      <c r="Q1656" s="20">
        <v>8118.0</v>
      </c>
    </row>
    <row r="1657" ht="15.75" customHeight="1">
      <c r="A1657" s="2" t="s">
        <v>135</v>
      </c>
      <c r="B1657" s="2" t="s">
        <v>46</v>
      </c>
      <c r="C1657" s="20">
        <v>465.0</v>
      </c>
      <c r="D1657" s="20">
        <v>5574.0</v>
      </c>
      <c r="E1657" s="20"/>
      <c r="F1657" s="20">
        <v>6039.0</v>
      </c>
      <c r="G1657" s="20">
        <v>481.0</v>
      </c>
      <c r="H1657" s="20">
        <v>27396.0</v>
      </c>
      <c r="I1657" s="24">
        <v>43978.0</v>
      </c>
      <c r="M1657" s="20">
        <v>465.0</v>
      </c>
      <c r="N1657" s="20">
        <v>5574.0</v>
      </c>
      <c r="P1657" s="25">
        <f t="shared" si="14"/>
        <v>6039</v>
      </c>
      <c r="Q1657" s="20">
        <v>27396.0</v>
      </c>
    </row>
    <row r="1658" ht="15.75" customHeight="1">
      <c r="A1658" s="2" t="s">
        <v>135</v>
      </c>
      <c r="B1658" s="2" t="s">
        <v>151</v>
      </c>
      <c r="C1658" s="20">
        <v>15.0</v>
      </c>
      <c r="D1658" s="20">
        <v>307.0</v>
      </c>
      <c r="E1658" s="20"/>
      <c r="F1658" s="20">
        <v>322.0</v>
      </c>
      <c r="G1658" s="20">
        <v>6.0</v>
      </c>
      <c r="H1658" s="20">
        <v>14069.0</v>
      </c>
      <c r="I1658" s="24">
        <v>43978.0</v>
      </c>
      <c r="M1658" s="20">
        <v>15.0</v>
      </c>
      <c r="N1658" s="20">
        <v>307.0</v>
      </c>
      <c r="P1658" s="25">
        <f t="shared" si="14"/>
        <v>322</v>
      </c>
      <c r="Q1658" s="20">
        <v>14069.0</v>
      </c>
    </row>
    <row r="1659" ht="15.75" customHeight="1">
      <c r="A1659" s="2" t="s">
        <v>135</v>
      </c>
      <c r="B1659" s="2" t="s">
        <v>90</v>
      </c>
      <c r="C1659" s="20">
        <v>245.0</v>
      </c>
      <c r="D1659" s="20">
        <v>792.0</v>
      </c>
      <c r="E1659" s="20"/>
      <c r="F1659" s="20">
        <v>1037.0</v>
      </c>
      <c r="G1659" s="20">
        <v>18.0</v>
      </c>
      <c r="H1659" s="20">
        <v>15793.0</v>
      </c>
      <c r="I1659" s="24">
        <v>43978.0</v>
      </c>
      <c r="M1659" s="20">
        <v>245.0</v>
      </c>
      <c r="N1659" s="20">
        <v>792.0</v>
      </c>
      <c r="P1659" s="25">
        <f t="shared" si="14"/>
        <v>1037</v>
      </c>
      <c r="Q1659" s="20">
        <v>15793.0</v>
      </c>
    </row>
    <row r="1660" ht="15.75" customHeight="1">
      <c r="A1660" s="2" t="s">
        <v>135</v>
      </c>
      <c r="B1660" s="2" t="s">
        <v>144</v>
      </c>
      <c r="C1660" s="20">
        <v>53.0</v>
      </c>
      <c r="D1660" s="20">
        <v>307.0</v>
      </c>
      <c r="E1660" s="20"/>
      <c r="F1660" s="20">
        <v>360.0</v>
      </c>
      <c r="G1660" s="20">
        <v>4.0</v>
      </c>
      <c r="H1660" s="20">
        <v>12498.0</v>
      </c>
      <c r="I1660" s="24">
        <v>43978.0</v>
      </c>
      <c r="M1660" s="20">
        <v>53.0</v>
      </c>
      <c r="N1660" s="20">
        <v>307.0</v>
      </c>
      <c r="P1660" s="25">
        <f t="shared" si="14"/>
        <v>360</v>
      </c>
      <c r="Q1660" s="20">
        <v>12498.0</v>
      </c>
    </row>
    <row r="1661" ht="15.75" customHeight="1">
      <c r="A1661" s="2" t="s">
        <v>135</v>
      </c>
      <c r="B1661" s="2" t="s">
        <v>87</v>
      </c>
      <c r="C1661" s="20">
        <v>163.0</v>
      </c>
      <c r="D1661" s="20">
        <v>952.0</v>
      </c>
      <c r="E1661" s="20"/>
      <c r="F1661" s="20">
        <v>1115.0</v>
      </c>
      <c r="G1661" s="20">
        <v>69.0</v>
      </c>
      <c r="H1661" s="20">
        <v>8671.0</v>
      </c>
      <c r="I1661" s="24">
        <v>43978.0</v>
      </c>
      <c r="M1661" s="20">
        <v>163.0</v>
      </c>
      <c r="N1661" s="20">
        <v>952.0</v>
      </c>
      <c r="P1661" s="25">
        <f t="shared" si="14"/>
        <v>1115</v>
      </c>
      <c r="Q1661" s="20">
        <v>8671.0</v>
      </c>
    </row>
    <row r="1662" ht="15.75" customHeight="1">
      <c r="A1662" s="2" t="s">
        <v>135</v>
      </c>
      <c r="B1662" s="2" t="s">
        <v>154</v>
      </c>
      <c r="C1662" s="20">
        <v>449.0</v>
      </c>
      <c r="D1662" s="20">
        <v>2789.0</v>
      </c>
      <c r="E1662" s="20"/>
      <c r="F1662" s="20">
        <v>3238.0</v>
      </c>
      <c r="G1662" s="20">
        <v>104.0</v>
      </c>
      <c r="H1662" s="20">
        <v>11742.0</v>
      </c>
      <c r="I1662" s="24">
        <v>43978.0</v>
      </c>
      <c r="M1662" s="20">
        <v>449.0</v>
      </c>
      <c r="N1662" s="20">
        <v>2789.0</v>
      </c>
      <c r="P1662" s="25">
        <f t="shared" si="14"/>
        <v>3238</v>
      </c>
      <c r="Q1662" s="20">
        <v>11742.0</v>
      </c>
    </row>
    <row r="1663" ht="15.75" customHeight="1">
      <c r="A1663" s="2" t="s">
        <v>135</v>
      </c>
      <c r="B1663" s="2" t="s">
        <v>152</v>
      </c>
      <c r="C1663" s="20">
        <v>118.0</v>
      </c>
      <c r="D1663" s="20">
        <v>428.0</v>
      </c>
      <c r="E1663" s="20"/>
      <c r="F1663" s="20">
        <v>546.0</v>
      </c>
      <c r="G1663" s="20">
        <v>21.0</v>
      </c>
      <c r="H1663" s="20">
        <v>6564.0</v>
      </c>
      <c r="I1663" s="24">
        <v>43979.0</v>
      </c>
      <c r="M1663" s="20">
        <v>118.0</v>
      </c>
      <c r="N1663" s="20">
        <v>428.0</v>
      </c>
      <c r="P1663" s="25">
        <f t="shared" si="14"/>
        <v>546</v>
      </c>
      <c r="Q1663" s="20">
        <v>6564.0</v>
      </c>
    </row>
    <row r="1664" ht="15.75" customHeight="1">
      <c r="A1664" s="2" t="s">
        <v>135</v>
      </c>
      <c r="B1664" s="2" t="s">
        <v>72</v>
      </c>
      <c r="C1664" s="20">
        <v>630.0</v>
      </c>
      <c r="D1664" s="20">
        <v>2825.0</v>
      </c>
      <c r="E1664" s="20"/>
      <c r="F1664" s="20">
        <v>3455.0</v>
      </c>
      <c r="G1664" s="20">
        <v>241.0</v>
      </c>
      <c r="H1664" s="20">
        <v>26617.0</v>
      </c>
      <c r="I1664" s="24">
        <v>43979.0</v>
      </c>
      <c r="M1664" s="20">
        <v>630.0</v>
      </c>
      <c r="N1664" s="20">
        <v>2825.0</v>
      </c>
      <c r="P1664" s="25">
        <f t="shared" si="14"/>
        <v>3455</v>
      </c>
      <c r="Q1664" s="20">
        <v>26617.0</v>
      </c>
    </row>
    <row r="1665" ht="15.75" customHeight="1">
      <c r="A1665" s="2" t="s">
        <v>135</v>
      </c>
      <c r="B1665" s="2" t="s">
        <v>148</v>
      </c>
      <c r="C1665" s="20">
        <v>11.0</v>
      </c>
      <c r="D1665" s="20">
        <v>141.0</v>
      </c>
      <c r="E1665" s="20"/>
      <c r="F1665" s="20">
        <v>152.0</v>
      </c>
      <c r="G1665" s="20">
        <v>0.0</v>
      </c>
      <c r="H1665" s="20">
        <v>7154.0</v>
      </c>
      <c r="I1665" s="24">
        <v>43979.0</v>
      </c>
      <c r="M1665" s="20">
        <v>11.0</v>
      </c>
      <c r="N1665" s="20">
        <v>141.0</v>
      </c>
      <c r="P1665" s="25">
        <f t="shared" si="14"/>
        <v>152</v>
      </c>
      <c r="Q1665" s="20">
        <v>7154.0</v>
      </c>
    </row>
    <row r="1666" ht="15.75" customHeight="1">
      <c r="A1666" s="2" t="s">
        <v>135</v>
      </c>
      <c r="B1666" s="2" t="s">
        <v>107</v>
      </c>
      <c r="C1666" s="20">
        <v>588.0</v>
      </c>
      <c r="D1666" s="20">
        <v>2333.0</v>
      </c>
      <c r="E1666" s="20"/>
      <c r="F1666" s="20">
        <v>2921.0</v>
      </c>
      <c r="G1666" s="20">
        <v>31.0</v>
      </c>
      <c r="H1666" s="20">
        <v>51341.0</v>
      </c>
      <c r="I1666" s="24">
        <v>43979.0</v>
      </c>
      <c r="M1666" s="20">
        <v>588.0</v>
      </c>
      <c r="N1666" s="20">
        <v>2333.0</v>
      </c>
      <c r="P1666" s="25">
        <f t="shared" si="14"/>
        <v>2921</v>
      </c>
      <c r="Q1666" s="20">
        <v>51341.0</v>
      </c>
    </row>
    <row r="1667" ht="15.75" customHeight="1">
      <c r="A1667" s="2" t="s">
        <v>135</v>
      </c>
      <c r="B1667" s="2" t="s">
        <v>145</v>
      </c>
      <c r="C1667" s="20">
        <v>269.0</v>
      </c>
      <c r="D1667" s="20">
        <v>370.0</v>
      </c>
      <c r="E1667" s="20"/>
      <c r="F1667" s="20">
        <v>639.0</v>
      </c>
      <c r="G1667" s="20">
        <v>6.0</v>
      </c>
      <c r="H1667" s="20">
        <v>7811.0</v>
      </c>
      <c r="I1667" s="24">
        <v>43979.0</v>
      </c>
      <c r="M1667" s="20">
        <v>269.0</v>
      </c>
      <c r="N1667" s="20">
        <v>370.0</v>
      </c>
      <c r="P1667" s="25">
        <f t="shared" si="14"/>
        <v>639</v>
      </c>
      <c r="Q1667" s="20">
        <v>7811.0</v>
      </c>
    </row>
    <row r="1668" ht="15.75" customHeight="1">
      <c r="A1668" s="2" t="s">
        <v>135</v>
      </c>
      <c r="B1668" s="2" t="s">
        <v>141</v>
      </c>
      <c r="C1668" s="20">
        <v>188.0</v>
      </c>
      <c r="D1668" s="20">
        <v>481.0</v>
      </c>
      <c r="E1668" s="20"/>
      <c r="F1668" s="20">
        <v>669.0</v>
      </c>
      <c r="G1668" s="20">
        <v>3.0</v>
      </c>
      <c r="H1668" s="20">
        <v>14987.0</v>
      </c>
      <c r="I1668" s="24">
        <v>43979.0</v>
      </c>
      <c r="M1668" s="20">
        <v>188.0</v>
      </c>
      <c r="N1668" s="20">
        <v>481.0</v>
      </c>
      <c r="P1668" s="25">
        <f t="shared" si="14"/>
        <v>669</v>
      </c>
      <c r="Q1668" s="20">
        <v>14987.0</v>
      </c>
    </row>
    <row r="1669" ht="15.75" customHeight="1">
      <c r="A1669" s="2" t="s">
        <v>135</v>
      </c>
      <c r="B1669" s="2" t="s">
        <v>78</v>
      </c>
      <c r="C1669" s="20">
        <v>2347.0</v>
      </c>
      <c r="D1669" s="20">
        <v>7606.0</v>
      </c>
      <c r="E1669" s="20"/>
      <c r="F1669" s="20">
        <v>9953.0</v>
      </c>
      <c r="G1669" s="20">
        <v>289.0</v>
      </c>
      <c r="H1669" s="20">
        <v>42482.0</v>
      </c>
      <c r="I1669" s="24">
        <v>43979.0</v>
      </c>
      <c r="M1669" s="20">
        <v>2347.0</v>
      </c>
      <c r="N1669" s="20">
        <v>7606.0</v>
      </c>
      <c r="P1669" s="25">
        <f t="shared" si="14"/>
        <v>9953</v>
      </c>
      <c r="Q1669" s="20">
        <v>42482.0</v>
      </c>
    </row>
    <row r="1670" ht="15.75" customHeight="1">
      <c r="A1670" s="2" t="s">
        <v>135</v>
      </c>
      <c r="B1670" s="2" t="s">
        <v>56</v>
      </c>
      <c r="C1670" s="20">
        <v>118.0</v>
      </c>
      <c r="D1670" s="20">
        <v>798.0</v>
      </c>
      <c r="E1670" s="20"/>
      <c r="F1670" s="20">
        <v>916.0</v>
      </c>
      <c r="G1670" s="20">
        <v>3.0</v>
      </c>
      <c r="H1670" s="20">
        <v>18729.0</v>
      </c>
      <c r="I1670" s="24">
        <v>43979.0</v>
      </c>
      <c r="M1670" s="20">
        <v>118.0</v>
      </c>
      <c r="N1670" s="20">
        <v>798.0</v>
      </c>
      <c r="P1670" s="25">
        <f t="shared" si="14"/>
        <v>916</v>
      </c>
      <c r="Q1670" s="20">
        <v>18729.0</v>
      </c>
    </row>
    <row r="1671" ht="15.75" customHeight="1">
      <c r="A1671" s="2" t="s">
        <v>135</v>
      </c>
      <c r="B1671" s="2" t="s">
        <v>146</v>
      </c>
      <c r="C1671" s="20">
        <v>42.0</v>
      </c>
      <c r="D1671" s="20">
        <v>341.0</v>
      </c>
      <c r="E1671" s="20"/>
      <c r="F1671" s="20">
        <v>383.0</v>
      </c>
      <c r="G1671" s="20">
        <v>1.0</v>
      </c>
      <c r="H1671" s="20">
        <v>7723.0</v>
      </c>
      <c r="I1671" s="24">
        <v>43979.0</v>
      </c>
      <c r="M1671" s="20">
        <v>42.0</v>
      </c>
      <c r="N1671" s="20">
        <v>341.0</v>
      </c>
      <c r="P1671" s="25">
        <f t="shared" si="14"/>
        <v>383</v>
      </c>
      <c r="Q1671" s="20">
        <v>7723.0</v>
      </c>
    </row>
    <row r="1672" ht="15.75" customHeight="1">
      <c r="A1672" s="2" t="s">
        <v>135</v>
      </c>
      <c r="B1672" s="2" t="s">
        <v>136</v>
      </c>
      <c r="C1672" s="20">
        <v>39.0</v>
      </c>
      <c r="D1672" s="20">
        <v>741.0</v>
      </c>
      <c r="E1672" s="20"/>
      <c r="F1672" s="20">
        <v>780.0</v>
      </c>
      <c r="G1672" s="20">
        <v>9.0</v>
      </c>
      <c r="H1672" s="20">
        <v>9767.0</v>
      </c>
      <c r="I1672" s="24">
        <v>43979.0</v>
      </c>
      <c r="M1672" s="20">
        <v>39.0</v>
      </c>
      <c r="N1672" s="20">
        <v>741.0</v>
      </c>
      <c r="P1672" s="25">
        <f t="shared" si="14"/>
        <v>780</v>
      </c>
      <c r="Q1672" s="20">
        <v>9767.0</v>
      </c>
    </row>
    <row r="1673" ht="15.75" customHeight="1">
      <c r="A1673" s="2" t="s">
        <v>135</v>
      </c>
      <c r="B1673" s="2" t="s">
        <v>137</v>
      </c>
      <c r="C1673" s="20">
        <v>617.0</v>
      </c>
      <c r="D1673" s="20">
        <v>2045.0</v>
      </c>
      <c r="E1673" s="20"/>
      <c r="F1673" s="20">
        <v>2662.0</v>
      </c>
      <c r="G1673" s="20">
        <v>222.0</v>
      </c>
      <c r="H1673" s="20">
        <v>22182.0</v>
      </c>
      <c r="I1673" s="24">
        <v>43979.0</v>
      </c>
      <c r="M1673" s="20">
        <v>617.0</v>
      </c>
      <c r="N1673" s="20">
        <v>2045.0</v>
      </c>
      <c r="P1673" s="25">
        <f t="shared" si="14"/>
        <v>2662</v>
      </c>
      <c r="Q1673" s="20">
        <v>22182.0</v>
      </c>
    </row>
    <row r="1674" ht="15.75" customHeight="1">
      <c r="A1674" s="2" t="s">
        <v>135</v>
      </c>
      <c r="B1674" s="2" t="s">
        <v>111</v>
      </c>
      <c r="C1674" s="20">
        <v>301.0</v>
      </c>
      <c r="D1674" s="20">
        <v>1374.0</v>
      </c>
      <c r="E1674" s="20"/>
      <c r="F1674" s="20">
        <v>1675.0</v>
      </c>
      <c r="G1674" s="20">
        <v>16.0</v>
      </c>
      <c r="H1674" s="20">
        <v>20027.0</v>
      </c>
      <c r="I1674" s="24">
        <v>43979.0</v>
      </c>
      <c r="M1674" s="20">
        <v>301.0</v>
      </c>
      <c r="N1674" s="20">
        <v>1374.0</v>
      </c>
      <c r="P1674" s="25">
        <f t="shared" si="14"/>
        <v>1675</v>
      </c>
      <c r="Q1674" s="20">
        <v>20027.0</v>
      </c>
    </row>
    <row r="1675" ht="15.75" customHeight="1">
      <c r="A1675" s="2" t="s">
        <v>135</v>
      </c>
      <c r="B1675" s="2" t="s">
        <v>52</v>
      </c>
      <c r="C1675" s="20">
        <v>745.0</v>
      </c>
      <c r="D1675" s="20">
        <v>3073.0</v>
      </c>
      <c r="E1675" s="20"/>
      <c r="F1675" s="20">
        <v>3818.0</v>
      </c>
      <c r="G1675" s="20">
        <v>174.0</v>
      </c>
      <c r="H1675" s="20">
        <v>34689.0</v>
      </c>
      <c r="I1675" s="24">
        <v>43979.0</v>
      </c>
      <c r="M1675" s="20">
        <v>745.0</v>
      </c>
      <c r="N1675" s="20">
        <v>3073.0</v>
      </c>
      <c r="P1675" s="25">
        <f t="shared" si="14"/>
        <v>3818</v>
      </c>
      <c r="Q1675" s="20">
        <v>34689.0</v>
      </c>
    </row>
    <row r="1676" ht="15.75" customHeight="1">
      <c r="A1676" s="2" t="s">
        <v>135</v>
      </c>
      <c r="B1676" s="2" t="s">
        <v>63</v>
      </c>
      <c r="C1676" s="20">
        <v>1374.0</v>
      </c>
      <c r="D1676" s="20">
        <v>5646.0</v>
      </c>
      <c r="E1676" s="20"/>
      <c r="F1676" s="20">
        <v>7020.0</v>
      </c>
      <c r="G1676" s="20">
        <v>605.0</v>
      </c>
      <c r="H1676" s="20">
        <v>29802.0</v>
      </c>
      <c r="I1676" s="24">
        <v>43979.0</v>
      </c>
      <c r="M1676" s="20">
        <v>1374.0</v>
      </c>
      <c r="N1676" s="20">
        <v>5646.0</v>
      </c>
      <c r="P1676" s="25">
        <f t="shared" si="14"/>
        <v>7020</v>
      </c>
      <c r="Q1676" s="20">
        <v>29802.0</v>
      </c>
    </row>
    <row r="1677" ht="15.75" customHeight="1">
      <c r="A1677" s="2" t="s">
        <v>135</v>
      </c>
      <c r="B1677" s="2" t="s">
        <v>35</v>
      </c>
      <c r="C1677" s="20">
        <v>24418.0</v>
      </c>
      <c r="D1677" s="20">
        <v>63060.0</v>
      </c>
      <c r="E1677" s="20"/>
      <c r="F1677" s="20">
        <v>87478.0</v>
      </c>
      <c r="G1677" s="20">
        <v>1473.0</v>
      </c>
      <c r="H1677" s="20">
        <v>489201.0</v>
      </c>
      <c r="I1677" s="24">
        <v>43979.0</v>
      </c>
      <c r="M1677" s="20">
        <v>24418.0</v>
      </c>
      <c r="N1677" s="20">
        <v>63060.0</v>
      </c>
      <c r="P1677" s="25">
        <f t="shared" si="14"/>
        <v>87478</v>
      </c>
      <c r="Q1677" s="20">
        <v>489201.0</v>
      </c>
    </row>
    <row r="1678" ht="15.75" customHeight="1">
      <c r="A1678" s="2" t="s">
        <v>135</v>
      </c>
      <c r="B1678" s="2" t="s">
        <v>75</v>
      </c>
      <c r="C1678" s="20">
        <v>2227.0</v>
      </c>
      <c r="D1678" s="20">
        <v>1732.0</v>
      </c>
      <c r="E1678" s="20"/>
      <c r="F1678" s="20">
        <v>3959.0</v>
      </c>
      <c r="G1678" s="20">
        <v>289.0</v>
      </c>
      <c r="H1678" s="20">
        <v>15404.0</v>
      </c>
      <c r="I1678" s="24">
        <v>43979.0</v>
      </c>
      <c r="M1678" s="20">
        <v>2227.0</v>
      </c>
      <c r="N1678" s="20">
        <v>1732.0</v>
      </c>
      <c r="P1678" s="25">
        <f t="shared" si="14"/>
        <v>3959</v>
      </c>
      <c r="Q1678" s="20">
        <v>15404.0</v>
      </c>
    </row>
    <row r="1679" ht="15.75" customHeight="1">
      <c r="A1679" s="2" t="s">
        <v>135</v>
      </c>
      <c r="B1679" s="2" t="s">
        <v>138</v>
      </c>
      <c r="C1679" s="20">
        <v>71.0</v>
      </c>
      <c r="D1679" s="20">
        <v>331.0</v>
      </c>
      <c r="E1679" s="20"/>
      <c r="F1679" s="20">
        <v>402.0</v>
      </c>
      <c r="G1679" s="20">
        <v>6.0</v>
      </c>
      <c r="H1679" s="20">
        <v>8952.0</v>
      </c>
      <c r="I1679" s="24">
        <v>43979.0</v>
      </c>
      <c r="M1679" s="20">
        <v>71.0</v>
      </c>
      <c r="N1679" s="20">
        <v>331.0</v>
      </c>
      <c r="P1679" s="25">
        <f t="shared" si="14"/>
        <v>402</v>
      </c>
      <c r="Q1679" s="20">
        <v>8952.0</v>
      </c>
    </row>
    <row r="1680" ht="15.75" customHeight="1">
      <c r="A1680" s="2" t="s">
        <v>135</v>
      </c>
      <c r="B1680" s="2" t="s">
        <v>150</v>
      </c>
      <c r="C1680" s="20">
        <v>7.0</v>
      </c>
      <c r="D1680" s="20">
        <v>440.0</v>
      </c>
      <c r="E1680" s="20"/>
      <c r="F1680" s="20">
        <v>447.0</v>
      </c>
      <c r="G1680" s="20">
        <v>2.0</v>
      </c>
      <c r="H1680" s="20">
        <v>15322.0</v>
      </c>
      <c r="I1680" s="24">
        <v>43979.0</v>
      </c>
      <c r="M1680" s="20">
        <v>7.0</v>
      </c>
      <c r="N1680" s="20">
        <v>440.0</v>
      </c>
      <c r="P1680" s="25">
        <f t="shared" si="14"/>
        <v>447</v>
      </c>
      <c r="Q1680" s="20">
        <v>15322.0</v>
      </c>
    </row>
    <row r="1681" ht="15.75" customHeight="1">
      <c r="A1681" s="2" t="s">
        <v>135</v>
      </c>
      <c r="B1681" s="2" t="s">
        <v>142</v>
      </c>
      <c r="C1681" s="20">
        <v>37.0</v>
      </c>
      <c r="D1681" s="20">
        <v>389.0</v>
      </c>
      <c r="E1681" s="20"/>
      <c r="F1681" s="20">
        <v>426.0</v>
      </c>
      <c r="G1681" s="20">
        <v>8.0</v>
      </c>
      <c r="H1681" s="20">
        <v>8218.0</v>
      </c>
      <c r="I1681" s="24">
        <v>43979.0</v>
      </c>
      <c r="M1681" s="20">
        <v>37.0</v>
      </c>
      <c r="N1681" s="20">
        <v>389.0</v>
      </c>
      <c r="P1681" s="25">
        <f t="shared" si="14"/>
        <v>426</v>
      </c>
      <c r="Q1681" s="20">
        <v>8218.0</v>
      </c>
    </row>
    <row r="1682" ht="15.75" customHeight="1">
      <c r="A1682" s="2" t="s">
        <v>135</v>
      </c>
      <c r="B1682" s="2" t="s">
        <v>46</v>
      </c>
      <c r="C1682" s="20">
        <v>465.0</v>
      </c>
      <c r="D1682" s="20">
        <v>6477.0</v>
      </c>
      <c r="E1682" s="20"/>
      <c r="F1682" s="20">
        <v>6942.0</v>
      </c>
      <c r="G1682" s="20">
        <v>497.0</v>
      </c>
      <c r="H1682" s="20">
        <v>27633.0</v>
      </c>
      <c r="I1682" s="24">
        <v>43979.0</v>
      </c>
      <c r="M1682" s="20">
        <v>465.0</v>
      </c>
      <c r="N1682" s="20">
        <v>6477.0</v>
      </c>
      <c r="P1682" s="25">
        <f t="shared" si="14"/>
        <v>6942</v>
      </c>
      <c r="Q1682" s="20">
        <v>27633.0</v>
      </c>
    </row>
    <row r="1683" ht="15.75" customHeight="1">
      <c r="A1683" s="2" t="s">
        <v>135</v>
      </c>
      <c r="B1683" s="2" t="s">
        <v>151</v>
      </c>
      <c r="C1683" s="20">
        <v>17.0</v>
      </c>
      <c r="D1683" s="20">
        <v>305.0</v>
      </c>
      <c r="E1683" s="20"/>
      <c r="F1683" s="20">
        <v>322.0</v>
      </c>
      <c r="G1683" s="20">
        <v>6.0</v>
      </c>
      <c r="H1683" s="20">
        <v>14623.0</v>
      </c>
      <c r="I1683" s="24">
        <v>43979.0</v>
      </c>
      <c r="M1683" s="20">
        <v>17.0</v>
      </c>
      <c r="N1683" s="20">
        <v>307.0</v>
      </c>
      <c r="P1683" s="25">
        <f t="shared" si="14"/>
        <v>324</v>
      </c>
      <c r="Q1683" s="20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20">
        <v>245.0</v>
      </c>
      <c r="D1684" s="20">
        <v>848.0</v>
      </c>
      <c r="E1684" s="20"/>
      <c r="F1684" s="20">
        <v>1093.0</v>
      </c>
      <c r="G1684" s="20">
        <v>19.0</v>
      </c>
      <c r="H1684" s="20">
        <v>15793.0</v>
      </c>
      <c r="I1684" s="24">
        <v>43979.0</v>
      </c>
      <c r="M1684" s="20">
        <v>245.0</v>
      </c>
      <c r="N1684" s="20">
        <v>848.0</v>
      </c>
      <c r="P1684" s="25">
        <f t="shared" si="14"/>
        <v>1093</v>
      </c>
      <c r="Q1684" s="20">
        <v>15793.0</v>
      </c>
    </row>
    <row r="1685" ht="15.75" customHeight="1">
      <c r="A1685" s="2" t="s">
        <v>135</v>
      </c>
      <c r="B1685" s="2" t="s">
        <v>144</v>
      </c>
      <c r="C1685" s="20">
        <v>53.0</v>
      </c>
      <c r="D1685" s="20">
        <v>319.0</v>
      </c>
      <c r="E1685" s="20"/>
      <c r="F1685" s="20">
        <v>372.0</v>
      </c>
      <c r="G1685" s="20">
        <v>4.0</v>
      </c>
      <c r="H1685" s="20">
        <v>13136.0</v>
      </c>
      <c r="I1685" s="24">
        <v>43979.0</v>
      </c>
      <c r="M1685" s="20">
        <v>53.0</v>
      </c>
      <c r="N1685" s="20">
        <v>319.0</v>
      </c>
      <c r="P1685" s="25">
        <f t="shared" si="14"/>
        <v>372</v>
      </c>
      <c r="Q1685" s="20">
        <v>13136.0</v>
      </c>
    </row>
    <row r="1686" ht="15.75" customHeight="1">
      <c r="A1686" s="2" t="s">
        <v>135</v>
      </c>
      <c r="B1686" s="2" t="s">
        <v>87</v>
      </c>
      <c r="C1686" s="20">
        <v>163.0</v>
      </c>
      <c r="D1686" s="20">
        <v>1056.0</v>
      </c>
      <c r="E1686" s="20"/>
      <c r="F1686" s="20">
        <v>1219.0</v>
      </c>
      <c r="G1686" s="20">
        <v>69.0</v>
      </c>
      <c r="H1686" s="20">
        <v>8671.0</v>
      </c>
      <c r="I1686" s="24">
        <v>43979.0</v>
      </c>
      <c r="M1686" s="20">
        <v>163.0</v>
      </c>
      <c r="N1686" s="20">
        <v>1056.0</v>
      </c>
      <c r="P1686" s="25">
        <f t="shared" si="14"/>
        <v>1219</v>
      </c>
      <c r="Q1686" s="20">
        <v>8671.0</v>
      </c>
    </row>
    <row r="1687" ht="15.75" customHeight="1">
      <c r="A1687" s="2" t="s">
        <v>135</v>
      </c>
      <c r="B1687" s="2" t="s">
        <v>154</v>
      </c>
      <c r="C1687" s="20">
        <v>542.0</v>
      </c>
      <c r="D1687" s="20">
        <v>2988.0</v>
      </c>
      <c r="E1687" s="20"/>
      <c r="F1687" s="20">
        <v>3530.0</v>
      </c>
      <c r="G1687" s="20">
        <v>105.0</v>
      </c>
      <c r="H1687" s="20">
        <v>11969.0</v>
      </c>
      <c r="I1687" s="24">
        <v>43979.0</v>
      </c>
      <c r="M1687" s="20">
        <v>542.0</v>
      </c>
      <c r="N1687" s="20">
        <v>2988.0</v>
      </c>
      <c r="P1687" s="25">
        <f t="shared" si="14"/>
        <v>3530</v>
      </c>
      <c r="Q1687" s="20">
        <v>11969.0</v>
      </c>
    </row>
    <row r="1688" ht="15.75" customHeight="1">
      <c r="A1688" s="2" t="s">
        <v>135</v>
      </c>
      <c r="B1688" s="2" t="s">
        <v>152</v>
      </c>
      <c r="C1688" s="20">
        <v>118.0</v>
      </c>
      <c r="D1688" s="20">
        <v>445.0</v>
      </c>
      <c r="E1688" s="20"/>
      <c r="F1688" s="20">
        <v>563.0</v>
      </c>
      <c r="G1688" s="20">
        <v>21.0</v>
      </c>
      <c r="H1688" s="20">
        <v>6725.0</v>
      </c>
      <c r="I1688" s="24">
        <v>43980.0</v>
      </c>
      <c r="M1688" s="20">
        <v>118.0</v>
      </c>
      <c r="N1688" s="20">
        <v>445.0</v>
      </c>
      <c r="P1688" s="25">
        <f t="shared" si="14"/>
        <v>563</v>
      </c>
      <c r="Q1688" s="20">
        <v>6725.0</v>
      </c>
    </row>
    <row r="1689" ht="15.75" customHeight="1">
      <c r="A1689" s="2" t="s">
        <v>135</v>
      </c>
      <c r="B1689" s="2" t="s">
        <v>72</v>
      </c>
      <c r="C1689" s="20">
        <v>658.0</v>
      </c>
      <c r="D1689" s="20">
        <v>2726.0</v>
      </c>
      <c r="E1689" s="20"/>
      <c r="F1689" s="20">
        <v>3384.0</v>
      </c>
      <c r="G1689" s="20">
        <v>252.0</v>
      </c>
      <c r="H1689" s="20">
        <v>27147.0</v>
      </c>
      <c r="I1689" s="24">
        <v>43980.0</v>
      </c>
      <c r="M1689" s="20">
        <v>658.0</v>
      </c>
      <c r="N1689" s="20">
        <v>2825.0</v>
      </c>
      <c r="P1689" s="25">
        <f t="shared" si="14"/>
        <v>3483</v>
      </c>
      <c r="Q1689" s="20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20">
        <v>11.0</v>
      </c>
      <c r="D1690" s="20">
        <v>151.0</v>
      </c>
      <c r="E1690" s="20"/>
      <c r="F1690" s="20">
        <v>162.0</v>
      </c>
      <c r="G1690" s="20">
        <v>1.0</v>
      </c>
      <c r="H1690" s="20">
        <v>7434.0</v>
      </c>
      <c r="I1690" s="24">
        <v>43980.0</v>
      </c>
      <c r="M1690" s="20">
        <v>11.0</v>
      </c>
      <c r="N1690" s="20">
        <v>151.0</v>
      </c>
      <c r="P1690" s="25">
        <f t="shared" si="14"/>
        <v>162</v>
      </c>
      <c r="Q1690" s="20">
        <v>7434.0</v>
      </c>
    </row>
    <row r="1691" ht="15.75" customHeight="1">
      <c r="A1691" s="2" t="s">
        <v>135</v>
      </c>
      <c r="B1691" s="2" t="s">
        <v>107</v>
      </c>
      <c r="C1691" s="20">
        <v>613.0</v>
      </c>
      <c r="D1691" s="20">
        <v>2533.0</v>
      </c>
      <c r="E1691" s="20"/>
      <c r="F1691" s="20">
        <v>3146.0</v>
      </c>
      <c r="G1691" s="20">
        <v>33.0</v>
      </c>
      <c r="H1691" s="20">
        <v>55479.0</v>
      </c>
      <c r="I1691" s="24">
        <v>43980.0</v>
      </c>
      <c r="M1691" s="20">
        <v>613.0</v>
      </c>
      <c r="N1691" s="20">
        <v>2533.0</v>
      </c>
      <c r="P1691" s="25">
        <f t="shared" si="14"/>
        <v>3146</v>
      </c>
      <c r="Q1691" s="20">
        <v>55479.0</v>
      </c>
    </row>
    <row r="1692" ht="15.75" customHeight="1">
      <c r="A1692" s="2" t="s">
        <v>135</v>
      </c>
      <c r="B1692" s="2" t="s">
        <v>145</v>
      </c>
      <c r="C1692" s="20">
        <v>273.0</v>
      </c>
      <c r="D1692" s="20">
        <v>406.0</v>
      </c>
      <c r="E1692" s="20"/>
      <c r="F1692" s="20">
        <v>679.0</v>
      </c>
      <c r="G1692" s="20">
        <v>6.0</v>
      </c>
      <c r="H1692" s="20">
        <v>7964.0</v>
      </c>
      <c r="I1692" s="24">
        <v>43980.0</v>
      </c>
      <c r="M1692" s="20">
        <v>273.0</v>
      </c>
      <c r="N1692" s="20">
        <v>406.0</v>
      </c>
      <c r="P1692" s="25">
        <f t="shared" si="14"/>
        <v>679</v>
      </c>
      <c r="Q1692" s="20">
        <v>7964.0</v>
      </c>
    </row>
    <row r="1693" ht="15.75" customHeight="1">
      <c r="A1693" s="2" t="s">
        <v>135</v>
      </c>
      <c r="B1693" s="2" t="s">
        <v>141</v>
      </c>
      <c r="C1693" s="20">
        <v>196.0</v>
      </c>
      <c r="D1693" s="20">
        <v>504.0</v>
      </c>
      <c r="E1693" s="20"/>
      <c r="F1693" s="20">
        <v>700.0</v>
      </c>
      <c r="G1693" s="20">
        <v>4.0</v>
      </c>
      <c r="H1693" s="20">
        <v>15751.0</v>
      </c>
      <c r="I1693" s="24">
        <v>43980.0</v>
      </c>
      <c r="M1693" s="20">
        <v>196.0</v>
      </c>
      <c r="N1693" s="20">
        <v>504.0</v>
      </c>
      <c r="P1693" s="25">
        <f t="shared" si="14"/>
        <v>700</v>
      </c>
      <c r="Q1693" s="20">
        <v>15751.0</v>
      </c>
    </row>
    <row r="1694" ht="15.75" customHeight="1">
      <c r="A1694" s="2" t="s">
        <v>135</v>
      </c>
      <c r="B1694" s="2" t="s">
        <v>78</v>
      </c>
      <c r="C1694" s="20">
        <v>2473.0</v>
      </c>
      <c r="D1694" s="20">
        <v>8308.0</v>
      </c>
      <c r="E1694" s="20"/>
      <c r="F1694" s="20">
        <v>10781.0</v>
      </c>
      <c r="G1694" s="20">
        <v>298.0</v>
      </c>
      <c r="H1694" s="20">
        <v>43660.0</v>
      </c>
      <c r="I1694" s="24">
        <v>43980.0</v>
      </c>
      <c r="M1694" s="20">
        <v>2473.0</v>
      </c>
      <c r="N1694" s="20">
        <v>8308.0</v>
      </c>
      <c r="P1694" s="25">
        <f t="shared" si="14"/>
        <v>10781</v>
      </c>
      <c r="Q1694" s="20">
        <v>43660.0</v>
      </c>
    </row>
    <row r="1695" ht="15.75" customHeight="1">
      <c r="A1695" s="2" t="s">
        <v>135</v>
      </c>
      <c r="B1695" s="2" t="s">
        <v>56</v>
      </c>
      <c r="C1695" s="20">
        <v>118.0</v>
      </c>
      <c r="D1695" s="20">
        <v>798.0</v>
      </c>
      <c r="E1695" s="20"/>
      <c r="F1695" s="20">
        <v>916.0</v>
      </c>
      <c r="G1695" s="20">
        <v>3.0</v>
      </c>
      <c r="H1695" s="20">
        <v>19529.0</v>
      </c>
      <c r="I1695" s="24">
        <v>43980.0</v>
      </c>
      <c r="M1695" s="20">
        <v>118.0</v>
      </c>
      <c r="N1695" s="20">
        <v>798.0</v>
      </c>
      <c r="P1695" s="25">
        <f t="shared" si="14"/>
        <v>916</v>
      </c>
      <c r="Q1695" s="20">
        <v>19529.0</v>
      </c>
    </row>
    <row r="1696" ht="15.75" customHeight="1">
      <c r="A1696" s="2" t="s">
        <v>135</v>
      </c>
      <c r="B1696" s="2" t="s">
        <v>146</v>
      </c>
      <c r="C1696" s="20">
        <v>42.0</v>
      </c>
      <c r="D1696" s="20">
        <v>365.0</v>
      </c>
      <c r="E1696" s="20"/>
      <c r="F1696" s="20">
        <v>407.0</v>
      </c>
      <c r="G1696" s="20">
        <v>1.0</v>
      </c>
      <c r="H1696" s="20">
        <v>7794.0</v>
      </c>
      <c r="I1696" s="24">
        <v>43980.0</v>
      </c>
      <c r="M1696" s="20">
        <v>42.0</v>
      </c>
      <c r="N1696" s="20">
        <v>365.0</v>
      </c>
      <c r="P1696" s="25">
        <f t="shared" si="14"/>
        <v>407</v>
      </c>
      <c r="Q1696" s="20">
        <v>7794.0</v>
      </c>
    </row>
    <row r="1697" ht="15.75" customHeight="1">
      <c r="A1697" s="2" t="s">
        <v>135</v>
      </c>
      <c r="B1697" s="2" t="s">
        <v>136</v>
      </c>
      <c r="C1697" s="20">
        <v>41.0</v>
      </c>
      <c r="D1697" s="20">
        <v>770.0</v>
      </c>
      <c r="E1697" s="20"/>
      <c r="F1697" s="20">
        <v>811.0</v>
      </c>
      <c r="G1697" s="20">
        <v>10.0</v>
      </c>
      <c r="H1697" s="20">
        <v>10388.0</v>
      </c>
      <c r="I1697" s="24">
        <v>43980.0</v>
      </c>
      <c r="M1697" s="20">
        <v>41.0</v>
      </c>
      <c r="N1697" s="20">
        <v>770.0</v>
      </c>
      <c r="P1697" s="25">
        <f t="shared" si="14"/>
        <v>811</v>
      </c>
      <c r="Q1697" s="20">
        <v>10388.0</v>
      </c>
    </row>
    <row r="1698" ht="15.75" customHeight="1">
      <c r="A1698" s="2" t="s">
        <v>135</v>
      </c>
      <c r="B1698" s="2" t="s">
        <v>137</v>
      </c>
      <c r="C1698" s="20">
        <v>624.0</v>
      </c>
      <c r="D1698" s="20">
        <v>2067.0</v>
      </c>
      <c r="E1698" s="20"/>
      <c r="F1698" s="20">
        <v>2691.0</v>
      </c>
      <c r="G1698" s="20">
        <v>228.0</v>
      </c>
      <c r="H1698" s="20">
        <v>23369.0</v>
      </c>
      <c r="I1698" s="24">
        <v>43980.0</v>
      </c>
      <c r="M1698" s="20">
        <v>624.0</v>
      </c>
      <c r="N1698" s="20">
        <v>2067.0</v>
      </c>
      <c r="P1698" s="25">
        <f t="shared" si="14"/>
        <v>2691</v>
      </c>
      <c r="Q1698" s="20">
        <v>23369.0</v>
      </c>
    </row>
    <row r="1699" ht="15.75" customHeight="1">
      <c r="A1699" s="2" t="s">
        <v>135</v>
      </c>
      <c r="B1699" s="2" t="s">
        <v>111</v>
      </c>
      <c r="C1699" s="20">
        <v>304.0</v>
      </c>
      <c r="D1699" s="20">
        <v>1451.0</v>
      </c>
      <c r="E1699" s="20"/>
      <c r="F1699" s="20">
        <v>1755.0</v>
      </c>
      <c r="G1699" s="20">
        <v>17.0</v>
      </c>
      <c r="H1699" s="20">
        <v>21390.0</v>
      </c>
      <c r="I1699" s="24">
        <v>43980.0</v>
      </c>
      <c r="M1699" s="20">
        <v>304.0</v>
      </c>
      <c r="N1699" s="20">
        <v>1451.0</v>
      </c>
      <c r="P1699" s="25">
        <f t="shared" si="14"/>
        <v>1755</v>
      </c>
      <c r="Q1699" s="20">
        <v>21390.0</v>
      </c>
    </row>
    <row r="1700" ht="15.75" customHeight="1">
      <c r="A1700" s="2" t="s">
        <v>135</v>
      </c>
      <c r="B1700" s="2" t="s">
        <v>52</v>
      </c>
      <c r="C1700" s="20">
        <v>746.0</v>
      </c>
      <c r="D1700" s="20">
        <v>3070.0</v>
      </c>
      <c r="E1700" s="20"/>
      <c r="F1700" s="20">
        <v>3816.0</v>
      </c>
      <c r="G1700" s="20">
        <v>179.0</v>
      </c>
      <c r="H1700" s="20">
        <v>35987.0</v>
      </c>
      <c r="I1700" s="24">
        <v>43980.0</v>
      </c>
      <c r="M1700" s="20">
        <v>746.0</v>
      </c>
      <c r="N1700" s="20">
        <v>3073.0</v>
      </c>
      <c r="P1700" s="25">
        <f t="shared" si="14"/>
        <v>3819</v>
      </c>
      <c r="Q1700" s="20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20">
        <v>1414.0</v>
      </c>
      <c r="D1701" s="20">
        <v>5646.0</v>
      </c>
      <c r="E1701" s="20"/>
      <c r="F1701" s="20">
        <v>7060.0</v>
      </c>
      <c r="G1701" s="20">
        <v>608.0</v>
      </c>
      <c r="H1701" s="20">
        <v>29738.0</v>
      </c>
      <c r="I1701" s="24">
        <v>43980.0</v>
      </c>
      <c r="M1701" s="20">
        <v>1414.0</v>
      </c>
      <c r="N1701" s="20">
        <v>5646.0</v>
      </c>
      <c r="P1701" s="25">
        <f t="shared" si="14"/>
        <v>7060</v>
      </c>
      <c r="Q1701" s="20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20">
        <v>25134.0</v>
      </c>
      <c r="D1702" s="20">
        <v>66923.0</v>
      </c>
      <c r="E1702" s="20"/>
      <c r="F1702" s="20">
        <v>92057.0</v>
      </c>
      <c r="G1702" s="20">
        <v>1547.0</v>
      </c>
      <c r="H1702" s="20">
        <v>505710.0</v>
      </c>
      <c r="I1702" s="24">
        <v>43980.0</v>
      </c>
      <c r="M1702" s="20">
        <v>25134.0</v>
      </c>
      <c r="N1702" s="20">
        <v>66923.0</v>
      </c>
      <c r="P1702" s="25">
        <f t="shared" si="14"/>
        <v>92057</v>
      </c>
      <c r="Q1702" s="20">
        <v>505710.0</v>
      </c>
    </row>
    <row r="1703" ht="15.75" customHeight="1">
      <c r="A1703" s="2" t="s">
        <v>135</v>
      </c>
      <c r="B1703" s="2" t="s">
        <v>75</v>
      </c>
      <c r="C1703" s="20">
        <v>2227.0</v>
      </c>
      <c r="D1703" s="20">
        <v>1882.0</v>
      </c>
      <c r="E1703" s="20"/>
      <c r="F1703" s="20">
        <v>4109.0</v>
      </c>
      <c r="G1703" s="20">
        <v>293.0</v>
      </c>
      <c r="H1703" s="20">
        <v>15994.0</v>
      </c>
      <c r="I1703" s="24">
        <v>43980.0</v>
      </c>
      <c r="M1703" s="20">
        <v>2227.0</v>
      </c>
      <c r="N1703" s="20">
        <v>1882.0</v>
      </c>
      <c r="P1703" s="25">
        <f t="shared" si="14"/>
        <v>4109</v>
      </c>
      <c r="Q1703" s="20">
        <v>15994.0</v>
      </c>
    </row>
    <row r="1704" ht="15.75" customHeight="1">
      <c r="A1704" s="2" t="s">
        <v>135</v>
      </c>
      <c r="B1704" s="2" t="s">
        <v>138</v>
      </c>
      <c r="C1704" s="20">
        <v>93.0</v>
      </c>
      <c r="D1704" s="20">
        <v>357.0</v>
      </c>
      <c r="E1704" s="20"/>
      <c r="F1704" s="20">
        <v>450.0</v>
      </c>
      <c r="G1704" s="20">
        <v>6.0</v>
      </c>
      <c r="H1704" s="20">
        <v>9118.0</v>
      </c>
      <c r="I1704" s="24">
        <v>43980.0</v>
      </c>
      <c r="M1704" s="20">
        <v>93.0</v>
      </c>
      <c r="N1704" s="20">
        <v>357.0</v>
      </c>
      <c r="P1704" s="25">
        <f t="shared" si="14"/>
        <v>450</v>
      </c>
      <c r="Q1704" s="20">
        <v>9118.0</v>
      </c>
    </row>
    <row r="1705" ht="15.75" customHeight="1">
      <c r="A1705" s="2" t="s">
        <v>135</v>
      </c>
      <c r="B1705" s="2" t="s">
        <v>150</v>
      </c>
      <c r="C1705" s="20">
        <v>7.0</v>
      </c>
      <c r="D1705" s="20">
        <v>455.0</v>
      </c>
      <c r="E1705" s="20"/>
      <c r="F1705" s="20">
        <v>462.0</v>
      </c>
      <c r="G1705" s="20">
        <v>2.0</v>
      </c>
      <c r="H1705" s="20">
        <v>16706.0</v>
      </c>
      <c r="I1705" s="24">
        <v>43980.0</v>
      </c>
      <c r="M1705" s="20">
        <v>7.0</v>
      </c>
      <c r="N1705" s="20">
        <v>455.0</v>
      </c>
      <c r="P1705" s="25">
        <f t="shared" si="14"/>
        <v>462</v>
      </c>
      <c r="Q1705" s="20">
        <v>16706.0</v>
      </c>
    </row>
    <row r="1706" ht="15.75" customHeight="1">
      <c r="A1706" s="2" t="s">
        <v>135</v>
      </c>
      <c r="B1706" s="2" t="s">
        <v>142</v>
      </c>
      <c r="C1706" s="20">
        <v>37.0</v>
      </c>
      <c r="D1706" s="20">
        <v>411.0</v>
      </c>
      <c r="E1706" s="20"/>
      <c r="F1706" s="20">
        <v>448.0</v>
      </c>
      <c r="G1706" s="20">
        <v>8.0</v>
      </c>
      <c r="H1706" s="20">
        <v>8510.0</v>
      </c>
      <c r="I1706" s="24">
        <v>43980.0</v>
      </c>
      <c r="M1706" s="20">
        <v>37.0</v>
      </c>
      <c r="N1706" s="20">
        <v>411.0</v>
      </c>
      <c r="P1706" s="25">
        <f t="shared" si="14"/>
        <v>448</v>
      </c>
      <c r="Q1706" s="20">
        <v>8510.0</v>
      </c>
    </row>
    <row r="1707" ht="15.75" customHeight="1">
      <c r="A1707" s="2" t="s">
        <v>135</v>
      </c>
      <c r="B1707" s="2" t="s">
        <v>46</v>
      </c>
      <c r="C1707" s="20">
        <v>471.0</v>
      </c>
      <c r="D1707" s="20">
        <v>6709.0</v>
      </c>
      <c r="E1707" s="20"/>
      <c r="F1707" s="20">
        <v>7180.0</v>
      </c>
      <c r="G1707" s="20">
        <v>507.0</v>
      </c>
      <c r="H1707" s="20">
        <v>29337.0</v>
      </c>
      <c r="I1707" s="24">
        <v>43980.0</v>
      </c>
      <c r="M1707" s="20">
        <v>471.0</v>
      </c>
      <c r="N1707" s="20">
        <v>6709.0</v>
      </c>
      <c r="P1707" s="25">
        <f t="shared" si="14"/>
        <v>7180</v>
      </c>
      <c r="Q1707" s="20">
        <v>29337.0</v>
      </c>
    </row>
    <row r="1708" ht="15.75" customHeight="1">
      <c r="A1708" s="2" t="s">
        <v>135</v>
      </c>
      <c r="B1708" s="2" t="s">
        <v>151</v>
      </c>
      <c r="C1708" s="20">
        <v>17.0</v>
      </c>
      <c r="D1708" s="20">
        <v>304.0</v>
      </c>
      <c r="E1708" s="20"/>
      <c r="F1708" s="20">
        <v>321.0</v>
      </c>
      <c r="G1708" s="20">
        <v>7.0</v>
      </c>
      <c r="H1708" s="20">
        <v>15038.0</v>
      </c>
      <c r="I1708" s="24">
        <v>43980.0</v>
      </c>
      <c r="M1708" s="20">
        <v>17.0</v>
      </c>
      <c r="N1708" s="20">
        <v>307.0</v>
      </c>
      <c r="P1708" s="25">
        <f t="shared" si="14"/>
        <v>324</v>
      </c>
      <c r="Q1708" s="20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20">
        <v>275.0</v>
      </c>
      <c r="D1709" s="20">
        <v>876.0</v>
      </c>
      <c r="E1709" s="20"/>
      <c r="F1709" s="20">
        <v>1151.0</v>
      </c>
      <c r="G1709" s="20">
        <v>19.0</v>
      </c>
      <c r="H1709" s="20">
        <v>16391.0</v>
      </c>
      <c r="I1709" s="24">
        <v>43980.0</v>
      </c>
      <c r="M1709" s="20">
        <v>275.0</v>
      </c>
      <c r="N1709" s="20">
        <v>876.0</v>
      </c>
      <c r="P1709" s="25">
        <f t="shared" si="14"/>
        <v>1151</v>
      </c>
      <c r="Q1709" s="20">
        <v>16391.0</v>
      </c>
    </row>
    <row r="1710" ht="15.75" customHeight="1">
      <c r="A1710" s="2" t="s">
        <v>135</v>
      </c>
      <c r="B1710" s="2" t="s">
        <v>144</v>
      </c>
      <c r="C1710" s="20">
        <v>55.0</v>
      </c>
      <c r="D1710" s="20">
        <v>317.0</v>
      </c>
      <c r="E1710" s="20"/>
      <c r="F1710" s="20">
        <v>372.0</v>
      </c>
      <c r="G1710" s="20">
        <v>4.0</v>
      </c>
      <c r="H1710" s="20">
        <v>14018.0</v>
      </c>
      <c r="I1710" s="24">
        <v>43980.0</v>
      </c>
      <c r="M1710" s="20">
        <v>55.0</v>
      </c>
      <c r="N1710" s="20">
        <v>319.0</v>
      </c>
      <c r="P1710" s="25">
        <f t="shared" si="14"/>
        <v>374</v>
      </c>
      <c r="Q1710" s="20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20">
        <v>163.0</v>
      </c>
      <c r="D1711" s="20">
        <v>1056.0</v>
      </c>
      <c r="E1711" s="20"/>
      <c r="F1711" s="20">
        <v>1219.0</v>
      </c>
      <c r="G1711" s="20">
        <v>70.0</v>
      </c>
      <c r="H1711" s="20">
        <v>8388.0</v>
      </c>
      <c r="I1711" s="24">
        <v>43980.0</v>
      </c>
      <c r="M1711" s="20">
        <v>163.0</v>
      </c>
      <c r="N1711" s="20">
        <v>1056.0</v>
      </c>
      <c r="P1711" s="25">
        <f t="shared" si="14"/>
        <v>1219</v>
      </c>
      <c r="Q1711" s="20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20">
        <v>590.0</v>
      </c>
      <c r="D1712" s="20">
        <v>3055.0</v>
      </c>
      <c r="E1712" s="20"/>
      <c r="F1712" s="20">
        <v>3645.0</v>
      </c>
      <c r="G1712" s="20">
        <v>106.0</v>
      </c>
      <c r="H1712" s="20">
        <v>12052.0</v>
      </c>
      <c r="I1712" s="24">
        <v>43980.0</v>
      </c>
      <c r="M1712" s="20">
        <v>590.0</v>
      </c>
      <c r="N1712" s="20">
        <v>3055.0</v>
      </c>
      <c r="P1712" s="25">
        <f t="shared" si="14"/>
        <v>3645</v>
      </c>
      <c r="Q1712" s="20">
        <v>12052.0</v>
      </c>
    </row>
    <row r="1713" ht="15.75" customHeight="1">
      <c r="A1713" s="2" t="s">
        <v>135</v>
      </c>
      <c r="B1713" s="2" t="s">
        <v>152</v>
      </c>
      <c r="C1713" s="20">
        <v>121.0</v>
      </c>
      <c r="D1713" s="20">
        <v>461.0</v>
      </c>
      <c r="E1713" s="20"/>
      <c r="F1713" s="20">
        <v>582.0</v>
      </c>
      <c r="G1713" s="20">
        <v>21.0</v>
      </c>
      <c r="H1713" s="20">
        <v>7072.0</v>
      </c>
      <c r="I1713" s="24">
        <v>43981.0</v>
      </c>
      <c r="M1713" s="20">
        <v>121.0</v>
      </c>
      <c r="N1713" s="20">
        <v>461.0</v>
      </c>
      <c r="P1713" s="25">
        <f t="shared" si="14"/>
        <v>582</v>
      </c>
      <c r="Q1713" s="20">
        <v>7072.0</v>
      </c>
    </row>
    <row r="1714" ht="15.75" customHeight="1">
      <c r="A1714" s="2" t="s">
        <v>135</v>
      </c>
      <c r="B1714" s="2" t="s">
        <v>72</v>
      </c>
      <c r="C1714" s="20">
        <v>666.0</v>
      </c>
      <c r="D1714" s="20">
        <v>2849.0</v>
      </c>
      <c r="E1714" s="20"/>
      <c r="F1714" s="20">
        <v>3515.0</v>
      </c>
      <c r="G1714" s="20">
        <v>262.0</v>
      </c>
      <c r="H1714" s="20">
        <v>29340.0</v>
      </c>
      <c r="I1714" s="24">
        <v>43981.0</v>
      </c>
      <c r="M1714" s="20">
        <v>666.0</v>
      </c>
      <c r="N1714" s="20">
        <v>2849.0</v>
      </c>
      <c r="P1714" s="25">
        <f t="shared" si="14"/>
        <v>3515</v>
      </c>
      <c r="Q1714" s="20">
        <v>29340.0</v>
      </c>
    </row>
    <row r="1715" ht="15.75" customHeight="1">
      <c r="A1715" s="2" t="s">
        <v>135</v>
      </c>
      <c r="B1715" s="2" t="s">
        <v>148</v>
      </c>
      <c r="C1715" s="20">
        <v>11.0</v>
      </c>
      <c r="D1715" s="20">
        <v>160.0</v>
      </c>
      <c r="E1715" s="20"/>
      <c r="F1715" s="20">
        <v>171.0</v>
      </c>
      <c r="G1715" s="20">
        <v>3.0</v>
      </c>
      <c r="H1715" s="20">
        <v>7448.0</v>
      </c>
      <c r="I1715" s="24">
        <v>43981.0</v>
      </c>
      <c r="M1715" s="20">
        <v>11.0</v>
      </c>
      <c r="N1715" s="20">
        <v>160.0</v>
      </c>
      <c r="P1715" s="25">
        <f t="shared" si="14"/>
        <v>171</v>
      </c>
      <c r="Q1715" s="20">
        <v>7448.0</v>
      </c>
    </row>
    <row r="1716" ht="15.75" customHeight="1">
      <c r="A1716" s="2" t="s">
        <v>135</v>
      </c>
      <c r="B1716" s="2" t="s">
        <v>107</v>
      </c>
      <c r="C1716" s="20">
        <v>646.0</v>
      </c>
      <c r="D1716" s="20">
        <v>2689.0</v>
      </c>
      <c r="E1716" s="20"/>
      <c r="F1716" s="20">
        <v>3335.0</v>
      </c>
      <c r="G1716" s="20">
        <v>39.0</v>
      </c>
      <c r="H1716" s="20">
        <v>59859.0</v>
      </c>
      <c r="I1716" s="24">
        <v>43981.0</v>
      </c>
      <c r="M1716" s="20">
        <v>646.0</v>
      </c>
      <c r="N1716" s="20">
        <v>2689.0</v>
      </c>
      <c r="P1716" s="25">
        <f t="shared" si="14"/>
        <v>3335</v>
      </c>
      <c r="Q1716" s="20">
        <v>59859.0</v>
      </c>
    </row>
    <row r="1717" ht="15.75" customHeight="1">
      <c r="A1717" s="2" t="s">
        <v>135</v>
      </c>
      <c r="B1717" s="2" t="s">
        <v>145</v>
      </c>
      <c r="C1717" s="20">
        <v>276.0</v>
      </c>
      <c r="D1717" s="20">
        <v>436.0</v>
      </c>
      <c r="E1717" s="20"/>
      <c r="F1717" s="20">
        <v>712.0</v>
      </c>
      <c r="G1717" s="20">
        <v>7.0</v>
      </c>
      <c r="H1717" s="20">
        <v>8250.0</v>
      </c>
      <c r="I1717" s="24">
        <v>43981.0</v>
      </c>
      <c r="M1717" s="20">
        <v>276.0</v>
      </c>
      <c r="N1717" s="20">
        <v>436.0</v>
      </c>
      <c r="P1717" s="25">
        <f t="shared" si="14"/>
        <v>712</v>
      </c>
      <c r="Q1717" s="20">
        <v>8250.0</v>
      </c>
    </row>
    <row r="1718" ht="15.75" customHeight="1">
      <c r="A1718" s="2" t="s">
        <v>135</v>
      </c>
      <c r="B1718" s="2" t="s">
        <v>141</v>
      </c>
      <c r="C1718" s="20">
        <v>198.0</v>
      </c>
      <c r="D1718" s="20">
        <v>522.0</v>
      </c>
      <c r="E1718" s="20"/>
      <c r="F1718" s="20">
        <v>720.0</v>
      </c>
      <c r="G1718" s="20">
        <v>5.0</v>
      </c>
      <c r="H1718" s="20">
        <v>16442.0</v>
      </c>
      <c r="I1718" s="24">
        <v>43981.0</v>
      </c>
      <c r="M1718" s="20">
        <v>198.0</v>
      </c>
      <c r="N1718" s="20">
        <v>522.0</v>
      </c>
      <c r="P1718" s="25">
        <f t="shared" si="14"/>
        <v>720</v>
      </c>
      <c r="Q1718" s="20">
        <v>16442.0</v>
      </c>
    </row>
    <row r="1719" ht="15.75" customHeight="1">
      <c r="A1719" s="2" t="s">
        <v>135</v>
      </c>
      <c r="B1719" s="2" t="s">
        <v>78</v>
      </c>
      <c r="C1719" s="20">
        <v>2509.0</v>
      </c>
      <c r="D1719" s="20">
        <v>9596.0</v>
      </c>
      <c r="E1719" s="20"/>
      <c r="F1719" s="20">
        <v>12105.0</v>
      </c>
      <c r="G1719" s="20">
        <v>312.0</v>
      </c>
      <c r="H1719" s="20">
        <v>46929.0</v>
      </c>
      <c r="I1719" s="24">
        <v>43981.0</v>
      </c>
      <c r="M1719" s="20">
        <v>2509.0</v>
      </c>
      <c r="N1719" s="20">
        <v>9596.0</v>
      </c>
      <c r="P1719" s="25">
        <f t="shared" si="14"/>
        <v>12105</v>
      </c>
      <c r="Q1719" s="20">
        <v>46929.0</v>
      </c>
    </row>
    <row r="1720" ht="15.75" customHeight="1">
      <c r="A1720" s="2" t="s">
        <v>135</v>
      </c>
      <c r="B1720" s="2" t="s">
        <v>56</v>
      </c>
      <c r="C1720" s="20">
        <v>122.0</v>
      </c>
      <c r="D1720" s="20">
        <v>893.0</v>
      </c>
      <c r="E1720" s="20"/>
      <c r="F1720" s="20">
        <v>1015.0</v>
      </c>
      <c r="G1720" s="20">
        <v>3.0</v>
      </c>
      <c r="H1720" s="20">
        <v>20245.0</v>
      </c>
      <c r="I1720" s="24">
        <v>43981.0</v>
      </c>
      <c r="M1720" s="20">
        <v>122.0</v>
      </c>
      <c r="N1720" s="20">
        <v>893.0</v>
      </c>
      <c r="P1720" s="25">
        <f t="shared" si="14"/>
        <v>1015</v>
      </c>
      <c r="Q1720" s="20">
        <v>20245.0</v>
      </c>
    </row>
    <row r="1721" ht="15.75" customHeight="1">
      <c r="A1721" s="2" t="s">
        <v>135</v>
      </c>
      <c r="B1721" s="2" t="s">
        <v>146</v>
      </c>
      <c r="C1721" s="20">
        <v>47.0</v>
      </c>
      <c r="D1721" s="20">
        <v>383.0</v>
      </c>
      <c r="E1721" s="20"/>
      <c r="F1721" s="20">
        <v>430.0</v>
      </c>
      <c r="G1721" s="20">
        <v>1.0</v>
      </c>
      <c r="H1721" s="20">
        <v>8066.0</v>
      </c>
      <c r="I1721" s="24">
        <v>43981.0</v>
      </c>
      <c r="M1721" s="20">
        <v>47.0</v>
      </c>
      <c r="N1721" s="20">
        <v>383.0</v>
      </c>
      <c r="P1721" s="25">
        <f t="shared" si="14"/>
        <v>430</v>
      </c>
      <c r="Q1721" s="20">
        <v>8066.0</v>
      </c>
    </row>
    <row r="1722" ht="15.75" customHeight="1">
      <c r="A1722" s="2" t="s">
        <v>135</v>
      </c>
      <c r="B1722" s="2" t="s">
        <v>136</v>
      </c>
      <c r="C1722" s="20">
        <v>44.0</v>
      </c>
      <c r="D1722" s="20">
        <v>804.0</v>
      </c>
      <c r="E1722" s="20"/>
      <c r="F1722" s="20">
        <v>848.0</v>
      </c>
      <c r="G1722" s="20">
        <v>10.0</v>
      </c>
      <c r="H1722" s="20">
        <v>10702.0</v>
      </c>
      <c r="I1722" s="24">
        <v>43981.0</v>
      </c>
      <c r="M1722" s="20">
        <v>44.0</v>
      </c>
      <c r="N1722" s="20">
        <v>804.0</v>
      </c>
      <c r="P1722" s="25">
        <f t="shared" si="14"/>
        <v>848</v>
      </c>
      <c r="Q1722" s="20">
        <v>10702.0</v>
      </c>
    </row>
    <row r="1723" ht="15.75" customHeight="1">
      <c r="A1723" s="2" t="s">
        <v>135</v>
      </c>
      <c r="B1723" s="2" t="s">
        <v>137</v>
      </c>
      <c r="C1723" s="20">
        <v>678.0</v>
      </c>
      <c r="D1723" s="20">
        <v>2111.0</v>
      </c>
      <c r="E1723" s="20"/>
      <c r="F1723" s="20">
        <v>2789.0</v>
      </c>
      <c r="G1723" s="20">
        <v>239.0</v>
      </c>
      <c r="H1723" s="20">
        <v>25073.0</v>
      </c>
      <c r="I1723" s="24">
        <v>43981.0</v>
      </c>
      <c r="M1723" s="20">
        <v>678.0</v>
      </c>
      <c r="N1723" s="20">
        <v>2111.0</v>
      </c>
      <c r="P1723" s="25">
        <f t="shared" si="14"/>
        <v>2789</v>
      </c>
      <c r="Q1723" s="20">
        <v>25073.0</v>
      </c>
    </row>
    <row r="1724" ht="15.75" customHeight="1">
      <c r="A1724" s="2" t="s">
        <v>135</v>
      </c>
      <c r="B1724" s="2" t="s">
        <v>111</v>
      </c>
      <c r="C1724" s="20">
        <v>312.0</v>
      </c>
      <c r="D1724" s="20">
        <v>1504.0</v>
      </c>
      <c r="E1724" s="20"/>
      <c r="F1724" s="20">
        <v>1816.0</v>
      </c>
      <c r="G1724" s="20">
        <v>19.0</v>
      </c>
      <c r="H1724" s="20">
        <v>22229.0</v>
      </c>
      <c r="I1724" s="24">
        <v>43981.0</v>
      </c>
      <c r="M1724" s="20">
        <v>312.0</v>
      </c>
      <c r="N1724" s="20">
        <v>1504.0</v>
      </c>
      <c r="P1724" s="25">
        <f t="shared" si="14"/>
        <v>1816</v>
      </c>
      <c r="Q1724" s="20">
        <v>22229.0</v>
      </c>
    </row>
    <row r="1725" ht="15.75" customHeight="1">
      <c r="A1725" s="2" t="s">
        <v>135</v>
      </c>
      <c r="B1725" s="2" t="s">
        <v>52</v>
      </c>
      <c r="C1725" s="20">
        <v>850.0</v>
      </c>
      <c r="D1725" s="20">
        <v>3148.0</v>
      </c>
      <c r="E1725" s="20"/>
      <c r="F1725" s="20">
        <v>3998.0</v>
      </c>
      <c r="G1725" s="20">
        <v>184.0</v>
      </c>
      <c r="H1725" s="20">
        <v>38102.0</v>
      </c>
      <c r="I1725" s="24">
        <v>43981.0</v>
      </c>
      <c r="M1725" s="20">
        <v>850.0</v>
      </c>
      <c r="N1725" s="20">
        <v>3148.0</v>
      </c>
      <c r="P1725" s="25">
        <f t="shared" si="14"/>
        <v>3998</v>
      </c>
      <c r="Q1725" s="20">
        <v>38102.0</v>
      </c>
    </row>
    <row r="1726" ht="15.75" customHeight="1">
      <c r="A1726" s="2" t="s">
        <v>135</v>
      </c>
      <c r="B1726" s="2" t="s">
        <v>63</v>
      </c>
      <c r="C1726" s="20">
        <v>1427.0</v>
      </c>
      <c r="D1726" s="20">
        <v>5593.0</v>
      </c>
      <c r="E1726" s="20"/>
      <c r="F1726" s="20">
        <v>7020.0</v>
      </c>
      <c r="G1726" s="20">
        <v>611.0</v>
      </c>
      <c r="H1726" s="20">
        <v>32133.0</v>
      </c>
      <c r="I1726" s="24">
        <v>43981.0</v>
      </c>
      <c r="M1726" s="20">
        <v>1427.0</v>
      </c>
      <c r="N1726" s="20">
        <v>5646.0</v>
      </c>
      <c r="P1726" s="25">
        <f t="shared" si="14"/>
        <v>7073</v>
      </c>
      <c r="Q1726" s="20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20">
        <v>25753.0</v>
      </c>
      <c r="D1727" s="20">
        <v>70830.0</v>
      </c>
      <c r="E1727" s="20"/>
      <c r="F1727" s="20">
        <v>96583.0</v>
      </c>
      <c r="G1727" s="20">
        <v>1625.0</v>
      </c>
      <c r="H1727" s="20">
        <v>529499.0</v>
      </c>
      <c r="I1727" s="24">
        <v>43981.0</v>
      </c>
      <c r="M1727" s="20">
        <v>25753.0</v>
      </c>
      <c r="N1727" s="20">
        <v>70830.0</v>
      </c>
      <c r="P1727" s="25">
        <f t="shared" si="14"/>
        <v>96583</v>
      </c>
      <c r="Q1727" s="20">
        <v>529499.0</v>
      </c>
    </row>
    <row r="1728" ht="15.75" customHeight="1">
      <c r="A1728" s="2" t="s">
        <v>135</v>
      </c>
      <c r="B1728" s="2" t="s">
        <v>75</v>
      </c>
      <c r="C1728" s="20">
        <v>2252.0</v>
      </c>
      <c r="D1728" s="20">
        <v>2383.0</v>
      </c>
      <c r="E1728" s="20"/>
      <c r="F1728" s="20">
        <v>4635.0</v>
      </c>
      <c r="G1728" s="20">
        <v>295.0</v>
      </c>
      <c r="H1728" s="20">
        <v>16635.0</v>
      </c>
      <c r="I1728" s="24">
        <v>43981.0</v>
      </c>
      <c r="M1728" s="20">
        <v>2252.0</v>
      </c>
      <c r="N1728" s="20">
        <v>2383.0</v>
      </c>
      <c r="P1728" s="25">
        <f t="shared" si="14"/>
        <v>4635</v>
      </c>
      <c r="Q1728" s="20">
        <v>16635.0</v>
      </c>
    </row>
    <row r="1729" ht="15.75" customHeight="1">
      <c r="A1729" s="2" t="s">
        <v>135</v>
      </c>
      <c r="B1729" s="2" t="s">
        <v>138</v>
      </c>
      <c r="C1729" s="20">
        <v>109.0</v>
      </c>
      <c r="D1729" s="20">
        <v>376.0</v>
      </c>
      <c r="E1729" s="20"/>
      <c r="F1729" s="20">
        <v>485.0</v>
      </c>
      <c r="G1729" s="20">
        <v>6.0</v>
      </c>
      <c r="H1729" s="20">
        <v>8755.0</v>
      </c>
      <c r="I1729" s="24">
        <v>43981.0</v>
      </c>
      <c r="M1729" s="20">
        <v>109.0</v>
      </c>
      <c r="N1729" s="20">
        <v>376.0</v>
      </c>
      <c r="P1729" s="25">
        <f t="shared" si="14"/>
        <v>485</v>
      </c>
      <c r="Q1729" s="20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20">
        <v>7.0</v>
      </c>
      <c r="D1730" s="20">
        <v>470.0</v>
      </c>
      <c r="E1730" s="20"/>
      <c r="F1730" s="20">
        <v>477.0</v>
      </c>
      <c r="G1730" s="20">
        <v>2.0</v>
      </c>
      <c r="H1730" s="20">
        <v>17708.0</v>
      </c>
      <c r="I1730" s="24">
        <v>43981.0</v>
      </c>
      <c r="M1730" s="20">
        <v>7.0</v>
      </c>
      <c r="N1730" s="20">
        <v>470.0</v>
      </c>
      <c r="P1730" s="25">
        <f t="shared" si="14"/>
        <v>477</v>
      </c>
      <c r="Q1730" s="20">
        <v>17708.0</v>
      </c>
    </row>
    <row r="1731" ht="15.75" customHeight="1">
      <c r="A1731" s="2" t="s">
        <v>135</v>
      </c>
      <c r="B1731" s="2" t="s">
        <v>142</v>
      </c>
      <c r="C1731" s="20">
        <v>37.0</v>
      </c>
      <c r="D1731" s="20">
        <v>421.0</v>
      </c>
      <c r="E1731" s="20"/>
      <c r="F1731" s="20">
        <v>458.0</v>
      </c>
      <c r="G1731" s="20">
        <v>9.0</v>
      </c>
      <c r="H1731" s="20">
        <v>8856.0</v>
      </c>
      <c r="I1731" s="24">
        <v>43981.0</v>
      </c>
      <c r="M1731" s="20">
        <v>37.0</v>
      </c>
      <c r="N1731" s="20">
        <v>421.0</v>
      </c>
      <c r="P1731" s="25">
        <f t="shared" si="14"/>
        <v>458</v>
      </c>
      <c r="Q1731" s="20">
        <v>8856.0</v>
      </c>
    </row>
    <row r="1732" ht="15.75" customHeight="1">
      <c r="A1732" s="2" t="s">
        <v>135</v>
      </c>
      <c r="B1732" s="2" t="s">
        <v>46</v>
      </c>
      <c r="C1732" s="20">
        <v>483.0</v>
      </c>
      <c r="D1732" s="20">
        <v>6697.0</v>
      </c>
      <c r="E1732" s="20"/>
      <c r="F1732" s="20">
        <v>7180.0</v>
      </c>
      <c r="G1732" s="20">
        <v>510.0</v>
      </c>
      <c r="H1732" s="20">
        <v>30499.0</v>
      </c>
      <c r="I1732" s="24">
        <v>43981.0</v>
      </c>
      <c r="M1732" s="20">
        <v>483.0</v>
      </c>
      <c r="N1732" s="20">
        <v>6697.0</v>
      </c>
      <c r="P1732" s="25">
        <f t="shared" si="14"/>
        <v>7180</v>
      </c>
      <c r="Q1732" s="20">
        <v>30499.0</v>
      </c>
    </row>
    <row r="1733" ht="15.75" customHeight="1">
      <c r="A1733" s="2" t="s">
        <v>135</v>
      </c>
      <c r="B1733" s="2" t="s">
        <v>151</v>
      </c>
      <c r="C1733" s="20">
        <v>17.0</v>
      </c>
      <c r="D1733" s="20">
        <v>316.0</v>
      </c>
      <c r="E1733" s="20"/>
      <c r="F1733" s="20">
        <v>333.0</v>
      </c>
      <c r="G1733" s="20">
        <v>7.0</v>
      </c>
      <c r="H1733" s="20">
        <v>15406.0</v>
      </c>
      <c r="I1733" s="24">
        <v>43981.0</v>
      </c>
      <c r="M1733" s="20">
        <v>17.0</v>
      </c>
      <c r="N1733" s="20">
        <v>316.0</v>
      </c>
      <c r="P1733" s="25">
        <f t="shared" si="14"/>
        <v>333</v>
      </c>
      <c r="Q1733" s="20">
        <v>15406.0</v>
      </c>
    </row>
    <row r="1734" ht="15.75" customHeight="1">
      <c r="A1734" s="2" t="s">
        <v>135</v>
      </c>
      <c r="B1734" s="2" t="s">
        <v>90</v>
      </c>
      <c r="C1734" s="20">
        <v>275.0</v>
      </c>
      <c r="D1734" s="20">
        <v>950.0</v>
      </c>
      <c r="E1734" s="20"/>
      <c r="F1734" s="20">
        <v>1225.0</v>
      </c>
      <c r="G1734" s="20">
        <v>19.0</v>
      </c>
      <c r="H1734" s="20">
        <v>17169.0</v>
      </c>
      <c r="I1734" s="24">
        <v>43981.0</v>
      </c>
      <c r="M1734" s="20">
        <v>275.0</v>
      </c>
      <c r="N1734" s="20">
        <v>950.0</v>
      </c>
      <c r="P1734" s="25">
        <f t="shared" si="14"/>
        <v>1225</v>
      </c>
      <c r="Q1734" s="20">
        <v>17169.0</v>
      </c>
    </row>
    <row r="1735" ht="15.75" customHeight="1">
      <c r="A1735" s="2" t="s">
        <v>135</v>
      </c>
      <c r="B1735" s="2" t="s">
        <v>144</v>
      </c>
      <c r="C1735" s="20">
        <v>53.0</v>
      </c>
      <c r="D1735" s="20">
        <v>322.0</v>
      </c>
      <c r="E1735" s="20"/>
      <c r="F1735" s="20">
        <v>375.0</v>
      </c>
      <c r="G1735" s="20">
        <v>4.0</v>
      </c>
      <c r="H1735" s="20">
        <v>14847.0</v>
      </c>
      <c r="I1735" s="24">
        <v>43981.0</v>
      </c>
      <c r="M1735" s="20">
        <v>53.0</v>
      </c>
      <c r="N1735" s="20">
        <v>322.0</v>
      </c>
      <c r="P1735" s="25">
        <f t="shared" si="14"/>
        <v>375</v>
      </c>
      <c r="Q1735" s="20">
        <v>14847.0</v>
      </c>
    </row>
    <row r="1736" ht="15.75" customHeight="1">
      <c r="A1736" s="2" t="s">
        <v>135</v>
      </c>
      <c r="B1736" s="2" t="s">
        <v>87</v>
      </c>
      <c r="C1736" s="20">
        <v>163.0</v>
      </c>
      <c r="D1736" s="20">
        <v>1056.0</v>
      </c>
      <c r="E1736" s="20"/>
      <c r="F1736" s="20">
        <v>1219.0</v>
      </c>
      <c r="G1736" s="20">
        <v>71.0</v>
      </c>
      <c r="H1736" s="20">
        <v>8469.0</v>
      </c>
      <c r="I1736" s="24">
        <v>43981.0</v>
      </c>
      <c r="M1736" s="20">
        <v>163.0</v>
      </c>
      <c r="N1736" s="20">
        <v>1056.0</v>
      </c>
      <c r="P1736" s="25">
        <f t="shared" si="14"/>
        <v>1219</v>
      </c>
      <c r="Q1736" s="20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20">
        <v>594.0</v>
      </c>
      <c r="D1737" s="20">
        <v>3051.0</v>
      </c>
      <c r="E1737" s="20"/>
      <c r="F1737" s="20">
        <v>3645.0</v>
      </c>
      <c r="G1737" s="20">
        <v>107.0</v>
      </c>
      <c r="H1737" s="20">
        <v>12975.0</v>
      </c>
      <c r="I1737" s="24">
        <v>43981.0</v>
      </c>
      <c r="M1737" s="20">
        <v>594.0</v>
      </c>
      <c r="N1737" s="20">
        <v>3051.0</v>
      </c>
      <c r="P1737" s="25">
        <f t="shared" si="14"/>
        <v>3645</v>
      </c>
      <c r="Q1737" s="20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20">
        <v>133.0</v>
      </c>
      <c r="D1738" s="20">
        <v>472.0</v>
      </c>
      <c r="E1738" s="20"/>
      <c r="F1738" s="20">
        <v>605.0</v>
      </c>
      <c r="G1738" s="20">
        <v>21.0</v>
      </c>
      <c r="H1738" s="20">
        <v>7464.0</v>
      </c>
      <c r="I1738" s="24">
        <v>43982.0</v>
      </c>
      <c r="M1738" s="20">
        <v>133.0</v>
      </c>
      <c r="N1738" s="20">
        <v>472.0</v>
      </c>
      <c r="P1738" s="25">
        <f t="shared" si="14"/>
        <v>605</v>
      </c>
      <c r="Q1738" s="20">
        <v>7464.0</v>
      </c>
    </row>
    <row r="1739" ht="15.75" customHeight="1">
      <c r="A1739" s="2" t="s">
        <v>135</v>
      </c>
      <c r="B1739" s="2" t="s">
        <v>72</v>
      </c>
      <c r="C1739" s="20">
        <v>683.0</v>
      </c>
      <c r="D1739" s="20">
        <v>3537.0</v>
      </c>
      <c r="E1739" s="20"/>
      <c r="F1739" s="20">
        <v>4220.0</v>
      </c>
      <c r="G1739" s="20">
        <v>267.0</v>
      </c>
      <c r="H1739" s="20">
        <v>30880.0</v>
      </c>
      <c r="I1739" s="24">
        <v>43982.0</v>
      </c>
      <c r="M1739" s="20">
        <v>683.0</v>
      </c>
      <c r="N1739" s="20">
        <v>3537.0</v>
      </c>
      <c r="P1739" s="25">
        <f t="shared" si="14"/>
        <v>4220</v>
      </c>
      <c r="Q1739" s="20">
        <v>30880.0</v>
      </c>
    </row>
    <row r="1740" ht="15.75" customHeight="1">
      <c r="A1740" s="2" t="s">
        <v>135</v>
      </c>
      <c r="B1740" s="2" t="s">
        <v>148</v>
      </c>
      <c r="C1740" s="20">
        <v>11.0</v>
      </c>
      <c r="D1740" s="20">
        <v>183.0</v>
      </c>
      <c r="E1740" s="20"/>
      <c r="F1740" s="20">
        <v>194.0</v>
      </c>
      <c r="G1740" s="20">
        <v>3.0</v>
      </c>
      <c r="H1740" s="20">
        <v>7730.0</v>
      </c>
      <c r="I1740" s="24">
        <v>43982.0</v>
      </c>
      <c r="M1740" s="20">
        <v>11.0</v>
      </c>
      <c r="N1740" s="20">
        <v>183.0</v>
      </c>
      <c r="P1740" s="25">
        <f t="shared" si="14"/>
        <v>194</v>
      </c>
      <c r="Q1740" s="20">
        <v>7730.0</v>
      </c>
    </row>
    <row r="1741" ht="15.75" customHeight="1">
      <c r="A1741" s="2" t="s">
        <v>135</v>
      </c>
      <c r="B1741" s="2" t="s">
        <v>107</v>
      </c>
      <c r="C1741" s="20">
        <v>646.0</v>
      </c>
      <c r="D1741" s="20">
        <v>2686.0</v>
      </c>
      <c r="E1741" s="20"/>
      <c r="F1741" s="20">
        <v>3332.0</v>
      </c>
      <c r="G1741" s="20">
        <v>44.0</v>
      </c>
      <c r="H1741" s="20">
        <v>63191.0</v>
      </c>
      <c r="I1741" s="24">
        <v>43982.0</v>
      </c>
      <c r="M1741" s="20">
        <v>646.0</v>
      </c>
      <c r="N1741" s="20">
        <v>2689.0</v>
      </c>
      <c r="P1741" s="25">
        <f t="shared" si="14"/>
        <v>3335</v>
      </c>
      <c r="Q1741" s="20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20">
        <v>279.0</v>
      </c>
      <c r="D1742" s="20">
        <v>469.0</v>
      </c>
      <c r="E1742" s="20"/>
      <c r="F1742" s="20">
        <v>748.0</v>
      </c>
      <c r="G1742" s="20">
        <v>7.0</v>
      </c>
      <c r="H1742" s="20">
        <v>8669.0</v>
      </c>
      <c r="I1742" s="24">
        <v>43982.0</v>
      </c>
      <c r="M1742" s="20">
        <v>279.0</v>
      </c>
      <c r="N1742" s="20">
        <v>469.0</v>
      </c>
      <c r="P1742" s="25">
        <f t="shared" si="14"/>
        <v>748</v>
      </c>
      <c r="Q1742" s="20">
        <v>8669.0</v>
      </c>
    </row>
    <row r="1743" ht="15.75" customHeight="1">
      <c r="A1743" s="2" t="s">
        <v>135</v>
      </c>
      <c r="B1743" s="2" t="s">
        <v>141</v>
      </c>
      <c r="C1743" s="20">
        <v>202.0</v>
      </c>
      <c r="D1743" s="20">
        <v>545.0</v>
      </c>
      <c r="E1743" s="20"/>
      <c r="F1743" s="20">
        <v>747.0</v>
      </c>
      <c r="G1743" s="20">
        <v>5.0</v>
      </c>
      <c r="H1743" s="20">
        <v>17102.0</v>
      </c>
      <c r="I1743" s="24">
        <v>43982.0</v>
      </c>
      <c r="M1743" s="20">
        <v>202.0</v>
      </c>
      <c r="N1743" s="20">
        <v>545.0</v>
      </c>
      <c r="P1743" s="25">
        <f t="shared" si="14"/>
        <v>747</v>
      </c>
      <c r="Q1743" s="20">
        <v>17102.0</v>
      </c>
    </row>
    <row r="1744" ht="15.75" customHeight="1">
      <c r="A1744" s="2" t="s">
        <v>135</v>
      </c>
      <c r="B1744" s="2" t="s">
        <v>78</v>
      </c>
      <c r="C1744" s="20">
        <v>2543.0</v>
      </c>
      <c r="D1744" s="20">
        <v>9624.0</v>
      </c>
      <c r="E1744" s="20"/>
      <c r="F1744" s="20">
        <v>12167.0</v>
      </c>
      <c r="G1744" s="20">
        <v>321.0</v>
      </c>
      <c r="H1744" s="20">
        <v>49204.0</v>
      </c>
      <c r="I1744" s="24">
        <v>43982.0</v>
      </c>
      <c r="M1744" s="20">
        <v>2543.0</v>
      </c>
      <c r="N1744" s="20">
        <v>9624.0</v>
      </c>
      <c r="P1744" s="25">
        <f t="shared" si="14"/>
        <v>12167</v>
      </c>
      <c r="Q1744" s="20">
        <v>49204.0</v>
      </c>
    </row>
    <row r="1745" ht="15.75" customHeight="1">
      <c r="A1745" s="2" t="s">
        <v>135</v>
      </c>
      <c r="B1745" s="2" t="s">
        <v>56</v>
      </c>
      <c r="C1745" s="20">
        <v>122.0</v>
      </c>
      <c r="D1745" s="20">
        <v>940.0</v>
      </c>
      <c r="E1745" s="20"/>
      <c r="F1745" s="20">
        <v>1062.0</v>
      </c>
      <c r="G1745" s="20">
        <v>3.0</v>
      </c>
      <c r="H1745" s="20">
        <v>21045.0</v>
      </c>
      <c r="I1745" s="24">
        <v>43982.0</v>
      </c>
      <c r="M1745" s="20">
        <v>122.0</v>
      </c>
      <c r="N1745" s="20">
        <v>940.0</v>
      </c>
      <c r="P1745" s="25">
        <f t="shared" si="14"/>
        <v>1062</v>
      </c>
      <c r="Q1745" s="20">
        <v>21045.0</v>
      </c>
    </row>
    <row r="1746" ht="15.75" customHeight="1">
      <c r="A1746" s="2" t="s">
        <v>135</v>
      </c>
      <c r="B1746" s="2" t="s">
        <v>146</v>
      </c>
      <c r="C1746" s="20">
        <v>50.0</v>
      </c>
      <c r="D1746" s="20">
        <v>386.0</v>
      </c>
      <c r="E1746" s="20"/>
      <c r="F1746" s="20">
        <v>436.0</v>
      </c>
      <c r="G1746" s="20">
        <v>1.0</v>
      </c>
      <c r="H1746" s="20">
        <v>8341.0</v>
      </c>
      <c r="I1746" s="24">
        <v>43982.0</v>
      </c>
      <c r="M1746" s="20">
        <v>50.0</v>
      </c>
      <c r="N1746" s="20">
        <v>386.0</v>
      </c>
      <c r="P1746" s="25">
        <f t="shared" si="14"/>
        <v>436</v>
      </c>
      <c r="Q1746" s="20">
        <v>8341.0</v>
      </c>
    </row>
    <row r="1747" ht="15.75" customHeight="1">
      <c r="A1747" s="2" t="s">
        <v>135</v>
      </c>
      <c r="B1747" s="2" t="s">
        <v>136</v>
      </c>
      <c r="C1747" s="20">
        <v>46.0</v>
      </c>
      <c r="D1747" s="20">
        <v>839.0</v>
      </c>
      <c r="E1747" s="20"/>
      <c r="F1747" s="20">
        <v>885.0</v>
      </c>
      <c r="G1747" s="20">
        <v>12.0</v>
      </c>
      <c r="H1747" s="20">
        <v>11169.0</v>
      </c>
      <c r="I1747" s="24">
        <v>43982.0</v>
      </c>
      <c r="M1747" s="20">
        <v>44.0</v>
      </c>
      <c r="N1747" s="20">
        <v>839.0</v>
      </c>
      <c r="P1747" s="25">
        <f t="shared" si="14"/>
        <v>883</v>
      </c>
      <c r="Q1747" s="20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20">
        <v>708.0</v>
      </c>
      <c r="D1748" s="20">
        <v>2626.0</v>
      </c>
      <c r="E1748" s="20"/>
      <c r="F1748" s="20">
        <v>3334.0</v>
      </c>
      <c r="G1748" s="20">
        <v>244.0</v>
      </c>
      <c r="H1748" s="20">
        <v>26330.0</v>
      </c>
      <c r="I1748" s="24">
        <v>43982.0</v>
      </c>
      <c r="M1748" s="20">
        <v>708.0</v>
      </c>
      <c r="N1748" s="20">
        <v>2626.0</v>
      </c>
      <c r="P1748" s="25">
        <f t="shared" si="14"/>
        <v>3334</v>
      </c>
      <c r="Q1748" s="20">
        <v>26330.0</v>
      </c>
    </row>
    <row r="1749" ht="15.75" customHeight="1">
      <c r="A1749" s="2" t="s">
        <v>135</v>
      </c>
      <c r="B1749" s="2" t="s">
        <v>111</v>
      </c>
      <c r="C1749" s="20">
        <v>328.0</v>
      </c>
      <c r="D1749" s="20">
        <v>1520.0</v>
      </c>
      <c r="E1749" s="20"/>
      <c r="F1749" s="20">
        <v>1848.0</v>
      </c>
      <c r="G1749" s="20">
        <v>19.0</v>
      </c>
      <c r="H1749" s="20">
        <v>23580.0</v>
      </c>
      <c r="I1749" s="24">
        <v>43982.0</v>
      </c>
      <c r="M1749" s="20">
        <v>328.0</v>
      </c>
      <c r="N1749" s="20">
        <v>1520.0</v>
      </c>
      <c r="P1749" s="25">
        <f t="shared" si="14"/>
        <v>1848</v>
      </c>
      <c r="Q1749" s="20">
        <v>23580.0</v>
      </c>
    </row>
    <row r="1750" ht="15.75" customHeight="1">
      <c r="A1750" s="2" t="s">
        <v>135</v>
      </c>
      <c r="B1750" s="2" t="s">
        <v>52</v>
      </c>
      <c r="C1750" s="20">
        <v>880.0</v>
      </c>
      <c r="D1750" s="20">
        <v>3780.0</v>
      </c>
      <c r="E1750" s="20"/>
      <c r="F1750" s="20">
        <v>4660.0</v>
      </c>
      <c r="G1750" s="20">
        <v>191.0</v>
      </c>
      <c r="H1750" s="20">
        <v>40122.0</v>
      </c>
      <c r="I1750" s="24">
        <v>43982.0</v>
      </c>
      <c r="M1750" s="20">
        <v>880.0</v>
      </c>
      <c r="N1750" s="20">
        <v>3780.0</v>
      </c>
      <c r="P1750" s="25">
        <f t="shared" si="14"/>
        <v>4660</v>
      </c>
      <c r="Q1750" s="20">
        <v>40122.0</v>
      </c>
    </row>
    <row r="1751" ht="15.75" customHeight="1">
      <c r="A1751" s="2" t="s">
        <v>135</v>
      </c>
      <c r="B1751" s="2" t="s">
        <v>63</v>
      </c>
      <c r="C1751" s="20">
        <v>1446.0</v>
      </c>
      <c r="D1751" s="20">
        <v>7038.0</v>
      </c>
      <c r="E1751" s="20"/>
      <c r="F1751" s="20">
        <v>8484.0</v>
      </c>
      <c r="G1751" s="20">
        <v>612.0</v>
      </c>
      <c r="H1751" s="20">
        <v>34022.0</v>
      </c>
      <c r="I1751" s="24">
        <v>43982.0</v>
      </c>
      <c r="M1751" s="20">
        <v>1446.0</v>
      </c>
      <c r="N1751" s="20">
        <v>7038.0</v>
      </c>
      <c r="P1751" s="25">
        <f t="shared" si="14"/>
        <v>8484</v>
      </c>
      <c r="Q1751" s="20">
        <v>34022.0</v>
      </c>
    </row>
    <row r="1752" ht="15.75" customHeight="1">
      <c r="A1752" s="2" t="s">
        <v>135</v>
      </c>
      <c r="B1752" s="2" t="s">
        <v>35</v>
      </c>
      <c r="C1752" s="20">
        <v>26434.0</v>
      </c>
      <c r="D1752" s="20">
        <v>74092.0</v>
      </c>
      <c r="E1752" s="20"/>
      <c r="F1752" s="20">
        <v>100526.0</v>
      </c>
      <c r="G1752" s="20">
        <v>1709.0</v>
      </c>
      <c r="H1752" s="20">
        <v>551169.0</v>
      </c>
      <c r="I1752" s="24">
        <v>43982.0</v>
      </c>
      <c r="M1752" s="20">
        <v>26434.0</v>
      </c>
      <c r="N1752" s="20">
        <v>74092.0</v>
      </c>
      <c r="P1752" s="25">
        <f t="shared" si="14"/>
        <v>100526</v>
      </c>
      <c r="Q1752" s="20">
        <v>551169.0</v>
      </c>
    </row>
    <row r="1753" ht="15.75" customHeight="1">
      <c r="A1753" s="2" t="s">
        <v>135</v>
      </c>
      <c r="B1753" s="2" t="s">
        <v>75</v>
      </c>
      <c r="C1753" s="20">
        <v>2290.0</v>
      </c>
      <c r="D1753" s="20">
        <v>2425.0</v>
      </c>
      <c r="E1753" s="20"/>
      <c r="F1753" s="20">
        <v>4715.0</v>
      </c>
      <c r="G1753" s="20">
        <v>296.0</v>
      </c>
      <c r="H1753" s="20">
        <v>17292.0</v>
      </c>
      <c r="I1753" s="24">
        <v>43982.0</v>
      </c>
      <c r="M1753" s="20">
        <v>2290.0</v>
      </c>
      <c r="N1753" s="20">
        <v>2425.0</v>
      </c>
      <c r="P1753" s="25">
        <f t="shared" si="14"/>
        <v>4715</v>
      </c>
      <c r="Q1753" s="20">
        <v>17292.0</v>
      </c>
    </row>
    <row r="1754" ht="15.75" customHeight="1">
      <c r="A1754" s="2" t="s">
        <v>135</v>
      </c>
      <c r="B1754" s="2" t="s">
        <v>138</v>
      </c>
      <c r="C1754" s="20">
        <v>109.0</v>
      </c>
      <c r="D1754" s="20">
        <v>384.0</v>
      </c>
      <c r="E1754" s="20"/>
      <c r="F1754" s="20">
        <v>493.0</v>
      </c>
      <c r="G1754" s="20">
        <v>6.0</v>
      </c>
      <c r="H1754" s="20">
        <v>9124.0</v>
      </c>
      <c r="I1754" s="24">
        <v>43982.0</v>
      </c>
      <c r="M1754" s="20">
        <v>109.0</v>
      </c>
      <c r="N1754" s="20">
        <v>384.0</v>
      </c>
      <c r="P1754" s="25">
        <f t="shared" si="14"/>
        <v>493</v>
      </c>
      <c r="Q1754" s="20">
        <v>9124.0</v>
      </c>
    </row>
    <row r="1755" ht="15.75" customHeight="1">
      <c r="A1755" s="2" t="s">
        <v>135</v>
      </c>
      <c r="B1755" s="2" t="s">
        <v>150</v>
      </c>
      <c r="C1755" s="20">
        <v>7.0</v>
      </c>
      <c r="D1755" s="20">
        <v>508.0</v>
      </c>
      <c r="E1755" s="20"/>
      <c r="F1755" s="20">
        <v>515.0</v>
      </c>
      <c r="G1755" s="20">
        <v>2.0</v>
      </c>
      <c r="H1755" s="20">
        <v>18760.0</v>
      </c>
      <c r="I1755" s="24">
        <v>43982.0</v>
      </c>
      <c r="M1755" s="20">
        <v>7.0</v>
      </c>
      <c r="N1755" s="20">
        <v>508.0</v>
      </c>
      <c r="P1755" s="25">
        <f t="shared" si="14"/>
        <v>515</v>
      </c>
      <c r="Q1755" s="20">
        <v>18760.0</v>
      </c>
    </row>
    <row r="1756" ht="15.75" customHeight="1">
      <c r="A1756" s="2" t="s">
        <v>135</v>
      </c>
      <c r="B1756" s="2" t="s">
        <v>142</v>
      </c>
      <c r="C1756" s="20">
        <v>38.0</v>
      </c>
      <c r="D1756" s="20">
        <v>425.0</v>
      </c>
      <c r="E1756" s="20"/>
      <c r="F1756" s="20">
        <v>463.0</v>
      </c>
      <c r="G1756" s="20">
        <v>9.0</v>
      </c>
      <c r="H1756" s="20">
        <v>9150.0</v>
      </c>
      <c r="I1756" s="24">
        <v>43982.0</v>
      </c>
      <c r="M1756" s="20">
        <v>37.0</v>
      </c>
      <c r="N1756" s="20">
        <v>425.0</v>
      </c>
      <c r="P1756" s="25">
        <f t="shared" si="14"/>
        <v>462</v>
      </c>
      <c r="Q1756" s="20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20">
        <v>597.0</v>
      </c>
      <c r="D1757" s="20">
        <v>6907.0</v>
      </c>
      <c r="E1757" s="20"/>
      <c r="F1757" s="20">
        <v>7504.0</v>
      </c>
      <c r="G1757" s="20">
        <v>519.0</v>
      </c>
      <c r="H1757" s="20">
        <v>32001.0</v>
      </c>
      <c r="I1757" s="24">
        <v>43982.0</v>
      </c>
      <c r="M1757" s="20">
        <v>597.0</v>
      </c>
      <c r="N1757" s="20">
        <v>6907.0</v>
      </c>
      <c r="P1757" s="25">
        <f t="shared" si="14"/>
        <v>7504</v>
      </c>
      <c r="Q1757" s="20">
        <v>32001.0</v>
      </c>
    </row>
    <row r="1758" ht="15.75" customHeight="1">
      <c r="A1758" s="2" t="s">
        <v>135</v>
      </c>
      <c r="B1758" s="2" t="s">
        <v>151</v>
      </c>
      <c r="C1758" s="20">
        <v>17.0</v>
      </c>
      <c r="D1758" s="20">
        <v>375.0</v>
      </c>
      <c r="E1758" s="20"/>
      <c r="F1758" s="20">
        <v>392.0</v>
      </c>
      <c r="G1758" s="20">
        <v>7.0</v>
      </c>
      <c r="H1758" s="20">
        <v>16361.0</v>
      </c>
      <c r="I1758" s="24">
        <v>43982.0</v>
      </c>
      <c r="M1758" s="20">
        <v>17.0</v>
      </c>
      <c r="N1758" s="20">
        <v>375.0</v>
      </c>
      <c r="P1758" s="25">
        <f t="shared" si="14"/>
        <v>392</v>
      </c>
      <c r="Q1758" s="20">
        <v>16361.0</v>
      </c>
    </row>
    <row r="1759" ht="15.75" customHeight="1">
      <c r="A1759" s="2" t="s">
        <v>135</v>
      </c>
      <c r="B1759" s="2" t="s">
        <v>90</v>
      </c>
      <c r="C1759" s="20">
        <v>294.0</v>
      </c>
      <c r="D1759" s="20">
        <v>1002.0</v>
      </c>
      <c r="E1759" s="20"/>
      <c r="F1759" s="20">
        <v>1296.0</v>
      </c>
      <c r="G1759" s="20">
        <v>21.0</v>
      </c>
      <c r="H1759" s="20">
        <v>17987.0</v>
      </c>
      <c r="I1759" s="24">
        <v>43982.0</v>
      </c>
      <c r="M1759" s="20">
        <v>294.0</v>
      </c>
      <c r="N1759" s="20">
        <v>1002.0</v>
      </c>
      <c r="P1759" s="25">
        <f t="shared" si="14"/>
        <v>1296</v>
      </c>
      <c r="Q1759" s="20">
        <v>17987.0</v>
      </c>
    </row>
    <row r="1760" ht="15.75" customHeight="1">
      <c r="A1760" s="2" t="s">
        <v>135</v>
      </c>
      <c r="B1760" s="2" t="s">
        <v>144</v>
      </c>
      <c r="C1760" s="20">
        <v>53.0</v>
      </c>
      <c r="D1760" s="20">
        <v>395.0</v>
      </c>
      <c r="E1760" s="20"/>
      <c r="F1760" s="20">
        <v>448.0</v>
      </c>
      <c r="G1760" s="20">
        <v>5.0</v>
      </c>
      <c r="H1760" s="20">
        <v>15797.0</v>
      </c>
      <c r="I1760" s="24">
        <v>43982.0</v>
      </c>
      <c r="M1760" s="20">
        <v>53.0</v>
      </c>
      <c r="N1760" s="20">
        <v>395.0</v>
      </c>
      <c r="P1760" s="25">
        <f t="shared" si="14"/>
        <v>448</v>
      </c>
      <c r="Q1760" s="20">
        <v>15797.0</v>
      </c>
    </row>
    <row r="1761" ht="15.75" customHeight="1">
      <c r="A1761" s="2" t="s">
        <v>135</v>
      </c>
      <c r="B1761" s="2" t="s">
        <v>87</v>
      </c>
      <c r="C1761" s="20">
        <v>163.0</v>
      </c>
      <c r="D1761" s="20">
        <v>1185.0</v>
      </c>
      <c r="E1761" s="20"/>
      <c r="F1761" s="20">
        <v>1348.0</v>
      </c>
      <c r="G1761" s="20">
        <v>75.0</v>
      </c>
      <c r="H1761" s="20">
        <v>8756.0</v>
      </c>
      <c r="I1761" s="24">
        <v>43982.0</v>
      </c>
      <c r="M1761" s="20">
        <v>163.0</v>
      </c>
      <c r="N1761" s="20">
        <v>1185.0</v>
      </c>
      <c r="P1761" s="1">
        <v>1219.0</v>
      </c>
      <c r="Q1761" s="20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20">
        <v>594.0</v>
      </c>
      <c r="D1762" s="20">
        <v>3460.0</v>
      </c>
      <c r="E1762" s="20"/>
      <c r="F1762" s="20">
        <v>4054.0</v>
      </c>
      <c r="G1762" s="20">
        <v>107.0</v>
      </c>
      <c r="H1762" s="20">
        <v>13628.0</v>
      </c>
      <c r="I1762" s="24">
        <v>43982.0</v>
      </c>
      <c r="M1762" s="20">
        <v>594.0</v>
      </c>
      <c r="N1762" s="20">
        <v>3460.0</v>
      </c>
      <c r="P1762" s="25">
        <f t="shared" ref="P1762:P1785" si="15">M1762+N1762+O1762</f>
        <v>4054</v>
      </c>
      <c r="Q1762" s="20">
        <v>13628.0</v>
      </c>
    </row>
    <row r="1763" ht="15.75" customHeight="1">
      <c r="A1763" s="2" t="s">
        <v>135</v>
      </c>
      <c r="B1763" s="2" t="s">
        <v>152</v>
      </c>
      <c r="C1763" s="20">
        <v>133.0</v>
      </c>
      <c r="D1763" s="20">
        <v>475.0</v>
      </c>
      <c r="E1763" s="20"/>
      <c r="F1763" s="20">
        <v>608.0</v>
      </c>
      <c r="G1763" s="20">
        <v>21.0</v>
      </c>
      <c r="H1763" s="20">
        <v>7558.0</v>
      </c>
      <c r="I1763" s="24">
        <v>43983.0</v>
      </c>
      <c r="M1763" s="20">
        <v>133.0</v>
      </c>
      <c r="N1763" s="20">
        <v>475.0</v>
      </c>
      <c r="P1763" s="25">
        <f t="shared" si="15"/>
        <v>608</v>
      </c>
      <c r="Q1763" s="20">
        <v>7558.0</v>
      </c>
    </row>
    <row r="1764" ht="15.75" customHeight="1">
      <c r="A1764" s="2" t="s">
        <v>135</v>
      </c>
      <c r="B1764" s="2" t="s">
        <v>72</v>
      </c>
      <c r="C1764" s="20">
        <v>697.0</v>
      </c>
      <c r="D1764" s="20">
        <v>3747.0</v>
      </c>
      <c r="E1764" s="20"/>
      <c r="F1764" s="20">
        <v>4444.0</v>
      </c>
      <c r="G1764" s="20">
        <v>270.0</v>
      </c>
      <c r="H1764" s="20">
        <v>31340.0</v>
      </c>
      <c r="I1764" s="24">
        <v>43983.0</v>
      </c>
      <c r="M1764" s="20">
        <v>697.0</v>
      </c>
      <c r="N1764" s="20">
        <v>3747.0</v>
      </c>
      <c r="P1764" s="25">
        <f t="shared" si="15"/>
        <v>4444</v>
      </c>
      <c r="Q1764" s="20">
        <v>31340.0</v>
      </c>
    </row>
    <row r="1765" ht="15.75" customHeight="1">
      <c r="A1765" s="2" t="s">
        <v>135</v>
      </c>
      <c r="B1765" s="2" t="s">
        <v>148</v>
      </c>
      <c r="C1765" s="20">
        <v>11.0</v>
      </c>
      <c r="D1765" s="20">
        <v>178.0</v>
      </c>
      <c r="E1765" s="20"/>
      <c r="F1765" s="20">
        <v>189.0</v>
      </c>
      <c r="G1765" s="20">
        <v>3.0</v>
      </c>
      <c r="H1765" s="20">
        <v>7975.0</v>
      </c>
      <c r="I1765" s="24">
        <v>43983.0</v>
      </c>
      <c r="M1765" s="20">
        <v>11.0</v>
      </c>
      <c r="N1765" s="20">
        <v>183.0</v>
      </c>
      <c r="P1765" s="25">
        <f t="shared" si="15"/>
        <v>194</v>
      </c>
      <c r="Q1765" s="20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20">
        <v>646.0</v>
      </c>
      <c r="D1766" s="20">
        <v>2987.0</v>
      </c>
      <c r="E1766" s="20"/>
      <c r="F1766" s="20">
        <v>3633.0</v>
      </c>
      <c r="G1766" s="20">
        <v>49.0</v>
      </c>
      <c r="H1766" s="20">
        <v>63846.0</v>
      </c>
      <c r="I1766" s="24">
        <v>43983.0</v>
      </c>
      <c r="M1766" s="20">
        <v>646.0</v>
      </c>
      <c r="N1766" s="20">
        <v>2987.0</v>
      </c>
      <c r="P1766" s="25">
        <f t="shared" si="15"/>
        <v>3633</v>
      </c>
      <c r="Q1766" s="20">
        <v>63846.0</v>
      </c>
    </row>
    <row r="1767" ht="15.75" customHeight="1">
      <c r="A1767" s="2" t="s">
        <v>135</v>
      </c>
      <c r="B1767" s="2" t="s">
        <v>145</v>
      </c>
      <c r="C1767" s="20">
        <v>279.0</v>
      </c>
      <c r="D1767" s="20">
        <v>483.0</v>
      </c>
      <c r="E1767" s="20"/>
      <c r="F1767" s="20">
        <v>762.0</v>
      </c>
      <c r="G1767" s="20">
        <v>7.0</v>
      </c>
      <c r="H1767" s="20">
        <v>8828.0</v>
      </c>
      <c r="I1767" s="24">
        <v>43983.0</v>
      </c>
      <c r="M1767" s="20">
        <v>279.0</v>
      </c>
      <c r="N1767" s="20">
        <v>483.0</v>
      </c>
      <c r="P1767" s="25">
        <f t="shared" si="15"/>
        <v>762</v>
      </c>
      <c r="Q1767" s="20">
        <v>8828.0</v>
      </c>
    </row>
    <row r="1768" ht="15.75" customHeight="1">
      <c r="A1768" s="2" t="s">
        <v>135</v>
      </c>
      <c r="B1768" s="2" t="s">
        <v>141</v>
      </c>
      <c r="C1768" s="20">
        <v>202.0</v>
      </c>
      <c r="D1768" s="20">
        <v>584.0</v>
      </c>
      <c r="E1768" s="20"/>
      <c r="F1768" s="20">
        <v>786.0</v>
      </c>
      <c r="G1768" s="20">
        <v>6.0</v>
      </c>
      <c r="H1768" s="20">
        <v>17295.0</v>
      </c>
      <c r="I1768" s="24">
        <v>43983.0</v>
      </c>
      <c r="M1768" s="20">
        <v>202.0</v>
      </c>
      <c r="N1768" s="20">
        <v>584.0</v>
      </c>
      <c r="P1768" s="25">
        <f t="shared" si="15"/>
        <v>786</v>
      </c>
      <c r="Q1768" s="20">
        <v>17295.0</v>
      </c>
    </row>
    <row r="1769" ht="15.75" customHeight="1">
      <c r="A1769" s="2" t="s">
        <v>135</v>
      </c>
      <c r="B1769" s="2" t="s">
        <v>78</v>
      </c>
      <c r="C1769" s="20">
        <v>2616.0</v>
      </c>
      <c r="D1769" s="20">
        <v>9879.0</v>
      </c>
      <c r="E1769" s="20"/>
      <c r="F1769" s="20">
        <v>12495.0</v>
      </c>
      <c r="G1769" s="20">
        <v>329.0</v>
      </c>
      <c r="H1769" s="20">
        <v>50105.0</v>
      </c>
      <c r="I1769" s="24">
        <v>43983.0</v>
      </c>
      <c r="M1769" s="20">
        <v>2616.0</v>
      </c>
      <c r="N1769" s="20">
        <v>9879.0</v>
      </c>
      <c r="P1769" s="25">
        <f t="shared" si="15"/>
        <v>12495</v>
      </c>
      <c r="Q1769" s="20">
        <v>50105.0</v>
      </c>
    </row>
    <row r="1770" ht="15.75" customHeight="1">
      <c r="A1770" s="2" t="s">
        <v>135</v>
      </c>
      <c r="B1770" s="2" t="s">
        <v>56</v>
      </c>
      <c r="C1770" s="20">
        <v>122.0</v>
      </c>
      <c r="D1770" s="20">
        <v>981.0</v>
      </c>
      <c r="E1770" s="20"/>
      <c r="F1770" s="20">
        <v>1103.0</v>
      </c>
      <c r="G1770" s="20">
        <v>3.0</v>
      </c>
      <c r="H1770" s="20">
        <v>21461.0</v>
      </c>
      <c r="I1770" s="24">
        <v>43983.0</v>
      </c>
      <c r="M1770" s="20">
        <v>122.0</v>
      </c>
      <c r="N1770" s="20">
        <v>981.0</v>
      </c>
      <c r="P1770" s="25">
        <f t="shared" si="15"/>
        <v>1103</v>
      </c>
      <c r="Q1770" s="20">
        <v>21461.0</v>
      </c>
    </row>
    <row r="1771" ht="15.75" customHeight="1">
      <c r="A1771" s="2" t="s">
        <v>135</v>
      </c>
      <c r="B1771" s="2" t="s">
        <v>146</v>
      </c>
      <c r="C1771" s="20">
        <v>50.0</v>
      </c>
      <c r="D1771" s="20">
        <v>399.0</v>
      </c>
      <c r="E1771" s="20"/>
      <c r="F1771" s="20">
        <v>449.0</v>
      </c>
      <c r="G1771" s="20">
        <v>1.0</v>
      </c>
      <c r="H1771" s="20">
        <v>8660.0</v>
      </c>
      <c r="I1771" s="24">
        <v>43983.0</v>
      </c>
      <c r="M1771" s="20">
        <v>50.0</v>
      </c>
      <c r="N1771" s="20">
        <v>399.0</v>
      </c>
      <c r="P1771" s="25">
        <f t="shared" si="15"/>
        <v>449</v>
      </c>
      <c r="Q1771" s="20">
        <v>8660.0</v>
      </c>
    </row>
    <row r="1772" ht="15.75" customHeight="1">
      <c r="A1772" s="2" t="s">
        <v>135</v>
      </c>
      <c r="B1772" s="2" t="s">
        <v>136</v>
      </c>
      <c r="C1772" s="20">
        <v>44.0</v>
      </c>
      <c r="D1772" s="20">
        <v>935.0</v>
      </c>
      <c r="E1772" s="20"/>
      <c r="F1772" s="20">
        <v>979.0</v>
      </c>
      <c r="G1772" s="20">
        <v>13.0</v>
      </c>
      <c r="H1772" s="20">
        <v>11472.0</v>
      </c>
      <c r="I1772" s="24">
        <v>43983.0</v>
      </c>
      <c r="M1772" s="20">
        <v>44.0</v>
      </c>
      <c r="N1772" s="20">
        <v>935.0</v>
      </c>
      <c r="P1772" s="25">
        <f t="shared" si="15"/>
        <v>979</v>
      </c>
      <c r="Q1772" s="20">
        <v>11472.0</v>
      </c>
    </row>
    <row r="1773" ht="15.75" customHeight="1">
      <c r="A1773" s="2" t="s">
        <v>135</v>
      </c>
      <c r="B1773" s="2" t="s">
        <v>137</v>
      </c>
      <c r="C1773" s="20">
        <v>725.0</v>
      </c>
      <c r="D1773" s="20">
        <v>2725.0</v>
      </c>
      <c r="E1773" s="20"/>
      <c r="F1773" s="20">
        <v>3450.0</v>
      </c>
      <c r="G1773" s="20">
        <v>252.0</v>
      </c>
      <c r="H1773" s="20">
        <v>26684.0</v>
      </c>
      <c r="I1773" s="24">
        <v>43983.0</v>
      </c>
      <c r="M1773" s="20">
        <v>725.0</v>
      </c>
      <c r="N1773" s="20">
        <v>2725.0</v>
      </c>
      <c r="P1773" s="25">
        <f t="shared" si="15"/>
        <v>3450</v>
      </c>
      <c r="Q1773" s="20">
        <v>26684.0</v>
      </c>
    </row>
    <row r="1774" ht="15.75" customHeight="1">
      <c r="A1774" s="2" t="s">
        <v>135</v>
      </c>
      <c r="B1774" s="2" t="s">
        <v>111</v>
      </c>
      <c r="C1774" s="20">
        <v>332.0</v>
      </c>
      <c r="D1774" s="20">
        <v>1564.0</v>
      </c>
      <c r="E1774" s="20"/>
      <c r="F1774" s="20">
        <v>1896.0</v>
      </c>
      <c r="G1774" s="20">
        <v>19.0</v>
      </c>
      <c r="H1774" s="20">
        <v>24045.0</v>
      </c>
      <c r="I1774" s="24">
        <v>43983.0</v>
      </c>
      <c r="M1774" s="20">
        <v>332.0</v>
      </c>
      <c r="N1774" s="20">
        <v>1564.0</v>
      </c>
      <c r="P1774" s="25">
        <f t="shared" si="15"/>
        <v>1896</v>
      </c>
      <c r="Q1774" s="20">
        <v>24045.0</v>
      </c>
    </row>
    <row r="1775" ht="15.75" customHeight="1">
      <c r="A1775" s="2" t="s">
        <v>135</v>
      </c>
      <c r="B1775" s="2" t="s">
        <v>52</v>
      </c>
      <c r="C1775" s="20">
        <v>934.0</v>
      </c>
      <c r="D1775" s="20">
        <v>3964.0</v>
      </c>
      <c r="E1775" s="20"/>
      <c r="F1775" s="20">
        <v>4898.0</v>
      </c>
      <c r="G1775" s="20">
        <v>199.0</v>
      </c>
      <c r="H1775" s="20">
        <v>40814.0</v>
      </c>
      <c r="I1775" s="24">
        <v>43983.0</v>
      </c>
      <c r="M1775" s="20">
        <v>934.0</v>
      </c>
      <c r="N1775" s="20">
        <v>3964.0</v>
      </c>
      <c r="P1775" s="25">
        <f t="shared" si="15"/>
        <v>4898</v>
      </c>
      <c r="Q1775" s="20">
        <v>40814.0</v>
      </c>
    </row>
    <row r="1776" ht="15.75" customHeight="1">
      <c r="A1776" s="2" t="s">
        <v>135</v>
      </c>
      <c r="B1776" s="2" t="s">
        <v>63</v>
      </c>
      <c r="C1776" s="20">
        <v>1446.0</v>
      </c>
      <c r="D1776" s="20">
        <v>7365.0</v>
      </c>
      <c r="E1776" s="20"/>
      <c r="F1776" s="20">
        <v>8811.0</v>
      </c>
      <c r="G1776" s="20">
        <v>616.0</v>
      </c>
      <c r="H1776" s="20">
        <v>34739.0</v>
      </c>
      <c r="I1776" s="24">
        <v>43983.0</v>
      </c>
      <c r="M1776" s="20">
        <v>1446.0</v>
      </c>
      <c r="N1776" s="20">
        <v>7365.0</v>
      </c>
      <c r="P1776" s="25">
        <f t="shared" si="15"/>
        <v>8811</v>
      </c>
      <c r="Q1776" s="20">
        <v>34739.0</v>
      </c>
    </row>
    <row r="1777" ht="15.75" customHeight="1">
      <c r="A1777" s="2" t="s">
        <v>135</v>
      </c>
      <c r="B1777" s="2" t="s">
        <v>35</v>
      </c>
      <c r="C1777" s="20">
        <v>27016.0</v>
      </c>
      <c r="D1777" s="20">
        <v>76004.0</v>
      </c>
      <c r="E1777" s="20"/>
      <c r="F1777" s="20">
        <v>103020.0</v>
      </c>
      <c r="G1777" s="20">
        <v>1786.0</v>
      </c>
      <c r="H1777" s="20">
        <v>559740.0</v>
      </c>
      <c r="I1777" s="24">
        <v>43983.0</v>
      </c>
      <c r="M1777" s="20">
        <v>27016.0</v>
      </c>
      <c r="N1777" s="20">
        <v>76004.0</v>
      </c>
      <c r="P1777" s="25">
        <f t="shared" si="15"/>
        <v>103020</v>
      </c>
      <c r="Q1777" s="20">
        <v>559740.0</v>
      </c>
    </row>
    <row r="1778" ht="15.75" customHeight="1">
      <c r="A1778" s="2" t="s">
        <v>135</v>
      </c>
      <c r="B1778" s="2" t="s">
        <v>75</v>
      </c>
      <c r="C1778" s="20">
        <v>2560.0</v>
      </c>
      <c r="D1778" s="20">
        <v>2573.0</v>
      </c>
      <c r="E1778" s="20"/>
      <c r="F1778" s="20">
        <v>5133.0</v>
      </c>
      <c r="G1778" s="20">
        <v>297.0</v>
      </c>
      <c r="H1778" s="20">
        <v>17692.0</v>
      </c>
      <c r="I1778" s="24">
        <v>43983.0</v>
      </c>
      <c r="M1778" s="20">
        <v>2560.0</v>
      </c>
      <c r="N1778" s="20">
        <v>2573.0</v>
      </c>
      <c r="P1778" s="25">
        <f t="shared" si="15"/>
        <v>5133</v>
      </c>
      <c r="Q1778" s="20">
        <v>17692.0</v>
      </c>
    </row>
    <row r="1779" ht="15.75" customHeight="1">
      <c r="A1779" s="2" t="s">
        <v>135</v>
      </c>
      <c r="B1779" s="2" t="s">
        <v>138</v>
      </c>
      <c r="C1779" s="20">
        <v>109.0</v>
      </c>
      <c r="D1779" s="20">
        <v>410.0</v>
      </c>
      <c r="E1779" s="20"/>
      <c r="F1779" s="20">
        <v>519.0</v>
      </c>
      <c r="G1779" s="20">
        <v>6.0</v>
      </c>
      <c r="H1779" s="20">
        <v>9515.0</v>
      </c>
      <c r="I1779" s="24">
        <v>43983.0</v>
      </c>
      <c r="M1779" s="20">
        <v>109.0</v>
      </c>
      <c r="N1779" s="20">
        <v>410.0</v>
      </c>
      <c r="P1779" s="25">
        <f t="shared" si="15"/>
        <v>519</v>
      </c>
      <c r="Q1779" s="20">
        <v>9515.0</v>
      </c>
    </row>
    <row r="1780" ht="15.75" customHeight="1">
      <c r="A1780" s="2" t="s">
        <v>135</v>
      </c>
      <c r="B1780" s="2" t="s">
        <v>150</v>
      </c>
      <c r="C1780" s="20">
        <v>7.0</v>
      </c>
      <c r="D1780" s="20">
        <v>502.0</v>
      </c>
      <c r="E1780" s="20"/>
      <c r="F1780" s="20">
        <v>509.0</v>
      </c>
      <c r="G1780" s="20">
        <v>2.0</v>
      </c>
      <c r="H1780" s="20">
        <v>18934.0</v>
      </c>
      <c r="I1780" s="24">
        <v>43983.0</v>
      </c>
      <c r="M1780" s="20">
        <v>7.0</v>
      </c>
      <c r="N1780" s="20">
        <v>508.0</v>
      </c>
      <c r="P1780" s="25">
        <f t="shared" si="15"/>
        <v>515</v>
      </c>
      <c r="Q1780" s="20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20">
        <v>37.0</v>
      </c>
      <c r="D1781" s="20">
        <v>436.0</v>
      </c>
      <c r="E1781" s="20"/>
      <c r="F1781" s="20">
        <v>473.0</v>
      </c>
      <c r="G1781" s="20">
        <v>9.0</v>
      </c>
      <c r="H1781" s="20">
        <v>9282.0</v>
      </c>
      <c r="I1781" s="24">
        <v>43983.0</v>
      </c>
      <c r="M1781" s="20">
        <v>37.0</v>
      </c>
      <c r="N1781" s="20">
        <v>436.0</v>
      </c>
      <c r="P1781" s="25">
        <f t="shared" si="15"/>
        <v>473</v>
      </c>
      <c r="Q1781" s="20">
        <v>9282.0</v>
      </c>
    </row>
    <row r="1782" ht="15.75" customHeight="1">
      <c r="A1782" s="2" t="s">
        <v>135</v>
      </c>
      <c r="B1782" s="2" t="s">
        <v>46</v>
      </c>
      <c r="C1782" s="20">
        <v>605.0</v>
      </c>
      <c r="D1782" s="20">
        <v>7538.0</v>
      </c>
      <c r="E1782" s="20"/>
      <c r="F1782" s="20">
        <v>8143.0</v>
      </c>
      <c r="G1782" s="20">
        <v>527.0</v>
      </c>
      <c r="H1782" s="20">
        <v>32728.0</v>
      </c>
      <c r="I1782" s="24">
        <v>43983.0</v>
      </c>
      <c r="M1782" s="20">
        <v>605.0</v>
      </c>
      <c r="N1782" s="20">
        <v>7538.0</v>
      </c>
      <c r="P1782" s="25">
        <f t="shared" si="15"/>
        <v>8143</v>
      </c>
      <c r="Q1782" s="20">
        <v>32728.0</v>
      </c>
    </row>
    <row r="1783" ht="15.75" customHeight="1">
      <c r="A1783" s="2" t="s">
        <v>135</v>
      </c>
      <c r="B1783" s="2" t="s">
        <v>151</v>
      </c>
      <c r="C1783" s="20">
        <v>17.0</v>
      </c>
      <c r="D1783" s="20">
        <v>369.0</v>
      </c>
      <c r="E1783" s="20"/>
      <c r="F1783" s="20">
        <v>386.0</v>
      </c>
      <c r="G1783" s="20">
        <v>7.0</v>
      </c>
      <c r="H1783" s="20">
        <v>16798.0</v>
      </c>
      <c r="I1783" s="24">
        <v>43983.0</v>
      </c>
      <c r="M1783" s="20">
        <v>17.0</v>
      </c>
      <c r="N1783" s="20">
        <v>369.0</v>
      </c>
      <c r="P1783" s="25">
        <f t="shared" si="15"/>
        <v>386</v>
      </c>
      <c r="Q1783" s="20">
        <v>16798.0</v>
      </c>
    </row>
    <row r="1784" ht="15.75" customHeight="1">
      <c r="A1784" s="2" t="s">
        <v>135</v>
      </c>
      <c r="B1784" s="2" t="s">
        <v>90</v>
      </c>
      <c r="C1784" s="20">
        <v>313.0</v>
      </c>
      <c r="D1784" s="20">
        <v>1022.0</v>
      </c>
      <c r="E1784" s="20"/>
      <c r="F1784" s="20">
        <v>1335.0</v>
      </c>
      <c r="G1784" s="20">
        <v>24.0</v>
      </c>
      <c r="H1784" s="20">
        <v>18337.0</v>
      </c>
      <c r="I1784" s="24">
        <v>43983.0</v>
      </c>
      <c r="M1784" s="20">
        <v>313.0</v>
      </c>
      <c r="N1784" s="20">
        <v>1022.0</v>
      </c>
      <c r="P1784" s="25">
        <f t="shared" si="15"/>
        <v>1335</v>
      </c>
      <c r="Q1784" s="20">
        <v>18337.0</v>
      </c>
    </row>
    <row r="1785" ht="15.75" customHeight="1">
      <c r="A1785" s="2" t="s">
        <v>135</v>
      </c>
      <c r="B1785" s="2" t="s">
        <v>144</v>
      </c>
      <c r="C1785" s="20">
        <v>58.0</v>
      </c>
      <c r="D1785" s="20">
        <v>340.0</v>
      </c>
      <c r="E1785" s="20"/>
      <c r="F1785" s="20">
        <v>398.0</v>
      </c>
      <c r="G1785" s="20">
        <v>5.0</v>
      </c>
      <c r="H1785" s="20">
        <v>15943.0</v>
      </c>
      <c r="I1785" s="24">
        <v>43983.0</v>
      </c>
      <c r="M1785" s="20">
        <v>58.0</v>
      </c>
      <c r="N1785" s="20">
        <v>395.0</v>
      </c>
      <c r="P1785" s="25">
        <f t="shared" si="15"/>
        <v>453</v>
      </c>
      <c r="Q1785" s="20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20">
        <v>163.0</v>
      </c>
      <c r="D1786" s="20">
        <v>1189.0</v>
      </c>
      <c r="E1786" s="20"/>
      <c r="F1786" s="20">
        <v>1352.0</v>
      </c>
      <c r="G1786" s="20">
        <v>76.0</v>
      </c>
      <c r="H1786" s="20">
        <v>8887.0</v>
      </c>
      <c r="I1786" s="24">
        <v>43983.0</v>
      </c>
      <c r="M1786" s="20">
        <v>163.0</v>
      </c>
      <c r="N1786" s="20">
        <v>1189.0</v>
      </c>
      <c r="P1786" s="1">
        <v>1219.0</v>
      </c>
      <c r="Q1786" s="20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20">
        <v>594.0</v>
      </c>
      <c r="D1787" s="20">
        <v>3674.0</v>
      </c>
      <c r="E1787" s="20"/>
      <c r="F1787" s="20">
        <v>4268.0</v>
      </c>
      <c r="G1787" s="20">
        <v>107.0</v>
      </c>
      <c r="H1787" s="20">
        <v>13981.0</v>
      </c>
      <c r="I1787" s="24">
        <v>43983.0</v>
      </c>
      <c r="M1787" s="20">
        <v>594.0</v>
      </c>
      <c r="N1787" s="20">
        <v>3674.0</v>
      </c>
      <c r="P1787" s="25">
        <f t="shared" ref="P1787:P1887" si="16">M1787+N1787+O1787</f>
        <v>4268</v>
      </c>
      <c r="Q1787" s="20">
        <v>13981.0</v>
      </c>
    </row>
    <row r="1788" ht="15.75" customHeight="1">
      <c r="A1788" s="2" t="s">
        <v>135</v>
      </c>
      <c r="B1788" s="2" t="s">
        <v>152</v>
      </c>
      <c r="C1788" s="20">
        <v>137.0</v>
      </c>
      <c r="D1788" s="20">
        <v>500.0</v>
      </c>
      <c r="E1788" s="20"/>
      <c r="F1788" s="20">
        <v>637.0</v>
      </c>
      <c r="G1788" s="20">
        <v>26.0</v>
      </c>
      <c r="H1788" s="20">
        <v>8006.0</v>
      </c>
      <c r="I1788" s="24">
        <v>43984.0</v>
      </c>
      <c r="M1788" s="20">
        <v>137.0</v>
      </c>
      <c r="N1788" s="20">
        <v>500.0</v>
      </c>
      <c r="P1788" s="25">
        <f t="shared" si="16"/>
        <v>637</v>
      </c>
      <c r="Q1788" s="20">
        <v>8006.0</v>
      </c>
    </row>
    <row r="1789" ht="15.75" customHeight="1">
      <c r="A1789" s="2" t="s">
        <v>135</v>
      </c>
      <c r="B1789" s="2" t="s">
        <v>72</v>
      </c>
      <c r="C1789" s="20">
        <v>700.0</v>
      </c>
      <c r="D1789" s="20">
        <v>3968.0</v>
      </c>
      <c r="E1789" s="20"/>
      <c r="F1789" s="20">
        <v>4668.0</v>
      </c>
      <c r="G1789" s="20">
        <v>277.0</v>
      </c>
      <c r="H1789" s="20">
        <v>32305.0</v>
      </c>
      <c r="I1789" s="24">
        <v>43984.0</v>
      </c>
      <c r="M1789" s="20">
        <v>700.0</v>
      </c>
      <c r="N1789" s="20">
        <v>3968.0</v>
      </c>
      <c r="P1789" s="25">
        <f t="shared" si="16"/>
        <v>4668</v>
      </c>
      <c r="Q1789" s="20">
        <v>32305.0</v>
      </c>
    </row>
    <row r="1790" ht="15.75" customHeight="1">
      <c r="A1790" s="2" t="s">
        <v>135</v>
      </c>
      <c r="B1790" s="2" t="s">
        <v>148</v>
      </c>
      <c r="C1790" s="20">
        <v>11.0</v>
      </c>
      <c r="D1790" s="20">
        <v>187.0</v>
      </c>
      <c r="E1790" s="20"/>
      <c r="F1790" s="20">
        <v>198.0</v>
      </c>
      <c r="G1790" s="20">
        <v>3.0</v>
      </c>
      <c r="H1790" s="20">
        <v>8391.0</v>
      </c>
      <c r="I1790" s="24">
        <v>43984.0</v>
      </c>
      <c r="M1790" s="20">
        <v>11.0</v>
      </c>
      <c r="N1790" s="20">
        <v>187.0</v>
      </c>
      <c r="P1790" s="25">
        <f t="shared" si="16"/>
        <v>198</v>
      </c>
      <c r="Q1790" s="20">
        <v>8391.0</v>
      </c>
    </row>
    <row r="1791" ht="15.75" customHeight="1">
      <c r="A1791" s="2" t="s">
        <v>135</v>
      </c>
      <c r="B1791" s="2" t="s">
        <v>107</v>
      </c>
      <c r="C1791" s="20">
        <v>646.0</v>
      </c>
      <c r="D1791" s="20">
        <v>3081.0</v>
      </c>
      <c r="E1791" s="20"/>
      <c r="F1791" s="20">
        <v>3727.0</v>
      </c>
      <c r="G1791" s="20">
        <v>50.0</v>
      </c>
      <c r="H1791" s="20">
        <v>66435.0</v>
      </c>
      <c r="I1791" s="24">
        <v>43984.0</v>
      </c>
      <c r="M1791" s="20">
        <v>646.0</v>
      </c>
      <c r="N1791" s="20">
        <v>3081.0</v>
      </c>
      <c r="P1791" s="25">
        <f t="shared" si="16"/>
        <v>3727</v>
      </c>
      <c r="Q1791" s="20">
        <v>66435.0</v>
      </c>
    </row>
    <row r="1792" ht="15.75" customHeight="1">
      <c r="A1792" s="2" t="s">
        <v>135</v>
      </c>
      <c r="B1792" s="2" t="s">
        <v>145</v>
      </c>
      <c r="C1792" s="20">
        <v>285.0</v>
      </c>
      <c r="D1792" s="20">
        <v>505.0</v>
      </c>
      <c r="E1792" s="20"/>
      <c r="F1792" s="20">
        <v>790.0</v>
      </c>
      <c r="G1792" s="20">
        <v>7.0</v>
      </c>
      <c r="H1792" s="20">
        <v>9326.0</v>
      </c>
      <c r="I1792" s="24">
        <v>43984.0</v>
      </c>
      <c r="M1792" s="20">
        <v>285.0</v>
      </c>
      <c r="N1792" s="20">
        <v>505.0</v>
      </c>
      <c r="P1792" s="25">
        <f t="shared" si="16"/>
        <v>790</v>
      </c>
      <c r="Q1792" s="20">
        <v>9326.0</v>
      </c>
    </row>
    <row r="1793" ht="15.75" customHeight="1">
      <c r="A1793" s="2" t="s">
        <v>135</v>
      </c>
      <c r="B1793" s="2" t="s">
        <v>141</v>
      </c>
      <c r="C1793" s="20">
        <v>212.0</v>
      </c>
      <c r="D1793" s="20">
        <v>618.0</v>
      </c>
      <c r="E1793" s="20"/>
      <c r="F1793" s="20">
        <v>830.0</v>
      </c>
      <c r="G1793" s="20">
        <v>7.0</v>
      </c>
      <c r="H1793" s="20">
        <v>17986.0</v>
      </c>
      <c r="I1793" s="24">
        <v>43984.0</v>
      </c>
      <c r="M1793" s="20">
        <v>212.0</v>
      </c>
      <c r="N1793" s="20">
        <v>618.0</v>
      </c>
      <c r="P1793" s="25">
        <f t="shared" si="16"/>
        <v>830</v>
      </c>
      <c r="Q1793" s="20">
        <v>17986.0</v>
      </c>
    </row>
    <row r="1794" ht="15.75" customHeight="1">
      <c r="A1794" s="2" t="s">
        <v>135</v>
      </c>
      <c r="B1794" s="2" t="s">
        <v>78</v>
      </c>
      <c r="C1794" s="20">
        <v>2618.0</v>
      </c>
      <c r="D1794" s="20">
        <v>10293.0</v>
      </c>
      <c r="E1794" s="20"/>
      <c r="F1794" s="20">
        <v>12911.0</v>
      </c>
      <c r="G1794" s="20">
        <v>338.0</v>
      </c>
      <c r="H1794" s="20">
        <v>51743.0</v>
      </c>
      <c r="I1794" s="24">
        <v>43984.0</v>
      </c>
      <c r="M1794" s="20">
        <v>2618.0</v>
      </c>
      <c r="N1794" s="20">
        <v>10293.0</v>
      </c>
      <c r="P1794" s="25">
        <f t="shared" si="16"/>
        <v>12911</v>
      </c>
      <c r="Q1794" s="20">
        <v>51743.0</v>
      </c>
    </row>
    <row r="1795" ht="15.75" customHeight="1">
      <c r="A1795" s="2" t="s">
        <v>135</v>
      </c>
      <c r="B1795" s="2" t="s">
        <v>56</v>
      </c>
      <c r="C1795" s="20">
        <v>125.0</v>
      </c>
      <c r="D1795" s="20">
        <v>1000.0</v>
      </c>
      <c r="E1795" s="20"/>
      <c r="F1795" s="20">
        <v>1125.0</v>
      </c>
      <c r="G1795" s="20">
        <v>3.0</v>
      </c>
      <c r="H1795" s="20">
        <v>21627.0</v>
      </c>
      <c r="I1795" s="24">
        <v>43984.0</v>
      </c>
      <c r="M1795" s="20">
        <v>125.0</v>
      </c>
      <c r="N1795" s="20">
        <v>1000.0</v>
      </c>
      <c r="P1795" s="25">
        <f t="shared" si="16"/>
        <v>1125</v>
      </c>
      <c r="Q1795" s="20">
        <v>21627.0</v>
      </c>
    </row>
    <row r="1796" ht="15.75" customHeight="1">
      <c r="A1796" s="2" t="s">
        <v>135</v>
      </c>
      <c r="B1796" s="2" t="s">
        <v>146</v>
      </c>
      <c r="C1796" s="20">
        <v>50.0</v>
      </c>
      <c r="D1796" s="20">
        <v>405.0</v>
      </c>
      <c r="E1796" s="20"/>
      <c r="F1796" s="20">
        <v>455.0</v>
      </c>
      <c r="G1796" s="20">
        <v>1.0</v>
      </c>
      <c r="H1796" s="20">
        <v>8779.0</v>
      </c>
      <c r="I1796" s="24">
        <v>43984.0</v>
      </c>
      <c r="M1796" s="20">
        <v>50.0</v>
      </c>
      <c r="N1796" s="20">
        <v>405.0</v>
      </c>
      <c r="P1796" s="25">
        <f t="shared" si="16"/>
        <v>455</v>
      </c>
      <c r="Q1796" s="20">
        <v>8779.0</v>
      </c>
    </row>
    <row r="1797" ht="15.75" customHeight="1">
      <c r="A1797" s="2" t="s">
        <v>135</v>
      </c>
      <c r="B1797" s="2" t="s">
        <v>136</v>
      </c>
      <c r="C1797" s="20">
        <v>69.0</v>
      </c>
      <c r="D1797" s="20">
        <v>918.0</v>
      </c>
      <c r="E1797" s="20"/>
      <c r="F1797" s="20">
        <v>987.0</v>
      </c>
      <c r="G1797" s="20">
        <v>13.0</v>
      </c>
      <c r="H1797" s="20">
        <v>11749.0</v>
      </c>
      <c r="I1797" s="24">
        <v>43984.0</v>
      </c>
      <c r="M1797" s="20">
        <v>69.0</v>
      </c>
      <c r="N1797" s="20">
        <v>918.0</v>
      </c>
      <c r="P1797" s="25">
        <f t="shared" si="16"/>
        <v>987</v>
      </c>
      <c r="Q1797" s="20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20">
        <v>729.0</v>
      </c>
      <c r="D1798" s="20">
        <v>2807.0</v>
      </c>
      <c r="E1798" s="20"/>
      <c r="F1798" s="20">
        <v>3536.0</v>
      </c>
      <c r="G1798" s="20">
        <v>258.0</v>
      </c>
      <c r="H1798" s="20">
        <v>27491.0</v>
      </c>
      <c r="I1798" s="24">
        <v>43984.0</v>
      </c>
      <c r="M1798" s="20">
        <v>729.0</v>
      </c>
      <c r="N1798" s="20">
        <v>2807.0</v>
      </c>
      <c r="P1798" s="25">
        <f t="shared" si="16"/>
        <v>3536</v>
      </c>
      <c r="Q1798" s="20">
        <v>27491.0</v>
      </c>
    </row>
    <row r="1799" ht="15.75" customHeight="1">
      <c r="A1799" s="2" t="s">
        <v>135</v>
      </c>
      <c r="B1799" s="2" t="s">
        <v>111</v>
      </c>
      <c r="C1799" s="20">
        <v>335.0</v>
      </c>
      <c r="D1799" s="20">
        <v>1616.0</v>
      </c>
      <c r="E1799" s="20"/>
      <c r="F1799" s="20">
        <v>1951.0</v>
      </c>
      <c r="G1799" s="20">
        <v>20.0</v>
      </c>
      <c r="H1799" s="20">
        <v>24318.0</v>
      </c>
      <c r="I1799" s="24">
        <v>43984.0</v>
      </c>
      <c r="M1799" s="20">
        <v>335.0</v>
      </c>
      <c r="N1799" s="20">
        <v>1616.0</v>
      </c>
      <c r="P1799" s="25">
        <f t="shared" si="16"/>
        <v>1951</v>
      </c>
      <c r="Q1799" s="20">
        <v>24318.0</v>
      </c>
    </row>
    <row r="1800" ht="15.75" customHeight="1">
      <c r="A1800" s="2" t="s">
        <v>135</v>
      </c>
      <c r="B1800" s="2" t="s">
        <v>52</v>
      </c>
      <c r="C1800" s="20">
        <v>972.0</v>
      </c>
      <c r="D1800" s="20">
        <v>4142.0</v>
      </c>
      <c r="E1800" s="20"/>
      <c r="F1800" s="20">
        <v>5114.0</v>
      </c>
      <c r="G1800" s="20">
        <v>205.0</v>
      </c>
      <c r="H1800" s="20">
        <v>41697.0</v>
      </c>
      <c r="I1800" s="24">
        <v>43984.0</v>
      </c>
      <c r="M1800" s="20">
        <v>972.0</v>
      </c>
      <c r="N1800" s="20">
        <v>4142.0</v>
      </c>
      <c r="P1800" s="25">
        <f t="shared" si="16"/>
        <v>5114</v>
      </c>
      <c r="Q1800" s="20">
        <v>41697.0</v>
      </c>
    </row>
    <row r="1801" ht="15.75" customHeight="1">
      <c r="A1801" s="2" t="s">
        <v>135</v>
      </c>
      <c r="B1801" s="2" t="s">
        <v>63</v>
      </c>
      <c r="C1801" s="20">
        <v>1448.0</v>
      </c>
      <c r="D1801" s="20">
        <v>7690.0</v>
      </c>
      <c r="E1801" s="20"/>
      <c r="F1801" s="20">
        <v>9138.0</v>
      </c>
      <c r="G1801" s="20">
        <v>618.0</v>
      </c>
      <c r="H1801" s="20">
        <v>36235.0</v>
      </c>
      <c r="I1801" s="24">
        <v>43984.0</v>
      </c>
      <c r="M1801" s="20">
        <v>1448.0</v>
      </c>
      <c r="N1801" s="20">
        <v>7690.0</v>
      </c>
      <c r="P1801" s="25">
        <f t="shared" si="16"/>
        <v>9138</v>
      </c>
      <c r="Q1801" s="20">
        <v>36235.0</v>
      </c>
    </row>
    <row r="1802" ht="15.75" customHeight="1">
      <c r="A1802" s="2" t="s">
        <v>135</v>
      </c>
      <c r="B1802" s="2" t="s">
        <v>35</v>
      </c>
      <c r="C1802" s="20">
        <v>27314.0</v>
      </c>
      <c r="D1802" s="20">
        <v>81764.0</v>
      </c>
      <c r="E1802" s="20"/>
      <c r="F1802" s="20">
        <v>109078.0</v>
      </c>
      <c r="G1802" s="20">
        <v>1868.0</v>
      </c>
      <c r="H1802" s="20">
        <v>575401.0</v>
      </c>
      <c r="I1802" s="24">
        <v>43984.0</v>
      </c>
      <c r="M1802" s="20">
        <v>27314.0</v>
      </c>
      <c r="N1802" s="20">
        <v>80381.0</v>
      </c>
      <c r="P1802" s="25">
        <f t="shared" si="16"/>
        <v>107695</v>
      </c>
      <c r="Q1802" s="20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20">
        <v>2584.0</v>
      </c>
      <c r="D1803" s="20">
        <v>2771.0</v>
      </c>
      <c r="E1803" s="20"/>
      <c r="F1803" s="20">
        <v>5355.0</v>
      </c>
      <c r="G1803" s="20">
        <v>299.0</v>
      </c>
      <c r="H1803" s="20">
        <v>18065.0</v>
      </c>
      <c r="I1803" s="24">
        <v>43984.0</v>
      </c>
      <c r="M1803" s="20">
        <v>2584.0</v>
      </c>
      <c r="N1803" s="20">
        <v>2771.0</v>
      </c>
      <c r="P1803" s="25">
        <f t="shared" si="16"/>
        <v>5355</v>
      </c>
      <c r="Q1803" s="20">
        <v>18065.0</v>
      </c>
    </row>
    <row r="1804" ht="15.75" customHeight="1">
      <c r="A1804" s="2" t="s">
        <v>135</v>
      </c>
      <c r="B1804" s="2" t="s">
        <v>138</v>
      </c>
      <c r="C1804" s="20">
        <v>114.0</v>
      </c>
      <c r="D1804" s="20">
        <v>447.0</v>
      </c>
      <c r="E1804" s="20"/>
      <c r="F1804" s="20">
        <v>561.0</v>
      </c>
      <c r="G1804" s="20">
        <v>6.0</v>
      </c>
      <c r="H1804" s="20">
        <v>10310.0</v>
      </c>
      <c r="I1804" s="24">
        <v>43984.0</v>
      </c>
      <c r="M1804" s="20">
        <v>114.0</v>
      </c>
      <c r="N1804" s="20">
        <v>447.0</v>
      </c>
      <c r="P1804" s="25">
        <f t="shared" si="16"/>
        <v>561</v>
      </c>
      <c r="Q1804" s="20">
        <v>10310.0</v>
      </c>
    </row>
    <row r="1805" ht="15.75" customHeight="1">
      <c r="A1805" s="2" t="s">
        <v>135</v>
      </c>
      <c r="B1805" s="2" t="s">
        <v>150</v>
      </c>
      <c r="C1805" s="20">
        <v>7.0</v>
      </c>
      <c r="D1805" s="20">
        <v>501.0</v>
      </c>
      <c r="E1805" s="20"/>
      <c r="F1805" s="20">
        <v>508.0</v>
      </c>
      <c r="G1805" s="20">
        <v>2.0</v>
      </c>
      <c r="H1805" s="20">
        <v>19463.0</v>
      </c>
      <c r="I1805" s="24">
        <v>43984.0</v>
      </c>
      <c r="M1805" s="20">
        <v>7.0</v>
      </c>
      <c r="N1805" s="20">
        <v>501.0</v>
      </c>
      <c r="P1805" s="25">
        <f t="shared" si="16"/>
        <v>508</v>
      </c>
      <c r="Q1805" s="20">
        <v>19463.0</v>
      </c>
    </row>
    <row r="1806" ht="15.75" customHeight="1">
      <c r="A1806" s="2" t="s">
        <v>135</v>
      </c>
      <c r="B1806" s="2" t="s">
        <v>142</v>
      </c>
      <c r="C1806" s="20">
        <v>37.0</v>
      </c>
      <c r="D1806" s="20">
        <v>439.0</v>
      </c>
      <c r="E1806" s="20"/>
      <c r="F1806" s="20">
        <v>476.0</v>
      </c>
      <c r="G1806" s="20">
        <v>11.0</v>
      </c>
      <c r="H1806" s="20">
        <v>9648.0</v>
      </c>
      <c r="I1806" s="24">
        <v>43984.0</v>
      </c>
      <c r="M1806" s="20">
        <v>37.0</v>
      </c>
      <c r="N1806" s="20">
        <v>439.0</v>
      </c>
      <c r="P1806" s="25">
        <f t="shared" si="16"/>
        <v>476</v>
      </c>
      <c r="Q1806" s="20">
        <v>9648.0</v>
      </c>
    </row>
    <row r="1807" ht="15.75" customHeight="1">
      <c r="A1807" s="2" t="s">
        <v>135</v>
      </c>
      <c r="B1807" s="2" t="s">
        <v>46</v>
      </c>
      <c r="C1807" s="20">
        <v>610.0</v>
      </c>
      <c r="D1807" s="20">
        <v>7538.0</v>
      </c>
      <c r="E1807" s="20"/>
      <c r="F1807" s="20">
        <v>8148.0</v>
      </c>
      <c r="G1807" s="20">
        <v>531.0</v>
      </c>
      <c r="H1807" s="20">
        <v>33922.0</v>
      </c>
      <c r="I1807" s="24">
        <v>43984.0</v>
      </c>
      <c r="M1807" s="20">
        <v>610.0</v>
      </c>
      <c r="N1807" s="20">
        <v>7538.0</v>
      </c>
      <c r="P1807" s="25">
        <f t="shared" si="16"/>
        <v>8148</v>
      </c>
      <c r="Q1807" s="20">
        <v>33922.0</v>
      </c>
    </row>
    <row r="1808" ht="15.75" customHeight="1">
      <c r="A1808" s="2" t="s">
        <v>135</v>
      </c>
      <c r="B1808" s="2" t="s">
        <v>151</v>
      </c>
      <c r="C1808" s="20">
        <v>17.0</v>
      </c>
      <c r="D1808" s="20">
        <v>382.0</v>
      </c>
      <c r="E1808" s="20"/>
      <c r="F1808" s="20">
        <v>399.0</v>
      </c>
      <c r="G1808" s="20">
        <v>7.0</v>
      </c>
      <c r="H1808" s="20">
        <v>17218.0</v>
      </c>
      <c r="I1808" s="24">
        <v>43984.0</v>
      </c>
      <c r="M1808" s="20">
        <v>17.0</v>
      </c>
      <c r="N1808" s="20">
        <v>382.0</v>
      </c>
      <c r="P1808" s="25">
        <f t="shared" si="16"/>
        <v>399</v>
      </c>
      <c r="Q1808" s="20">
        <v>17218.0</v>
      </c>
    </row>
    <row r="1809" ht="15.75" customHeight="1">
      <c r="A1809" s="2" t="s">
        <v>135</v>
      </c>
      <c r="B1809" s="2" t="s">
        <v>90</v>
      </c>
      <c r="C1809" s="20">
        <v>350.0</v>
      </c>
      <c r="D1809" s="20">
        <v>1083.0</v>
      </c>
      <c r="E1809" s="20"/>
      <c r="F1809" s="20">
        <v>1433.0</v>
      </c>
      <c r="G1809" s="20">
        <v>25.0</v>
      </c>
      <c r="H1809" s="20">
        <v>18525.0</v>
      </c>
      <c r="I1809" s="24">
        <v>43984.0</v>
      </c>
      <c r="M1809" s="20">
        <v>350.0</v>
      </c>
      <c r="N1809" s="20">
        <v>1083.0</v>
      </c>
      <c r="P1809" s="25">
        <f t="shared" si="16"/>
        <v>1433</v>
      </c>
      <c r="Q1809" s="20">
        <v>18525.0</v>
      </c>
    </row>
    <row r="1810" ht="15.75" customHeight="1">
      <c r="A1810" s="2" t="s">
        <v>135</v>
      </c>
      <c r="B1810" s="2" t="s">
        <v>144</v>
      </c>
      <c r="C1810" s="20">
        <v>58.0</v>
      </c>
      <c r="D1810" s="20">
        <v>389.0</v>
      </c>
      <c r="E1810" s="20"/>
      <c r="F1810" s="20">
        <v>447.0</v>
      </c>
      <c r="G1810" s="20">
        <v>5.0</v>
      </c>
      <c r="H1810" s="20">
        <v>16597.0</v>
      </c>
      <c r="I1810" s="24">
        <v>43984.0</v>
      </c>
      <c r="M1810" s="20">
        <v>58.0</v>
      </c>
      <c r="N1810" s="20">
        <v>389.0</v>
      </c>
      <c r="P1810" s="25">
        <f t="shared" si="16"/>
        <v>447</v>
      </c>
      <c r="Q1810" s="20">
        <v>16597.0</v>
      </c>
    </row>
    <row r="1811" ht="15.75" customHeight="1">
      <c r="A1811" s="2" t="s">
        <v>135</v>
      </c>
      <c r="B1811" s="2" t="s">
        <v>87</v>
      </c>
      <c r="C1811" s="20">
        <v>163.0</v>
      </c>
      <c r="D1811" s="20">
        <v>1063.0</v>
      </c>
      <c r="E1811" s="20"/>
      <c r="F1811" s="20">
        <v>1226.0</v>
      </c>
      <c r="G1811" s="20">
        <v>77.0</v>
      </c>
      <c r="H1811" s="20">
        <v>9316.0</v>
      </c>
      <c r="I1811" s="24">
        <v>43984.0</v>
      </c>
      <c r="M1811" s="20">
        <v>163.0</v>
      </c>
      <c r="N1811" s="20">
        <v>1063.0</v>
      </c>
      <c r="P1811" s="25">
        <f t="shared" si="16"/>
        <v>1226</v>
      </c>
      <c r="Q1811" s="20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20">
        <v>594.0</v>
      </c>
      <c r="D1812" s="20">
        <v>3873.0</v>
      </c>
      <c r="E1812" s="20"/>
      <c r="F1812" s="20">
        <v>4467.0</v>
      </c>
      <c r="G1812" s="20">
        <v>110.0</v>
      </c>
      <c r="H1812" s="20">
        <v>14499.0</v>
      </c>
      <c r="I1812" s="24">
        <v>43984.0</v>
      </c>
      <c r="M1812" s="20">
        <v>594.0</v>
      </c>
      <c r="N1812" s="20">
        <v>3873.0</v>
      </c>
      <c r="P1812" s="25">
        <f t="shared" si="16"/>
        <v>4467</v>
      </c>
      <c r="Q1812" s="20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20">
        <v>137.0</v>
      </c>
      <c r="D1813" s="20">
        <v>517.0</v>
      </c>
      <c r="E1813" s="20"/>
      <c r="F1813" s="20">
        <v>654.0</v>
      </c>
      <c r="G1813" s="20">
        <v>26.0</v>
      </c>
      <c r="H1813" s="20">
        <v>8176.0</v>
      </c>
      <c r="I1813" s="24">
        <v>43985.0</v>
      </c>
      <c r="M1813" s="20">
        <v>137.0</v>
      </c>
      <c r="N1813" s="20">
        <v>517.0</v>
      </c>
      <c r="P1813" s="25">
        <f t="shared" si="16"/>
        <v>654</v>
      </c>
      <c r="Q1813" s="20">
        <v>8176.0</v>
      </c>
    </row>
    <row r="1814" ht="15.75" customHeight="1">
      <c r="A1814" s="2" t="s">
        <v>135</v>
      </c>
      <c r="B1814" s="2" t="s">
        <v>72</v>
      </c>
      <c r="C1814" s="20">
        <v>703.0</v>
      </c>
      <c r="D1814" s="20">
        <v>3944.0</v>
      </c>
      <c r="E1814" s="20"/>
      <c r="F1814" s="20">
        <v>4647.0</v>
      </c>
      <c r="G1814" s="20">
        <v>286.0</v>
      </c>
      <c r="H1814" s="20">
        <v>32507.0</v>
      </c>
      <c r="I1814" s="24">
        <v>43985.0</v>
      </c>
      <c r="M1814" s="20">
        <v>703.0</v>
      </c>
      <c r="N1814" s="20">
        <v>3968.0</v>
      </c>
      <c r="P1814" s="25">
        <f t="shared" si="16"/>
        <v>4671</v>
      </c>
      <c r="Q1814" s="20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20">
        <v>11.0</v>
      </c>
      <c r="D1815" s="20">
        <v>192.0</v>
      </c>
      <c r="E1815" s="20"/>
      <c r="F1815" s="20">
        <v>203.0</v>
      </c>
      <c r="G1815" s="20">
        <v>3.0</v>
      </c>
      <c r="H1815" s="20">
        <v>8318.0</v>
      </c>
      <c r="I1815" s="24">
        <v>43985.0</v>
      </c>
      <c r="M1815" s="20">
        <v>11.0</v>
      </c>
      <c r="N1815" s="20">
        <v>192.0</v>
      </c>
      <c r="P1815" s="25">
        <f t="shared" si="16"/>
        <v>203</v>
      </c>
      <c r="Q1815" s="20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20">
        <v>646.0</v>
      </c>
      <c r="D1816" s="20">
        <v>3171.0</v>
      </c>
      <c r="E1816" s="20"/>
      <c r="F1816" s="20">
        <v>3817.0</v>
      </c>
      <c r="G1816" s="20">
        <v>51.0</v>
      </c>
      <c r="H1816" s="20">
        <v>67754.0</v>
      </c>
      <c r="I1816" s="24">
        <v>43985.0</v>
      </c>
      <c r="M1816" s="20">
        <v>646.0</v>
      </c>
      <c r="N1816" s="20">
        <v>3171.0</v>
      </c>
      <c r="P1816" s="25">
        <f t="shared" si="16"/>
        <v>3817</v>
      </c>
      <c r="Q1816" s="20">
        <v>67754.0</v>
      </c>
    </row>
    <row r="1817" ht="15.75" customHeight="1">
      <c r="A1817" s="2" t="s">
        <v>135</v>
      </c>
      <c r="B1817" s="2" t="s">
        <v>145</v>
      </c>
      <c r="C1817" s="20">
        <v>291.0</v>
      </c>
      <c r="D1817" s="20">
        <v>535.0</v>
      </c>
      <c r="E1817" s="20"/>
      <c r="F1817" s="20">
        <v>826.0</v>
      </c>
      <c r="G1817" s="20">
        <v>7.0</v>
      </c>
      <c r="H1817" s="20">
        <v>9605.0</v>
      </c>
      <c r="I1817" s="24">
        <v>43985.0</v>
      </c>
      <c r="M1817" s="20">
        <v>291.0</v>
      </c>
      <c r="N1817" s="20">
        <v>535.0</v>
      </c>
      <c r="P1817" s="25">
        <f t="shared" si="16"/>
        <v>826</v>
      </c>
      <c r="Q1817" s="20">
        <v>9605.0</v>
      </c>
    </row>
    <row r="1818" ht="15.75" customHeight="1">
      <c r="A1818" s="2" t="s">
        <v>135</v>
      </c>
      <c r="B1818" s="2" t="s">
        <v>141</v>
      </c>
      <c r="C1818" s="20">
        <v>222.0</v>
      </c>
      <c r="D1818" s="20">
        <v>631.0</v>
      </c>
      <c r="E1818" s="20"/>
      <c r="F1818" s="20">
        <v>853.0</v>
      </c>
      <c r="G1818" s="20">
        <v>7.0</v>
      </c>
      <c r="H1818" s="20">
        <v>18410.0</v>
      </c>
      <c r="I1818" s="24">
        <v>43985.0</v>
      </c>
      <c r="M1818" s="20">
        <v>222.0</v>
      </c>
      <c r="N1818" s="20">
        <v>631.0</v>
      </c>
      <c r="P1818" s="25">
        <f t="shared" si="16"/>
        <v>853</v>
      </c>
      <c r="Q1818" s="20">
        <v>18410.0</v>
      </c>
    </row>
    <row r="1819" ht="15.75" customHeight="1">
      <c r="A1819" s="2" t="s">
        <v>135</v>
      </c>
      <c r="B1819" s="2" t="s">
        <v>78</v>
      </c>
      <c r="C1819" s="20">
        <v>2620.0</v>
      </c>
      <c r="D1819" s="20">
        <v>10551.0</v>
      </c>
      <c r="E1819" s="20"/>
      <c r="F1819" s="20">
        <v>13171.0</v>
      </c>
      <c r="G1819" s="20">
        <v>346.0</v>
      </c>
      <c r="H1819" s="20">
        <v>51938.0</v>
      </c>
      <c r="I1819" s="24">
        <v>43985.0</v>
      </c>
      <c r="M1819" s="20">
        <v>2620.0</v>
      </c>
      <c r="N1819" s="20">
        <v>10551.0</v>
      </c>
      <c r="P1819" s="25">
        <f t="shared" si="16"/>
        <v>13171</v>
      </c>
      <c r="Q1819" s="20">
        <v>51938.0</v>
      </c>
    </row>
    <row r="1820" ht="15.75" customHeight="1">
      <c r="A1820" s="2" t="s">
        <v>135</v>
      </c>
      <c r="B1820" s="2" t="s">
        <v>56</v>
      </c>
      <c r="C1820" s="20">
        <v>128.0</v>
      </c>
      <c r="D1820" s="20">
        <v>1029.0</v>
      </c>
      <c r="E1820" s="20"/>
      <c r="F1820" s="20">
        <v>1157.0</v>
      </c>
      <c r="G1820" s="20">
        <v>3.0</v>
      </c>
      <c r="H1820" s="20">
        <v>21710.0</v>
      </c>
      <c r="I1820" s="24">
        <v>43985.0</v>
      </c>
      <c r="M1820" s="20">
        <v>128.0</v>
      </c>
      <c r="N1820" s="20">
        <v>1029.0</v>
      </c>
      <c r="P1820" s="25">
        <f t="shared" si="16"/>
        <v>1157</v>
      </c>
      <c r="Q1820" s="20">
        <v>21710.0</v>
      </c>
    </row>
    <row r="1821" ht="15.75" customHeight="1">
      <c r="A1821" s="2" t="s">
        <v>135</v>
      </c>
      <c r="B1821" s="2" t="s">
        <v>146</v>
      </c>
      <c r="C1821" s="20">
        <v>50.0</v>
      </c>
      <c r="D1821" s="20">
        <v>415.0</v>
      </c>
      <c r="E1821" s="20"/>
      <c r="F1821" s="20">
        <v>465.0</v>
      </c>
      <c r="G1821" s="20">
        <v>1.0</v>
      </c>
      <c r="H1821" s="20">
        <v>8917.0</v>
      </c>
      <c r="I1821" s="24">
        <v>43985.0</v>
      </c>
      <c r="M1821" s="20">
        <v>50.0</v>
      </c>
      <c r="N1821" s="20">
        <v>415.0</v>
      </c>
      <c r="P1821" s="25">
        <f t="shared" si="16"/>
        <v>465</v>
      </c>
      <c r="Q1821" s="20">
        <v>8917.0</v>
      </c>
    </row>
    <row r="1822" ht="15.75" customHeight="1">
      <c r="A1822" s="2" t="s">
        <v>135</v>
      </c>
      <c r="B1822" s="2" t="s">
        <v>136</v>
      </c>
      <c r="C1822" s="20">
        <v>69.0</v>
      </c>
      <c r="D1822" s="20">
        <v>944.0</v>
      </c>
      <c r="E1822" s="20"/>
      <c r="F1822" s="20">
        <v>1013.0</v>
      </c>
      <c r="G1822" s="20">
        <v>13.0</v>
      </c>
      <c r="H1822" s="20">
        <v>11802.0</v>
      </c>
      <c r="I1822" s="24">
        <v>43985.0</v>
      </c>
      <c r="M1822" s="20">
        <v>69.0</v>
      </c>
      <c r="N1822" s="20">
        <v>944.0</v>
      </c>
      <c r="P1822" s="25">
        <f t="shared" si="16"/>
        <v>1013</v>
      </c>
      <c r="Q1822" s="20">
        <v>11802.0</v>
      </c>
    </row>
    <row r="1823" ht="15.75" customHeight="1">
      <c r="A1823" s="2" t="s">
        <v>135</v>
      </c>
      <c r="B1823" s="2" t="s">
        <v>137</v>
      </c>
      <c r="C1823" s="20">
        <v>733.0</v>
      </c>
      <c r="D1823" s="20">
        <v>3118.0</v>
      </c>
      <c r="E1823" s="20"/>
      <c r="F1823" s="20">
        <v>3851.0</v>
      </c>
      <c r="G1823" s="20">
        <v>261.0</v>
      </c>
      <c r="H1823" s="20">
        <v>28198.0</v>
      </c>
      <c r="I1823" s="24">
        <v>43985.0</v>
      </c>
      <c r="M1823" s="20">
        <v>733.0</v>
      </c>
      <c r="N1823" s="20">
        <v>3118.0</v>
      </c>
      <c r="P1823" s="25">
        <f t="shared" si="16"/>
        <v>3851</v>
      </c>
      <c r="Q1823" s="20">
        <v>28198.0</v>
      </c>
    </row>
    <row r="1824" ht="15.75" customHeight="1">
      <c r="A1824" s="2" t="s">
        <v>135</v>
      </c>
      <c r="B1824" s="2" t="s">
        <v>111</v>
      </c>
      <c r="C1824" s="20">
        <v>338.0</v>
      </c>
      <c r="D1824" s="20">
        <v>1669.0</v>
      </c>
      <c r="E1824" s="20"/>
      <c r="F1824" s="20">
        <v>2007.0</v>
      </c>
      <c r="G1824" s="20">
        <v>20.0</v>
      </c>
      <c r="H1824" s="20">
        <v>24576.0</v>
      </c>
      <c r="I1824" s="24">
        <v>43985.0</v>
      </c>
      <c r="M1824" s="20">
        <v>338.0</v>
      </c>
      <c r="N1824" s="20">
        <v>1669.0</v>
      </c>
      <c r="P1824" s="25">
        <f t="shared" si="16"/>
        <v>2007</v>
      </c>
      <c r="Q1824" s="20">
        <v>24576.0</v>
      </c>
    </row>
    <row r="1825" ht="15.75" customHeight="1">
      <c r="A1825" s="2" t="s">
        <v>135</v>
      </c>
      <c r="B1825" s="2" t="s">
        <v>52</v>
      </c>
      <c r="C1825" s="20">
        <v>1010.0</v>
      </c>
      <c r="D1825" s="20">
        <v>4341.0</v>
      </c>
      <c r="E1825" s="20"/>
      <c r="F1825" s="20">
        <v>5351.0</v>
      </c>
      <c r="G1825" s="20">
        <v>212.0</v>
      </c>
      <c r="H1825" s="20">
        <v>42207.0</v>
      </c>
      <c r="I1825" s="24">
        <v>43985.0</v>
      </c>
      <c r="M1825" s="20">
        <v>1010.0</v>
      </c>
      <c r="N1825" s="20">
        <v>4341.0</v>
      </c>
      <c r="P1825" s="25">
        <f t="shared" si="16"/>
        <v>5351</v>
      </c>
      <c r="Q1825" s="20">
        <v>42207.0</v>
      </c>
    </row>
    <row r="1826" ht="15.75" customHeight="1">
      <c r="A1826" s="2" t="s">
        <v>135</v>
      </c>
      <c r="B1826" s="2" t="s">
        <v>63</v>
      </c>
      <c r="C1826" s="20">
        <v>1450.0</v>
      </c>
      <c r="D1826" s="20">
        <v>7898.0</v>
      </c>
      <c r="E1826" s="20"/>
      <c r="F1826" s="20">
        <v>9348.0</v>
      </c>
      <c r="G1826" s="20">
        <v>621.0</v>
      </c>
      <c r="H1826" s="20">
        <v>36192.0</v>
      </c>
      <c r="I1826" s="24">
        <v>43985.0</v>
      </c>
      <c r="M1826" s="20">
        <v>1450.0</v>
      </c>
      <c r="N1826" s="20">
        <v>7898.0</v>
      </c>
      <c r="P1826" s="25">
        <f t="shared" si="16"/>
        <v>9348</v>
      </c>
      <c r="Q1826" s="20">
        <v>36192.0</v>
      </c>
    </row>
    <row r="1827" ht="15.75" customHeight="1">
      <c r="A1827" s="2" t="s">
        <v>135</v>
      </c>
      <c r="B1827" s="2" t="s">
        <v>35</v>
      </c>
      <c r="C1827" s="20">
        <v>27612.0</v>
      </c>
      <c r="D1827" s="20">
        <v>80711.0</v>
      </c>
      <c r="E1827" s="20"/>
      <c r="F1827" s="20">
        <v>108323.0</v>
      </c>
      <c r="G1827" s="20">
        <v>1947.0</v>
      </c>
      <c r="H1827" s="20">
        <v>576234.0</v>
      </c>
      <c r="I1827" s="24">
        <v>43985.0</v>
      </c>
      <c r="M1827" s="20">
        <v>27612.0</v>
      </c>
      <c r="N1827" s="20">
        <v>80381.0</v>
      </c>
      <c r="P1827" s="25">
        <f t="shared" si="16"/>
        <v>107993</v>
      </c>
      <c r="Q1827" s="20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20">
        <v>2608.0</v>
      </c>
      <c r="D1828" s="20">
        <v>2909.0</v>
      </c>
      <c r="E1828" s="20"/>
      <c r="F1828" s="20">
        <v>5517.0</v>
      </c>
      <c r="G1828" s="20">
        <v>300.0</v>
      </c>
      <c r="H1828" s="20">
        <v>18435.0</v>
      </c>
      <c r="I1828" s="24">
        <v>43985.0</v>
      </c>
      <c r="M1828" s="20">
        <v>2608.0</v>
      </c>
      <c r="N1828" s="20">
        <v>2909.0</v>
      </c>
      <c r="P1828" s="25">
        <f t="shared" si="16"/>
        <v>5517</v>
      </c>
      <c r="Q1828" s="20">
        <v>18435.0</v>
      </c>
    </row>
    <row r="1829" ht="15.75" customHeight="1">
      <c r="A1829" s="2" t="s">
        <v>135</v>
      </c>
      <c r="B1829" s="2" t="s">
        <v>138</v>
      </c>
      <c r="C1829" s="20">
        <v>119.0</v>
      </c>
      <c r="D1829" s="20">
        <v>492.0</v>
      </c>
      <c r="E1829" s="20"/>
      <c r="F1829" s="20">
        <v>611.0</v>
      </c>
      <c r="G1829" s="20">
        <v>6.0</v>
      </c>
      <c r="H1829" s="20">
        <v>9797.0</v>
      </c>
      <c r="I1829" s="24">
        <v>43985.0</v>
      </c>
      <c r="M1829" s="20">
        <v>119.0</v>
      </c>
      <c r="N1829" s="20">
        <v>492.0</v>
      </c>
      <c r="P1829" s="25">
        <f t="shared" si="16"/>
        <v>611</v>
      </c>
      <c r="Q1829" s="20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20">
        <v>7.0</v>
      </c>
      <c r="D1830" s="20">
        <v>518.0</v>
      </c>
      <c r="E1830" s="20"/>
      <c r="F1830" s="20">
        <v>525.0</v>
      </c>
      <c r="G1830" s="20">
        <v>2.0</v>
      </c>
      <c r="H1830" s="20">
        <v>19916.0</v>
      </c>
      <c r="I1830" s="24">
        <v>43985.0</v>
      </c>
      <c r="M1830" s="20">
        <v>7.0</v>
      </c>
      <c r="N1830" s="20">
        <v>518.0</v>
      </c>
      <c r="P1830" s="25">
        <f t="shared" si="16"/>
        <v>525</v>
      </c>
      <c r="Q1830" s="20">
        <v>19916.0</v>
      </c>
    </row>
    <row r="1831" ht="15.75" customHeight="1">
      <c r="A1831" s="2" t="s">
        <v>135</v>
      </c>
      <c r="B1831" s="2" t="s">
        <v>142</v>
      </c>
      <c r="C1831" s="20">
        <v>37.0</v>
      </c>
      <c r="D1831" s="20">
        <v>443.0</v>
      </c>
      <c r="E1831" s="20"/>
      <c r="F1831" s="20">
        <v>480.0</v>
      </c>
      <c r="G1831" s="20">
        <v>11.0</v>
      </c>
      <c r="H1831" s="20">
        <v>9852.0</v>
      </c>
      <c r="I1831" s="24">
        <v>43985.0</v>
      </c>
      <c r="M1831" s="20">
        <v>37.0</v>
      </c>
      <c r="N1831" s="20">
        <v>443.0</v>
      </c>
      <c r="P1831" s="25">
        <f t="shared" si="16"/>
        <v>480</v>
      </c>
      <c r="Q1831" s="20">
        <v>9852.0</v>
      </c>
    </row>
    <row r="1832" ht="15.75" customHeight="1">
      <c r="A1832" s="2" t="s">
        <v>135</v>
      </c>
      <c r="B1832" s="2" t="s">
        <v>46</v>
      </c>
      <c r="C1832" s="20">
        <v>615.0</v>
      </c>
      <c r="D1832" s="20">
        <v>7275.0</v>
      </c>
      <c r="E1832" s="20"/>
      <c r="F1832" s="20">
        <v>7890.0</v>
      </c>
      <c r="G1832" s="20">
        <v>538.0</v>
      </c>
      <c r="H1832" s="20">
        <v>34404.0</v>
      </c>
      <c r="I1832" s="24">
        <v>43985.0</v>
      </c>
      <c r="M1832" s="20">
        <v>615.0</v>
      </c>
      <c r="N1832" s="20">
        <v>7538.0</v>
      </c>
      <c r="P1832" s="25">
        <f t="shared" si="16"/>
        <v>8153</v>
      </c>
      <c r="Q1832" s="20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20">
        <v>17.0</v>
      </c>
      <c r="D1833" s="20">
        <v>381.0</v>
      </c>
      <c r="E1833" s="20"/>
      <c r="F1833" s="20">
        <v>398.0</v>
      </c>
      <c r="G1833" s="20">
        <v>8.0</v>
      </c>
      <c r="H1833" s="20">
        <v>17266.0</v>
      </c>
      <c r="I1833" s="24">
        <v>43985.0</v>
      </c>
      <c r="M1833" s="20">
        <v>17.0</v>
      </c>
      <c r="N1833" s="20">
        <v>382.0</v>
      </c>
      <c r="P1833" s="25">
        <f t="shared" si="16"/>
        <v>399</v>
      </c>
      <c r="Q1833" s="20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20">
        <v>363.0</v>
      </c>
      <c r="D1834" s="20">
        <v>1139.0</v>
      </c>
      <c r="E1834" s="20"/>
      <c r="F1834" s="20">
        <v>1502.0</v>
      </c>
      <c r="G1834" s="20">
        <v>28.0</v>
      </c>
      <c r="H1834" s="20">
        <v>19058.0</v>
      </c>
      <c r="I1834" s="24">
        <v>43985.0</v>
      </c>
      <c r="M1834" s="20">
        <v>363.0</v>
      </c>
      <c r="N1834" s="20">
        <v>1139.0</v>
      </c>
      <c r="P1834" s="25">
        <f t="shared" si="16"/>
        <v>1502</v>
      </c>
      <c r="Q1834" s="20">
        <v>19058.0</v>
      </c>
    </row>
    <row r="1835" ht="15.75" customHeight="1">
      <c r="A1835" s="2" t="s">
        <v>135</v>
      </c>
      <c r="B1835" s="2" t="s">
        <v>144</v>
      </c>
      <c r="C1835" s="20">
        <v>58.0</v>
      </c>
      <c r="D1835" s="20">
        <v>400.0</v>
      </c>
      <c r="E1835" s="20"/>
      <c r="F1835" s="20">
        <v>458.0</v>
      </c>
      <c r="G1835" s="20">
        <v>5.0</v>
      </c>
      <c r="H1835" s="20">
        <v>17145.0</v>
      </c>
      <c r="I1835" s="24">
        <v>43985.0</v>
      </c>
      <c r="M1835" s="20">
        <v>58.0</v>
      </c>
      <c r="N1835" s="20">
        <v>400.0</v>
      </c>
      <c r="P1835" s="25">
        <f t="shared" si="16"/>
        <v>458</v>
      </c>
      <c r="Q1835" s="20">
        <v>17145.0</v>
      </c>
    </row>
    <row r="1836" ht="15.75" customHeight="1">
      <c r="A1836" s="2" t="s">
        <v>135</v>
      </c>
      <c r="B1836" s="2" t="s">
        <v>87</v>
      </c>
      <c r="C1836" s="20">
        <v>163.0</v>
      </c>
      <c r="D1836" s="20">
        <v>1104.0</v>
      </c>
      <c r="E1836" s="20"/>
      <c r="F1836" s="20">
        <v>1267.0</v>
      </c>
      <c r="G1836" s="20">
        <v>79.0</v>
      </c>
      <c r="H1836" s="20">
        <v>8928.0</v>
      </c>
      <c r="I1836" s="24">
        <v>43985.0</v>
      </c>
      <c r="M1836" s="20">
        <v>163.0</v>
      </c>
      <c r="N1836" s="20">
        <v>1104.0</v>
      </c>
      <c r="P1836" s="25">
        <f t="shared" si="16"/>
        <v>1267</v>
      </c>
      <c r="Q1836" s="20">
        <v>8928.0</v>
      </c>
    </row>
    <row r="1837" ht="15.75" customHeight="1">
      <c r="A1837" s="2" t="s">
        <v>135</v>
      </c>
      <c r="B1837" s="2" t="s">
        <v>154</v>
      </c>
      <c r="C1837" s="20">
        <v>594.0</v>
      </c>
      <c r="D1837" s="20">
        <v>3986.0</v>
      </c>
      <c r="E1837" s="20"/>
      <c r="F1837" s="20">
        <v>4580.0</v>
      </c>
      <c r="G1837" s="20">
        <v>113.0</v>
      </c>
      <c r="H1837" s="20">
        <v>14270.0</v>
      </c>
      <c r="I1837" s="24">
        <v>43985.0</v>
      </c>
      <c r="M1837" s="20">
        <v>594.0</v>
      </c>
      <c r="N1837" s="20">
        <v>3986.0</v>
      </c>
      <c r="P1837" s="25">
        <f t="shared" si="16"/>
        <v>4580</v>
      </c>
      <c r="Q1837" s="20">
        <v>14270.0</v>
      </c>
    </row>
    <row r="1838" ht="15.75" customHeight="1">
      <c r="A1838" s="2" t="s">
        <v>135</v>
      </c>
      <c r="B1838" s="2" t="s">
        <v>152</v>
      </c>
      <c r="C1838" s="20">
        <v>139.0</v>
      </c>
      <c r="D1838" s="20">
        <v>541.0</v>
      </c>
      <c r="E1838" s="20"/>
      <c r="F1838" s="20">
        <v>680.0</v>
      </c>
      <c r="G1838" s="20">
        <v>27.0</v>
      </c>
      <c r="H1838" s="20">
        <v>8476.0</v>
      </c>
      <c r="I1838" s="24">
        <v>43986.0</v>
      </c>
      <c r="M1838" s="20">
        <v>139.0</v>
      </c>
      <c r="N1838" s="20">
        <v>541.0</v>
      </c>
      <c r="P1838" s="25">
        <f t="shared" si="16"/>
        <v>680</v>
      </c>
      <c r="Q1838" s="20">
        <v>8476.0</v>
      </c>
    </row>
    <row r="1839" ht="15.75" customHeight="1">
      <c r="A1839" s="2" t="s">
        <v>135</v>
      </c>
      <c r="B1839" s="2" t="s">
        <v>72</v>
      </c>
      <c r="C1839" s="20">
        <v>713.0</v>
      </c>
      <c r="D1839" s="20">
        <v>4335.0</v>
      </c>
      <c r="E1839" s="20"/>
      <c r="F1839" s="20">
        <v>5048.0</v>
      </c>
      <c r="G1839" s="20">
        <v>292.0</v>
      </c>
      <c r="H1839" s="20">
        <v>33287.0</v>
      </c>
      <c r="I1839" s="24">
        <v>43986.0</v>
      </c>
      <c r="M1839" s="20">
        <v>713.0</v>
      </c>
      <c r="N1839" s="20">
        <v>4335.0</v>
      </c>
      <c r="P1839" s="25">
        <f t="shared" si="16"/>
        <v>5048</v>
      </c>
      <c r="Q1839" s="20">
        <v>33287.0</v>
      </c>
    </row>
    <row r="1840" ht="15.75" customHeight="1">
      <c r="A1840" s="2" t="s">
        <v>135</v>
      </c>
      <c r="B1840" s="2" t="s">
        <v>148</v>
      </c>
      <c r="C1840" s="20">
        <v>11.0</v>
      </c>
      <c r="D1840" s="20">
        <v>210.0</v>
      </c>
      <c r="E1840" s="20"/>
      <c r="F1840" s="20">
        <v>221.0</v>
      </c>
      <c r="G1840" s="20">
        <v>3.0</v>
      </c>
      <c r="H1840" s="20">
        <v>8643.0</v>
      </c>
      <c r="I1840" s="24">
        <v>43986.0</v>
      </c>
      <c r="M1840" s="20">
        <v>11.0</v>
      </c>
      <c r="N1840" s="20">
        <v>210.0</v>
      </c>
      <c r="P1840" s="25">
        <f t="shared" si="16"/>
        <v>221</v>
      </c>
      <c r="Q1840" s="20">
        <v>8643.0</v>
      </c>
    </row>
    <row r="1841" ht="15.75" customHeight="1">
      <c r="A1841" s="2" t="s">
        <v>135</v>
      </c>
      <c r="B1841" s="2" t="s">
        <v>107</v>
      </c>
      <c r="C1841" s="20">
        <v>646.0</v>
      </c>
      <c r="D1841" s="20">
        <v>3315.0</v>
      </c>
      <c r="E1841" s="20"/>
      <c r="F1841" s="20">
        <v>3961.0</v>
      </c>
      <c r="G1841" s="20">
        <v>56.0</v>
      </c>
      <c r="H1841" s="20">
        <v>68689.0</v>
      </c>
      <c r="I1841" s="24">
        <v>43986.0</v>
      </c>
      <c r="M1841" s="20">
        <v>646.0</v>
      </c>
      <c r="N1841" s="20">
        <v>3315.0</v>
      </c>
      <c r="P1841" s="25">
        <f t="shared" si="16"/>
        <v>3961</v>
      </c>
      <c r="Q1841" s="20">
        <v>68689.0</v>
      </c>
    </row>
    <row r="1842" ht="15.75" customHeight="1">
      <c r="A1842" s="2" t="s">
        <v>135</v>
      </c>
      <c r="B1842" s="2" t="s">
        <v>145</v>
      </c>
      <c r="C1842" s="20">
        <v>300.0</v>
      </c>
      <c r="D1842" s="20">
        <v>562.0</v>
      </c>
      <c r="E1842" s="20"/>
      <c r="F1842" s="20">
        <v>862.0</v>
      </c>
      <c r="G1842" s="20">
        <v>7.0</v>
      </c>
      <c r="H1842" s="20">
        <v>9864.0</v>
      </c>
      <c r="I1842" s="24">
        <v>43986.0</v>
      </c>
      <c r="M1842" s="20">
        <v>300.0</v>
      </c>
      <c r="N1842" s="20">
        <v>562.0</v>
      </c>
      <c r="P1842" s="25">
        <f t="shared" si="16"/>
        <v>862</v>
      </c>
      <c r="Q1842" s="20">
        <v>9864.0</v>
      </c>
    </row>
    <row r="1843" ht="15.75" customHeight="1">
      <c r="A1843" s="2" t="s">
        <v>135</v>
      </c>
      <c r="B1843" s="2" t="s">
        <v>141</v>
      </c>
      <c r="C1843" s="20">
        <v>235.0</v>
      </c>
      <c r="D1843" s="20">
        <v>647.0</v>
      </c>
      <c r="E1843" s="20"/>
      <c r="F1843" s="20">
        <v>882.0</v>
      </c>
      <c r="G1843" s="20">
        <v>8.0</v>
      </c>
      <c r="H1843" s="20">
        <v>18847.0</v>
      </c>
      <c r="I1843" s="24">
        <v>43986.0</v>
      </c>
      <c r="M1843" s="20">
        <v>235.0</v>
      </c>
      <c r="N1843" s="20">
        <v>647.0</v>
      </c>
      <c r="P1843" s="25">
        <f t="shared" si="16"/>
        <v>882</v>
      </c>
      <c r="Q1843" s="20">
        <v>18847.0</v>
      </c>
    </row>
    <row r="1844" ht="15.75" customHeight="1">
      <c r="A1844" s="2" t="s">
        <v>135</v>
      </c>
      <c r="B1844" s="2" t="s">
        <v>78</v>
      </c>
      <c r="C1844" s="20">
        <v>2774.0</v>
      </c>
      <c r="D1844" s="20">
        <v>10517.0</v>
      </c>
      <c r="E1844" s="20"/>
      <c r="F1844" s="20">
        <v>13291.0</v>
      </c>
      <c r="G1844" s="20">
        <v>360.0</v>
      </c>
      <c r="H1844" s="20">
        <v>52762.0</v>
      </c>
      <c r="I1844" s="24">
        <v>43986.0</v>
      </c>
      <c r="M1844" s="20">
        <v>2774.0</v>
      </c>
      <c r="N1844" s="20">
        <v>10517.0</v>
      </c>
      <c r="P1844" s="25">
        <f t="shared" si="16"/>
        <v>13291</v>
      </c>
      <c r="Q1844" s="20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20">
        <v>137.0</v>
      </c>
      <c r="D1845" s="20">
        <v>1037.0</v>
      </c>
      <c r="E1845" s="20"/>
      <c r="F1845" s="20">
        <v>1174.0</v>
      </c>
      <c r="G1845" s="20">
        <v>4.0</v>
      </c>
      <c r="H1845" s="20">
        <v>21960.0</v>
      </c>
      <c r="I1845" s="24">
        <v>43986.0</v>
      </c>
      <c r="M1845" s="20">
        <v>137.0</v>
      </c>
      <c r="N1845" s="20">
        <v>1037.0</v>
      </c>
      <c r="P1845" s="25">
        <f t="shared" si="16"/>
        <v>1174</v>
      </c>
      <c r="Q1845" s="20">
        <v>21960.0</v>
      </c>
    </row>
    <row r="1846" ht="15.75" customHeight="1">
      <c r="A1846" s="2" t="s">
        <v>135</v>
      </c>
      <c r="B1846" s="2" t="s">
        <v>146</v>
      </c>
      <c r="C1846" s="20">
        <v>50.0</v>
      </c>
      <c r="D1846" s="20">
        <v>437.0</v>
      </c>
      <c r="E1846" s="20"/>
      <c r="F1846" s="20">
        <v>487.0</v>
      </c>
      <c r="G1846" s="20">
        <v>2.0</v>
      </c>
      <c r="H1846" s="20">
        <v>9073.0</v>
      </c>
      <c r="I1846" s="24">
        <v>43986.0</v>
      </c>
      <c r="M1846" s="20">
        <v>50.0</v>
      </c>
      <c r="N1846" s="20">
        <v>437.0</v>
      </c>
      <c r="P1846" s="25">
        <f t="shared" si="16"/>
        <v>487</v>
      </c>
      <c r="Q1846" s="20">
        <v>9073.0</v>
      </c>
    </row>
    <row r="1847" ht="15.75" customHeight="1">
      <c r="A1847" s="2" t="s">
        <v>135</v>
      </c>
      <c r="B1847" s="2" t="s">
        <v>136</v>
      </c>
      <c r="C1847" s="20">
        <v>76.0</v>
      </c>
      <c r="D1847" s="20">
        <v>992.0</v>
      </c>
      <c r="E1847" s="20"/>
      <c r="F1847" s="20">
        <v>1068.0</v>
      </c>
      <c r="G1847" s="20">
        <v>13.0</v>
      </c>
      <c r="H1847" s="20">
        <v>12217.0</v>
      </c>
      <c r="I1847" s="24">
        <v>43986.0</v>
      </c>
      <c r="M1847" s="20">
        <v>76.0</v>
      </c>
      <c r="N1847" s="20">
        <v>992.0</v>
      </c>
      <c r="P1847" s="25">
        <f t="shared" si="16"/>
        <v>1068</v>
      </c>
      <c r="Q1847" s="20">
        <v>12217.0</v>
      </c>
    </row>
    <row r="1848" ht="15.75" customHeight="1">
      <c r="A1848" s="2" t="s">
        <v>135</v>
      </c>
      <c r="B1848" s="2" t="s">
        <v>137</v>
      </c>
      <c r="C1848" s="20">
        <v>761.0</v>
      </c>
      <c r="D1848" s="20">
        <v>3158.0</v>
      </c>
      <c r="E1848" s="20"/>
      <c r="F1848" s="20">
        <v>3919.0</v>
      </c>
      <c r="G1848" s="20">
        <v>272.0</v>
      </c>
      <c r="H1848" s="20">
        <v>28865.0</v>
      </c>
      <c r="I1848" s="24">
        <v>43986.0</v>
      </c>
      <c r="M1848" s="20">
        <v>761.0</v>
      </c>
      <c r="N1848" s="20">
        <v>3158.0</v>
      </c>
      <c r="P1848" s="25">
        <f t="shared" si="16"/>
        <v>3919</v>
      </c>
      <c r="Q1848" s="20">
        <v>28865.0</v>
      </c>
    </row>
    <row r="1849" ht="15.75" customHeight="1">
      <c r="A1849" s="2" t="s">
        <v>135</v>
      </c>
      <c r="B1849" s="2" t="s">
        <v>111</v>
      </c>
      <c r="C1849" s="20">
        <v>364.0</v>
      </c>
      <c r="D1849" s="20">
        <v>1725.0</v>
      </c>
      <c r="E1849" s="20"/>
      <c r="F1849" s="20">
        <v>2089.0</v>
      </c>
      <c r="G1849" s="20">
        <v>20.0</v>
      </c>
      <c r="H1849" s="20">
        <v>25056.0</v>
      </c>
      <c r="I1849" s="24">
        <v>43986.0</v>
      </c>
      <c r="M1849" s="20">
        <v>364.0</v>
      </c>
      <c r="N1849" s="20">
        <v>1725.0</v>
      </c>
      <c r="P1849" s="25">
        <f t="shared" si="16"/>
        <v>2089</v>
      </c>
      <c r="Q1849" s="20">
        <v>25056.0</v>
      </c>
    </row>
    <row r="1850" ht="15.75" customHeight="1">
      <c r="A1850" s="2" t="s">
        <v>135</v>
      </c>
      <c r="B1850" s="2" t="s">
        <v>52</v>
      </c>
      <c r="C1850" s="20">
        <v>1045.0</v>
      </c>
      <c r="D1850" s="20">
        <v>4347.0</v>
      </c>
      <c r="E1850" s="20"/>
      <c r="F1850" s="20">
        <v>5392.0</v>
      </c>
      <c r="G1850" s="20">
        <v>220.0</v>
      </c>
      <c r="H1850" s="20">
        <v>42994.0</v>
      </c>
      <c r="I1850" s="24">
        <v>43986.0</v>
      </c>
      <c r="M1850" s="20">
        <v>1045.0</v>
      </c>
      <c r="N1850" s="20">
        <v>4347.0</v>
      </c>
      <c r="P1850" s="25">
        <f t="shared" si="16"/>
        <v>5392</v>
      </c>
      <c r="Q1850" s="20">
        <v>42994.0</v>
      </c>
    </row>
    <row r="1851" ht="15.75" customHeight="1">
      <c r="A1851" s="2" t="s">
        <v>135</v>
      </c>
      <c r="B1851" s="2" t="s">
        <v>63</v>
      </c>
      <c r="C1851" s="20">
        <v>1535.0</v>
      </c>
      <c r="D1851" s="20">
        <v>7905.0</v>
      </c>
      <c r="E1851" s="20"/>
      <c r="F1851" s="20">
        <v>9440.0</v>
      </c>
      <c r="G1851" s="20">
        <v>621.0</v>
      </c>
      <c r="H1851" s="20">
        <v>37104.0</v>
      </c>
      <c r="I1851" s="24">
        <v>43986.0</v>
      </c>
      <c r="M1851" s="20">
        <v>1535.0</v>
      </c>
      <c r="N1851" s="20">
        <v>7905.0</v>
      </c>
      <c r="P1851" s="25">
        <f t="shared" si="16"/>
        <v>9440</v>
      </c>
      <c r="Q1851" s="20">
        <v>37104.0</v>
      </c>
    </row>
    <row r="1852" ht="15.75" customHeight="1">
      <c r="A1852" s="2" t="s">
        <v>135</v>
      </c>
      <c r="B1852" s="2" t="s">
        <v>35</v>
      </c>
      <c r="C1852" s="20">
        <v>28299.0</v>
      </c>
      <c r="D1852" s="20">
        <v>80381.0</v>
      </c>
      <c r="E1852" s="20"/>
      <c r="F1852" s="20">
        <v>108680.0</v>
      </c>
      <c r="G1852" s="20">
        <v>2019.0</v>
      </c>
      <c r="H1852" s="20">
        <v>584953.0</v>
      </c>
      <c r="I1852" s="24">
        <v>43986.0</v>
      </c>
      <c r="M1852" s="20">
        <v>28299.0</v>
      </c>
      <c r="N1852" s="20">
        <v>80381.0</v>
      </c>
      <c r="P1852" s="25">
        <f t="shared" si="16"/>
        <v>108680</v>
      </c>
      <c r="Q1852" s="20">
        <v>584953.0</v>
      </c>
    </row>
    <row r="1853" ht="15.75" customHeight="1">
      <c r="A1853" s="2" t="s">
        <v>135</v>
      </c>
      <c r="B1853" s="2" t="s">
        <v>75</v>
      </c>
      <c r="C1853" s="20">
        <v>2675.0</v>
      </c>
      <c r="D1853" s="20">
        <v>3082.0</v>
      </c>
      <c r="E1853" s="20"/>
      <c r="F1853" s="20">
        <v>5757.0</v>
      </c>
      <c r="G1853" s="20">
        <v>300.0</v>
      </c>
      <c r="H1853" s="20">
        <v>18911.0</v>
      </c>
      <c r="I1853" s="24">
        <v>43986.0</v>
      </c>
      <c r="M1853" s="20">
        <v>2675.0</v>
      </c>
      <c r="N1853" s="20">
        <v>3082.0</v>
      </c>
      <c r="P1853" s="25">
        <f t="shared" si="16"/>
        <v>5757</v>
      </c>
      <c r="Q1853" s="20">
        <v>18911.0</v>
      </c>
    </row>
    <row r="1854" ht="15.75" customHeight="1">
      <c r="A1854" s="2" t="s">
        <v>135</v>
      </c>
      <c r="B1854" s="2" t="s">
        <v>138</v>
      </c>
      <c r="C1854" s="20">
        <v>113.0</v>
      </c>
      <c r="D1854" s="20">
        <v>487.0</v>
      </c>
      <c r="E1854" s="20"/>
      <c r="F1854" s="20">
        <v>600.0</v>
      </c>
      <c r="G1854" s="20">
        <v>8.0</v>
      </c>
      <c r="H1854" s="20">
        <v>10100.0</v>
      </c>
      <c r="I1854" s="24">
        <v>43986.0</v>
      </c>
      <c r="M1854" s="20">
        <v>119.0</v>
      </c>
      <c r="N1854" s="20">
        <v>492.0</v>
      </c>
      <c r="P1854" s="25">
        <f t="shared" si="16"/>
        <v>611</v>
      </c>
      <c r="Q1854" s="20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20">
        <v>7.0</v>
      </c>
      <c r="D1855" s="20">
        <v>554.0</v>
      </c>
      <c r="E1855" s="20"/>
      <c r="F1855" s="20">
        <v>561.0</v>
      </c>
      <c r="G1855" s="20">
        <v>2.0</v>
      </c>
      <c r="H1855" s="20">
        <v>20216.0</v>
      </c>
      <c r="I1855" s="24">
        <v>43986.0</v>
      </c>
      <c r="M1855" s="20">
        <v>7.0</v>
      </c>
      <c r="N1855" s="20">
        <v>554.0</v>
      </c>
      <c r="P1855" s="25">
        <f t="shared" si="16"/>
        <v>561</v>
      </c>
      <c r="Q1855" s="20">
        <v>20216.0</v>
      </c>
    </row>
    <row r="1856" ht="15.75" customHeight="1">
      <c r="A1856" s="2" t="s">
        <v>135</v>
      </c>
      <c r="B1856" s="2" t="s">
        <v>142</v>
      </c>
      <c r="C1856" s="20">
        <v>37.0</v>
      </c>
      <c r="D1856" s="20">
        <v>475.0</v>
      </c>
      <c r="E1856" s="20"/>
      <c r="F1856" s="20">
        <v>512.0</v>
      </c>
      <c r="G1856" s="20">
        <v>11.0</v>
      </c>
      <c r="H1856" s="20">
        <v>10105.0</v>
      </c>
      <c r="I1856" s="24">
        <v>43986.0</v>
      </c>
      <c r="M1856" s="20">
        <v>37.0</v>
      </c>
      <c r="N1856" s="20">
        <v>475.0</v>
      </c>
      <c r="P1856" s="25">
        <f t="shared" si="16"/>
        <v>512</v>
      </c>
      <c r="Q1856" s="20">
        <v>10105.0</v>
      </c>
    </row>
    <row r="1857" ht="15.75" customHeight="1">
      <c r="A1857" s="2" t="s">
        <v>135</v>
      </c>
      <c r="B1857" s="2" t="s">
        <v>46</v>
      </c>
      <c r="C1857" s="20">
        <v>628.0</v>
      </c>
      <c r="D1857" s="20">
        <v>8882.0</v>
      </c>
      <c r="E1857" s="20"/>
      <c r="F1857" s="20">
        <v>9510.0</v>
      </c>
      <c r="G1857" s="20">
        <v>548.0</v>
      </c>
      <c r="H1857" s="20">
        <v>35291.0</v>
      </c>
      <c r="I1857" s="24">
        <v>43986.0</v>
      </c>
      <c r="M1857" s="20">
        <v>628.0</v>
      </c>
      <c r="N1857" s="20">
        <v>8882.0</v>
      </c>
      <c r="P1857" s="25">
        <f t="shared" si="16"/>
        <v>9510</v>
      </c>
      <c r="Q1857" s="20">
        <v>35291.0</v>
      </c>
    </row>
    <row r="1858" ht="15.75" customHeight="1">
      <c r="A1858" s="2" t="s">
        <v>135</v>
      </c>
      <c r="B1858" s="2" t="s">
        <v>151</v>
      </c>
      <c r="C1858" s="20">
        <v>17.0</v>
      </c>
      <c r="D1858" s="20">
        <v>405.0</v>
      </c>
      <c r="E1858" s="20"/>
      <c r="F1858" s="20">
        <v>422.0</v>
      </c>
      <c r="G1858" s="20">
        <v>8.0</v>
      </c>
      <c r="H1858" s="20">
        <v>17533.0</v>
      </c>
      <c r="I1858" s="24">
        <v>43986.0</v>
      </c>
      <c r="M1858" s="20">
        <v>17.0</v>
      </c>
      <c r="N1858" s="20">
        <v>405.0</v>
      </c>
      <c r="P1858" s="25">
        <f t="shared" si="16"/>
        <v>422</v>
      </c>
      <c r="Q1858" s="20">
        <v>17533.0</v>
      </c>
    </row>
    <row r="1859" ht="15.75" customHeight="1">
      <c r="A1859" s="2" t="s">
        <v>135</v>
      </c>
      <c r="B1859" s="2" t="s">
        <v>90</v>
      </c>
      <c r="C1859" s="20">
        <v>443.0</v>
      </c>
      <c r="D1859" s="20">
        <v>1219.0</v>
      </c>
      <c r="E1859" s="20"/>
      <c r="F1859" s="20">
        <v>1662.0</v>
      </c>
      <c r="G1859" s="20">
        <v>30.0</v>
      </c>
      <c r="H1859" s="20">
        <v>19947.0</v>
      </c>
      <c r="I1859" s="24">
        <v>43986.0</v>
      </c>
      <c r="M1859" s="20">
        <v>443.0</v>
      </c>
      <c r="N1859" s="20">
        <v>1219.0</v>
      </c>
      <c r="P1859" s="25">
        <f t="shared" si="16"/>
        <v>1662</v>
      </c>
      <c r="Q1859" s="20">
        <v>19947.0</v>
      </c>
    </row>
    <row r="1860" ht="15.75" customHeight="1">
      <c r="A1860" s="2" t="s">
        <v>135</v>
      </c>
      <c r="B1860" s="2" t="s">
        <v>144</v>
      </c>
      <c r="C1860" s="20">
        <v>58.0</v>
      </c>
      <c r="D1860" s="20">
        <v>410.0</v>
      </c>
      <c r="E1860" s="20"/>
      <c r="F1860" s="20">
        <v>468.0</v>
      </c>
      <c r="G1860" s="20">
        <v>5.0</v>
      </c>
      <c r="H1860" s="20">
        <v>17438.0</v>
      </c>
      <c r="I1860" s="24">
        <v>43986.0</v>
      </c>
      <c r="M1860" s="20">
        <v>58.0</v>
      </c>
      <c r="N1860" s="20">
        <v>410.0</v>
      </c>
      <c r="P1860" s="25">
        <f t="shared" si="16"/>
        <v>468</v>
      </c>
      <c r="Q1860" s="20">
        <v>17438.0</v>
      </c>
    </row>
    <row r="1861" ht="15.75" customHeight="1">
      <c r="A1861" s="2" t="s">
        <v>135</v>
      </c>
      <c r="B1861" s="2" t="s">
        <v>87</v>
      </c>
      <c r="C1861" s="20">
        <v>163.0</v>
      </c>
      <c r="D1861" s="20">
        <v>1326.0</v>
      </c>
      <c r="E1861" s="20"/>
      <c r="F1861" s="20">
        <v>1489.0</v>
      </c>
      <c r="G1861" s="20">
        <v>82.0</v>
      </c>
      <c r="H1861" s="20">
        <v>9107.0</v>
      </c>
      <c r="I1861" s="24">
        <v>43986.0</v>
      </c>
      <c r="M1861" s="20">
        <v>163.0</v>
      </c>
      <c r="N1861" s="20">
        <v>1326.0</v>
      </c>
      <c r="P1861" s="25">
        <f t="shared" si="16"/>
        <v>1489</v>
      </c>
      <c r="Q1861" s="20">
        <v>9107.0</v>
      </c>
    </row>
    <row r="1862" ht="15.75" customHeight="1">
      <c r="A1862" s="2" t="s">
        <v>135</v>
      </c>
      <c r="B1862" s="2" t="s">
        <v>154</v>
      </c>
      <c r="C1862" s="20">
        <v>594.0</v>
      </c>
      <c r="D1862" s="20">
        <v>4429.0</v>
      </c>
      <c r="E1862" s="20"/>
      <c r="F1862" s="20">
        <v>5023.0</v>
      </c>
      <c r="G1862" s="20">
        <v>113.0</v>
      </c>
      <c r="H1862" s="20">
        <v>14393.0</v>
      </c>
      <c r="I1862" s="24">
        <v>43986.0</v>
      </c>
      <c r="M1862" s="20">
        <v>594.0</v>
      </c>
      <c r="N1862" s="20">
        <v>4429.0</v>
      </c>
      <c r="P1862" s="25">
        <f t="shared" si="16"/>
        <v>5023</v>
      </c>
      <c r="Q1862" s="20">
        <v>14393.0</v>
      </c>
    </row>
    <row r="1863" ht="15.75" customHeight="1">
      <c r="A1863" s="2" t="s">
        <v>135</v>
      </c>
      <c r="B1863" s="2" t="s">
        <v>152</v>
      </c>
      <c r="C1863" s="20">
        <v>149.0</v>
      </c>
      <c r="D1863" s="20">
        <v>583.0</v>
      </c>
      <c r="E1863" s="20"/>
      <c r="F1863" s="20">
        <v>732.0</v>
      </c>
      <c r="G1863" s="20">
        <v>27.0</v>
      </c>
      <c r="H1863" s="20">
        <v>8594.0</v>
      </c>
      <c r="I1863" s="24">
        <v>43987.0</v>
      </c>
      <c r="M1863" s="20">
        <v>149.0</v>
      </c>
      <c r="N1863" s="20">
        <v>583.0</v>
      </c>
      <c r="P1863" s="25">
        <f t="shared" si="16"/>
        <v>732</v>
      </c>
      <c r="Q1863" s="20">
        <v>8594.0</v>
      </c>
    </row>
    <row r="1864" ht="15.75" customHeight="1">
      <c r="A1864" s="2" t="s">
        <v>135</v>
      </c>
      <c r="B1864" s="2" t="s">
        <v>72</v>
      </c>
      <c r="C1864" s="20">
        <v>727.0</v>
      </c>
      <c r="D1864" s="20">
        <v>4499.0</v>
      </c>
      <c r="E1864" s="20"/>
      <c r="F1864" s="20">
        <v>5226.0</v>
      </c>
      <c r="G1864" s="20">
        <v>300.0</v>
      </c>
      <c r="H1864" s="20">
        <v>33870.0</v>
      </c>
      <c r="I1864" s="24">
        <v>43987.0</v>
      </c>
      <c r="M1864" s="20">
        <v>727.0</v>
      </c>
      <c r="N1864" s="20">
        <v>4499.0</v>
      </c>
      <c r="P1864" s="25">
        <f t="shared" si="16"/>
        <v>5226</v>
      </c>
      <c r="Q1864" s="20">
        <v>33870.0</v>
      </c>
    </row>
    <row r="1865" ht="15.75" customHeight="1">
      <c r="A1865" s="2" t="s">
        <v>135</v>
      </c>
      <c r="B1865" s="2" t="s">
        <v>148</v>
      </c>
      <c r="C1865" s="20">
        <v>11.0</v>
      </c>
      <c r="D1865" s="20">
        <v>226.0</v>
      </c>
      <c r="E1865" s="20"/>
      <c r="F1865" s="20">
        <v>237.0</v>
      </c>
      <c r="G1865" s="20">
        <v>4.0</v>
      </c>
      <c r="H1865" s="20">
        <v>8947.0</v>
      </c>
      <c r="I1865" s="24">
        <v>43987.0</v>
      </c>
      <c r="M1865" s="20">
        <v>11.0</v>
      </c>
      <c r="N1865" s="20">
        <v>226.0</v>
      </c>
      <c r="P1865" s="25">
        <f t="shared" si="16"/>
        <v>237</v>
      </c>
      <c r="Q1865" s="20">
        <v>8947.0</v>
      </c>
    </row>
    <row r="1866" ht="15.75" customHeight="1">
      <c r="A1866" s="2" t="s">
        <v>135</v>
      </c>
      <c r="B1866" s="2" t="s">
        <v>107</v>
      </c>
      <c r="C1866" s="20">
        <v>638.0</v>
      </c>
      <c r="D1866" s="20">
        <v>3566.0</v>
      </c>
      <c r="E1866" s="20"/>
      <c r="F1866" s="20">
        <v>4204.0</v>
      </c>
      <c r="G1866" s="20">
        <v>59.0</v>
      </c>
      <c r="H1866" s="20">
        <v>69237.0</v>
      </c>
      <c r="I1866" s="24">
        <v>43987.0</v>
      </c>
      <c r="M1866" s="20">
        <v>646.0</v>
      </c>
      <c r="N1866" s="20">
        <v>3566.0</v>
      </c>
      <c r="P1866" s="25">
        <f t="shared" si="16"/>
        <v>4212</v>
      </c>
      <c r="Q1866" s="20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20">
        <v>288.0</v>
      </c>
      <c r="D1867" s="20">
        <v>577.0</v>
      </c>
      <c r="E1867" s="20"/>
      <c r="F1867" s="20">
        <v>865.0</v>
      </c>
      <c r="G1867" s="20">
        <v>8.0</v>
      </c>
      <c r="H1867" s="20">
        <v>10042.0</v>
      </c>
      <c r="I1867" s="24">
        <v>43987.0</v>
      </c>
      <c r="M1867" s="20">
        <v>300.0</v>
      </c>
      <c r="N1867" s="20">
        <v>577.0</v>
      </c>
      <c r="P1867" s="25">
        <f t="shared" si="16"/>
        <v>877</v>
      </c>
      <c r="Q1867" s="20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20">
        <v>214.0</v>
      </c>
      <c r="D1868" s="20">
        <v>661.0</v>
      </c>
      <c r="E1868" s="20"/>
      <c r="F1868" s="20">
        <v>875.0</v>
      </c>
      <c r="G1868" s="20">
        <v>9.0</v>
      </c>
      <c r="H1868" s="20">
        <v>19243.0</v>
      </c>
      <c r="I1868" s="24">
        <v>43987.0</v>
      </c>
      <c r="M1868" s="20">
        <v>235.0</v>
      </c>
      <c r="N1868" s="20">
        <v>661.0</v>
      </c>
      <c r="P1868" s="25">
        <f t="shared" si="16"/>
        <v>896</v>
      </c>
      <c r="Q1868" s="20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20">
        <v>2797.0</v>
      </c>
      <c r="D1869" s="20">
        <v>10613.0</v>
      </c>
      <c r="E1869" s="20"/>
      <c r="F1869" s="20">
        <v>13410.0</v>
      </c>
      <c r="G1869" s="20">
        <v>369.0</v>
      </c>
      <c r="H1869" s="20">
        <v>53518.0</v>
      </c>
      <c r="I1869" s="24">
        <v>43987.0</v>
      </c>
      <c r="M1869" s="20">
        <v>2797.0</v>
      </c>
      <c r="N1869" s="20">
        <v>10613.0</v>
      </c>
      <c r="P1869" s="25">
        <f t="shared" si="16"/>
        <v>13410</v>
      </c>
      <c r="Q1869" s="20">
        <v>53518.0</v>
      </c>
    </row>
    <row r="1870" ht="15.75" customHeight="1">
      <c r="A1870" s="2" t="s">
        <v>135</v>
      </c>
      <c r="B1870" s="2" t="s">
        <v>56</v>
      </c>
      <c r="C1870" s="20">
        <v>122.0</v>
      </c>
      <c r="D1870" s="20">
        <v>1060.0</v>
      </c>
      <c r="E1870" s="20"/>
      <c r="F1870" s="20">
        <v>1182.0</v>
      </c>
      <c r="G1870" s="20">
        <v>4.0</v>
      </c>
      <c r="H1870" s="20">
        <v>22474.0</v>
      </c>
      <c r="I1870" s="24">
        <v>43987.0</v>
      </c>
      <c r="M1870" s="20">
        <v>122.0</v>
      </c>
      <c r="N1870" s="20">
        <v>1060.0</v>
      </c>
      <c r="P1870" s="25">
        <f t="shared" si="16"/>
        <v>1182</v>
      </c>
      <c r="Q1870" s="20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20">
        <v>40.0</v>
      </c>
      <c r="D1871" s="20">
        <v>467.0</v>
      </c>
      <c r="E1871" s="20"/>
      <c r="F1871" s="20">
        <v>507.0</v>
      </c>
      <c r="G1871" s="20">
        <v>2.0</v>
      </c>
      <c r="H1871" s="20">
        <v>9321.0</v>
      </c>
      <c r="I1871" s="24">
        <v>43987.0</v>
      </c>
      <c r="M1871" s="20">
        <v>40.0</v>
      </c>
      <c r="N1871" s="20">
        <v>467.0</v>
      </c>
      <c r="P1871" s="25">
        <f t="shared" si="16"/>
        <v>507</v>
      </c>
      <c r="Q1871" s="20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20">
        <v>95.0</v>
      </c>
      <c r="D1872" s="20">
        <v>1025.0</v>
      </c>
      <c r="E1872" s="20"/>
      <c r="F1872" s="20">
        <v>1120.0</v>
      </c>
      <c r="G1872" s="20">
        <v>13.0</v>
      </c>
      <c r="H1872" s="20">
        <v>12472.0</v>
      </c>
      <c r="I1872" s="24">
        <v>43987.0</v>
      </c>
      <c r="M1872" s="20">
        <v>95.0</v>
      </c>
      <c r="N1872" s="20">
        <v>1025.0</v>
      </c>
      <c r="P1872" s="25">
        <f t="shared" si="16"/>
        <v>1120</v>
      </c>
      <c r="Q1872" s="20">
        <v>12472.0</v>
      </c>
    </row>
    <row r="1873" ht="15.75" customHeight="1">
      <c r="A1873" s="2" t="s">
        <v>135</v>
      </c>
      <c r="B1873" s="2" t="s">
        <v>137</v>
      </c>
      <c r="C1873" s="20">
        <v>785.0</v>
      </c>
      <c r="D1873" s="20">
        <v>3235.0</v>
      </c>
      <c r="E1873" s="20"/>
      <c r="F1873" s="20">
        <v>4020.0</v>
      </c>
      <c r="G1873" s="20">
        <v>277.0</v>
      </c>
      <c r="H1873" s="20">
        <v>29383.0</v>
      </c>
      <c r="I1873" s="24">
        <v>43987.0</v>
      </c>
      <c r="M1873" s="20">
        <v>785.0</v>
      </c>
      <c r="N1873" s="20">
        <v>3235.0</v>
      </c>
      <c r="P1873" s="25">
        <f t="shared" si="16"/>
        <v>4020</v>
      </c>
      <c r="Q1873" s="20">
        <v>29383.0</v>
      </c>
    </row>
    <row r="1874" ht="15.75" customHeight="1">
      <c r="A1874" s="2" t="s">
        <v>135</v>
      </c>
      <c r="B1874" s="2" t="s">
        <v>111</v>
      </c>
      <c r="C1874" s="20">
        <v>343.0</v>
      </c>
      <c r="D1874" s="20">
        <v>1750.0</v>
      </c>
      <c r="E1874" s="20"/>
      <c r="F1874" s="20">
        <v>2093.0</v>
      </c>
      <c r="G1874" s="20">
        <v>21.0</v>
      </c>
      <c r="H1874" s="20">
        <v>25362.0</v>
      </c>
      <c r="I1874" s="24">
        <v>43987.0</v>
      </c>
      <c r="M1874" s="20">
        <v>343.0</v>
      </c>
      <c r="N1874" s="20">
        <v>1750.0</v>
      </c>
      <c r="P1874" s="25">
        <f t="shared" si="16"/>
        <v>2093</v>
      </c>
      <c r="Q1874" s="20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20">
        <v>1045.0</v>
      </c>
      <c r="D1875" s="20">
        <v>4438.0</v>
      </c>
      <c r="E1875" s="20"/>
      <c r="F1875" s="20">
        <v>5483.0</v>
      </c>
      <c r="G1875" s="20">
        <v>223.0</v>
      </c>
      <c r="H1875" s="20">
        <v>43599.0</v>
      </c>
      <c r="I1875" s="24">
        <v>43987.0</v>
      </c>
      <c r="M1875" s="20">
        <v>1045.0</v>
      </c>
      <c r="N1875" s="20">
        <v>4438.0</v>
      </c>
      <c r="P1875" s="25">
        <f t="shared" si="16"/>
        <v>5483</v>
      </c>
      <c r="Q1875" s="20">
        <v>43599.0</v>
      </c>
    </row>
    <row r="1876" ht="15.75" customHeight="1">
      <c r="A1876" s="2" t="s">
        <v>135</v>
      </c>
      <c r="B1876" s="2" t="s">
        <v>63</v>
      </c>
      <c r="C1876" s="20">
        <v>1564.0</v>
      </c>
      <c r="D1876" s="20">
        <v>8070.0</v>
      </c>
      <c r="E1876" s="20"/>
      <c r="F1876" s="20">
        <v>9634.0</v>
      </c>
      <c r="G1876" s="20">
        <v>629.0</v>
      </c>
      <c r="H1876" s="20">
        <v>37807.0</v>
      </c>
      <c r="I1876" s="24">
        <v>43987.0</v>
      </c>
      <c r="M1876" s="20">
        <v>1564.0</v>
      </c>
      <c r="N1876" s="20">
        <v>8070.0</v>
      </c>
      <c r="P1876" s="25">
        <f t="shared" si="16"/>
        <v>9634</v>
      </c>
      <c r="Q1876" s="20">
        <v>37807.0</v>
      </c>
    </row>
    <row r="1877" ht="15.75" customHeight="1">
      <c r="A1877" s="2" t="s">
        <v>135</v>
      </c>
      <c r="B1877" s="2" t="s">
        <v>35</v>
      </c>
      <c r="C1877" s="20">
        <v>28765.0</v>
      </c>
      <c r="D1877" s="20">
        <v>81396.0</v>
      </c>
      <c r="E1877" s="20"/>
      <c r="F1877" s="20">
        <v>110161.0</v>
      </c>
      <c r="G1877" s="20">
        <v>2095.0</v>
      </c>
      <c r="H1877" s="20">
        <v>594439.0</v>
      </c>
      <c r="I1877" s="24">
        <v>43987.0</v>
      </c>
      <c r="M1877" s="20">
        <v>28765.0</v>
      </c>
      <c r="N1877" s="20">
        <v>81396.0</v>
      </c>
      <c r="P1877" s="25">
        <f t="shared" si="16"/>
        <v>110161</v>
      </c>
      <c r="Q1877" s="20">
        <v>594439.0</v>
      </c>
    </row>
    <row r="1878" ht="15.75" customHeight="1">
      <c r="A1878" s="2" t="s">
        <v>135</v>
      </c>
      <c r="B1878" s="2" t="s">
        <v>75</v>
      </c>
      <c r="C1878" s="20">
        <v>2661.0</v>
      </c>
      <c r="D1878" s="20">
        <v>3511.0</v>
      </c>
      <c r="E1878" s="20"/>
      <c r="F1878" s="20">
        <v>6172.0</v>
      </c>
      <c r="G1878" s="20">
        <v>300.0</v>
      </c>
      <c r="H1878" s="20">
        <v>19192.0</v>
      </c>
      <c r="I1878" s="24">
        <v>43987.0</v>
      </c>
      <c r="M1878" s="20">
        <v>2661.0</v>
      </c>
      <c r="N1878" s="20">
        <v>3511.0</v>
      </c>
      <c r="P1878" s="25">
        <f t="shared" si="16"/>
        <v>6172</v>
      </c>
      <c r="Q1878" s="20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20">
        <v>213.0</v>
      </c>
      <c r="D1879" s="20">
        <v>518.0</v>
      </c>
      <c r="E1879" s="20"/>
      <c r="F1879" s="20">
        <v>731.0</v>
      </c>
      <c r="G1879" s="20">
        <v>10.0</v>
      </c>
      <c r="H1879" s="20">
        <v>10206.0</v>
      </c>
      <c r="I1879" s="24">
        <v>43987.0</v>
      </c>
      <c r="M1879" s="20">
        <v>213.0</v>
      </c>
      <c r="N1879" s="20">
        <v>518.0</v>
      </c>
      <c r="P1879" s="25">
        <f t="shared" si="16"/>
        <v>731</v>
      </c>
      <c r="Q1879" s="20">
        <v>10206.0</v>
      </c>
    </row>
    <row r="1880" ht="15.75" customHeight="1">
      <c r="A1880" s="2" t="s">
        <v>135</v>
      </c>
      <c r="B1880" s="2" t="s">
        <v>150</v>
      </c>
      <c r="C1880" s="20">
        <v>7.0</v>
      </c>
      <c r="D1880" s="20">
        <v>661.0</v>
      </c>
      <c r="E1880" s="20"/>
      <c r="F1880" s="20">
        <v>668.0</v>
      </c>
      <c r="G1880" s="20">
        <v>2.0</v>
      </c>
      <c r="H1880" s="20">
        <v>20569.0</v>
      </c>
      <c r="I1880" s="24">
        <v>43987.0</v>
      </c>
      <c r="M1880" s="20">
        <v>7.0</v>
      </c>
      <c r="N1880" s="20">
        <v>661.0</v>
      </c>
      <c r="P1880" s="25">
        <f t="shared" si="16"/>
        <v>668</v>
      </c>
      <c r="Q1880" s="20">
        <v>20569.0</v>
      </c>
    </row>
    <row r="1881" ht="15.75" customHeight="1">
      <c r="A1881" s="2" t="s">
        <v>135</v>
      </c>
      <c r="B1881" s="2" t="s">
        <v>142</v>
      </c>
      <c r="C1881" s="20">
        <v>37.0</v>
      </c>
      <c r="D1881" s="20">
        <v>516.0</v>
      </c>
      <c r="E1881" s="20"/>
      <c r="F1881" s="20">
        <v>553.0</v>
      </c>
      <c r="G1881" s="20">
        <v>11.0</v>
      </c>
      <c r="H1881" s="20">
        <v>10286.0</v>
      </c>
      <c r="I1881" s="24">
        <v>43987.0</v>
      </c>
      <c r="M1881" s="20">
        <v>37.0</v>
      </c>
      <c r="N1881" s="20">
        <v>516.0</v>
      </c>
      <c r="P1881" s="25">
        <f t="shared" si="16"/>
        <v>553</v>
      </c>
      <c r="Q1881" s="20">
        <v>10286.0</v>
      </c>
    </row>
    <row r="1882" ht="15.75" customHeight="1">
      <c r="A1882" s="2" t="s">
        <v>135</v>
      </c>
      <c r="B1882" s="2" t="s">
        <v>46</v>
      </c>
      <c r="C1882" s="20">
        <v>665.0</v>
      </c>
      <c r="D1882" s="20">
        <v>9533.0</v>
      </c>
      <c r="E1882" s="20"/>
      <c r="F1882" s="20">
        <v>10198.0</v>
      </c>
      <c r="G1882" s="20">
        <v>556.0</v>
      </c>
      <c r="H1882" s="20">
        <v>35939.0</v>
      </c>
      <c r="I1882" s="24">
        <v>43987.0</v>
      </c>
      <c r="M1882" s="20">
        <v>665.0</v>
      </c>
      <c r="N1882" s="20">
        <v>9533.0</v>
      </c>
      <c r="P1882" s="25">
        <f t="shared" si="16"/>
        <v>10198</v>
      </c>
      <c r="Q1882" s="20">
        <v>35939.0</v>
      </c>
    </row>
    <row r="1883" ht="15.75" customHeight="1">
      <c r="A1883" s="2" t="s">
        <v>135</v>
      </c>
      <c r="B1883" s="2" t="s">
        <v>151</v>
      </c>
      <c r="C1883" s="20">
        <v>17.0</v>
      </c>
      <c r="D1883" s="20">
        <v>439.0</v>
      </c>
      <c r="E1883" s="20"/>
      <c r="F1883" s="20">
        <v>456.0</v>
      </c>
      <c r="G1883" s="20">
        <v>9.0</v>
      </c>
      <c r="H1883" s="20">
        <v>17862.0</v>
      </c>
      <c r="I1883" s="24">
        <v>43987.0</v>
      </c>
      <c r="M1883" s="20">
        <v>17.0</v>
      </c>
      <c r="N1883" s="20">
        <v>439.0</v>
      </c>
      <c r="P1883" s="25">
        <f t="shared" si="16"/>
        <v>456</v>
      </c>
      <c r="Q1883" s="20">
        <v>17862.0</v>
      </c>
    </row>
    <row r="1884" ht="15.75" customHeight="1">
      <c r="A1884" s="2" t="s">
        <v>135</v>
      </c>
      <c r="B1884" s="2" t="s">
        <v>90</v>
      </c>
      <c r="C1884" s="20">
        <v>424.0</v>
      </c>
      <c r="D1884" s="20">
        <v>1357.0</v>
      </c>
      <c r="E1884" s="20"/>
      <c r="F1884" s="20">
        <v>1781.0</v>
      </c>
      <c r="G1884" s="20">
        <v>31.0</v>
      </c>
      <c r="H1884" s="20">
        <v>20606.0</v>
      </c>
      <c r="I1884" s="24">
        <v>43987.0</v>
      </c>
      <c r="M1884" s="20">
        <v>424.0</v>
      </c>
      <c r="N1884" s="20">
        <v>1357.0</v>
      </c>
      <c r="P1884" s="25">
        <f t="shared" si="16"/>
        <v>1781</v>
      </c>
      <c r="Q1884" s="20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20">
        <v>72.0</v>
      </c>
      <c r="D1885" s="20">
        <v>432.0</v>
      </c>
      <c r="E1885" s="20"/>
      <c r="F1885" s="20">
        <v>504.0</v>
      </c>
      <c r="G1885" s="20">
        <v>5.0</v>
      </c>
      <c r="H1885" s="20">
        <v>17685.0</v>
      </c>
      <c r="I1885" s="24">
        <v>43987.0</v>
      </c>
      <c r="M1885" s="20">
        <v>72.0</v>
      </c>
      <c r="N1885" s="20">
        <v>432.0</v>
      </c>
      <c r="P1885" s="25">
        <f t="shared" si="16"/>
        <v>504</v>
      </c>
      <c r="Q1885" s="20">
        <v>17685.0</v>
      </c>
    </row>
    <row r="1886" ht="15.75" customHeight="1">
      <c r="A1886" s="2" t="s">
        <v>135</v>
      </c>
      <c r="B1886" s="2" t="s">
        <v>87</v>
      </c>
      <c r="C1886" s="20">
        <v>163.0</v>
      </c>
      <c r="D1886" s="20">
        <v>1338.0</v>
      </c>
      <c r="E1886" s="20"/>
      <c r="F1886" s="20">
        <v>1501.0</v>
      </c>
      <c r="G1886" s="20">
        <v>84.0</v>
      </c>
      <c r="H1886" s="20">
        <v>9270.0</v>
      </c>
      <c r="I1886" s="24">
        <v>43987.0</v>
      </c>
      <c r="M1886" s="20">
        <v>163.0</v>
      </c>
      <c r="N1886" s="20">
        <v>1338.0</v>
      </c>
      <c r="P1886" s="25">
        <f t="shared" si="16"/>
        <v>1501</v>
      </c>
      <c r="Q1886" s="20">
        <v>9270.0</v>
      </c>
    </row>
    <row r="1887" ht="15.75" customHeight="1">
      <c r="A1887" s="2" t="s">
        <v>135</v>
      </c>
      <c r="B1887" s="2" t="s">
        <v>154</v>
      </c>
      <c r="C1887" s="20">
        <v>564.0</v>
      </c>
      <c r="D1887" s="20">
        <v>4523.0</v>
      </c>
      <c r="E1887" s="20"/>
      <c r="F1887" s="20">
        <v>5087.0</v>
      </c>
      <c r="G1887" s="20">
        <v>114.0</v>
      </c>
      <c r="H1887" s="20">
        <v>14545.0</v>
      </c>
      <c r="I1887" s="24">
        <v>43987.0</v>
      </c>
      <c r="M1887" s="20">
        <v>564.0</v>
      </c>
      <c r="N1887" s="20">
        <v>4523.0</v>
      </c>
      <c r="P1887" s="25">
        <f t="shared" si="16"/>
        <v>5087</v>
      </c>
      <c r="Q1887" s="20">
        <v>14545.0</v>
      </c>
      <c r="R1887" s="2" t="s">
        <v>268</v>
      </c>
    </row>
    <row r="1888" ht="15.75" customHeight="1">
      <c r="A1888" s="2" t="s">
        <v>135</v>
      </c>
      <c r="B1888" s="36" t="s">
        <v>152</v>
      </c>
      <c r="C1888" s="34">
        <v>150.0</v>
      </c>
      <c r="D1888" s="34">
        <v>608.0</v>
      </c>
      <c r="E1888" s="2"/>
      <c r="F1888" s="34">
        <v>758.0</v>
      </c>
      <c r="G1888" s="34">
        <v>27.0</v>
      </c>
      <c r="H1888" s="34">
        <v>8818.0</v>
      </c>
      <c r="I1888" s="24">
        <v>43988.0</v>
      </c>
    </row>
    <row r="1889" ht="15.75" customHeight="1">
      <c r="A1889" s="2" t="s">
        <v>135</v>
      </c>
      <c r="B1889" s="36" t="s">
        <v>72</v>
      </c>
      <c r="C1889" s="34">
        <v>743.0</v>
      </c>
      <c r="D1889" s="34">
        <v>4547.0</v>
      </c>
      <c r="E1889" s="2"/>
      <c r="F1889" s="34">
        <v>5290.0</v>
      </c>
      <c r="G1889" s="34">
        <v>305.0</v>
      </c>
      <c r="H1889" s="34">
        <v>34320.0</v>
      </c>
      <c r="I1889" s="24">
        <v>43988.0</v>
      </c>
    </row>
    <row r="1890" ht="15.75" customHeight="1">
      <c r="A1890" s="2" t="s">
        <v>135</v>
      </c>
      <c r="B1890" s="36" t="s">
        <v>148</v>
      </c>
      <c r="C1890" s="34">
        <v>12.0</v>
      </c>
      <c r="D1890" s="34">
        <v>236.0</v>
      </c>
      <c r="E1890" s="2"/>
      <c r="F1890" s="34">
        <v>248.0</v>
      </c>
      <c r="G1890" s="34">
        <v>4.0</v>
      </c>
      <c r="H1890" s="34">
        <v>9223.0</v>
      </c>
      <c r="I1890" s="24">
        <v>43988.0</v>
      </c>
    </row>
    <row r="1891" ht="15.75" customHeight="1">
      <c r="A1891" s="2" t="s">
        <v>135</v>
      </c>
      <c r="B1891" s="36" t="s">
        <v>107</v>
      </c>
      <c r="C1891" s="34">
        <v>688.0</v>
      </c>
      <c r="D1891" s="34">
        <v>3628.0</v>
      </c>
      <c r="E1891" s="2"/>
      <c r="F1891" s="34">
        <v>4316.0</v>
      </c>
      <c r="G1891" s="34">
        <v>60.0</v>
      </c>
      <c r="H1891" s="34">
        <v>70200.0</v>
      </c>
      <c r="I1891" s="24">
        <v>43988.0</v>
      </c>
    </row>
    <row r="1892" ht="15.75" customHeight="1">
      <c r="A1892" s="2" t="s">
        <v>135</v>
      </c>
      <c r="B1892" s="36" t="s">
        <v>145</v>
      </c>
      <c r="C1892" s="34">
        <v>291.0</v>
      </c>
      <c r="D1892" s="34">
        <v>595.0</v>
      </c>
      <c r="E1892" s="2"/>
      <c r="F1892" s="34">
        <v>886.0</v>
      </c>
      <c r="G1892" s="34">
        <v>8.0</v>
      </c>
      <c r="H1892" s="34">
        <v>10278.0</v>
      </c>
      <c r="I1892" s="24">
        <v>43988.0</v>
      </c>
    </row>
    <row r="1893" ht="15.75" customHeight="1">
      <c r="A1893" s="2" t="s">
        <v>135</v>
      </c>
      <c r="B1893" s="36" t="s">
        <v>141</v>
      </c>
      <c r="C1893" s="34">
        <v>220.0</v>
      </c>
      <c r="D1893" s="34">
        <v>687.0</v>
      </c>
      <c r="E1893" s="2"/>
      <c r="F1893" s="34">
        <v>907.0</v>
      </c>
      <c r="G1893" s="34">
        <v>9.0</v>
      </c>
      <c r="H1893" s="34">
        <v>19724.0</v>
      </c>
      <c r="I1893" s="24">
        <v>43988.0</v>
      </c>
    </row>
    <row r="1894" ht="15.75" customHeight="1">
      <c r="A1894" s="2" t="s">
        <v>135</v>
      </c>
      <c r="B1894" s="36" t="s">
        <v>78</v>
      </c>
      <c r="C1894" s="34">
        <v>2946.0</v>
      </c>
      <c r="D1894" s="34">
        <v>10710.0</v>
      </c>
      <c r="E1894" s="2"/>
      <c r="F1894" s="34">
        <v>13656.0</v>
      </c>
      <c r="G1894" s="34">
        <v>378.0</v>
      </c>
      <c r="H1894" s="34">
        <v>54193.0</v>
      </c>
      <c r="I1894" s="24">
        <v>43988.0</v>
      </c>
    </row>
    <row r="1895" ht="15.75" customHeight="1">
      <c r="A1895" s="2" t="s">
        <v>135</v>
      </c>
      <c r="B1895" s="36" t="s">
        <v>56</v>
      </c>
      <c r="C1895" s="34">
        <v>128.0</v>
      </c>
      <c r="D1895" s="34">
        <v>1071.0</v>
      </c>
      <c r="E1895" s="2"/>
      <c r="F1895" s="34">
        <v>1199.0</v>
      </c>
      <c r="G1895" s="34">
        <v>4.0</v>
      </c>
      <c r="H1895" s="34">
        <v>22805.0</v>
      </c>
      <c r="I1895" s="24">
        <v>43988.0</v>
      </c>
    </row>
    <row r="1896" ht="15.75" customHeight="1">
      <c r="A1896" s="2" t="s">
        <v>135</v>
      </c>
      <c r="B1896" s="36" t="s">
        <v>146</v>
      </c>
      <c r="C1896" s="34">
        <v>40.0</v>
      </c>
      <c r="D1896" s="34">
        <v>476.0</v>
      </c>
      <c r="E1896" s="2"/>
      <c r="F1896" s="34">
        <v>516.0</v>
      </c>
      <c r="G1896" s="34">
        <v>2.0</v>
      </c>
      <c r="H1896" s="34">
        <v>9509.0</v>
      </c>
      <c r="I1896" s="24">
        <v>43988.0</v>
      </c>
    </row>
    <row r="1897" ht="15.75" customHeight="1">
      <c r="A1897" s="2" t="s">
        <v>135</v>
      </c>
      <c r="B1897" s="36" t="s">
        <v>136</v>
      </c>
      <c r="C1897" s="34">
        <v>105.0</v>
      </c>
      <c r="D1897" s="34">
        <v>1049.0</v>
      </c>
      <c r="E1897" s="2"/>
      <c r="F1897" s="34">
        <v>1154.0</v>
      </c>
      <c r="G1897" s="34">
        <v>14.0</v>
      </c>
      <c r="H1897" s="34">
        <v>12684.0</v>
      </c>
      <c r="I1897" s="24">
        <v>43988.0</v>
      </c>
    </row>
    <row r="1898" ht="15.75" customHeight="1">
      <c r="A1898" s="2" t="s">
        <v>135</v>
      </c>
      <c r="B1898" s="36" t="s">
        <v>137</v>
      </c>
      <c r="C1898" s="34">
        <v>817.0</v>
      </c>
      <c r="D1898" s="34">
        <v>3370.0</v>
      </c>
      <c r="E1898" s="2"/>
      <c r="F1898" s="34">
        <v>4187.0</v>
      </c>
      <c r="G1898" s="34">
        <v>281.0</v>
      </c>
      <c r="H1898" s="34">
        <v>29984.0</v>
      </c>
      <c r="I1898" s="24">
        <v>43988.0</v>
      </c>
    </row>
    <row r="1899" ht="15.75" customHeight="1">
      <c r="A1899" s="2" t="s">
        <v>135</v>
      </c>
      <c r="B1899" s="36" t="s">
        <v>111</v>
      </c>
      <c r="C1899" s="34">
        <v>343.0</v>
      </c>
      <c r="D1899" s="34">
        <v>1771.0</v>
      </c>
      <c r="E1899" s="2"/>
      <c r="F1899" s="34">
        <v>2114.0</v>
      </c>
      <c r="G1899" s="34">
        <v>22.0</v>
      </c>
      <c r="H1899" s="34">
        <v>25968.0</v>
      </c>
      <c r="I1899" s="24">
        <v>43988.0</v>
      </c>
    </row>
    <row r="1900" ht="15.75" customHeight="1">
      <c r="A1900" s="2" t="s">
        <v>135</v>
      </c>
      <c r="B1900" s="36" t="s">
        <v>52</v>
      </c>
      <c r="C1900" s="34">
        <v>1097.0</v>
      </c>
      <c r="D1900" s="34">
        <v>4573.0</v>
      </c>
      <c r="E1900" s="2"/>
      <c r="F1900" s="34">
        <v>5670.0</v>
      </c>
      <c r="G1900" s="34">
        <v>235.0</v>
      </c>
      <c r="H1900" s="34">
        <v>44371.0</v>
      </c>
      <c r="I1900" s="24">
        <v>43988.0</v>
      </c>
    </row>
    <row r="1901" ht="15.75" customHeight="1">
      <c r="A1901" s="2" t="s">
        <v>135</v>
      </c>
      <c r="B1901" s="36" t="s">
        <v>63</v>
      </c>
      <c r="C1901" s="34">
        <v>1564.0</v>
      </c>
      <c r="D1901" s="34">
        <v>8122.0</v>
      </c>
      <c r="E1901" s="2"/>
      <c r="F1901" s="34">
        <v>9686.0</v>
      </c>
      <c r="G1901" s="34">
        <v>630.0</v>
      </c>
      <c r="H1901" s="34">
        <v>38235.0</v>
      </c>
      <c r="I1901" s="24">
        <v>43988.0</v>
      </c>
    </row>
    <row r="1902" ht="15.75" customHeight="1">
      <c r="A1902" s="2" t="s">
        <v>135</v>
      </c>
      <c r="B1902" s="36" t="s">
        <v>35</v>
      </c>
      <c r="C1902" s="34">
        <v>29880.0</v>
      </c>
      <c r="D1902" s="34">
        <v>83094.0</v>
      </c>
      <c r="E1902" s="2"/>
      <c r="F1902" s="34">
        <v>112974.0</v>
      </c>
      <c r="G1902" s="34">
        <v>2186.0</v>
      </c>
      <c r="H1902" s="34">
        <v>603160.0</v>
      </c>
      <c r="I1902" s="24">
        <v>43988.0</v>
      </c>
    </row>
    <row r="1903" ht="15.75" customHeight="1">
      <c r="A1903" s="2" t="s">
        <v>135</v>
      </c>
      <c r="B1903" s="36" t="s">
        <v>75</v>
      </c>
      <c r="C1903" s="34">
        <v>2668.0</v>
      </c>
      <c r="D1903" s="34">
        <v>3519.0</v>
      </c>
      <c r="E1903" s="2"/>
      <c r="F1903" s="34">
        <v>6187.0</v>
      </c>
      <c r="G1903" s="34">
        <v>303.0</v>
      </c>
      <c r="H1903" s="34">
        <v>19369.0</v>
      </c>
      <c r="I1903" s="24">
        <v>43988.0</v>
      </c>
    </row>
    <row r="1904" ht="15.75" customHeight="1">
      <c r="A1904" s="2" t="s">
        <v>135</v>
      </c>
      <c r="B1904" s="36" t="s">
        <v>138</v>
      </c>
      <c r="C1904" s="34">
        <v>230.0</v>
      </c>
      <c r="D1904" s="34">
        <v>513.0</v>
      </c>
      <c r="E1904" s="2"/>
      <c r="F1904" s="34">
        <v>743.0</v>
      </c>
      <c r="G1904" s="34">
        <v>11.0</v>
      </c>
      <c r="H1904" s="34">
        <v>10401.0</v>
      </c>
      <c r="I1904" s="24">
        <v>43988.0</v>
      </c>
    </row>
    <row r="1905" ht="15.75" customHeight="1">
      <c r="A1905" s="2" t="s">
        <v>135</v>
      </c>
      <c r="B1905" s="36" t="s">
        <v>150</v>
      </c>
      <c r="C1905" s="34">
        <v>7.0</v>
      </c>
      <c r="D1905" s="34">
        <v>667.0</v>
      </c>
      <c r="E1905" s="2"/>
      <c r="F1905" s="34">
        <v>674.0</v>
      </c>
      <c r="G1905" s="34">
        <v>2.0</v>
      </c>
      <c r="H1905" s="34">
        <v>20921.0</v>
      </c>
      <c r="I1905" s="24">
        <v>43988.0</v>
      </c>
    </row>
    <row r="1906" ht="15.75" customHeight="1">
      <c r="A1906" s="2" t="s">
        <v>135</v>
      </c>
      <c r="B1906" s="36" t="s">
        <v>142</v>
      </c>
      <c r="C1906" s="34">
        <v>37.0</v>
      </c>
      <c r="D1906" s="34">
        <v>528.0</v>
      </c>
      <c r="E1906" s="2"/>
      <c r="F1906" s="34">
        <v>565.0</v>
      </c>
      <c r="G1906" s="34">
        <v>11.0</v>
      </c>
      <c r="H1906" s="34">
        <v>10474.0</v>
      </c>
      <c r="I1906" s="24">
        <v>43988.0</v>
      </c>
    </row>
    <row r="1907" ht="15.75" customHeight="1">
      <c r="A1907" s="2" t="s">
        <v>135</v>
      </c>
      <c r="B1907" s="36" t="s">
        <v>46</v>
      </c>
      <c r="C1907" s="34">
        <v>742.0</v>
      </c>
      <c r="D1907" s="34">
        <v>9745.0</v>
      </c>
      <c r="E1907" s="2"/>
      <c r="F1907" s="34">
        <v>10487.0</v>
      </c>
      <c r="G1907" s="34">
        <v>560.0</v>
      </c>
      <c r="H1907" s="34">
        <v>36781.0</v>
      </c>
      <c r="I1907" s="24">
        <v>43988.0</v>
      </c>
    </row>
    <row r="1908" ht="15.75" customHeight="1">
      <c r="A1908" s="2" t="s">
        <v>135</v>
      </c>
      <c r="B1908" s="36" t="s">
        <v>151</v>
      </c>
      <c r="C1908" s="34">
        <v>18.0</v>
      </c>
      <c r="D1908" s="34">
        <v>444.0</v>
      </c>
      <c r="E1908" s="2"/>
      <c r="F1908" s="34">
        <v>462.0</v>
      </c>
      <c r="G1908" s="34">
        <v>9.0</v>
      </c>
      <c r="H1908" s="34">
        <v>18043.0</v>
      </c>
      <c r="I1908" s="24">
        <v>43988.0</v>
      </c>
    </row>
    <row r="1909" ht="15.75" customHeight="1">
      <c r="A1909" s="2" t="s">
        <v>135</v>
      </c>
      <c r="B1909" s="36" t="s">
        <v>90</v>
      </c>
      <c r="C1909" s="34">
        <v>444.0</v>
      </c>
      <c r="D1909" s="34">
        <v>1403.0</v>
      </c>
      <c r="E1909" s="2"/>
      <c r="F1909" s="34">
        <v>1847.0</v>
      </c>
      <c r="G1909" s="34">
        <v>34.0</v>
      </c>
      <c r="H1909" s="34">
        <v>21166.0</v>
      </c>
      <c r="I1909" s="24">
        <v>43988.0</v>
      </c>
    </row>
    <row r="1910" ht="15.75" customHeight="1">
      <c r="A1910" s="2" t="s">
        <v>135</v>
      </c>
      <c r="B1910" s="36" t="s">
        <v>144</v>
      </c>
      <c r="C1910" s="34">
        <v>72.0</v>
      </c>
      <c r="D1910" s="34">
        <v>434.0</v>
      </c>
      <c r="E1910" s="2"/>
      <c r="F1910" s="34">
        <v>506.0</v>
      </c>
      <c r="G1910" s="34">
        <v>5.0</v>
      </c>
      <c r="H1910" s="34">
        <v>18147.0</v>
      </c>
      <c r="I1910" s="24">
        <v>43988.0</v>
      </c>
    </row>
    <row r="1911" ht="15.75" customHeight="1">
      <c r="A1911" s="2" t="s">
        <v>135</v>
      </c>
      <c r="B1911" s="36" t="s">
        <v>87</v>
      </c>
      <c r="C1911" s="34">
        <v>163.0</v>
      </c>
      <c r="D1911" s="34">
        <v>1380.0</v>
      </c>
      <c r="E1911" s="2"/>
      <c r="F1911" s="34">
        <v>1543.0</v>
      </c>
      <c r="G1911" s="34">
        <v>86.0</v>
      </c>
      <c r="H1911" s="34">
        <v>9431.0</v>
      </c>
      <c r="I1911" s="24">
        <v>43988.0</v>
      </c>
    </row>
    <row r="1912" ht="15.75" customHeight="1">
      <c r="A1912" s="2" t="s">
        <v>135</v>
      </c>
      <c r="B1912" s="36" t="s">
        <v>154</v>
      </c>
      <c r="C1912" s="34">
        <v>613.0</v>
      </c>
      <c r="D1912" s="34">
        <v>4570.0</v>
      </c>
      <c r="E1912" s="2"/>
      <c r="F1912" s="34">
        <v>5183.0</v>
      </c>
      <c r="G1912" s="34">
        <v>115.0</v>
      </c>
      <c r="H1912" s="34">
        <v>14798.0</v>
      </c>
      <c r="I1912" s="24">
        <v>43988.0</v>
      </c>
    </row>
    <row r="1913" ht="15.75" customHeight="1">
      <c r="A1913" s="2" t="s">
        <v>135</v>
      </c>
      <c r="B1913" s="36" t="s">
        <v>152</v>
      </c>
      <c r="C1913" s="34">
        <v>150.0</v>
      </c>
      <c r="D1913" s="34">
        <v>621.0</v>
      </c>
      <c r="E1913" s="2"/>
      <c r="F1913" s="34">
        <v>771.0</v>
      </c>
      <c r="G1913" s="34">
        <v>27.0</v>
      </c>
      <c r="H1913" s="34">
        <v>8992.0</v>
      </c>
      <c r="I1913" s="24">
        <v>43989.0</v>
      </c>
    </row>
    <row r="1914" ht="15.75" customHeight="1">
      <c r="A1914" s="2" t="s">
        <v>135</v>
      </c>
      <c r="B1914" s="36" t="s">
        <v>72</v>
      </c>
      <c r="C1914" s="34">
        <v>780.0</v>
      </c>
      <c r="D1914" s="34">
        <v>4606.0</v>
      </c>
      <c r="E1914" s="2"/>
      <c r="F1914" s="34">
        <v>5386.0</v>
      </c>
      <c r="G1914" s="34">
        <v>312.0</v>
      </c>
      <c r="H1914" s="34">
        <v>34794.0</v>
      </c>
      <c r="I1914" s="24">
        <v>43989.0</v>
      </c>
    </row>
    <row r="1915" ht="15.75" customHeight="1">
      <c r="A1915" s="2" t="s">
        <v>135</v>
      </c>
      <c r="B1915" s="36" t="s">
        <v>148</v>
      </c>
      <c r="C1915" s="34">
        <v>12.0</v>
      </c>
      <c r="D1915" s="34">
        <v>247.0</v>
      </c>
      <c r="E1915" s="2"/>
      <c r="F1915" s="34">
        <v>259.0</v>
      </c>
      <c r="G1915" s="34">
        <v>4.0</v>
      </c>
      <c r="H1915" s="34">
        <v>9590.0</v>
      </c>
      <c r="I1915" s="24">
        <v>43989.0</v>
      </c>
    </row>
    <row r="1916" ht="15.75" customHeight="1">
      <c r="A1916" s="2" t="s">
        <v>135</v>
      </c>
      <c r="B1916" s="36" t="s">
        <v>107</v>
      </c>
      <c r="C1916" s="34">
        <v>783.0</v>
      </c>
      <c r="D1916" s="34">
        <v>3677.0</v>
      </c>
      <c r="E1916" s="2"/>
      <c r="F1916" s="34">
        <v>4460.0</v>
      </c>
      <c r="G1916" s="34">
        <v>60.0</v>
      </c>
      <c r="H1916" s="34">
        <v>71022.0</v>
      </c>
      <c r="I1916" s="24">
        <v>43989.0</v>
      </c>
    </row>
    <row r="1917" ht="15.75" customHeight="1">
      <c r="A1917" s="2" t="s">
        <v>135</v>
      </c>
      <c r="B1917" s="36" t="s">
        <v>145</v>
      </c>
      <c r="C1917" s="34">
        <v>304.0</v>
      </c>
      <c r="D1917" s="34">
        <v>606.0</v>
      </c>
      <c r="E1917" s="2"/>
      <c r="F1917" s="34">
        <v>910.0</v>
      </c>
      <c r="G1917" s="34">
        <v>8.0</v>
      </c>
      <c r="H1917" s="34">
        <v>10539.0</v>
      </c>
      <c r="I1917" s="24">
        <v>43989.0</v>
      </c>
    </row>
    <row r="1918" ht="15.75" customHeight="1">
      <c r="A1918" s="2" t="s">
        <v>135</v>
      </c>
      <c r="B1918" s="36" t="s">
        <v>141</v>
      </c>
      <c r="C1918" s="34">
        <v>240.0</v>
      </c>
      <c r="D1918" s="34">
        <v>695.0</v>
      </c>
      <c r="E1918" s="2"/>
      <c r="F1918" s="34">
        <v>935.0</v>
      </c>
      <c r="G1918" s="34">
        <v>10.0</v>
      </c>
      <c r="H1918" s="34">
        <v>20115.0</v>
      </c>
      <c r="I1918" s="24">
        <v>43989.0</v>
      </c>
    </row>
    <row r="1919" ht="15.75" customHeight="1">
      <c r="A1919" s="2" t="s">
        <v>135</v>
      </c>
      <c r="B1919" s="36" t="s">
        <v>78</v>
      </c>
      <c r="C1919" s="34">
        <v>3053.0</v>
      </c>
      <c r="D1919" s="34">
        <v>10812.0</v>
      </c>
      <c r="E1919" s="2"/>
      <c r="F1919" s="34">
        <v>13865.0</v>
      </c>
      <c r="G1919" s="34">
        <v>389.0</v>
      </c>
      <c r="H1919" s="34">
        <v>55541.0</v>
      </c>
      <c r="I1919" s="24">
        <v>43989.0</v>
      </c>
    </row>
    <row r="1920" ht="15.75" customHeight="1">
      <c r="A1920" s="2" t="s">
        <v>135</v>
      </c>
      <c r="B1920" s="36" t="s">
        <v>56</v>
      </c>
      <c r="C1920" s="34">
        <v>146.0</v>
      </c>
      <c r="D1920" s="34">
        <v>1083.0</v>
      </c>
      <c r="E1920" s="2"/>
      <c r="F1920" s="34">
        <v>1229.0</v>
      </c>
      <c r="G1920" s="34">
        <v>4.0</v>
      </c>
      <c r="H1920" s="34">
        <v>23249.0</v>
      </c>
      <c r="I1920" s="24">
        <v>43989.0</v>
      </c>
    </row>
    <row r="1921" ht="15.75" customHeight="1">
      <c r="A1921" s="2" t="s">
        <v>135</v>
      </c>
      <c r="B1921" s="36" t="s">
        <v>146</v>
      </c>
      <c r="C1921" s="34">
        <v>40.0</v>
      </c>
      <c r="D1921" s="34">
        <v>488.0</v>
      </c>
      <c r="E1921" s="2"/>
      <c r="F1921" s="34">
        <v>528.0</v>
      </c>
      <c r="G1921" s="34">
        <v>4.0</v>
      </c>
      <c r="H1921" s="34">
        <v>9647.0</v>
      </c>
      <c r="I1921" s="24">
        <v>43989.0</v>
      </c>
    </row>
    <row r="1922" ht="15.75" customHeight="1">
      <c r="A1922" s="2" t="s">
        <v>135</v>
      </c>
      <c r="B1922" s="36" t="s">
        <v>136</v>
      </c>
      <c r="C1922" s="34">
        <v>105.0</v>
      </c>
      <c r="D1922" s="34">
        <v>1071.0</v>
      </c>
      <c r="E1922" s="2"/>
      <c r="F1922" s="34">
        <v>1176.0</v>
      </c>
      <c r="G1922" s="34">
        <v>16.0</v>
      </c>
      <c r="H1922" s="34">
        <v>12917.0</v>
      </c>
      <c r="I1922" s="24">
        <v>43989.0</v>
      </c>
    </row>
    <row r="1923" ht="15.75" customHeight="1">
      <c r="A1923" s="2" t="s">
        <v>135</v>
      </c>
      <c r="B1923" s="36" t="s">
        <v>137</v>
      </c>
      <c r="C1923" s="34">
        <v>913.0</v>
      </c>
      <c r="D1923" s="34">
        <v>3417.0</v>
      </c>
      <c r="E1923" s="2"/>
      <c r="F1923" s="34">
        <v>4330.0</v>
      </c>
      <c r="G1923" s="34">
        <v>290.0</v>
      </c>
      <c r="H1923" s="34">
        <v>30343.0</v>
      </c>
      <c r="I1923" s="24">
        <v>43989.0</v>
      </c>
    </row>
    <row r="1924" ht="15.75" customHeight="1">
      <c r="A1924" s="2" t="s">
        <v>135</v>
      </c>
      <c r="B1924" s="36" t="s">
        <v>111</v>
      </c>
      <c r="C1924" s="34">
        <v>380.0</v>
      </c>
      <c r="D1924" s="34">
        <v>1778.0</v>
      </c>
      <c r="E1924" s="2"/>
      <c r="F1924" s="34">
        <v>2158.0</v>
      </c>
      <c r="G1924" s="34">
        <v>24.0</v>
      </c>
      <c r="H1924" s="34">
        <v>26124.0</v>
      </c>
      <c r="I1924" s="24">
        <v>43989.0</v>
      </c>
    </row>
    <row r="1925" ht="15.75" customHeight="1">
      <c r="A1925" s="2" t="s">
        <v>135</v>
      </c>
      <c r="B1925" s="36" t="s">
        <v>52</v>
      </c>
      <c r="C1925" s="34">
        <v>1146.0</v>
      </c>
      <c r="D1925" s="34">
        <v>4695.0</v>
      </c>
      <c r="E1925" s="2"/>
      <c r="F1925" s="34">
        <v>5841.0</v>
      </c>
      <c r="G1925" s="34">
        <v>244.0</v>
      </c>
      <c r="H1925" s="34">
        <v>45231.0</v>
      </c>
      <c r="I1925" s="24">
        <v>43989.0</v>
      </c>
    </row>
    <row r="1926" ht="15.75" customHeight="1">
      <c r="A1926" s="2" t="s">
        <v>135</v>
      </c>
      <c r="B1926" s="36" t="s">
        <v>63</v>
      </c>
      <c r="C1926" s="34">
        <v>1599.0</v>
      </c>
      <c r="D1926" s="34">
        <v>8230.0</v>
      </c>
      <c r="E1926" s="2"/>
      <c r="F1926" s="34">
        <v>9829.0</v>
      </c>
      <c r="G1926" s="34">
        <v>634.0</v>
      </c>
      <c r="H1926" s="34">
        <v>38501.0</v>
      </c>
      <c r="I1926" s="24">
        <v>43989.0</v>
      </c>
    </row>
    <row r="1927" ht="15.75" customHeight="1">
      <c r="A1927" s="2" t="s">
        <v>135</v>
      </c>
      <c r="B1927" s="36" t="s">
        <v>35</v>
      </c>
      <c r="C1927" s="34">
        <v>31094.0</v>
      </c>
      <c r="D1927" s="34">
        <v>85065.0</v>
      </c>
      <c r="E1927" s="2"/>
      <c r="F1927" s="34">
        <v>116159.0</v>
      </c>
      <c r="G1927" s="34">
        <v>2283.0</v>
      </c>
      <c r="H1927" s="34">
        <v>612282.0</v>
      </c>
      <c r="I1927" s="24">
        <v>43989.0</v>
      </c>
    </row>
    <row r="1928" ht="15.75" customHeight="1">
      <c r="A1928" s="2" t="s">
        <v>135</v>
      </c>
      <c r="B1928" s="36" t="s">
        <v>75</v>
      </c>
      <c r="C1928" s="34">
        <v>2688.0</v>
      </c>
      <c r="D1928" s="34">
        <v>3537.0</v>
      </c>
      <c r="E1928" s="2"/>
      <c r="F1928" s="34">
        <v>6225.0</v>
      </c>
      <c r="G1928" s="34">
        <v>305.0</v>
      </c>
      <c r="H1928" s="34">
        <v>19666.0</v>
      </c>
      <c r="I1928" s="24">
        <v>43989.0</v>
      </c>
    </row>
    <row r="1929" ht="15.75" customHeight="1">
      <c r="A1929" s="2" t="s">
        <v>135</v>
      </c>
      <c r="B1929" s="36" t="s">
        <v>138</v>
      </c>
      <c r="C1929" s="34">
        <v>230.0</v>
      </c>
      <c r="D1929" s="34">
        <v>514.0</v>
      </c>
      <c r="E1929" s="2"/>
      <c r="F1929" s="34">
        <v>744.0</v>
      </c>
      <c r="G1929" s="34">
        <v>11.0</v>
      </c>
      <c r="H1929" s="34">
        <v>10585.0</v>
      </c>
      <c r="I1929" s="24">
        <v>43989.0</v>
      </c>
    </row>
    <row r="1930" ht="15.75" customHeight="1">
      <c r="A1930" s="2" t="s">
        <v>135</v>
      </c>
      <c r="B1930" s="36" t="s">
        <v>150</v>
      </c>
      <c r="C1930" s="34">
        <v>7.0</v>
      </c>
      <c r="D1930" s="34">
        <v>669.0</v>
      </c>
      <c r="E1930" s="2"/>
      <c r="F1930" s="34">
        <v>676.0</v>
      </c>
      <c r="G1930" s="34">
        <v>3.0</v>
      </c>
      <c r="H1930" s="34">
        <v>21071.0</v>
      </c>
      <c r="I1930" s="24">
        <v>43989.0</v>
      </c>
    </row>
    <row r="1931" ht="15.75" customHeight="1">
      <c r="A1931" s="2" t="s">
        <v>135</v>
      </c>
      <c r="B1931" s="36" t="s">
        <v>142</v>
      </c>
      <c r="C1931" s="34">
        <v>37.0</v>
      </c>
      <c r="D1931" s="34">
        <v>537.0</v>
      </c>
      <c r="E1931" s="2"/>
      <c r="F1931" s="34">
        <v>574.0</v>
      </c>
      <c r="G1931" s="34">
        <v>11.0</v>
      </c>
      <c r="H1931" s="34">
        <v>10661.0</v>
      </c>
      <c r="I1931" s="24">
        <v>43989.0</v>
      </c>
    </row>
    <row r="1932" ht="15.75" customHeight="1">
      <c r="A1932" s="2" t="s">
        <v>135</v>
      </c>
      <c r="B1932" s="36" t="s">
        <v>46</v>
      </c>
      <c r="C1932" s="34">
        <v>818.0</v>
      </c>
      <c r="D1932" s="34">
        <v>9898.0</v>
      </c>
      <c r="E1932" s="2"/>
      <c r="F1932" s="34">
        <v>10716.0</v>
      </c>
      <c r="G1932" s="34">
        <v>568.0</v>
      </c>
      <c r="H1932" s="34">
        <v>37723.0</v>
      </c>
      <c r="I1932" s="24">
        <v>43989.0</v>
      </c>
    </row>
    <row r="1933" ht="15.75" customHeight="1">
      <c r="A1933" s="2" t="s">
        <v>135</v>
      </c>
      <c r="B1933" s="36" t="s">
        <v>151</v>
      </c>
      <c r="C1933" s="34">
        <v>18.0</v>
      </c>
      <c r="D1933" s="34">
        <v>450.0</v>
      </c>
      <c r="E1933" s="2"/>
      <c r="F1933" s="34">
        <v>468.0</v>
      </c>
      <c r="G1933" s="34">
        <v>9.0</v>
      </c>
      <c r="H1933" s="34">
        <v>18219.0</v>
      </c>
      <c r="I1933" s="24">
        <v>43989.0</v>
      </c>
    </row>
    <row r="1934" ht="15.75" customHeight="1">
      <c r="A1934" s="2" t="s">
        <v>135</v>
      </c>
      <c r="B1934" s="36" t="s">
        <v>90</v>
      </c>
      <c r="C1934" s="34">
        <v>448.0</v>
      </c>
      <c r="D1934" s="34">
        <v>1448.0</v>
      </c>
      <c r="E1934" s="2"/>
      <c r="F1934" s="34">
        <v>1896.0</v>
      </c>
      <c r="G1934" s="34">
        <v>38.0</v>
      </c>
      <c r="H1934" s="34">
        <v>21517.0</v>
      </c>
      <c r="I1934" s="24">
        <v>43989.0</v>
      </c>
    </row>
    <row r="1935" ht="15.75" customHeight="1">
      <c r="A1935" s="2" t="s">
        <v>135</v>
      </c>
      <c r="B1935" s="36" t="s">
        <v>144</v>
      </c>
      <c r="C1935" s="34">
        <v>41.0</v>
      </c>
      <c r="D1935" s="34">
        <v>452.0</v>
      </c>
      <c r="E1935" s="2"/>
      <c r="F1935" s="34">
        <v>493.0</v>
      </c>
      <c r="G1935" s="34">
        <v>5.0</v>
      </c>
      <c r="H1935" s="34">
        <v>18569.0</v>
      </c>
      <c r="I1935" s="24">
        <v>43989.0</v>
      </c>
    </row>
    <row r="1936" ht="15.75" customHeight="1">
      <c r="A1936" s="2" t="s">
        <v>135</v>
      </c>
      <c r="B1936" s="36" t="s">
        <v>87</v>
      </c>
      <c r="C1936" s="34">
        <v>163.0</v>
      </c>
      <c r="D1936" s="34">
        <v>1418.0</v>
      </c>
      <c r="E1936" s="2"/>
      <c r="F1936" s="34">
        <v>1581.0</v>
      </c>
      <c r="G1936" s="34">
        <v>89.0</v>
      </c>
      <c r="H1936" s="34">
        <v>9651.0</v>
      </c>
      <c r="I1936" s="24">
        <v>43989.0</v>
      </c>
    </row>
    <row r="1937" ht="15.75" customHeight="1">
      <c r="A1937" s="2" t="s">
        <v>135</v>
      </c>
      <c r="B1937" s="36" t="s">
        <v>154</v>
      </c>
      <c r="C1937" s="34">
        <v>689.0</v>
      </c>
      <c r="D1937" s="34">
        <v>4617.0</v>
      </c>
      <c r="E1937" s="2"/>
      <c r="F1937" s="34">
        <v>5306.0</v>
      </c>
      <c r="G1937" s="34">
        <v>117.0</v>
      </c>
      <c r="H1937" s="34">
        <v>15407.0</v>
      </c>
      <c r="I1937" s="24">
        <v>43989.0</v>
      </c>
    </row>
    <row r="1938" ht="15.75" customHeight="1">
      <c r="A1938" s="2" t="s">
        <v>135</v>
      </c>
      <c r="B1938" s="36" t="s">
        <v>152</v>
      </c>
      <c r="C1938" s="34">
        <v>150.0</v>
      </c>
      <c r="D1938" s="34">
        <v>673.0</v>
      </c>
      <c r="E1938" s="2"/>
      <c r="F1938" s="34">
        <v>823.0</v>
      </c>
      <c r="G1938" s="34">
        <v>27.0</v>
      </c>
      <c r="H1938" s="34">
        <v>10037.0</v>
      </c>
      <c r="I1938" s="24">
        <v>43990.0</v>
      </c>
    </row>
    <row r="1939" ht="15.75" customHeight="1">
      <c r="A1939" s="2" t="s">
        <v>135</v>
      </c>
      <c r="B1939" s="36" t="s">
        <v>72</v>
      </c>
      <c r="C1939" s="34">
        <v>822.0</v>
      </c>
      <c r="D1939" s="34">
        <v>4621.0</v>
      </c>
      <c r="E1939" s="2"/>
      <c r="F1939" s="34">
        <v>5443.0</v>
      </c>
      <c r="G1939" s="34">
        <v>318.0</v>
      </c>
      <c r="H1939" s="34">
        <v>34987.0</v>
      </c>
      <c r="I1939" s="24">
        <v>43990.0</v>
      </c>
    </row>
    <row r="1940" ht="15.75" customHeight="1">
      <c r="A1940" s="2" t="s">
        <v>135</v>
      </c>
      <c r="B1940" s="36" t="s">
        <v>148</v>
      </c>
      <c r="C1940" s="34">
        <v>12.0</v>
      </c>
      <c r="D1940" s="34">
        <v>276.0</v>
      </c>
      <c r="E1940" s="2"/>
      <c r="F1940" s="34">
        <v>288.0</v>
      </c>
      <c r="G1940" s="34">
        <v>5.0</v>
      </c>
      <c r="H1940" s="34">
        <v>9806.0</v>
      </c>
      <c r="I1940" s="24">
        <v>43990.0</v>
      </c>
    </row>
    <row r="1941" ht="15.75" customHeight="1">
      <c r="A1941" s="2" t="s">
        <v>135</v>
      </c>
      <c r="B1941" s="36" t="s">
        <v>107</v>
      </c>
      <c r="C1941" s="34">
        <v>783.0</v>
      </c>
      <c r="D1941" s="34">
        <v>3711.0</v>
      </c>
      <c r="E1941" s="2"/>
      <c r="F1941" s="34">
        <v>4494.0</v>
      </c>
      <c r="G1941" s="34">
        <v>65.0</v>
      </c>
      <c r="H1941" s="34">
        <v>71231.0</v>
      </c>
      <c r="I1941" s="24">
        <v>43990.0</v>
      </c>
    </row>
    <row r="1942" ht="15.75" customHeight="1">
      <c r="A1942" s="2" t="s">
        <v>135</v>
      </c>
      <c r="B1942" s="36" t="s">
        <v>145</v>
      </c>
      <c r="C1942" s="34">
        <v>304.0</v>
      </c>
      <c r="D1942" s="34">
        <v>611.0</v>
      </c>
      <c r="E1942" s="2"/>
      <c r="F1942" s="34">
        <v>915.0</v>
      </c>
      <c r="G1942" s="34">
        <v>8.0</v>
      </c>
      <c r="H1942" s="34">
        <v>10647.0</v>
      </c>
      <c r="I1942" s="24">
        <v>43990.0</v>
      </c>
    </row>
    <row r="1943" ht="15.75" customHeight="1">
      <c r="A1943" s="2" t="s">
        <v>135</v>
      </c>
      <c r="B1943" s="36" t="s">
        <v>141</v>
      </c>
      <c r="C1943" s="34">
        <v>240.0</v>
      </c>
      <c r="D1943" s="34">
        <v>707.0</v>
      </c>
      <c r="E1943" s="2"/>
      <c r="F1943" s="34">
        <v>947.0</v>
      </c>
      <c r="G1943" s="34">
        <v>11.0</v>
      </c>
      <c r="H1943" s="34">
        <v>20398.0</v>
      </c>
      <c r="I1943" s="24">
        <v>43990.0</v>
      </c>
    </row>
    <row r="1944" ht="15.75" customHeight="1">
      <c r="A1944" s="2" t="s">
        <v>135</v>
      </c>
      <c r="B1944" s="36" t="s">
        <v>78</v>
      </c>
      <c r="C1944" s="34">
        <v>3160.0</v>
      </c>
      <c r="D1944" s="34">
        <v>10857.0</v>
      </c>
      <c r="E1944" s="2"/>
      <c r="F1944" s="34">
        <v>14017.0</v>
      </c>
      <c r="G1944" s="34">
        <v>391.0</v>
      </c>
      <c r="H1944" s="34">
        <v>56167.0</v>
      </c>
      <c r="I1944" s="24">
        <v>43990.0</v>
      </c>
    </row>
    <row r="1945" ht="15.75" customHeight="1">
      <c r="A1945" s="2" t="s">
        <v>135</v>
      </c>
      <c r="B1945" s="36" t="s">
        <v>56</v>
      </c>
      <c r="C1945" s="34">
        <v>174.0</v>
      </c>
      <c r="D1945" s="34">
        <v>1086.0</v>
      </c>
      <c r="E1945" s="2"/>
      <c r="F1945" s="34">
        <v>1260.0</v>
      </c>
      <c r="G1945" s="34">
        <v>5.0</v>
      </c>
      <c r="H1945" s="34">
        <v>23418.0</v>
      </c>
      <c r="I1945" s="24">
        <v>43990.0</v>
      </c>
    </row>
    <row r="1946" ht="15.75" customHeight="1">
      <c r="A1946" s="2" t="s">
        <v>135</v>
      </c>
      <c r="B1946" s="36" t="s">
        <v>146</v>
      </c>
      <c r="C1946" s="34">
        <v>44.0</v>
      </c>
      <c r="D1946" s="34">
        <v>525.0</v>
      </c>
      <c r="E1946" s="2"/>
      <c r="F1946" s="34">
        <v>569.0</v>
      </c>
      <c r="G1946" s="34">
        <v>4.0</v>
      </c>
      <c r="H1946" s="34">
        <v>9813.0</v>
      </c>
      <c r="I1946" s="24">
        <v>43990.0</v>
      </c>
    </row>
    <row r="1947" ht="15.75" customHeight="1">
      <c r="A1947" s="2" t="s">
        <v>135</v>
      </c>
      <c r="B1947" s="36" t="s">
        <v>136</v>
      </c>
      <c r="C1947" s="34">
        <v>105.0</v>
      </c>
      <c r="D1947" s="34">
        <v>1078.0</v>
      </c>
      <c r="E1947" s="2"/>
      <c r="F1947" s="34">
        <v>1183.0</v>
      </c>
      <c r="G1947" s="34">
        <v>18.0</v>
      </c>
      <c r="H1947" s="34">
        <v>13004.0</v>
      </c>
      <c r="I1947" s="24">
        <v>43990.0</v>
      </c>
    </row>
    <row r="1948" ht="15.75" customHeight="1">
      <c r="A1948" s="2" t="s">
        <v>135</v>
      </c>
      <c r="B1948" s="36" t="s">
        <v>137</v>
      </c>
      <c r="C1948" s="34">
        <v>957.0</v>
      </c>
      <c r="D1948" s="34">
        <v>3418.0</v>
      </c>
      <c r="E1948" s="2"/>
      <c r="F1948" s="34">
        <v>4375.0</v>
      </c>
      <c r="G1948" s="34">
        <v>292.0</v>
      </c>
      <c r="H1948" s="34">
        <v>30440.0</v>
      </c>
      <c r="I1948" s="24">
        <v>43990.0</v>
      </c>
    </row>
    <row r="1949" ht="15.75" customHeight="1">
      <c r="A1949" s="2" t="s">
        <v>135</v>
      </c>
      <c r="B1949" s="36" t="s">
        <v>111</v>
      </c>
      <c r="C1949" s="34">
        <v>412.0</v>
      </c>
      <c r="D1949" s="34">
        <v>1782.0</v>
      </c>
      <c r="E1949" s="2"/>
      <c r="F1949" s="34">
        <v>2194.0</v>
      </c>
      <c r="G1949" s="34">
        <v>25.0</v>
      </c>
      <c r="H1949" s="34">
        <v>26256.0</v>
      </c>
      <c r="I1949" s="24">
        <v>43990.0</v>
      </c>
    </row>
    <row r="1950" ht="15.75" customHeight="1">
      <c r="A1950" s="2" t="s">
        <v>135</v>
      </c>
      <c r="B1950" s="36" t="s">
        <v>52</v>
      </c>
      <c r="C1950" s="34">
        <v>1164.0</v>
      </c>
      <c r="D1950" s="34">
        <v>4752.0</v>
      </c>
      <c r="E1950" s="2"/>
      <c r="F1950" s="34">
        <v>5916.0</v>
      </c>
      <c r="G1950" s="34">
        <v>252.0</v>
      </c>
      <c r="H1950" s="34">
        <v>45645.0</v>
      </c>
      <c r="I1950" s="24">
        <v>43990.0</v>
      </c>
    </row>
    <row r="1951" ht="15.75" customHeight="1">
      <c r="A1951" s="2" t="s">
        <v>135</v>
      </c>
      <c r="B1951" s="36" t="s">
        <v>63</v>
      </c>
      <c r="C1951" s="34">
        <v>1599.0</v>
      </c>
      <c r="D1951" s="34">
        <v>8334.0</v>
      </c>
      <c r="E1951" s="2"/>
      <c r="F1951" s="34">
        <v>9933.0</v>
      </c>
      <c r="G1951" s="34">
        <v>635.0</v>
      </c>
      <c r="H1951" s="34">
        <v>38789.0</v>
      </c>
      <c r="I1951" s="24">
        <v>43990.0</v>
      </c>
    </row>
    <row r="1952" ht="15.75" customHeight="1">
      <c r="A1952" s="2" t="s">
        <v>135</v>
      </c>
      <c r="B1952" s="36" t="s">
        <v>35</v>
      </c>
      <c r="C1952" s="34">
        <v>32126.0</v>
      </c>
      <c r="D1952" s="34">
        <v>85910.0</v>
      </c>
      <c r="E1952" s="2"/>
      <c r="F1952" s="34">
        <v>118036.0</v>
      </c>
      <c r="G1952" s="34">
        <v>2349.0</v>
      </c>
      <c r="H1952" s="34">
        <v>618046.0</v>
      </c>
      <c r="I1952" s="24">
        <v>43990.0</v>
      </c>
    </row>
    <row r="1953" ht="15.75" customHeight="1">
      <c r="A1953" s="2" t="s">
        <v>135</v>
      </c>
      <c r="B1953" s="36" t="s">
        <v>75</v>
      </c>
      <c r="C1953" s="34">
        <v>2688.0</v>
      </c>
      <c r="D1953" s="34">
        <v>3661.0</v>
      </c>
      <c r="E1953" s="2"/>
      <c r="F1953" s="34">
        <v>6349.0</v>
      </c>
      <c r="G1953" s="34">
        <v>307.0</v>
      </c>
      <c r="H1953" s="34">
        <v>19923.0</v>
      </c>
      <c r="I1953" s="24">
        <v>43990.0</v>
      </c>
    </row>
    <row r="1954" ht="15.75" customHeight="1">
      <c r="A1954" s="2" t="s">
        <v>135</v>
      </c>
      <c r="B1954" s="36" t="s">
        <v>138</v>
      </c>
      <c r="C1954" s="34">
        <v>234.0</v>
      </c>
      <c r="D1954" s="34">
        <v>515.0</v>
      </c>
      <c r="E1954" s="2"/>
      <c r="F1954" s="34">
        <v>749.0</v>
      </c>
      <c r="G1954" s="34">
        <v>11.0</v>
      </c>
      <c r="H1954" s="34">
        <v>10730.0</v>
      </c>
      <c r="I1954" s="24">
        <v>43990.0</v>
      </c>
    </row>
    <row r="1955" ht="15.75" customHeight="1">
      <c r="A1955" s="2" t="s">
        <v>135</v>
      </c>
      <c r="B1955" s="36" t="s">
        <v>150</v>
      </c>
      <c r="C1955" s="34">
        <v>7.0</v>
      </c>
      <c r="D1955" s="34">
        <v>705.0</v>
      </c>
      <c r="E1955" s="2"/>
      <c r="F1955" s="34">
        <v>712.0</v>
      </c>
      <c r="G1955" s="34">
        <v>4.0</v>
      </c>
      <c r="H1955" s="34">
        <v>21208.0</v>
      </c>
      <c r="I1955" s="24">
        <v>43990.0</v>
      </c>
    </row>
    <row r="1956" ht="15.75" customHeight="1">
      <c r="A1956" s="2" t="s">
        <v>135</v>
      </c>
      <c r="B1956" s="36" t="s">
        <v>142</v>
      </c>
      <c r="C1956" s="34">
        <v>38.0</v>
      </c>
      <c r="D1956" s="34">
        <v>605.0</v>
      </c>
      <c r="E1956" s="2"/>
      <c r="F1956" s="34">
        <v>643.0</v>
      </c>
      <c r="G1956" s="34">
        <v>11.0</v>
      </c>
      <c r="H1956" s="34">
        <v>10759.0</v>
      </c>
      <c r="I1956" s="24">
        <v>43990.0</v>
      </c>
    </row>
    <row r="1957" ht="15.75" customHeight="1">
      <c r="A1957" s="2" t="s">
        <v>135</v>
      </c>
      <c r="B1957" s="36" t="s">
        <v>46</v>
      </c>
      <c r="C1957" s="34">
        <v>819.0</v>
      </c>
      <c r="D1957" s="34">
        <v>10067.0</v>
      </c>
      <c r="E1957" s="2"/>
      <c r="F1957" s="34">
        <v>10886.0</v>
      </c>
      <c r="G1957" s="34">
        <v>573.0</v>
      </c>
      <c r="H1957" s="34">
        <v>38512.0</v>
      </c>
      <c r="I1957" s="24">
        <v>43990.0</v>
      </c>
    </row>
    <row r="1958" ht="15.75" customHeight="1">
      <c r="A1958" s="2" t="s">
        <v>135</v>
      </c>
      <c r="B1958" s="36" t="s">
        <v>151</v>
      </c>
      <c r="C1958" s="34">
        <v>18.0</v>
      </c>
      <c r="D1958" s="34">
        <v>453.0</v>
      </c>
      <c r="E1958" s="2"/>
      <c r="F1958" s="34">
        <v>471.0</v>
      </c>
      <c r="G1958" s="34">
        <v>9.0</v>
      </c>
      <c r="H1958" s="34">
        <v>18428.0</v>
      </c>
      <c r="I1958" s="24">
        <v>43990.0</v>
      </c>
    </row>
    <row r="1959" ht="15.75" customHeight="1">
      <c r="A1959" s="2" t="s">
        <v>135</v>
      </c>
      <c r="B1959" s="36" t="s">
        <v>90</v>
      </c>
      <c r="C1959" s="34">
        <v>484.0</v>
      </c>
      <c r="D1959" s="34">
        <v>1468.0</v>
      </c>
      <c r="E1959" s="2"/>
      <c r="F1959" s="34">
        <v>1952.0</v>
      </c>
      <c r="G1959" s="34">
        <v>38.0</v>
      </c>
      <c r="H1959" s="34">
        <v>21736.0</v>
      </c>
      <c r="I1959" s="24">
        <v>43990.0</v>
      </c>
    </row>
    <row r="1960" ht="15.75" customHeight="1">
      <c r="A1960" s="2" t="s">
        <v>135</v>
      </c>
      <c r="B1960" s="36" t="s">
        <v>144</v>
      </c>
      <c r="C1960" s="34">
        <v>41.0</v>
      </c>
      <c r="D1960" s="34">
        <v>494.0</v>
      </c>
      <c r="E1960" s="2"/>
      <c r="F1960" s="34">
        <v>535.0</v>
      </c>
      <c r="G1960" s="34">
        <v>5.0</v>
      </c>
      <c r="H1960" s="34">
        <v>18604.0</v>
      </c>
      <c r="I1960" s="24">
        <v>43990.0</v>
      </c>
    </row>
    <row r="1961" ht="15.75" customHeight="1">
      <c r="A1961" s="2" t="s">
        <v>135</v>
      </c>
      <c r="B1961" s="36" t="s">
        <v>87</v>
      </c>
      <c r="C1961" s="34">
        <v>163.0</v>
      </c>
      <c r="D1961" s="34">
        <v>1422.0</v>
      </c>
      <c r="E1961" s="2"/>
      <c r="F1961" s="34">
        <v>1585.0</v>
      </c>
      <c r="G1961" s="34">
        <v>91.0</v>
      </c>
      <c r="H1961" s="34">
        <v>9665.0</v>
      </c>
      <c r="I1961" s="24">
        <v>43990.0</v>
      </c>
    </row>
    <row r="1962" ht="15.75" customHeight="1">
      <c r="A1962" s="2" t="s">
        <v>135</v>
      </c>
      <c r="B1962" s="36" t="s">
        <v>154</v>
      </c>
      <c r="C1962" s="34">
        <v>709.0</v>
      </c>
      <c r="D1962" s="34">
        <v>4712.0</v>
      </c>
      <c r="E1962" s="2"/>
      <c r="F1962" s="34">
        <v>5421.0</v>
      </c>
      <c r="G1962" s="34">
        <v>117.0</v>
      </c>
      <c r="H1962" s="34">
        <v>15736.0</v>
      </c>
      <c r="I1962" s="24">
        <v>43990.0</v>
      </c>
    </row>
    <row r="1963" ht="15.75" customHeight="1">
      <c r="A1963" s="2" t="s">
        <v>135</v>
      </c>
      <c r="B1963" s="36" t="s">
        <v>152</v>
      </c>
      <c r="C1963" s="34">
        <v>150.0</v>
      </c>
      <c r="D1963" s="34">
        <v>723.0</v>
      </c>
      <c r="E1963" s="2"/>
      <c r="F1963" s="34">
        <v>873.0</v>
      </c>
      <c r="G1963" s="34">
        <v>27.0</v>
      </c>
      <c r="H1963" s="34">
        <v>9315.0</v>
      </c>
      <c r="I1963" s="24">
        <v>43991.0</v>
      </c>
    </row>
    <row r="1964" ht="15.75" customHeight="1">
      <c r="A1964" s="2" t="s">
        <v>135</v>
      </c>
      <c r="B1964" s="36" t="s">
        <v>72</v>
      </c>
      <c r="C1964" s="34">
        <v>846.0</v>
      </c>
      <c r="D1964" s="34">
        <v>4736.0</v>
      </c>
      <c r="E1964" s="2"/>
      <c r="F1964" s="34">
        <v>5582.0</v>
      </c>
      <c r="G1964" s="34">
        <v>327.0</v>
      </c>
      <c r="H1964" s="34">
        <v>35871.0</v>
      </c>
      <c r="I1964" s="24">
        <v>43991.0</v>
      </c>
    </row>
    <row r="1965" ht="15.75" customHeight="1">
      <c r="A1965" s="2" t="s">
        <v>135</v>
      </c>
      <c r="B1965" s="36" t="s">
        <v>148</v>
      </c>
      <c r="C1965" s="34">
        <v>12.0</v>
      </c>
      <c r="D1965" s="34">
        <v>283.0</v>
      </c>
      <c r="E1965" s="2"/>
      <c r="F1965" s="34">
        <v>295.0</v>
      </c>
      <c r="G1965" s="34">
        <v>7.0</v>
      </c>
      <c r="H1965" s="34">
        <v>10091.0</v>
      </c>
      <c r="I1965" s="24">
        <v>43991.0</v>
      </c>
    </row>
    <row r="1966" ht="15.75" customHeight="1">
      <c r="A1966" s="2" t="s">
        <v>135</v>
      </c>
      <c r="B1966" s="36" t="s">
        <v>107</v>
      </c>
      <c r="C1966" s="34">
        <v>813.0</v>
      </c>
      <c r="D1966" s="34">
        <v>3753.0</v>
      </c>
      <c r="E1966" s="2"/>
      <c r="F1966" s="34">
        <v>4566.0</v>
      </c>
      <c r="G1966" s="34">
        <v>71.0</v>
      </c>
      <c r="H1966" s="34">
        <v>72346.0</v>
      </c>
      <c r="I1966" s="24">
        <v>43991.0</v>
      </c>
    </row>
    <row r="1967" ht="15.75" customHeight="1">
      <c r="A1967" s="2" t="s">
        <v>135</v>
      </c>
      <c r="B1967" s="36" t="s">
        <v>145</v>
      </c>
      <c r="C1967" s="34">
        <v>315.0</v>
      </c>
      <c r="D1967" s="34">
        <v>643.0</v>
      </c>
      <c r="E1967" s="2"/>
      <c r="F1967" s="34">
        <v>958.0</v>
      </c>
      <c r="G1967" s="34">
        <v>8.0</v>
      </c>
      <c r="H1967" s="34">
        <v>11132.0</v>
      </c>
      <c r="I1967" s="24">
        <v>43991.0</v>
      </c>
    </row>
    <row r="1968" ht="15.75" customHeight="1">
      <c r="A1968" s="2" t="s">
        <v>135</v>
      </c>
      <c r="B1968" s="36" t="s">
        <v>141</v>
      </c>
      <c r="C1968" s="34">
        <v>253.0</v>
      </c>
      <c r="D1968" s="34">
        <v>731.0</v>
      </c>
      <c r="E1968" s="2"/>
      <c r="F1968" s="34">
        <v>984.0</v>
      </c>
      <c r="G1968" s="34">
        <v>11.0</v>
      </c>
      <c r="H1968" s="34">
        <v>20950.0</v>
      </c>
      <c r="I1968" s="24">
        <v>43991.0</v>
      </c>
    </row>
    <row r="1969" ht="15.75" customHeight="1">
      <c r="A1969" s="2" t="s">
        <v>135</v>
      </c>
      <c r="B1969" s="36" t="s">
        <v>78</v>
      </c>
      <c r="C1969" s="34">
        <v>3262.0</v>
      </c>
      <c r="D1969" s="34">
        <v>11022.0</v>
      </c>
      <c r="E1969" s="2"/>
      <c r="F1969" s="34">
        <v>14284.0</v>
      </c>
      <c r="G1969" s="34">
        <v>401.0</v>
      </c>
      <c r="H1969" s="34">
        <v>57132.0</v>
      </c>
      <c r="I1969" s="24">
        <v>43991.0</v>
      </c>
    </row>
    <row r="1970" ht="15.75" customHeight="1">
      <c r="A1970" s="2" t="s">
        <v>135</v>
      </c>
      <c r="B1970" s="36" t="s">
        <v>56</v>
      </c>
      <c r="C1970" s="34">
        <v>174.0</v>
      </c>
      <c r="D1970" s="34">
        <v>1100.0</v>
      </c>
      <c r="E1970" s="2"/>
      <c r="F1970" s="34">
        <v>1274.0</v>
      </c>
      <c r="G1970" s="34">
        <v>5.0</v>
      </c>
      <c r="H1970" s="34">
        <v>24035.0</v>
      </c>
      <c r="I1970" s="24">
        <v>43991.0</v>
      </c>
    </row>
    <row r="1971" ht="15.75" customHeight="1">
      <c r="A1971" s="2" t="s">
        <v>135</v>
      </c>
      <c r="B1971" s="36" t="s">
        <v>146</v>
      </c>
      <c r="C1971" s="34">
        <v>45.0</v>
      </c>
      <c r="D1971" s="34">
        <v>534.0</v>
      </c>
      <c r="E1971" s="2"/>
      <c r="F1971" s="34">
        <v>579.0</v>
      </c>
      <c r="G1971" s="34">
        <v>5.0</v>
      </c>
      <c r="H1971" s="34">
        <v>10032.0</v>
      </c>
      <c r="I1971" s="24">
        <v>43991.0</v>
      </c>
    </row>
    <row r="1972" ht="15.75" customHeight="1">
      <c r="A1972" s="2" t="s">
        <v>135</v>
      </c>
      <c r="B1972" s="36" t="s">
        <v>136</v>
      </c>
      <c r="C1972" s="34">
        <v>116.0</v>
      </c>
      <c r="D1972" s="34">
        <v>1099.0</v>
      </c>
      <c r="E1972" s="2"/>
      <c r="F1972" s="34">
        <v>1215.0</v>
      </c>
      <c r="G1972" s="34">
        <v>18.0</v>
      </c>
      <c r="H1972" s="34">
        <v>13371.0</v>
      </c>
      <c r="I1972" s="24">
        <v>43991.0</v>
      </c>
    </row>
    <row r="1973" ht="15.75" customHeight="1">
      <c r="A1973" s="2" t="s">
        <v>135</v>
      </c>
      <c r="B1973" s="36" t="s">
        <v>137</v>
      </c>
      <c r="C1973" s="34">
        <v>996.0</v>
      </c>
      <c r="D1973" s="34">
        <v>3534.0</v>
      </c>
      <c r="E1973" s="2"/>
      <c r="F1973" s="34">
        <v>4530.0</v>
      </c>
      <c r="G1973" s="34">
        <v>298.0</v>
      </c>
      <c r="H1973" s="34">
        <v>31283.0</v>
      </c>
      <c r="I1973" s="24">
        <v>43991.0</v>
      </c>
    </row>
    <row r="1974" ht="15.75" customHeight="1">
      <c r="A1974" s="2" t="s">
        <v>135</v>
      </c>
      <c r="B1974" s="36" t="s">
        <v>111</v>
      </c>
      <c r="C1974" s="34">
        <v>447.0</v>
      </c>
      <c r="D1974" s="34">
        <v>1802.0</v>
      </c>
      <c r="E1974" s="2"/>
      <c r="F1974" s="34">
        <v>2249.0</v>
      </c>
      <c r="G1974" s="34">
        <v>28.0</v>
      </c>
      <c r="H1974" s="34">
        <v>26809.0</v>
      </c>
      <c r="I1974" s="24">
        <v>43991.0</v>
      </c>
    </row>
    <row r="1975" ht="15.75" customHeight="1">
      <c r="A1975" s="2" t="s">
        <v>135</v>
      </c>
      <c r="B1975" s="36" t="s">
        <v>52</v>
      </c>
      <c r="C1975" s="34">
        <v>1201.0</v>
      </c>
      <c r="D1975" s="34">
        <v>4881.0</v>
      </c>
      <c r="E1975" s="2"/>
      <c r="F1975" s="34">
        <v>6082.0</v>
      </c>
      <c r="G1975" s="34">
        <v>262.0</v>
      </c>
      <c r="H1975" s="34">
        <v>46616.0</v>
      </c>
      <c r="I1975" s="24">
        <v>43991.0</v>
      </c>
    </row>
    <row r="1976" ht="15.75" customHeight="1">
      <c r="A1976" s="2" t="s">
        <v>135</v>
      </c>
      <c r="B1976" s="36" t="s">
        <v>63</v>
      </c>
      <c r="C1976" s="34">
        <v>1662.0</v>
      </c>
      <c r="D1976" s="34">
        <v>8438.0</v>
      </c>
      <c r="E1976" s="2"/>
      <c r="F1976" s="34">
        <v>10100.0</v>
      </c>
      <c r="G1976" s="34">
        <v>636.0</v>
      </c>
      <c r="H1976" s="34">
        <v>39531.0</v>
      </c>
      <c r="I1976" s="24">
        <v>43991.0</v>
      </c>
    </row>
    <row r="1977" ht="15.75" customHeight="1">
      <c r="A1977" s="2" t="s">
        <v>135</v>
      </c>
      <c r="B1977" s="36" t="s">
        <v>35</v>
      </c>
      <c r="C1977" s="34">
        <v>32688.0</v>
      </c>
      <c r="D1977" s="34">
        <v>87495.0</v>
      </c>
      <c r="E1977" s="2"/>
      <c r="F1977" s="34">
        <v>120183.0</v>
      </c>
      <c r="G1977" s="34">
        <v>2449.0</v>
      </c>
      <c r="H1977" s="34">
        <v>629085.0</v>
      </c>
      <c r="I1977" s="24">
        <v>43991.0</v>
      </c>
    </row>
    <row r="1978" ht="15.75" customHeight="1">
      <c r="A1978" s="2" t="s">
        <v>135</v>
      </c>
      <c r="B1978" s="36" t="s">
        <v>75</v>
      </c>
      <c r="C1978" s="34">
        <v>2714.0</v>
      </c>
      <c r="D1978" s="34">
        <v>3792.0</v>
      </c>
      <c r="E1978" s="2"/>
      <c r="F1978" s="34">
        <v>6506.0</v>
      </c>
      <c r="G1978" s="34">
        <v>308.0</v>
      </c>
      <c r="H1978" s="34">
        <v>20572.0</v>
      </c>
      <c r="I1978" s="24">
        <v>43991.0</v>
      </c>
    </row>
    <row r="1979" ht="15.75" customHeight="1">
      <c r="A1979" s="2" t="s">
        <v>135</v>
      </c>
      <c r="B1979" s="36" t="s">
        <v>138</v>
      </c>
      <c r="C1979" s="34">
        <v>267.0</v>
      </c>
      <c r="D1979" s="34">
        <v>540.0</v>
      </c>
      <c r="E1979" s="2"/>
      <c r="F1979" s="34">
        <v>807.0</v>
      </c>
      <c r="G1979" s="34">
        <v>12.0</v>
      </c>
      <c r="H1979" s="34">
        <v>11094.0</v>
      </c>
      <c r="I1979" s="24">
        <v>43991.0</v>
      </c>
    </row>
    <row r="1980" ht="15.75" customHeight="1">
      <c r="A1980" s="2" t="s">
        <v>135</v>
      </c>
      <c r="B1980" s="36" t="s">
        <v>150</v>
      </c>
      <c r="C1980" s="34">
        <v>8.0</v>
      </c>
      <c r="D1980" s="34">
        <v>707.0</v>
      </c>
      <c r="E1980" s="2"/>
      <c r="F1980" s="34">
        <v>715.0</v>
      </c>
      <c r="G1980" s="34">
        <v>4.0</v>
      </c>
      <c r="H1980" s="34">
        <v>21551.0</v>
      </c>
      <c r="I1980" s="24">
        <v>43991.0</v>
      </c>
    </row>
    <row r="1981" ht="15.75" customHeight="1">
      <c r="A1981" s="2" t="s">
        <v>135</v>
      </c>
      <c r="B1981" s="36" t="s">
        <v>142</v>
      </c>
      <c r="C1981" s="34">
        <v>38.0</v>
      </c>
      <c r="D1981" s="34">
        <v>618.0</v>
      </c>
      <c r="E1981" s="2"/>
      <c r="F1981" s="34">
        <v>656.0</v>
      </c>
      <c r="G1981" s="34">
        <v>12.0</v>
      </c>
      <c r="H1981" s="34">
        <v>10970.0</v>
      </c>
      <c r="I1981" s="24">
        <v>43991.0</v>
      </c>
    </row>
    <row r="1982" ht="15.75" customHeight="1">
      <c r="A1982" s="2" t="s">
        <v>135</v>
      </c>
      <c r="B1982" s="36" t="s">
        <v>46</v>
      </c>
      <c r="C1982" s="34">
        <v>821.0</v>
      </c>
      <c r="D1982" s="34">
        <v>10246.0</v>
      </c>
      <c r="E1982" s="2"/>
      <c r="F1982" s="34">
        <v>11067.0</v>
      </c>
      <c r="G1982" s="34">
        <v>584.0</v>
      </c>
      <c r="H1982" s="34">
        <v>39909.0</v>
      </c>
      <c r="I1982" s="24">
        <v>43991.0</v>
      </c>
    </row>
    <row r="1983" ht="15.75" customHeight="1">
      <c r="A1983" s="2" t="s">
        <v>135</v>
      </c>
      <c r="B1983" s="36" t="s">
        <v>151</v>
      </c>
      <c r="C1983" s="34">
        <v>18.0</v>
      </c>
      <c r="D1983" s="34">
        <v>458.0</v>
      </c>
      <c r="E1983" s="2"/>
      <c r="F1983" s="34">
        <v>476.0</v>
      </c>
      <c r="G1983" s="34">
        <v>9.0</v>
      </c>
      <c r="H1983" s="34">
        <v>18601.0</v>
      </c>
      <c r="I1983" s="24">
        <v>43991.0</v>
      </c>
    </row>
    <row r="1984" ht="15.75" customHeight="1">
      <c r="A1984" s="2" t="s">
        <v>135</v>
      </c>
      <c r="B1984" s="36" t="s">
        <v>90</v>
      </c>
      <c r="C1984" s="34">
        <v>500.0</v>
      </c>
      <c r="D1984" s="34">
        <v>1552.0</v>
      </c>
      <c r="E1984" s="2"/>
      <c r="F1984" s="34">
        <v>2052.0</v>
      </c>
      <c r="G1984" s="34">
        <v>40.0</v>
      </c>
      <c r="H1984" s="34">
        <v>22319.0</v>
      </c>
      <c r="I1984" s="24">
        <v>43991.0</v>
      </c>
    </row>
    <row r="1985" ht="15.75" customHeight="1">
      <c r="A1985" s="2" t="s">
        <v>135</v>
      </c>
      <c r="B1985" s="36" t="s">
        <v>144</v>
      </c>
      <c r="C1985" s="34">
        <v>41.0</v>
      </c>
      <c r="D1985" s="34">
        <v>506.0</v>
      </c>
      <c r="E1985" s="2"/>
      <c r="F1985" s="34">
        <v>547.0</v>
      </c>
      <c r="G1985" s="34">
        <v>5.0</v>
      </c>
      <c r="H1985" s="34">
        <v>18923.0</v>
      </c>
      <c r="I1985" s="24">
        <v>43991.0</v>
      </c>
    </row>
    <row r="1986" ht="15.75" customHeight="1">
      <c r="A1986" s="2" t="s">
        <v>135</v>
      </c>
      <c r="B1986" s="36" t="s">
        <v>87</v>
      </c>
      <c r="C1986" s="34">
        <v>163.0</v>
      </c>
      <c r="D1986" s="34">
        <v>1468.0</v>
      </c>
      <c r="E1986" s="2"/>
      <c r="F1986" s="34">
        <v>1631.0</v>
      </c>
      <c r="G1986" s="34">
        <v>93.0</v>
      </c>
      <c r="H1986" s="34">
        <v>9853.0</v>
      </c>
      <c r="I1986" s="24">
        <v>43991.0</v>
      </c>
    </row>
    <row r="1987" ht="15.75" customHeight="1">
      <c r="A1987" s="2" t="s">
        <v>135</v>
      </c>
      <c r="B1987" s="36" t="s">
        <v>154</v>
      </c>
      <c r="C1987" s="34">
        <v>721.0</v>
      </c>
      <c r="D1987" s="34">
        <v>4804.0</v>
      </c>
      <c r="E1987" s="2"/>
      <c r="F1987" s="34">
        <v>5525.0</v>
      </c>
      <c r="G1987" s="34">
        <v>118.0</v>
      </c>
      <c r="H1987" s="34">
        <v>16300.0</v>
      </c>
      <c r="I1987" s="24">
        <v>43991.0</v>
      </c>
    </row>
    <row r="1988" ht="15.75" customHeight="1">
      <c r="A1988" s="2" t="s">
        <v>135</v>
      </c>
      <c r="B1988" s="36" t="s">
        <v>152</v>
      </c>
      <c r="C1988" s="2">
        <v>150.0</v>
      </c>
      <c r="D1988" s="34">
        <v>776.0</v>
      </c>
      <c r="E1988" s="2"/>
      <c r="F1988" s="34">
        <v>926.0</v>
      </c>
      <c r="G1988" s="34">
        <v>27.0</v>
      </c>
      <c r="H1988" s="34">
        <v>9769.0</v>
      </c>
      <c r="I1988" s="24">
        <v>43992.0</v>
      </c>
    </row>
    <row r="1989" ht="15.75" customHeight="1">
      <c r="A1989" s="2" t="s">
        <v>135</v>
      </c>
      <c r="B1989" s="36" t="s">
        <v>72</v>
      </c>
      <c r="C1989" s="2">
        <v>857.0</v>
      </c>
      <c r="D1989" s="34">
        <v>4879.0</v>
      </c>
      <c r="E1989" s="2"/>
      <c r="F1989" s="34">
        <v>5736.0</v>
      </c>
      <c r="G1989" s="34">
        <v>335.0</v>
      </c>
      <c r="H1989" s="34">
        <v>36823.0</v>
      </c>
      <c r="I1989" s="24">
        <v>43992.0</v>
      </c>
    </row>
    <row r="1990" ht="15.75" customHeight="1">
      <c r="A1990" s="2" t="s">
        <v>135</v>
      </c>
      <c r="B1990" s="36" t="s">
        <v>148</v>
      </c>
      <c r="C1990" s="2">
        <v>12.0</v>
      </c>
      <c r="D1990" s="34">
        <v>302.0</v>
      </c>
      <c r="E1990" s="2"/>
      <c r="F1990" s="34">
        <v>314.0</v>
      </c>
      <c r="G1990" s="34">
        <v>7.0</v>
      </c>
      <c r="H1990" s="34">
        <v>10497.0</v>
      </c>
      <c r="I1990" s="24">
        <v>43992.0</v>
      </c>
    </row>
    <row r="1991" ht="15.75" customHeight="1">
      <c r="A1991" s="2" t="s">
        <v>135</v>
      </c>
      <c r="B1991" s="36" t="s">
        <v>107</v>
      </c>
      <c r="C1991" s="2">
        <v>867.0</v>
      </c>
      <c r="D1991" s="34">
        <v>3753.0</v>
      </c>
      <c r="E1991" s="2"/>
      <c r="F1991" s="34">
        <v>4620.0</v>
      </c>
      <c r="G1991" s="34">
        <v>81.0</v>
      </c>
      <c r="H1991" s="34">
        <v>73360.0</v>
      </c>
      <c r="I1991" s="24">
        <v>43992.0</v>
      </c>
    </row>
    <row r="1992" ht="15.75" customHeight="1">
      <c r="A1992" s="2" t="s">
        <v>135</v>
      </c>
      <c r="B1992" s="36" t="s">
        <v>145</v>
      </c>
      <c r="C1992" s="2">
        <v>321.0</v>
      </c>
      <c r="D1992" s="34">
        <v>674.0</v>
      </c>
      <c r="E1992" s="2"/>
      <c r="F1992" s="34">
        <v>995.0</v>
      </c>
      <c r="G1992" s="34">
        <v>8.0</v>
      </c>
      <c r="H1992" s="34">
        <v>11470.0</v>
      </c>
      <c r="I1992" s="24">
        <v>43992.0</v>
      </c>
    </row>
    <row r="1993" ht="15.75" customHeight="1">
      <c r="A1993" s="2" t="s">
        <v>135</v>
      </c>
      <c r="B1993" s="36" t="s">
        <v>141</v>
      </c>
      <c r="C1993" s="2">
        <v>260.0</v>
      </c>
      <c r="D1993" s="34">
        <v>753.0</v>
      </c>
      <c r="E1993" s="2"/>
      <c r="F1993" s="34">
        <v>1013.0</v>
      </c>
      <c r="G1993" s="34">
        <v>13.0</v>
      </c>
      <c r="H1993" s="34">
        <v>21489.0</v>
      </c>
      <c r="I1993" s="24">
        <v>43992.0</v>
      </c>
    </row>
    <row r="1994" ht="15.75" customHeight="1">
      <c r="A1994" s="2" t="s">
        <v>135</v>
      </c>
      <c r="B1994" s="36" t="s">
        <v>78</v>
      </c>
      <c r="C1994" s="2">
        <v>3360.0</v>
      </c>
      <c r="D1994" s="34">
        <v>11129.0</v>
      </c>
      <c r="E1994" s="2"/>
      <c r="F1994" s="34">
        <v>14489.0</v>
      </c>
      <c r="G1994" s="34">
        <v>410.0</v>
      </c>
      <c r="H1994" s="34">
        <v>57863.0</v>
      </c>
      <c r="I1994" s="24">
        <v>43992.0</v>
      </c>
    </row>
    <row r="1995" ht="15.75" customHeight="1">
      <c r="A1995" s="2" t="s">
        <v>135</v>
      </c>
      <c r="B1995" s="36" t="s">
        <v>56</v>
      </c>
      <c r="C1995" s="2">
        <v>179.0</v>
      </c>
      <c r="D1995" s="34">
        <v>1130.0</v>
      </c>
      <c r="E1995" s="2"/>
      <c r="F1995" s="34">
        <v>1309.0</v>
      </c>
      <c r="G1995" s="34">
        <v>5.0</v>
      </c>
      <c r="H1995" s="34">
        <v>24731.0</v>
      </c>
      <c r="I1995" s="24">
        <v>43992.0</v>
      </c>
    </row>
    <row r="1996" ht="15.75" customHeight="1">
      <c r="A1996" s="2" t="s">
        <v>135</v>
      </c>
      <c r="B1996" s="36" t="s">
        <v>146</v>
      </c>
      <c r="C1996" s="2">
        <v>46.0</v>
      </c>
      <c r="D1996" s="34">
        <v>556.0</v>
      </c>
      <c r="E1996" s="2"/>
      <c r="F1996" s="34">
        <v>602.0</v>
      </c>
      <c r="G1996" s="34">
        <v>4.0</v>
      </c>
      <c r="H1996" s="34">
        <v>10312.0</v>
      </c>
      <c r="I1996" s="24">
        <v>43992.0</v>
      </c>
    </row>
    <row r="1997" ht="15.75" customHeight="1">
      <c r="A1997" s="2" t="s">
        <v>135</v>
      </c>
      <c r="B1997" s="36" t="s">
        <v>136</v>
      </c>
      <c r="C1997" s="2">
        <v>125.0</v>
      </c>
      <c r="D1997" s="34">
        <v>1129.0</v>
      </c>
      <c r="E1997" s="2"/>
      <c r="F1997" s="34">
        <v>1254.0</v>
      </c>
      <c r="G1997" s="34">
        <v>19.0</v>
      </c>
      <c r="H1997" s="34">
        <v>13676.0</v>
      </c>
      <c r="I1997" s="24">
        <v>43992.0</v>
      </c>
    </row>
    <row r="1998" ht="15.75" customHeight="1">
      <c r="A1998" s="2" t="s">
        <v>135</v>
      </c>
      <c r="B1998" s="36" t="s">
        <v>137</v>
      </c>
      <c r="C1998" s="2">
        <v>1026.0</v>
      </c>
      <c r="D1998" s="34">
        <v>3687.0</v>
      </c>
      <c r="E1998" s="2"/>
      <c r="F1998" s="34">
        <v>4713.0</v>
      </c>
      <c r="G1998" s="34">
        <v>306.0</v>
      </c>
      <c r="H1998" s="34">
        <v>32214.0</v>
      </c>
      <c r="I1998" s="24">
        <v>43992.0</v>
      </c>
    </row>
    <row r="1999" ht="15.75" customHeight="1">
      <c r="A1999" s="2" t="s">
        <v>135</v>
      </c>
      <c r="B1999" s="36" t="s">
        <v>111</v>
      </c>
      <c r="C1999" s="2">
        <v>447.0</v>
      </c>
      <c r="D1999" s="34">
        <v>1851.0</v>
      </c>
      <c r="E1999" s="2"/>
      <c r="F1999" s="34">
        <v>2298.0</v>
      </c>
      <c r="G1999" s="34">
        <v>29.0</v>
      </c>
      <c r="H1999" s="34">
        <v>27385.0</v>
      </c>
      <c r="I1999" s="24">
        <v>43992.0</v>
      </c>
    </row>
    <row r="2000" ht="15.75" customHeight="1">
      <c r="A2000" s="2" t="s">
        <v>135</v>
      </c>
      <c r="B2000" s="36" t="s">
        <v>52</v>
      </c>
      <c r="C2000" s="2">
        <v>1253.0</v>
      </c>
      <c r="D2000" s="34">
        <v>5058.0</v>
      </c>
      <c r="E2000" s="2"/>
      <c r="F2000" s="34">
        <v>6311.0</v>
      </c>
      <c r="G2000" s="34">
        <v>273.0</v>
      </c>
      <c r="H2000" s="34">
        <v>47719.0</v>
      </c>
      <c r="I2000" s="24">
        <v>43992.0</v>
      </c>
    </row>
    <row r="2001" ht="15.75" customHeight="1">
      <c r="A2001" s="2" t="s">
        <v>135</v>
      </c>
      <c r="B2001" s="36" t="s">
        <v>63</v>
      </c>
      <c r="C2001" s="2">
        <v>1662.0</v>
      </c>
      <c r="D2001" s="34">
        <v>8624.0</v>
      </c>
      <c r="E2001" s="2"/>
      <c r="F2001" s="34">
        <v>10286.0</v>
      </c>
      <c r="G2001" s="34">
        <v>642.0</v>
      </c>
      <c r="H2001" s="34">
        <v>39011.0</v>
      </c>
      <c r="I2001" s="24">
        <v>43992.0</v>
      </c>
    </row>
    <row r="2002" ht="15.75" customHeight="1">
      <c r="A2002" s="2" t="s">
        <v>135</v>
      </c>
      <c r="B2002" s="36" t="s">
        <v>35</v>
      </c>
      <c r="C2002" s="2">
        <v>33569.0</v>
      </c>
      <c r="D2002" s="34">
        <v>89314.0</v>
      </c>
      <c r="E2002" s="2"/>
      <c r="F2002" s="34">
        <v>122883.0</v>
      </c>
      <c r="G2002" s="34">
        <v>2543.0</v>
      </c>
      <c r="H2002" s="34">
        <v>643508.0</v>
      </c>
      <c r="I2002" s="24">
        <v>43992.0</v>
      </c>
    </row>
    <row r="2003" ht="15.75" customHeight="1">
      <c r="A2003" s="2" t="s">
        <v>135</v>
      </c>
      <c r="B2003" s="36" t="s">
        <v>75</v>
      </c>
      <c r="C2003" s="2">
        <v>2792.0</v>
      </c>
      <c r="D2003" s="34">
        <v>3927.0</v>
      </c>
      <c r="E2003" s="2"/>
      <c r="F2003" s="34">
        <v>6719.0</v>
      </c>
      <c r="G2003" s="34">
        <v>309.0</v>
      </c>
      <c r="H2003" s="34">
        <v>21269.0</v>
      </c>
      <c r="I2003" s="24">
        <v>43992.0</v>
      </c>
    </row>
    <row r="2004" ht="15.75" customHeight="1">
      <c r="A2004" s="2" t="s">
        <v>135</v>
      </c>
      <c r="B2004" s="36" t="s">
        <v>138</v>
      </c>
      <c r="C2004" s="2">
        <v>267.0</v>
      </c>
      <c r="D2004" s="34">
        <v>565.0</v>
      </c>
      <c r="E2004" s="2"/>
      <c r="F2004" s="34">
        <v>832.0</v>
      </c>
      <c r="G2004" s="34">
        <v>13.0</v>
      </c>
      <c r="H2004" s="34">
        <v>11338.0</v>
      </c>
      <c r="I2004" s="24">
        <v>43992.0</v>
      </c>
    </row>
    <row r="2005" ht="15.75" customHeight="1">
      <c r="A2005" s="2" t="s">
        <v>135</v>
      </c>
      <c r="B2005" s="36" t="s">
        <v>150</v>
      </c>
      <c r="C2005" s="2">
        <v>8.0</v>
      </c>
      <c r="D2005" s="34">
        <v>716.0</v>
      </c>
      <c r="E2005" s="2"/>
      <c r="F2005" s="34">
        <v>724.0</v>
      </c>
      <c r="G2005" s="34">
        <v>5.0</v>
      </c>
      <c r="H2005" s="34">
        <v>22083.0</v>
      </c>
      <c r="I2005" s="24">
        <v>43992.0</v>
      </c>
    </row>
    <row r="2006" ht="15.75" customHeight="1">
      <c r="A2006" s="2" t="s">
        <v>135</v>
      </c>
      <c r="B2006" s="36" t="s">
        <v>142</v>
      </c>
      <c r="C2006" s="2">
        <v>38.0</v>
      </c>
      <c r="D2006" s="34">
        <v>641.0</v>
      </c>
      <c r="E2006" s="2"/>
      <c r="F2006" s="34">
        <v>679.0</v>
      </c>
      <c r="G2006" s="34">
        <v>13.0</v>
      </c>
      <c r="H2006" s="34">
        <v>11228.0</v>
      </c>
      <c r="I2006" s="24">
        <v>43992.0</v>
      </c>
    </row>
    <row r="2007" ht="15.75" customHeight="1">
      <c r="A2007" s="2" t="s">
        <v>135</v>
      </c>
      <c r="B2007" s="36" t="s">
        <v>46</v>
      </c>
      <c r="C2007" s="2">
        <v>821.0</v>
      </c>
      <c r="D2007" s="34">
        <v>10699.0</v>
      </c>
      <c r="E2007" s="2"/>
      <c r="F2007" s="34">
        <v>11520.0</v>
      </c>
      <c r="G2007" s="34">
        <v>593.0</v>
      </c>
      <c r="H2007" s="34">
        <v>41851.0</v>
      </c>
      <c r="I2007" s="24">
        <v>43992.0</v>
      </c>
    </row>
    <row r="2008" ht="15.75" customHeight="1">
      <c r="A2008" s="2" t="s">
        <v>135</v>
      </c>
      <c r="B2008" s="36" t="s">
        <v>151</v>
      </c>
      <c r="C2008" s="2">
        <v>18.0</v>
      </c>
      <c r="D2008" s="34">
        <v>479.0</v>
      </c>
      <c r="E2008" s="2"/>
      <c r="F2008" s="34">
        <v>497.0</v>
      </c>
      <c r="G2008" s="34">
        <v>9.0</v>
      </c>
      <c r="H2008" s="34">
        <v>18909.0</v>
      </c>
      <c r="I2008" s="24">
        <v>43992.0</v>
      </c>
    </row>
    <row r="2009" ht="15.75" customHeight="1">
      <c r="A2009" s="2" t="s">
        <v>135</v>
      </c>
      <c r="B2009" s="36" t="s">
        <v>90</v>
      </c>
      <c r="C2009" s="2">
        <v>548.0</v>
      </c>
      <c r="D2009" s="34">
        <v>1658.0</v>
      </c>
      <c r="E2009" s="2"/>
      <c r="F2009" s="34">
        <v>2206.0</v>
      </c>
      <c r="G2009" s="34">
        <v>41.0</v>
      </c>
      <c r="H2009" s="34">
        <v>23116.0</v>
      </c>
      <c r="I2009" s="24">
        <v>43992.0</v>
      </c>
    </row>
    <row r="2010" ht="15.75" customHeight="1">
      <c r="A2010" s="2" t="s">
        <v>135</v>
      </c>
      <c r="B2010" s="36" t="s">
        <v>144</v>
      </c>
      <c r="C2010" s="2">
        <v>41.0</v>
      </c>
      <c r="D2010" s="34">
        <v>522.0</v>
      </c>
      <c r="E2010" s="2"/>
      <c r="F2010" s="34">
        <v>563.0</v>
      </c>
      <c r="G2010" s="34">
        <v>5.0</v>
      </c>
      <c r="H2010" s="34">
        <v>19350.0</v>
      </c>
      <c r="I2010" s="24">
        <v>43992.0</v>
      </c>
    </row>
    <row r="2011" ht="15.75" customHeight="1">
      <c r="A2011" s="2" t="s">
        <v>135</v>
      </c>
      <c r="B2011" s="36" t="s">
        <v>87</v>
      </c>
      <c r="C2011" s="2">
        <v>163.0</v>
      </c>
      <c r="D2011" s="34">
        <v>1523.0</v>
      </c>
      <c r="E2011" s="2"/>
      <c r="F2011" s="34">
        <v>1686.0</v>
      </c>
      <c r="G2011" s="34">
        <v>93.0</v>
      </c>
      <c r="H2011" s="34">
        <v>10066.0</v>
      </c>
      <c r="I2011" s="24">
        <v>43992.0</v>
      </c>
    </row>
    <row r="2012" ht="15.75" customHeight="1">
      <c r="A2012" s="2" t="s">
        <v>135</v>
      </c>
      <c r="B2012" s="36" t="s">
        <v>154</v>
      </c>
      <c r="C2012" s="2">
        <v>721.0</v>
      </c>
      <c r="D2012" s="34">
        <v>4927.0</v>
      </c>
      <c r="E2012" s="2"/>
      <c r="F2012" s="34">
        <v>5648.0</v>
      </c>
      <c r="G2012" s="34">
        <v>119.0</v>
      </c>
      <c r="H2012" s="34">
        <v>16719.0</v>
      </c>
      <c r="I2012" s="24">
        <v>43992.0</v>
      </c>
    </row>
    <row r="2013" ht="15.75" customHeight="1">
      <c r="A2013" s="2" t="s">
        <v>135</v>
      </c>
      <c r="B2013" s="36" t="s">
        <v>152</v>
      </c>
      <c r="C2013" s="34">
        <v>150.0</v>
      </c>
      <c r="D2013" s="2">
        <v>845.0</v>
      </c>
      <c r="E2013" s="2"/>
      <c r="F2013" s="34">
        <v>995.0</v>
      </c>
      <c r="G2013" s="34">
        <v>27.0</v>
      </c>
      <c r="H2013" s="34">
        <v>10183.0</v>
      </c>
      <c r="I2013" s="24">
        <v>43993.0</v>
      </c>
    </row>
    <row r="2014" ht="15.75" customHeight="1">
      <c r="A2014" s="2" t="s">
        <v>135</v>
      </c>
      <c r="B2014" s="36" t="s">
        <v>72</v>
      </c>
      <c r="C2014" s="34">
        <v>883.0</v>
      </c>
      <c r="D2014" s="2">
        <v>5002.0</v>
      </c>
      <c r="E2014" s="2"/>
      <c r="F2014" s="34">
        <v>5885.0</v>
      </c>
      <c r="G2014" s="34">
        <v>340.0</v>
      </c>
      <c r="H2014" s="34">
        <v>37517.0</v>
      </c>
      <c r="I2014" s="24">
        <v>43993.0</v>
      </c>
    </row>
    <row r="2015" ht="15.75" customHeight="1">
      <c r="A2015" s="2" t="s">
        <v>135</v>
      </c>
      <c r="B2015" s="36" t="s">
        <v>148</v>
      </c>
      <c r="C2015" s="34">
        <v>12.0</v>
      </c>
      <c r="D2015" s="2">
        <v>307.0</v>
      </c>
      <c r="E2015" s="2"/>
      <c r="F2015" s="34">
        <v>319.0</v>
      </c>
      <c r="G2015" s="34">
        <v>7.0</v>
      </c>
      <c r="H2015" s="34">
        <v>10827.0</v>
      </c>
      <c r="I2015" s="24">
        <v>43993.0</v>
      </c>
    </row>
    <row r="2016" ht="15.75" customHeight="1">
      <c r="A2016" s="2" t="s">
        <v>135</v>
      </c>
      <c r="B2016" s="36" t="s">
        <v>107</v>
      </c>
      <c r="C2016" s="34">
        <v>922.0</v>
      </c>
      <c r="D2016" s="2">
        <v>3842.0</v>
      </c>
      <c r="E2016" s="2"/>
      <c r="F2016" s="34">
        <v>4764.0</v>
      </c>
      <c r="G2016" s="34">
        <v>85.0</v>
      </c>
      <c r="H2016" s="34">
        <v>74713.0</v>
      </c>
      <c r="I2016" s="24">
        <v>43993.0</v>
      </c>
    </row>
    <row r="2017" ht="15.75" customHeight="1">
      <c r="A2017" s="2" t="s">
        <v>135</v>
      </c>
      <c r="B2017" s="36" t="s">
        <v>145</v>
      </c>
      <c r="C2017" s="34">
        <v>323.0</v>
      </c>
      <c r="D2017" s="2">
        <v>705.0</v>
      </c>
      <c r="E2017" s="2"/>
      <c r="F2017" s="34">
        <v>1028.0</v>
      </c>
      <c r="G2017" s="34">
        <v>11.0</v>
      </c>
      <c r="H2017" s="34">
        <v>11748.0</v>
      </c>
      <c r="I2017" s="24">
        <v>43993.0</v>
      </c>
    </row>
    <row r="2018" ht="15.75" customHeight="1">
      <c r="A2018" s="2" t="s">
        <v>135</v>
      </c>
      <c r="B2018" s="36" t="s">
        <v>141</v>
      </c>
      <c r="C2018" s="34">
        <v>273.0</v>
      </c>
      <c r="D2018" s="2">
        <v>789.0</v>
      </c>
      <c r="E2018" s="2"/>
      <c r="F2018" s="34">
        <v>1062.0</v>
      </c>
      <c r="G2018" s="34">
        <v>13.0</v>
      </c>
      <c r="H2018" s="34">
        <v>22201.0</v>
      </c>
      <c r="I2018" s="24">
        <v>43993.0</v>
      </c>
    </row>
    <row r="2019" ht="15.75" customHeight="1">
      <c r="A2019" s="2" t="s">
        <v>135</v>
      </c>
      <c r="B2019" s="36" t="s">
        <v>78</v>
      </c>
      <c r="C2019" s="34">
        <v>3509.0</v>
      </c>
      <c r="D2019" s="34">
        <v>11321.0</v>
      </c>
      <c r="E2019" s="2"/>
      <c r="F2019" s="34">
        <v>14830.0</v>
      </c>
      <c r="G2019" s="34">
        <v>418.0</v>
      </c>
      <c r="H2019" s="34">
        <v>58647.0</v>
      </c>
      <c r="I2019" s="24">
        <v>43993.0</v>
      </c>
    </row>
    <row r="2020" ht="15.75" customHeight="1">
      <c r="A2020" s="2" t="s">
        <v>135</v>
      </c>
      <c r="B2020" s="36" t="s">
        <v>56</v>
      </c>
      <c r="C2020" s="34">
        <v>185.0</v>
      </c>
      <c r="D2020" s="34">
        <v>1159.0</v>
      </c>
      <c r="E2020" s="2"/>
      <c r="F2020" s="34">
        <v>1344.0</v>
      </c>
      <c r="G2020" s="34">
        <v>5.0</v>
      </c>
      <c r="H2020" s="34">
        <v>25348.0</v>
      </c>
      <c r="I2020" s="24">
        <v>43993.0</v>
      </c>
    </row>
    <row r="2021" ht="15.75" customHeight="1">
      <c r="A2021" s="2" t="s">
        <v>135</v>
      </c>
      <c r="B2021" s="36" t="s">
        <v>146</v>
      </c>
      <c r="C2021" s="34">
        <v>46.0</v>
      </c>
      <c r="D2021" s="34">
        <v>566.0</v>
      </c>
      <c r="E2021" s="2"/>
      <c r="F2021" s="34">
        <v>612.0</v>
      </c>
      <c r="G2021" s="34">
        <v>5.0</v>
      </c>
      <c r="H2021" s="34">
        <v>10468.0</v>
      </c>
      <c r="I2021" s="24">
        <v>43993.0</v>
      </c>
    </row>
    <row r="2022" ht="15.75" customHeight="1">
      <c r="A2022" s="2" t="s">
        <v>135</v>
      </c>
      <c r="B2022" s="36" t="s">
        <v>136</v>
      </c>
      <c r="C2022" s="34">
        <v>126.0</v>
      </c>
      <c r="D2022" s="34">
        <v>1161.0</v>
      </c>
      <c r="E2022" s="2"/>
      <c r="F2022" s="34">
        <v>1287.0</v>
      </c>
      <c r="G2022" s="34">
        <v>22.0</v>
      </c>
      <c r="H2022" s="34">
        <v>14048.0</v>
      </c>
      <c r="I2022" s="24">
        <v>43993.0</v>
      </c>
    </row>
    <row r="2023" ht="15.75" customHeight="1">
      <c r="A2023" s="2" t="s">
        <v>135</v>
      </c>
      <c r="B2023" s="36" t="s">
        <v>137</v>
      </c>
      <c r="C2023" s="34">
        <v>1073.0</v>
      </c>
      <c r="D2023" s="34">
        <v>3820.0</v>
      </c>
      <c r="E2023" s="2"/>
      <c r="F2023" s="34">
        <v>4893.0</v>
      </c>
      <c r="G2023" s="34">
        <v>317.0</v>
      </c>
      <c r="H2023" s="34">
        <v>33130.0</v>
      </c>
      <c r="I2023" s="24">
        <v>43993.0</v>
      </c>
    </row>
    <row r="2024" ht="15.75" customHeight="1">
      <c r="A2024" s="2" t="s">
        <v>135</v>
      </c>
      <c r="B2024" s="36" t="s">
        <v>111</v>
      </c>
      <c r="C2024" s="34">
        <v>489.0</v>
      </c>
      <c r="D2024" s="34">
        <v>1904.0</v>
      </c>
      <c r="E2024" s="2"/>
      <c r="F2024" s="34">
        <v>2393.0</v>
      </c>
      <c r="G2024" s="34">
        <v>34.0</v>
      </c>
      <c r="H2024" s="34">
        <v>27812.0</v>
      </c>
      <c r="I2024" s="24">
        <v>43993.0</v>
      </c>
    </row>
    <row r="2025" ht="15.75" customHeight="1">
      <c r="A2025" s="2" t="s">
        <v>135</v>
      </c>
      <c r="B2025" s="36" t="s">
        <v>52</v>
      </c>
      <c r="C2025" s="34">
        <v>1323.0</v>
      </c>
      <c r="D2025" s="34">
        <v>5319.0</v>
      </c>
      <c r="E2025" s="2"/>
      <c r="F2025" s="34">
        <v>6642.0</v>
      </c>
      <c r="G2025" s="34">
        <v>286.0</v>
      </c>
      <c r="H2025" s="34">
        <v>49247.0</v>
      </c>
      <c r="I2025" s="24">
        <v>43993.0</v>
      </c>
    </row>
    <row r="2026" ht="15.75" customHeight="1">
      <c r="A2026" s="2" t="s">
        <v>135</v>
      </c>
      <c r="B2026" s="36" t="s">
        <v>63</v>
      </c>
      <c r="C2026" s="34">
        <v>1662.0</v>
      </c>
      <c r="D2026" s="34">
        <v>8870.0</v>
      </c>
      <c r="E2026" s="2"/>
      <c r="F2026" s="34">
        <v>10532.0</v>
      </c>
      <c r="G2026" s="34">
        <v>648.0</v>
      </c>
      <c r="H2026" s="34">
        <v>39892.0</v>
      </c>
      <c r="I2026" s="24">
        <v>43993.0</v>
      </c>
    </row>
    <row r="2027" ht="15.75" customHeight="1">
      <c r="A2027" s="2" t="s">
        <v>135</v>
      </c>
      <c r="B2027" s="36" t="s">
        <v>35</v>
      </c>
      <c r="C2027" s="34">
        <v>34052.0</v>
      </c>
      <c r="D2027" s="34">
        <v>91588.0</v>
      </c>
      <c r="E2027" s="2"/>
      <c r="F2027" s="34">
        <v>125640.0</v>
      </c>
      <c r="G2027" s="34">
        <v>2675.0</v>
      </c>
      <c r="H2027" s="34">
        <v>655001.0</v>
      </c>
      <c r="I2027" s="24">
        <v>43993.0</v>
      </c>
    </row>
    <row r="2028" ht="15.75" customHeight="1">
      <c r="A2028" s="2" t="s">
        <v>135</v>
      </c>
      <c r="B2028" s="36" t="s">
        <v>75</v>
      </c>
      <c r="C2028" s="34">
        <v>2825.0</v>
      </c>
      <c r="D2028" s="34">
        <v>4175.0</v>
      </c>
      <c r="E2028" s="2"/>
      <c r="F2028" s="34">
        <v>7000.0</v>
      </c>
      <c r="G2028" s="34">
        <v>311.0</v>
      </c>
      <c r="H2028" s="34">
        <v>21909.0</v>
      </c>
      <c r="I2028" s="24">
        <v>43993.0</v>
      </c>
    </row>
    <row r="2029" ht="15.75" customHeight="1">
      <c r="A2029" s="2" t="s">
        <v>135</v>
      </c>
      <c r="B2029" s="36" t="s">
        <v>138</v>
      </c>
      <c r="C2029" s="34">
        <v>293.0</v>
      </c>
      <c r="D2029" s="34">
        <v>610.0</v>
      </c>
      <c r="E2029" s="2"/>
      <c r="F2029" s="34">
        <v>903.0</v>
      </c>
      <c r="G2029" s="34">
        <v>15.0</v>
      </c>
      <c r="H2029" s="34">
        <v>11610.0</v>
      </c>
      <c r="I2029" s="24">
        <v>43993.0</v>
      </c>
    </row>
    <row r="2030" ht="15.75" customHeight="1">
      <c r="A2030" s="2" t="s">
        <v>135</v>
      </c>
      <c r="B2030" s="36" t="s">
        <v>150</v>
      </c>
      <c r="C2030" s="34">
        <v>8.0</v>
      </c>
      <c r="D2030" s="34">
        <v>720.0</v>
      </c>
      <c r="E2030" s="2"/>
      <c r="F2030" s="34">
        <v>728.0</v>
      </c>
      <c r="G2030" s="34">
        <v>5.0</v>
      </c>
      <c r="H2030" s="34">
        <v>22515.0</v>
      </c>
      <c r="I2030" s="24">
        <v>43993.0</v>
      </c>
    </row>
    <row r="2031" ht="15.75" customHeight="1">
      <c r="A2031" s="2" t="s">
        <v>135</v>
      </c>
      <c r="B2031" s="36" t="s">
        <v>142</v>
      </c>
      <c r="C2031" s="34">
        <v>40.0</v>
      </c>
      <c r="D2031" s="34">
        <v>660.0</v>
      </c>
      <c r="E2031" s="2"/>
      <c r="F2031" s="34">
        <v>700.0</v>
      </c>
      <c r="G2031" s="34">
        <v>13.0</v>
      </c>
      <c r="H2031" s="34">
        <v>11438.0</v>
      </c>
      <c r="I2031" s="24">
        <v>43993.0</v>
      </c>
    </row>
    <row r="2032" ht="15.75" customHeight="1">
      <c r="A2032" s="2" t="s">
        <v>135</v>
      </c>
      <c r="B2032" s="36" t="s">
        <v>46</v>
      </c>
      <c r="C2032" s="34">
        <v>821.0</v>
      </c>
      <c r="D2032" s="34">
        <v>11356.0</v>
      </c>
      <c r="E2032" s="2"/>
      <c r="F2032" s="34">
        <v>12177.0</v>
      </c>
      <c r="G2032" s="34">
        <v>601.0</v>
      </c>
      <c r="H2032" s="34">
        <v>43819.0</v>
      </c>
      <c r="I2032" s="24">
        <v>43993.0</v>
      </c>
    </row>
    <row r="2033" ht="15.75" customHeight="1">
      <c r="A2033" s="2" t="s">
        <v>135</v>
      </c>
      <c r="B2033" s="36" t="s">
        <v>151</v>
      </c>
      <c r="C2033" s="34">
        <v>18.0</v>
      </c>
      <c r="D2033" s="34">
        <v>508.0</v>
      </c>
      <c r="E2033" s="2"/>
      <c r="F2033" s="34">
        <v>526.0</v>
      </c>
      <c r="G2033" s="34">
        <v>9.0</v>
      </c>
      <c r="H2033" s="34">
        <v>19132.0</v>
      </c>
      <c r="I2033" s="24">
        <v>43993.0</v>
      </c>
    </row>
    <row r="2034" ht="15.75" customHeight="1">
      <c r="A2034" s="2" t="s">
        <v>135</v>
      </c>
      <c r="B2034" s="36" t="s">
        <v>90</v>
      </c>
      <c r="C2034" s="34">
        <v>587.0</v>
      </c>
      <c r="D2034" s="34">
        <v>1719.0</v>
      </c>
      <c r="E2034" s="2"/>
      <c r="F2034" s="34">
        <v>2306.0</v>
      </c>
      <c r="G2034" s="34">
        <v>42.0</v>
      </c>
      <c r="H2034" s="34">
        <v>23939.0</v>
      </c>
      <c r="I2034" s="24">
        <v>43993.0</v>
      </c>
    </row>
    <row r="2035" ht="15.75" customHeight="1">
      <c r="A2035" s="2" t="s">
        <v>135</v>
      </c>
      <c r="B2035" s="36" t="s">
        <v>144</v>
      </c>
      <c r="C2035" s="34">
        <v>41.0</v>
      </c>
      <c r="D2035" s="34">
        <v>531.0</v>
      </c>
      <c r="E2035" s="2"/>
      <c r="F2035" s="34">
        <v>572.0</v>
      </c>
      <c r="G2035" s="34">
        <v>5.0</v>
      </c>
      <c r="H2035" s="34">
        <v>19851.0</v>
      </c>
      <c r="I2035" s="24">
        <v>43993.0</v>
      </c>
    </row>
    <row r="2036" ht="15.75" customHeight="1">
      <c r="A2036" s="2" t="s">
        <v>135</v>
      </c>
      <c r="B2036" s="36" t="s">
        <v>87</v>
      </c>
      <c r="C2036" s="34">
        <v>163.0</v>
      </c>
      <c r="D2036" s="34">
        <v>1573.0</v>
      </c>
      <c r="E2036" s="2"/>
      <c r="F2036" s="34">
        <v>1736.0</v>
      </c>
      <c r="G2036" s="34">
        <v>95.0</v>
      </c>
      <c r="H2036" s="34">
        <v>10254.0</v>
      </c>
      <c r="I2036" s="24">
        <v>43993.0</v>
      </c>
    </row>
    <row r="2037" ht="15.75" customHeight="1">
      <c r="A2037" s="2" t="s">
        <v>135</v>
      </c>
      <c r="B2037" s="36" t="s">
        <v>154</v>
      </c>
      <c r="C2037" s="34">
        <v>721.0</v>
      </c>
      <c r="D2037" s="34">
        <v>5193.0</v>
      </c>
      <c r="E2037" s="2"/>
      <c r="F2037" s="34">
        <v>5914.0</v>
      </c>
      <c r="G2037" s="34">
        <v>120.0</v>
      </c>
      <c r="H2037" s="34">
        <v>17229.0</v>
      </c>
      <c r="I2037" s="24">
        <v>43993.0</v>
      </c>
    </row>
    <row r="2038" ht="15.75" customHeight="1">
      <c r="A2038" s="2" t="s">
        <v>135</v>
      </c>
      <c r="B2038" s="36" t="s">
        <v>152</v>
      </c>
      <c r="C2038" s="34">
        <v>150.0</v>
      </c>
      <c r="D2038" s="34">
        <v>883.0</v>
      </c>
      <c r="E2038" s="2"/>
      <c r="F2038" s="34">
        <v>1033.0</v>
      </c>
      <c r="G2038" s="34">
        <v>28.0</v>
      </c>
      <c r="H2038" s="34">
        <v>10588.0</v>
      </c>
      <c r="I2038" s="24">
        <v>43994.0</v>
      </c>
    </row>
    <row r="2039" ht="15.75" customHeight="1">
      <c r="A2039" s="2" t="s">
        <v>135</v>
      </c>
      <c r="B2039" s="36" t="s">
        <v>72</v>
      </c>
      <c r="C2039" s="34">
        <v>909.0</v>
      </c>
      <c r="D2039" s="34">
        <v>5091.0</v>
      </c>
      <c r="E2039" s="2"/>
      <c r="F2039" s="34">
        <v>6000.0</v>
      </c>
      <c r="G2039" s="34">
        <v>347.0</v>
      </c>
      <c r="H2039" s="34">
        <v>38355.0</v>
      </c>
      <c r="I2039" s="24">
        <v>43994.0</v>
      </c>
    </row>
    <row r="2040" ht="15.75" customHeight="1">
      <c r="A2040" s="2" t="s">
        <v>135</v>
      </c>
      <c r="B2040" s="36" t="s">
        <v>148</v>
      </c>
      <c r="C2040" s="34">
        <v>12.0</v>
      </c>
      <c r="D2040" s="34">
        <v>319.0</v>
      </c>
      <c r="E2040" s="2"/>
      <c r="F2040" s="34">
        <v>331.0</v>
      </c>
      <c r="G2040" s="34">
        <v>7.0</v>
      </c>
      <c r="H2040" s="34">
        <v>11496.0</v>
      </c>
      <c r="I2040" s="24">
        <v>43994.0</v>
      </c>
    </row>
    <row r="2041" ht="15.75" customHeight="1">
      <c r="A2041" s="2" t="s">
        <v>135</v>
      </c>
      <c r="B2041" s="36" t="s">
        <v>107</v>
      </c>
      <c r="C2041" s="34">
        <v>961.0</v>
      </c>
      <c r="D2041" s="34">
        <v>3920.0</v>
      </c>
      <c r="E2041" s="2"/>
      <c r="F2041" s="34">
        <v>4881.0</v>
      </c>
      <c r="G2041" s="34">
        <v>95.0</v>
      </c>
      <c r="H2041" s="34">
        <v>76082.0</v>
      </c>
      <c r="I2041" s="24">
        <v>43994.0</v>
      </c>
    </row>
    <row r="2042" ht="15.75" customHeight="1">
      <c r="A2042" s="2" t="s">
        <v>135</v>
      </c>
      <c r="B2042" s="36" t="s">
        <v>145</v>
      </c>
      <c r="C2042" s="34">
        <v>335.0</v>
      </c>
      <c r="D2042" s="34">
        <v>736.0</v>
      </c>
      <c r="E2042" s="2"/>
      <c r="F2042" s="34">
        <v>1071.0</v>
      </c>
      <c r="G2042" s="34">
        <v>11.0</v>
      </c>
      <c r="H2042" s="34">
        <v>12232.0</v>
      </c>
      <c r="I2042" s="24">
        <v>43994.0</v>
      </c>
    </row>
    <row r="2043" ht="15.75" customHeight="1">
      <c r="A2043" s="2" t="s">
        <v>135</v>
      </c>
      <c r="B2043" s="36" t="s">
        <v>141</v>
      </c>
      <c r="C2043" s="34">
        <v>292.0</v>
      </c>
      <c r="D2043" s="34">
        <v>843.0</v>
      </c>
      <c r="E2043" s="2"/>
      <c r="F2043" s="34">
        <v>1135.0</v>
      </c>
      <c r="G2043" s="34">
        <v>14.0</v>
      </c>
      <c r="H2043" s="34">
        <v>23091.0</v>
      </c>
      <c r="I2043" s="24">
        <v>43994.0</v>
      </c>
    </row>
    <row r="2044" ht="15.75" customHeight="1">
      <c r="A2044" s="2" t="s">
        <v>135</v>
      </c>
      <c r="B2044" s="36" t="s">
        <v>78</v>
      </c>
      <c r="C2044" s="34">
        <v>3589.0</v>
      </c>
      <c r="D2044" s="34">
        <v>11611.0</v>
      </c>
      <c r="E2044" s="2"/>
      <c r="F2044" s="34">
        <v>15200.0</v>
      </c>
      <c r="G2044" s="34">
        <v>434.0</v>
      </c>
      <c r="H2044" s="34">
        <v>60033.0</v>
      </c>
      <c r="I2044" s="24">
        <v>43994.0</v>
      </c>
    </row>
    <row r="2045" ht="15.75" customHeight="1">
      <c r="A2045" s="2" t="s">
        <v>135</v>
      </c>
      <c r="B2045" s="36" t="s">
        <v>56</v>
      </c>
      <c r="C2045" s="34">
        <v>187.0</v>
      </c>
      <c r="D2045" s="34">
        <v>1181.0</v>
      </c>
      <c r="E2045" s="2"/>
      <c r="F2045" s="34">
        <v>1368.0</v>
      </c>
      <c r="G2045" s="34">
        <v>6.0</v>
      </c>
      <c r="H2045" s="34">
        <v>26163.0</v>
      </c>
      <c r="I2045" s="24">
        <v>43994.0</v>
      </c>
    </row>
    <row r="2046" ht="15.75" customHeight="1">
      <c r="A2046" s="2" t="s">
        <v>135</v>
      </c>
      <c r="B2046" s="36" t="s">
        <v>146</v>
      </c>
      <c r="C2046" s="34">
        <v>46.0</v>
      </c>
      <c r="D2046" s="34">
        <v>589.0</v>
      </c>
      <c r="E2046" s="2"/>
      <c r="F2046" s="34">
        <v>635.0</v>
      </c>
      <c r="G2046" s="34">
        <v>5.0</v>
      </c>
      <c r="H2046" s="34">
        <v>10923.0</v>
      </c>
      <c r="I2046" s="24">
        <v>43994.0</v>
      </c>
    </row>
    <row r="2047" ht="15.75" customHeight="1">
      <c r="A2047" s="2" t="s">
        <v>135</v>
      </c>
      <c r="B2047" s="36" t="s">
        <v>136</v>
      </c>
      <c r="C2047" s="34">
        <v>153.0</v>
      </c>
      <c r="D2047" s="34">
        <v>1210.0</v>
      </c>
      <c r="E2047" s="2"/>
      <c r="F2047" s="34">
        <v>1363.0</v>
      </c>
      <c r="G2047" s="34">
        <v>24.0</v>
      </c>
      <c r="H2047" s="34">
        <v>14758.0</v>
      </c>
      <c r="I2047" s="24">
        <v>43994.0</v>
      </c>
    </row>
    <row r="2048" ht="15.75" customHeight="1">
      <c r="A2048" s="2" t="s">
        <v>135</v>
      </c>
      <c r="B2048" s="36" t="s">
        <v>137</v>
      </c>
      <c r="C2048" s="34">
        <v>1123.0</v>
      </c>
      <c r="D2048" s="34">
        <v>3978.0</v>
      </c>
      <c r="E2048" s="2"/>
      <c r="F2048" s="34">
        <v>5101.0</v>
      </c>
      <c r="G2048" s="34">
        <v>328.0</v>
      </c>
      <c r="H2048" s="34">
        <v>34603.0</v>
      </c>
      <c r="I2048" s="24">
        <v>43994.0</v>
      </c>
    </row>
    <row r="2049" ht="15.75" customHeight="1">
      <c r="A2049" s="2" t="s">
        <v>135</v>
      </c>
      <c r="B2049" s="36" t="s">
        <v>111</v>
      </c>
      <c r="C2049" s="34">
        <v>523.0</v>
      </c>
      <c r="D2049" s="34">
        <v>1960.0</v>
      </c>
      <c r="E2049" s="2"/>
      <c r="F2049" s="34">
        <v>2483.0</v>
      </c>
      <c r="G2049" s="34">
        <v>37.0</v>
      </c>
      <c r="H2049" s="34">
        <v>28606.0</v>
      </c>
      <c r="I2049" s="24">
        <v>43994.0</v>
      </c>
    </row>
    <row r="2050" ht="15.75" customHeight="1">
      <c r="A2050" s="2" t="s">
        <v>135</v>
      </c>
      <c r="B2050" s="36" t="s">
        <v>52</v>
      </c>
      <c r="C2050" s="34">
        <v>1336.0</v>
      </c>
      <c r="D2050" s="34">
        <v>5494.0</v>
      </c>
      <c r="E2050" s="2"/>
      <c r="F2050" s="34">
        <v>6830.0</v>
      </c>
      <c r="G2050" s="34">
        <v>303.0</v>
      </c>
      <c r="H2050" s="34">
        <v>50465.0</v>
      </c>
      <c r="I2050" s="24">
        <v>43994.0</v>
      </c>
    </row>
    <row r="2051" ht="15.75" customHeight="1">
      <c r="A2051" s="2" t="s">
        <v>135</v>
      </c>
      <c r="B2051" s="36" t="s">
        <v>63</v>
      </c>
      <c r="C2051" s="34">
        <v>1668.0</v>
      </c>
      <c r="D2051" s="34">
        <v>9123.0</v>
      </c>
      <c r="E2051" s="2"/>
      <c r="F2051" s="34">
        <v>10791.0</v>
      </c>
      <c r="G2051" s="34">
        <v>656.0</v>
      </c>
      <c r="H2051" s="34">
        <v>41094.0</v>
      </c>
      <c r="I2051" s="24">
        <v>43994.0</v>
      </c>
    </row>
    <row r="2052" ht="15.75" customHeight="1">
      <c r="A2052" s="2" t="s">
        <v>135</v>
      </c>
      <c r="B2052" s="36" t="s">
        <v>35</v>
      </c>
      <c r="C2052" s="34">
        <v>34724.0</v>
      </c>
      <c r="D2052" s="34">
        <v>93976.0</v>
      </c>
      <c r="E2052" s="2"/>
      <c r="F2052" s="34">
        <v>128700.0</v>
      </c>
      <c r="G2052" s="34">
        <v>2784.0</v>
      </c>
      <c r="H2052" s="34">
        <v>667736.0</v>
      </c>
      <c r="I2052" s="24">
        <v>43994.0</v>
      </c>
    </row>
    <row r="2053" ht="15.75" customHeight="1">
      <c r="A2053" s="2" t="s">
        <v>135</v>
      </c>
      <c r="B2053" s="36" t="s">
        <v>75</v>
      </c>
      <c r="C2053" s="34">
        <v>2838.0</v>
      </c>
      <c r="D2053" s="34">
        <v>4329.0</v>
      </c>
      <c r="E2053" s="2"/>
      <c r="F2053" s="34">
        <v>7167.0</v>
      </c>
      <c r="G2053" s="34">
        <v>311.0</v>
      </c>
      <c r="H2053" s="34">
        <v>22486.0</v>
      </c>
      <c r="I2053" s="24">
        <v>43994.0</v>
      </c>
    </row>
    <row r="2054" ht="15.75" customHeight="1">
      <c r="A2054" s="2" t="s">
        <v>135</v>
      </c>
      <c r="B2054" s="36" t="s">
        <v>138</v>
      </c>
      <c r="C2054" s="34">
        <v>293.0</v>
      </c>
      <c r="D2054" s="34">
        <v>652.0</v>
      </c>
      <c r="E2054" s="2"/>
      <c r="F2054" s="34">
        <v>945.0</v>
      </c>
      <c r="G2054" s="34">
        <v>15.0</v>
      </c>
      <c r="H2054" s="34">
        <v>12210.0</v>
      </c>
      <c r="I2054" s="24">
        <v>43994.0</v>
      </c>
    </row>
    <row r="2055" ht="15.75" customHeight="1">
      <c r="A2055" s="2" t="s">
        <v>135</v>
      </c>
      <c r="B2055" s="36" t="s">
        <v>150</v>
      </c>
      <c r="C2055" s="34">
        <v>8.0</v>
      </c>
      <c r="D2055" s="34">
        <v>730.0</v>
      </c>
      <c r="E2055" s="2"/>
      <c r="F2055" s="34">
        <v>738.0</v>
      </c>
      <c r="G2055" s="34">
        <v>6.0</v>
      </c>
      <c r="H2055" s="34">
        <v>22961.0</v>
      </c>
      <c r="I2055" s="24">
        <v>43994.0</v>
      </c>
    </row>
    <row r="2056" ht="15.75" customHeight="1">
      <c r="A2056" s="2" t="s">
        <v>135</v>
      </c>
      <c r="B2056" s="36" t="s">
        <v>142</v>
      </c>
      <c r="C2056" s="34">
        <v>40.0</v>
      </c>
      <c r="D2056" s="34">
        <v>689.0</v>
      </c>
      <c r="E2056" s="2"/>
      <c r="F2056" s="34">
        <v>729.0</v>
      </c>
      <c r="G2056" s="34">
        <v>13.0</v>
      </c>
      <c r="H2056" s="34">
        <v>11844.0</v>
      </c>
      <c r="I2056" s="24">
        <v>43994.0</v>
      </c>
    </row>
    <row r="2057" ht="15.75" customHeight="1">
      <c r="A2057" s="2" t="s">
        <v>135</v>
      </c>
      <c r="B2057" s="36" t="s">
        <v>46</v>
      </c>
      <c r="C2057" s="34">
        <v>826.0</v>
      </c>
      <c r="D2057" s="34">
        <v>11942.0</v>
      </c>
      <c r="E2057" s="2"/>
      <c r="F2057" s="34">
        <v>12768.0</v>
      </c>
      <c r="G2057" s="34">
        <v>605.0</v>
      </c>
      <c r="H2057" s="34">
        <v>46072.0</v>
      </c>
      <c r="I2057" s="24">
        <v>43994.0</v>
      </c>
    </row>
    <row r="2058" ht="15.75" customHeight="1">
      <c r="A2058" s="2" t="s">
        <v>135</v>
      </c>
      <c r="B2058" s="36" t="s">
        <v>151</v>
      </c>
      <c r="C2058" s="34">
        <v>18.0</v>
      </c>
      <c r="D2058" s="34">
        <v>527.0</v>
      </c>
      <c r="E2058" s="2"/>
      <c r="F2058" s="34">
        <v>545.0</v>
      </c>
      <c r="G2058" s="34">
        <v>10.0</v>
      </c>
      <c r="H2058" s="34">
        <v>19866.0</v>
      </c>
      <c r="I2058" s="24">
        <v>43994.0</v>
      </c>
    </row>
    <row r="2059" ht="15.75" customHeight="1">
      <c r="A2059" s="2" t="s">
        <v>135</v>
      </c>
      <c r="B2059" s="36" t="s">
        <v>90</v>
      </c>
      <c r="C2059" s="34">
        <v>649.0</v>
      </c>
      <c r="D2059" s="34">
        <v>1805.0</v>
      </c>
      <c r="E2059" s="2"/>
      <c r="F2059" s="34">
        <v>2454.0</v>
      </c>
      <c r="G2059" s="34">
        <v>46.0</v>
      </c>
      <c r="H2059" s="34">
        <v>24847.0</v>
      </c>
      <c r="I2059" s="24">
        <v>43994.0</v>
      </c>
    </row>
    <row r="2060" ht="15.75" customHeight="1">
      <c r="A2060" s="2" t="s">
        <v>135</v>
      </c>
      <c r="B2060" s="36" t="s">
        <v>144</v>
      </c>
      <c r="C2060" s="34">
        <v>41.0</v>
      </c>
      <c r="D2060" s="34">
        <v>541.0</v>
      </c>
      <c r="E2060" s="2"/>
      <c r="F2060" s="34">
        <v>582.0</v>
      </c>
      <c r="G2060" s="34">
        <v>5.0</v>
      </c>
      <c r="H2060" s="34">
        <v>20374.0</v>
      </c>
      <c r="I2060" s="24">
        <v>43994.0</v>
      </c>
    </row>
    <row r="2061" ht="15.75" customHeight="1">
      <c r="A2061" s="2" t="s">
        <v>135</v>
      </c>
      <c r="B2061" s="36" t="s">
        <v>87</v>
      </c>
      <c r="C2061" s="34">
        <v>163.0</v>
      </c>
      <c r="D2061" s="34">
        <v>1651.0</v>
      </c>
      <c r="E2061" s="2"/>
      <c r="F2061" s="34">
        <v>1814.0</v>
      </c>
      <c r="G2061" s="34">
        <v>96.0</v>
      </c>
      <c r="H2061" s="34">
        <v>10666.0</v>
      </c>
      <c r="I2061" s="24">
        <v>43994.0</v>
      </c>
    </row>
    <row r="2062" ht="15.75" customHeight="1">
      <c r="A2062" s="2" t="s">
        <v>135</v>
      </c>
      <c r="B2062" s="36" t="s">
        <v>154</v>
      </c>
      <c r="C2062" s="34">
        <v>721.0</v>
      </c>
      <c r="D2062" s="34">
        <v>5364.0</v>
      </c>
      <c r="E2062" s="2"/>
      <c r="F2062" s="34">
        <v>6085.0</v>
      </c>
      <c r="G2062" s="34">
        <v>122.0</v>
      </c>
      <c r="H2062" s="34">
        <v>17866.0</v>
      </c>
      <c r="I2062" s="24">
        <v>43994.0</v>
      </c>
    </row>
    <row r="2063" ht="15.75" customHeight="1">
      <c r="A2063" s="2" t="s">
        <v>135</v>
      </c>
      <c r="B2063" s="36" t="s">
        <v>152</v>
      </c>
      <c r="C2063" s="34">
        <v>164.0</v>
      </c>
      <c r="D2063" s="34">
        <v>938.0</v>
      </c>
      <c r="E2063" s="2"/>
      <c r="F2063" s="34">
        <v>1102.0</v>
      </c>
      <c r="G2063" s="34">
        <v>29.0</v>
      </c>
      <c r="H2063" s="37">
        <v>10875.0</v>
      </c>
      <c r="I2063" s="24">
        <v>43995.0</v>
      </c>
    </row>
    <row r="2064" ht="15.75" customHeight="1">
      <c r="A2064" s="2" t="s">
        <v>135</v>
      </c>
      <c r="B2064" s="36" t="s">
        <v>72</v>
      </c>
      <c r="C2064" s="34">
        <v>932.0</v>
      </c>
      <c r="D2064" s="34">
        <v>5223.0</v>
      </c>
      <c r="E2064" s="2"/>
      <c r="F2064" s="34">
        <v>6155.0</v>
      </c>
      <c r="G2064" s="34">
        <v>358.0</v>
      </c>
      <c r="H2064" s="37">
        <v>38853.0</v>
      </c>
      <c r="I2064" s="24">
        <v>43995.0</v>
      </c>
    </row>
    <row r="2065" ht="15.75" customHeight="1">
      <c r="A2065" s="2" t="s">
        <v>135</v>
      </c>
      <c r="B2065" s="36" t="s">
        <v>148</v>
      </c>
      <c r="C2065" s="34">
        <v>13.0</v>
      </c>
      <c r="D2065" s="34">
        <v>333.0</v>
      </c>
      <c r="E2065" s="2"/>
      <c r="F2065" s="34">
        <v>346.0</v>
      </c>
      <c r="G2065" s="34">
        <v>7.0</v>
      </c>
      <c r="H2065" s="37">
        <v>11814.0</v>
      </c>
      <c r="I2065" s="24">
        <v>43995.0</v>
      </c>
    </row>
    <row r="2066" ht="15.75" customHeight="1">
      <c r="A2066" s="2" t="s">
        <v>135</v>
      </c>
      <c r="B2066" s="36" t="s">
        <v>107</v>
      </c>
      <c r="C2066" s="34">
        <v>1010.0</v>
      </c>
      <c r="D2066" s="34">
        <v>3992.0</v>
      </c>
      <c r="E2066" s="2"/>
      <c r="F2066" s="34">
        <v>5002.0</v>
      </c>
      <c r="G2066" s="34">
        <v>106.0</v>
      </c>
      <c r="H2066" s="37">
        <v>77241.0</v>
      </c>
      <c r="I2066" s="24">
        <v>43995.0</v>
      </c>
    </row>
    <row r="2067" ht="15.75" customHeight="1">
      <c r="A2067" s="2" t="s">
        <v>135</v>
      </c>
      <c r="B2067" s="36" t="s">
        <v>145</v>
      </c>
      <c r="C2067" s="34">
        <v>344.0</v>
      </c>
      <c r="D2067" s="34">
        <v>758.0</v>
      </c>
      <c r="E2067" s="2"/>
      <c r="F2067" s="34">
        <v>1102.0</v>
      </c>
      <c r="G2067" s="34">
        <v>11.0</v>
      </c>
      <c r="H2067" s="37">
        <v>12498.0</v>
      </c>
      <c r="I2067" s="24">
        <v>43995.0</v>
      </c>
    </row>
    <row r="2068" ht="15.75" customHeight="1">
      <c r="A2068" s="2" t="s">
        <v>135</v>
      </c>
      <c r="B2068" s="36" t="s">
        <v>141</v>
      </c>
      <c r="C2068" s="34">
        <v>320.0</v>
      </c>
      <c r="D2068" s="34">
        <v>879.0</v>
      </c>
      <c r="E2068" s="2"/>
      <c r="F2068" s="34">
        <v>1199.0</v>
      </c>
      <c r="G2068" s="34">
        <v>16.0</v>
      </c>
      <c r="H2068" s="37">
        <v>23502.0</v>
      </c>
      <c r="I2068" s="24">
        <v>43995.0</v>
      </c>
    </row>
    <row r="2069" ht="15.75" customHeight="1">
      <c r="A2069" s="2" t="s">
        <v>135</v>
      </c>
      <c r="B2069" s="36" t="s">
        <v>78</v>
      </c>
      <c r="C2069" s="34">
        <v>3719.0</v>
      </c>
      <c r="D2069" s="34">
        <v>11837.0</v>
      </c>
      <c r="E2069" s="2"/>
      <c r="F2069" s="34">
        <v>15556.0</v>
      </c>
      <c r="G2069" s="34">
        <v>439.0</v>
      </c>
      <c r="H2069" s="37">
        <v>60814.0</v>
      </c>
      <c r="I2069" s="24">
        <v>43995.0</v>
      </c>
    </row>
    <row r="2070" ht="15.75" customHeight="1">
      <c r="A2070" s="2" t="s">
        <v>135</v>
      </c>
      <c r="B2070" s="36" t="s">
        <v>56</v>
      </c>
      <c r="C2070" s="34">
        <v>215.0</v>
      </c>
      <c r="D2070" s="34">
        <v>1204.0</v>
      </c>
      <c r="E2070" s="2"/>
      <c r="F2070" s="34">
        <v>1419.0</v>
      </c>
      <c r="G2070" s="34">
        <v>7.0</v>
      </c>
      <c r="H2070" s="37">
        <v>26615.0</v>
      </c>
      <c r="I2070" s="24">
        <v>43995.0</v>
      </c>
    </row>
    <row r="2071" ht="15.75" customHeight="1">
      <c r="A2071" s="2" t="s">
        <v>135</v>
      </c>
      <c r="B2071" s="36" t="s">
        <v>146</v>
      </c>
      <c r="C2071" s="34">
        <v>46.0</v>
      </c>
      <c r="D2071" s="34">
        <v>608.0</v>
      </c>
      <c r="E2071" s="2"/>
      <c r="F2071" s="34">
        <v>654.0</v>
      </c>
      <c r="G2071" s="34">
        <v>5.0</v>
      </c>
      <c r="H2071" s="37">
        <v>11073.0</v>
      </c>
      <c r="I2071" s="24">
        <v>43995.0</v>
      </c>
    </row>
    <row r="2072" ht="15.75" customHeight="1">
      <c r="A2072" s="2" t="s">
        <v>135</v>
      </c>
      <c r="B2072" s="36" t="s">
        <v>136</v>
      </c>
      <c r="C2072" s="34">
        <v>154.0</v>
      </c>
      <c r="D2072" s="34">
        <v>1279.0</v>
      </c>
      <c r="E2072" s="2"/>
      <c r="F2072" s="34">
        <v>1433.0</v>
      </c>
      <c r="G2072" s="34">
        <v>27.0</v>
      </c>
      <c r="H2072" s="37">
        <v>15167.0</v>
      </c>
      <c r="I2072" s="24">
        <v>43995.0</v>
      </c>
    </row>
    <row r="2073" ht="15.75" customHeight="1">
      <c r="A2073" s="2" t="s">
        <v>135</v>
      </c>
      <c r="B2073" s="36" t="s">
        <v>137</v>
      </c>
      <c r="C2073" s="34">
        <v>1141.0</v>
      </c>
      <c r="D2073" s="34">
        <v>4204.0</v>
      </c>
      <c r="E2073" s="2"/>
      <c r="F2073" s="34">
        <v>5345.0</v>
      </c>
      <c r="G2073" s="34">
        <v>335.0</v>
      </c>
      <c r="H2073" s="37">
        <v>35530.0</v>
      </c>
      <c r="I2073" s="24">
        <v>43995.0</v>
      </c>
    </row>
    <row r="2074" ht="15.75" customHeight="1">
      <c r="A2074" s="2" t="s">
        <v>135</v>
      </c>
      <c r="B2074" s="36" t="s">
        <v>111</v>
      </c>
      <c r="C2074" s="34">
        <v>523.0</v>
      </c>
      <c r="D2074" s="34">
        <v>2022.0</v>
      </c>
      <c r="E2074" s="2"/>
      <c r="F2074" s="34">
        <v>2545.0</v>
      </c>
      <c r="G2074" s="34">
        <v>37.0</v>
      </c>
      <c r="H2074" s="37">
        <v>28960.0</v>
      </c>
      <c r="I2074" s="24">
        <v>43995.0</v>
      </c>
    </row>
    <row r="2075" ht="15.75" customHeight="1">
      <c r="A2075" s="2" t="s">
        <v>135</v>
      </c>
      <c r="B2075" s="36" t="s">
        <v>52</v>
      </c>
      <c r="C2075" s="34">
        <v>1340.0</v>
      </c>
      <c r="D2075" s="34">
        <v>5686.0</v>
      </c>
      <c r="E2075" s="2"/>
      <c r="F2075" s="34">
        <v>7026.0</v>
      </c>
      <c r="G2075" s="34">
        <v>317.0</v>
      </c>
      <c r="H2075" s="37">
        <v>51054.0</v>
      </c>
      <c r="I2075" s="24">
        <v>43995.0</v>
      </c>
    </row>
    <row r="2076" ht="15.75" customHeight="1">
      <c r="A2076" s="2" t="s">
        <v>135</v>
      </c>
      <c r="B2076" s="36" t="s">
        <v>63</v>
      </c>
      <c r="C2076" s="34">
        <v>1721.0</v>
      </c>
      <c r="D2076" s="34">
        <v>9338.0</v>
      </c>
      <c r="E2076" s="2"/>
      <c r="F2076" s="34">
        <v>11059.0</v>
      </c>
      <c r="G2076" s="34">
        <v>659.0</v>
      </c>
      <c r="H2076" s="37">
        <v>41703.0</v>
      </c>
      <c r="I2076" s="24">
        <v>43995.0</v>
      </c>
    </row>
    <row r="2077" ht="15.75" customHeight="1">
      <c r="A2077" s="2" t="s">
        <v>135</v>
      </c>
      <c r="B2077" s="36" t="s">
        <v>35</v>
      </c>
      <c r="C2077" s="34">
        <v>35527.0</v>
      </c>
      <c r="D2077" s="34">
        <v>94338.0</v>
      </c>
      <c r="E2077" s="2"/>
      <c r="F2077" s="34">
        <v>129865.0</v>
      </c>
      <c r="G2077" s="34">
        <v>2894.0</v>
      </c>
      <c r="H2077" s="37">
        <v>679477.0</v>
      </c>
      <c r="I2077" s="24">
        <v>43995.0</v>
      </c>
    </row>
    <row r="2078" ht="15.75" customHeight="1">
      <c r="A2078" s="2" t="s">
        <v>135</v>
      </c>
      <c r="B2078" s="36" t="s">
        <v>75</v>
      </c>
      <c r="C2078" s="34">
        <v>2838.0</v>
      </c>
      <c r="D2078" s="34">
        <v>4640.0</v>
      </c>
      <c r="E2078" s="2"/>
      <c r="F2078" s="34">
        <v>7478.0</v>
      </c>
      <c r="G2078" s="34">
        <v>315.0</v>
      </c>
      <c r="H2078" s="37">
        <v>22914.0</v>
      </c>
      <c r="I2078" s="24">
        <v>43995.0</v>
      </c>
    </row>
    <row r="2079" ht="15.75" customHeight="1">
      <c r="A2079" s="2" t="s">
        <v>135</v>
      </c>
      <c r="B2079" s="36" t="s">
        <v>138</v>
      </c>
      <c r="C2079" s="34">
        <v>302.0</v>
      </c>
      <c r="D2079" s="34">
        <v>693.0</v>
      </c>
      <c r="E2079" s="2"/>
      <c r="F2079" s="34">
        <v>995.0</v>
      </c>
      <c r="G2079" s="34">
        <v>16.0</v>
      </c>
      <c r="H2079" s="37">
        <v>12526.0</v>
      </c>
      <c r="I2079" s="24">
        <v>43995.0</v>
      </c>
    </row>
    <row r="2080" ht="15.75" customHeight="1">
      <c r="A2080" s="2" t="s">
        <v>135</v>
      </c>
      <c r="B2080" s="36" t="s">
        <v>150</v>
      </c>
      <c r="C2080" s="34">
        <v>8.0</v>
      </c>
      <c r="D2080" s="34">
        <v>736.0</v>
      </c>
      <c r="E2080" s="2"/>
      <c r="F2080" s="34">
        <v>744.0</v>
      </c>
      <c r="G2080" s="34">
        <v>6.0</v>
      </c>
      <c r="H2080" s="37">
        <v>23147.0</v>
      </c>
      <c r="I2080" s="24">
        <v>43995.0</v>
      </c>
    </row>
    <row r="2081" ht="15.75" customHeight="1">
      <c r="A2081" s="2" t="s">
        <v>135</v>
      </c>
      <c r="B2081" s="36" t="s">
        <v>142</v>
      </c>
      <c r="C2081" s="34">
        <v>40.0</v>
      </c>
      <c r="D2081" s="34">
        <v>707.0</v>
      </c>
      <c r="E2081" s="2"/>
      <c r="F2081" s="34">
        <v>747.0</v>
      </c>
      <c r="G2081" s="34">
        <v>13.0</v>
      </c>
      <c r="H2081" s="37">
        <v>12018.0</v>
      </c>
      <c r="I2081" s="24">
        <v>43995.0</v>
      </c>
    </row>
    <row r="2082" ht="15.75" customHeight="1">
      <c r="A2082" s="2" t="s">
        <v>135</v>
      </c>
      <c r="B2082" s="36" t="s">
        <v>46</v>
      </c>
      <c r="C2082" s="34">
        <v>826.0</v>
      </c>
      <c r="D2082" s="34">
        <v>12585.0</v>
      </c>
      <c r="E2082" s="2"/>
      <c r="F2082" s="34">
        <v>13411.0</v>
      </c>
      <c r="G2082" s="34">
        <v>612.0</v>
      </c>
      <c r="H2082" s="37">
        <v>47277.0</v>
      </c>
      <c r="I2082" s="24">
        <v>43995.0</v>
      </c>
    </row>
    <row r="2083" ht="15.75" customHeight="1">
      <c r="A2083" s="2" t="s">
        <v>135</v>
      </c>
      <c r="B2083" s="36" t="s">
        <v>151</v>
      </c>
      <c r="C2083" s="34">
        <v>18.0</v>
      </c>
      <c r="D2083" s="34">
        <v>538.0</v>
      </c>
      <c r="E2083" s="2"/>
      <c r="F2083" s="34">
        <v>556.0</v>
      </c>
      <c r="G2083" s="34">
        <v>12.0</v>
      </c>
      <c r="H2083" s="37">
        <v>20011.0</v>
      </c>
      <c r="I2083" s="24">
        <v>43995.0</v>
      </c>
    </row>
    <row r="2084" ht="15.75" customHeight="1">
      <c r="A2084" s="2" t="s">
        <v>135</v>
      </c>
      <c r="B2084" s="36" t="s">
        <v>90</v>
      </c>
      <c r="C2084" s="34">
        <v>707.0</v>
      </c>
      <c r="D2084" s="34">
        <v>1967.0</v>
      </c>
      <c r="E2084" s="2"/>
      <c r="F2084" s="34">
        <v>2674.0</v>
      </c>
      <c r="G2084" s="34">
        <v>53.0</v>
      </c>
      <c r="H2084" s="37">
        <v>25474.0</v>
      </c>
      <c r="I2084" s="24">
        <v>43995.0</v>
      </c>
    </row>
    <row r="2085" ht="15.75" customHeight="1">
      <c r="A2085" s="2" t="s">
        <v>135</v>
      </c>
      <c r="B2085" s="36" t="s">
        <v>144</v>
      </c>
      <c r="C2085" s="34">
        <v>41.0</v>
      </c>
      <c r="D2085" s="34">
        <v>555.0</v>
      </c>
      <c r="E2085" s="2"/>
      <c r="F2085" s="34">
        <v>596.0</v>
      </c>
      <c r="G2085" s="34">
        <v>5.0</v>
      </c>
      <c r="H2085" s="37">
        <v>20933.0</v>
      </c>
      <c r="I2085" s="24">
        <v>43995.0</v>
      </c>
    </row>
    <row r="2086" ht="15.75" customHeight="1">
      <c r="A2086" s="2" t="s">
        <v>135</v>
      </c>
      <c r="B2086" s="36" t="s">
        <v>87</v>
      </c>
      <c r="C2086" s="34">
        <v>163.0</v>
      </c>
      <c r="D2086" s="34">
        <v>1716.0</v>
      </c>
      <c r="E2086" s="2"/>
      <c r="F2086" s="34">
        <v>1879.0</v>
      </c>
      <c r="G2086" s="34">
        <v>97.0</v>
      </c>
      <c r="H2086" s="37">
        <v>10839.0</v>
      </c>
      <c r="I2086" s="24">
        <v>43995.0</v>
      </c>
    </row>
    <row r="2087" ht="15.75" customHeight="1">
      <c r="A2087" s="2" t="s">
        <v>135</v>
      </c>
      <c r="B2087" s="36" t="s">
        <v>154</v>
      </c>
      <c r="C2087" s="34">
        <v>721.0</v>
      </c>
      <c r="D2087" s="34">
        <v>5523.0</v>
      </c>
      <c r="E2087" s="2"/>
      <c r="F2087" s="34">
        <v>6244.0</v>
      </c>
      <c r="G2087" s="34">
        <v>122.0</v>
      </c>
      <c r="H2087" s="37">
        <v>18162.0</v>
      </c>
      <c r="I2087" s="24">
        <v>43995.0</v>
      </c>
    </row>
    <row r="2088" ht="15.75" customHeight="1">
      <c r="A2088" s="2" t="s">
        <v>135</v>
      </c>
      <c r="B2088" s="36" t="s">
        <v>152</v>
      </c>
      <c r="C2088" s="34">
        <v>175.0</v>
      </c>
      <c r="D2088" s="34">
        <v>995.0</v>
      </c>
      <c r="E2088" s="2"/>
      <c r="F2088" s="34">
        <v>1170.0</v>
      </c>
      <c r="G2088" s="34">
        <v>29.0</v>
      </c>
      <c r="H2088" s="34">
        <v>11237.0</v>
      </c>
      <c r="I2088" s="24">
        <v>43996.0</v>
      </c>
    </row>
    <row r="2089" ht="15.75" customHeight="1">
      <c r="A2089" s="2" t="s">
        <v>135</v>
      </c>
      <c r="B2089" s="36" t="s">
        <v>72</v>
      </c>
      <c r="C2089" s="34">
        <v>973.0</v>
      </c>
      <c r="D2089" s="34">
        <v>5321.0</v>
      </c>
      <c r="E2089" s="2"/>
      <c r="F2089" s="34">
        <v>6294.0</v>
      </c>
      <c r="G2089" s="34">
        <v>371.0</v>
      </c>
      <c r="H2089" s="34">
        <v>39557.0</v>
      </c>
      <c r="I2089" s="24">
        <v>43996.0</v>
      </c>
    </row>
    <row r="2090" ht="15.75" customHeight="1">
      <c r="A2090" s="2" t="s">
        <v>135</v>
      </c>
      <c r="B2090" s="36" t="s">
        <v>148</v>
      </c>
      <c r="C2090" s="34">
        <v>13.0</v>
      </c>
      <c r="D2090" s="34">
        <v>335.0</v>
      </c>
      <c r="E2090" s="2"/>
      <c r="F2090" s="34">
        <v>348.0</v>
      </c>
      <c r="G2090" s="34">
        <v>8.0</v>
      </c>
      <c r="H2090" s="34">
        <v>12097.0</v>
      </c>
      <c r="I2090" s="24">
        <v>43996.0</v>
      </c>
    </row>
    <row r="2091" ht="15.75" customHeight="1">
      <c r="A2091" s="2" t="s">
        <v>135</v>
      </c>
      <c r="B2091" s="36" t="s">
        <v>107</v>
      </c>
      <c r="C2091" s="34">
        <v>1061.0</v>
      </c>
      <c r="D2091" s="34">
        <v>4054.0</v>
      </c>
      <c r="E2091" s="2"/>
      <c r="F2091" s="34">
        <v>5115.0</v>
      </c>
      <c r="G2091" s="34">
        <v>109.0</v>
      </c>
      <c r="H2091" s="34">
        <v>78475.0</v>
      </c>
      <c r="I2091" s="24">
        <v>43996.0</v>
      </c>
    </row>
    <row r="2092" ht="15.75" customHeight="1">
      <c r="A2092" s="2" t="s">
        <v>135</v>
      </c>
      <c r="B2092" s="36" t="s">
        <v>145</v>
      </c>
      <c r="C2092" s="34">
        <v>362.0</v>
      </c>
      <c r="D2092" s="34">
        <v>795.0</v>
      </c>
      <c r="E2092" s="2"/>
      <c r="F2092" s="34">
        <v>1157.0</v>
      </c>
      <c r="G2092" s="34">
        <v>11.0</v>
      </c>
      <c r="H2092" s="34">
        <v>12911.0</v>
      </c>
      <c r="I2092" s="24">
        <v>43996.0</v>
      </c>
    </row>
    <row r="2093" ht="15.75" customHeight="1">
      <c r="A2093" s="2" t="s">
        <v>135</v>
      </c>
      <c r="B2093" s="36" t="s">
        <v>141</v>
      </c>
      <c r="C2093" s="34">
        <v>354.0</v>
      </c>
      <c r="D2093" s="34">
        <v>925.0</v>
      </c>
      <c r="E2093" s="2"/>
      <c r="F2093" s="34">
        <v>1279.0</v>
      </c>
      <c r="G2093" s="34">
        <v>16.0</v>
      </c>
      <c r="H2093" s="34">
        <v>24006.0</v>
      </c>
      <c r="I2093" s="24">
        <v>43996.0</v>
      </c>
    </row>
    <row r="2094" ht="15.75" customHeight="1">
      <c r="A2094" s="2" t="s">
        <v>135</v>
      </c>
      <c r="B2094" s="36" t="s">
        <v>78</v>
      </c>
      <c r="C2094" s="34">
        <v>3789.0</v>
      </c>
      <c r="D2094" s="34">
        <v>12018.0</v>
      </c>
      <c r="E2094" s="2"/>
      <c r="F2094" s="34">
        <v>15807.0</v>
      </c>
      <c r="G2094" s="34">
        <v>452.0</v>
      </c>
      <c r="H2094" s="34">
        <v>61536.0</v>
      </c>
      <c r="I2094" s="24">
        <v>43996.0</v>
      </c>
    </row>
    <row r="2095" ht="15.75" customHeight="1">
      <c r="A2095" s="2" t="s">
        <v>135</v>
      </c>
      <c r="B2095" s="36" t="s">
        <v>56</v>
      </c>
      <c r="C2095" s="34">
        <v>224.0</v>
      </c>
      <c r="D2095" s="34">
        <v>1212.0</v>
      </c>
      <c r="E2095" s="2"/>
      <c r="F2095" s="34">
        <v>1436.0</v>
      </c>
      <c r="G2095" s="34">
        <v>9.0</v>
      </c>
      <c r="H2095" s="34">
        <v>27181.0</v>
      </c>
      <c r="I2095" s="24">
        <v>43996.0</v>
      </c>
    </row>
    <row r="2096" ht="15.75" customHeight="1">
      <c r="A2096" s="2" t="s">
        <v>135</v>
      </c>
      <c r="B2096" s="36" t="s">
        <v>146</v>
      </c>
      <c r="C2096" s="34">
        <v>47.0</v>
      </c>
      <c r="D2096" s="34">
        <v>612.0</v>
      </c>
      <c r="E2096" s="2"/>
      <c r="F2096" s="34">
        <v>659.0</v>
      </c>
      <c r="G2096" s="34">
        <v>6.0</v>
      </c>
      <c r="H2096" s="34">
        <v>11193.0</v>
      </c>
      <c r="I2096" s="24">
        <v>43996.0</v>
      </c>
    </row>
    <row r="2097" ht="15.75" customHeight="1">
      <c r="A2097" s="2" t="s">
        <v>135</v>
      </c>
      <c r="B2097" s="36" t="s">
        <v>136</v>
      </c>
      <c r="C2097" s="34">
        <v>154.0</v>
      </c>
      <c r="D2097" s="34">
        <v>1340.0</v>
      </c>
      <c r="E2097" s="2"/>
      <c r="F2097" s="34">
        <v>1494.0</v>
      </c>
      <c r="G2097" s="34">
        <v>28.0</v>
      </c>
      <c r="H2097" s="34">
        <v>15616.0</v>
      </c>
      <c r="I2097" s="24">
        <v>43996.0</v>
      </c>
    </row>
    <row r="2098" ht="15.75" customHeight="1">
      <c r="A2098" s="2" t="s">
        <v>135</v>
      </c>
      <c r="B2098" s="36" t="s">
        <v>137</v>
      </c>
      <c r="C2098" s="34">
        <v>1176.0</v>
      </c>
      <c r="D2098" s="34">
        <v>4280.0</v>
      </c>
      <c r="E2098" s="2"/>
      <c r="F2098" s="34">
        <v>5456.0</v>
      </c>
      <c r="G2098" s="34">
        <v>346.0</v>
      </c>
      <c r="H2098" s="34">
        <v>36122.0</v>
      </c>
      <c r="I2098" s="24">
        <v>43996.0</v>
      </c>
    </row>
    <row r="2099" ht="15.75" customHeight="1">
      <c r="A2099" s="2" t="s">
        <v>135</v>
      </c>
      <c r="B2099" s="36" t="s">
        <v>111</v>
      </c>
      <c r="C2099" s="34">
        <v>549.0</v>
      </c>
      <c r="D2099" s="34">
        <v>2077.0</v>
      </c>
      <c r="E2099" s="2"/>
      <c r="F2099" s="34">
        <v>2626.0</v>
      </c>
      <c r="G2099" s="34">
        <v>43.0</v>
      </c>
      <c r="H2099" s="34">
        <v>29432.0</v>
      </c>
      <c r="I2099" s="24">
        <v>43996.0</v>
      </c>
    </row>
    <row r="2100" ht="15.75" customHeight="1">
      <c r="A2100" s="2" t="s">
        <v>135</v>
      </c>
      <c r="B2100" s="36" t="s">
        <v>52</v>
      </c>
      <c r="C2100" s="34">
        <v>1366.0</v>
      </c>
      <c r="D2100" s="34">
        <v>5873.0</v>
      </c>
      <c r="E2100" s="2"/>
      <c r="F2100" s="34">
        <v>7239.0</v>
      </c>
      <c r="G2100" s="34">
        <v>332.0</v>
      </c>
      <c r="H2100" s="34">
        <v>52161.0</v>
      </c>
      <c r="I2100" s="24">
        <v>43996.0</v>
      </c>
    </row>
    <row r="2101" ht="15.75" customHeight="1">
      <c r="A2101" s="2" t="s">
        <v>135</v>
      </c>
      <c r="B2101" s="36" t="s">
        <v>63</v>
      </c>
      <c r="C2101" s="34">
        <v>1758.0</v>
      </c>
      <c r="D2101" s="34">
        <v>9518.0</v>
      </c>
      <c r="E2101" s="2"/>
      <c r="F2101" s="34">
        <v>11276.0</v>
      </c>
      <c r="G2101" s="34">
        <v>663.0</v>
      </c>
      <c r="H2101" s="34">
        <v>42513.0</v>
      </c>
      <c r="I2101" s="24">
        <v>43996.0</v>
      </c>
    </row>
    <row r="2102" ht="15.75" customHeight="1">
      <c r="A2102" s="2" t="s">
        <v>135</v>
      </c>
      <c r="B2102" s="36" t="s">
        <v>35</v>
      </c>
      <c r="C2102" s="34">
        <v>36263.0</v>
      </c>
      <c r="D2102" s="34">
        <v>95923.0</v>
      </c>
      <c r="E2102" s="2"/>
      <c r="F2102" s="34">
        <v>132186.0</v>
      </c>
      <c r="G2102" s="34">
        <v>2988.0</v>
      </c>
      <c r="H2102" s="34">
        <v>689701.0</v>
      </c>
      <c r="I2102" s="24">
        <v>43996.0</v>
      </c>
    </row>
    <row r="2103" ht="15.75" customHeight="1">
      <c r="A2103" s="2" t="s">
        <v>135</v>
      </c>
      <c r="B2103" s="36" t="s">
        <v>75</v>
      </c>
      <c r="C2103" s="34">
        <v>2852.0</v>
      </c>
      <c r="D2103" s="34">
        <v>4777.0</v>
      </c>
      <c r="E2103" s="2"/>
      <c r="F2103" s="34">
        <v>7629.0</v>
      </c>
      <c r="G2103" s="34">
        <v>316.0</v>
      </c>
      <c r="H2103" s="34">
        <v>23298.0</v>
      </c>
      <c r="I2103" s="24">
        <v>43996.0</v>
      </c>
    </row>
    <row r="2104" ht="15.75" customHeight="1">
      <c r="A2104" s="2" t="s">
        <v>135</v>
      </c>
      <c r="B2104" s="36" t="s">
        <v>138</v>
      </c>
      <c r="C2104" s="34">
        <v>310.0</v>
      </c>
      <c r="D2104" s="34">
        <v>737.0</v>
      </c>
      <c r="E2104" s="2"/>
      <c r="F2104" s="34">
        <v>1047.0</v>
      </c>
      <c r="G2104" s="34">
        <v>18.0</v>
      </c>
      <c r="H2104" s="34">
        <v>12775.0</v>
      </c>
      <c r="I2104" s="24">
        <v>43996.0</v>
      </c>
    </row>
    <row r="2105" ht="15.75" customHeight="1">
      <c r="A2105" s="2" t="s">
        <v>135</v>
      </c>
      <c r="B2105" s="36" t="s">
        <v>150</v>
      </c>
      <c r="C2105" s="34">
        <v>8.0</v>
      </c>
      <c r="D2105" s="34">
        <v>738.0</v>
      </c>
      <c r="E2105" s="2"/>
      <c r="F2105" s="34">
        <v>746.0</v>
      </c>
      <c r="G2105" s="34">
        <v>6.0</v>
      </c>
      <c r="H2105" s="34">
        <v>23254.0</v>
      </c>
      <c r="I2105" s="24">
        <v>43996.0</v>
      </c>
    </row>
    <row r="2106" ht="15.75" customHeight="1">
      <c r="A2106" s="2" t="s">
        <v>135</v>
      </c>
      <c r="B2106" s="36" t="s">
        <v>142</v>
      </c>
      <c r="C2106" s="34">
        <v>40.0</v>
      </c>
      <c r="D2106" s="34">
        <v>719.0</v>
      </c>
      <c r="E2106" s="2"/>
      <c r="F2106" s="34">
        <v>759.0</v>
      </c>
      <c r="G2106" s="34">
        <v>13.0</v>
      </c>
      <c r="H2106" s="34">
        <v>12204.0</v>
      </c>
      <c r="I2106" s="24">
        <v>43996.0</v>
      </c>
    </row>
    <row r="2107" ht="15.75" customHeight="1">
      <c r="A2107" s="2" t="s">
        <v>135</v>
      </c>
      <c r="B2107" s="36" t="s">
        <v>46</v>
      </c>
      <c r="C2107" s="34">
        <v>832.0</v>
      </c>
      <c r="D2107" s="34">
        <v>12967.0</v>
      </c>
      <c r="E2107" s="2"/>
      <c r="F2107" s="34">
        <v>13799.0</v>
      </c>
      <c r="G2107" s="34">
        <v>623.0</v>
      </c>
      <c r="H2107" s="34">
        <v>48631.0</v>
      </c>
      <c r="I2107" s="24">
        <v>43996.0</v>
      </c>
    </row>
    <row r="2108" ht="15.75" customHeight="1">
      <c r="A2108" s="2" t="s">
        <v>135</v>
      </c>
      <c r="B2108" s="36" t="s">
        <v>151</v>
      </c>
      <c r="C2108" s="34">
        <v>18.0</v>
      </c>
      <c r="D2108" s="34">
        <v>548.0</v>
      </c>
      <c r="E2108" s="2"/>
      <c r="F2108" s="34">
        <v>566.0</v>
      </c>
      <c r="G2108" s="34">
        <v>13.0</v>
      </c>
      <c r="H2108" s="34">
        <v>20344.0</v>
      </c>
      <c r="I2108" s="24">
        <v>43996.0</v>
      </c>
    </row>
    <row r="2109" ht="15.75" customHeight="1">
      <c r="A2109" s="2" t="s">
        <v>135</v>
      </c>
      <c r="B2109" s="36" t="s">
        <v>90</v>
      </c>
      <c r="C2109" s="34">
        <v>707.0</v>
      </c>
      <c r="D2109" s="34">
        <v>2047.0</v>
      </c>
      <c r="E2109" s="2"/>
      <c r="F2109" s="34">
        <v>2754.0</v>
      </c>
      <c r="G2109" s="34">
        <v>59.0</v>
      </c>
      <c r="H2109" s="34">
        <v>26023.0</v>
      </c>
      <c r="I2109" s="24">
        <v>43996.0</v>
      </c>
    </row>
    <row r="2110" ht="15.75" customHeight="1">
      <c r="A2110" s="2" t="s">
        <v>135</v>
      </c>
      <c r="B2110" s="36" t="s">
        <v>144</v>
      </c>
      <c r="C2110" s="34">
        <v>41.0</v>
      </c>
      <c r="D2110" s="34">
        <v>566.0</v>
      </c>
      <c r="E2110" s="2"/>
      <c r="F2110" s="34">
        <v>607.0</v>
      </c>
      <c r="G2110" s="34">
        <v>5.0</v>
      </c>
      <c r="H2110" s="34">
        <v>21117.0</v>
      </c>
      <c r="I2110" s="24">
        <v>43996.0</v>
      </c>
    </row>
    <row r="2111" ht="15.75" customHeight="1">
      <c r="A2111" s="2" t="s">
        <v>135</v>
      </c>
      <c r="B2111" s="36" t="s">
        <v>87</v>
      </c>
      <c r="C2111" s="34">
        <v>163.0</v>
      </c>
      <c r="D2111" s="34">
        <v>1774.0</v>
      </c>
      <c r="E2111" s="2"/>
      <c r="F2111" s="34">
        <v>1937.0</v>
      </c>
      <c r="G2111" s="34">
        <v>98.0</v>
      </c>
      <c r="H2111" s="34">
        <v>10989.0</v>
      </c>
      <c r="I2111" s="24">
        <v>43996.0</v>
      </c>
    </row>
    <row r="2112" ht="15.75" customHeight="1">
      <c r="A2112" s="2" t="s">
        <v>135</v>
      </c>
      <c r="B2112" s="36" t="s">
        <v>154</v>
      </c>
      <c r="C2112" s="34">
        <v>722.0</v>
      </c>
      <c r="D2112" s="34">
        <v>5628.0</v>
      </c>
      <c r="E2112" s="2"/>
      <c r="F2112" s="34">
        <v>6350.0</v>
      </c>
      <c r="G2112" s="34">
        <v>126.0</v>
      </c>
      <c r="H2112" s="34">
        <v>18466.0</v>
      </c>
      <c r="I2112" s="24">
        <v>43996.0</v>
      </c>
    </row>
    <row r="2113" ht="15.75" customHeight="1">
      <c r="A2113" s="2" t="s">
        <v>135</v>
      </c>
      <c r="B2113" s="36" t="s">
        <v>152</v>
      </c>
      <c r="C2113" s="34">
        <v>175.0</v>
      </c>
      <c r="D2113" s="34">
        <v>1004.0</v>
      </c>
      <c r="E2113" s="2"/>
      <c r="F2113" s="34">
        <v>1179.0</v>
      </c>
      <c r="G2113" s="34">
        <v>29.0</v>
      </c>
      <c r="H2113" s="37">
        <v>11489.0</v>
      </c>
      <c r="I2113" s="24">
        <v>43997.0</v>
      </c>
    </row>
    <row r="2114" ht="15.75" customHeight="1">
      <c r="A2114" s="2" t="s">
        <v>135</v>
      </c>
      <c r="B2114" s="36" t="s">
        <v>72</v>
      </c>
      <c r="C2114" s="34">
        <v>993.0</v>
      </c>
      <c r="D2114" s="34">
        <v>5417.0</v>
      </c>
      <c r="E2114" s="2"/>
      <c r="F2114" s="34">
        <v>6410.0</v>
      </c>
      <c r="G2114" s="34">
        <v>378.0</v>
      </c>
      <c r="H2114" s="37">
        <v>39999.0</v>
      </c>
      <c r="I2114" s="24">
        <v>43997.0</v>
      </c>
    </row>
    <row r="2115" ht="15.75" customHeight="1">
      <c r="A2115" s="2" t="s">
        <v>135</v>
      </c>
      <c r="B2115" s="36" t="s">
        <v>148</v>
      </c>
      <c r="C2115" s="34">
        <v>13.0</v>
      </c>
      <c r="D2115" s="34">
        <v>338.0</v>
      </c>
      <c r="E2115" s="2"/>
      <c r="F2115" s="34">
        <v>351.0</v>
      </c>
      <c r="G2115" s="34">
        <v>9.0</v>
      </c>
      <c r="H2115" s="37">
        <v>12319.0</v>
      </c>
      <c r="I2115" s="24">
        <v>43997.0</v>
      </c>
    </row>
    <row r="2116" ht="15.75" customHeight="1">
      <c r="A2116" s="2" t="s">
        <v>135</v>
      </c>
      <c r="B2116" s="36" t="s">
        <v>107</v>
      </c>
      <c r="C2116" s="34">
        <v>1091.0</v>
      </c>
      <c r="D2116" s="34">
        <v>4104.0</v>
      </c>
      <c r="E2116" s="2"/>
      <c r="F2116" s="34">
        <v>5195.0</v>
      </c>
      <c r="G2116" s="34">
        <v>115.0</v>
      </c>
      <c r="H2116" s="37">
        <v>79171.0</v>
      </c>
      <c r="I2116" s="24">
        <v>43997.0</v>
      </c>
    </row>
    <row r="2117" ht="15.75" customHeight="1">
      <c r="A2117" s="2" t="s">
        <v>135</v>
      </c>
      <c r="B2117" s="36" t="s">
        <v>145</v>
      </c>
      <c r="C2117" s="34">
        <v>362.0</v>
      </c>
      <c r="D2117" s="34">
        <v>809.0</v>
      </c>
      <c r="E2117" s="2"/>
      <c r="F2117" s="34">
        <v>1171.0</v>
      </c>
      <c r="G2117" s="34">
        <v>11.0</v>
      </c>
      <c r="H2117" s="37">
        <v>13076.0</v>
      </c>
      <c r="I2117" s="24">
        <v>43997.0</v>
      </c>
    </row>
    <row r="2118" ht="15.75" customHeight="1">
      <c r="A2118" s="2" t="s">
        <v>135</v>
      </c>
      <c r="B2118" s="36" t="s">
        <v>141</v>
      </c>
      <c r="C2118" s="34">
        <v>362.0</v>
      </c>
      <c r="D2118" s="34">
        <v>952.0</v>
      </c>
      <c r="E2118" s="2"/>
      <c r="F2118" s="34">
        <v>1314.0</v>
      </c>
      <c r="G2118" s="34">
        <v>16.0</v>
      </c>
      <c r="H2118" s="37">
        <v>24311.0</v>
      </c>
      <c r="I2118" s="24">
        <v>43997.0</v>
      </c>
    </row>
    <row r="2119" ht="15.75" customHeight="1">
      <c r="A2119" s="2" t="s">
        <v>135</v>
      </c>
      <c r="B2119" s="36" t="s">
        <v>78</v>
      </c>
      <c r="C2119" s="34">
        <v>3866.0</v>
      </c>
      <c r="D2119" s="34">
        <v>12089.0</v>
      </c>
      <c r="E2119" s="2"/>
      <c r="F2119" s="34">
        <v>15955.0</v>
      </c>
      <c r="G2119" s="34">
        <v>464.0</v>
      </c>
      <c r="H2119" s="37">
        <v>61948.0</v>
      </c>
      <c r="I2119" s="24">
        <v>43997.0</v>
      </c>
    </row>
    <row r="2120" ht="15.75" customHeight="1">
      <c r="A2120" s="2" t="s">
        <v>135</v>
      </c>
      <c r="B2120" s="36" t="s">
        <v>56</v>
      </c>
      <c r="C2120" s="34">
        <v>224.0</v>
      </c>
      <c r="D2120" s="34">
        <v>1225.0</v>
      </c>
      <c r="E2120" s="2"/>
      <c r="F2120" s="34">
        <v>1449.0</v>
      </c>
      <c r="G2120" s="34">
        <v>10.0</v>
      </c>
      <c r="H2120" s="37">
        <v>27465.0</v>
      </c>
      <c r="I2120" s="24">
        <v>43997.0</v>
      </c>
    </row>
    <row r="2121" ht="15.75" customHeight="1">
      <c r="A2121" s="2" t="s">
        <v>135</v>
      </c>
      <c r="B2121" s="36" t="s">
        <v>146</v>
      </c>
      <c r="C2121" s="34">
        <v>47.0</v>
      </c>
      <c r="D2121" s="34">
        <v>616.0</v>
      </c>
      <c r="E2121" s="2"/>
      <c r="F2121" s="34">
        <v>663.0</v>
      </c>
      <c r="G2121" s="34">
        <v>6.0</v>
      </c>
      <c r="H2121" s="37">
        <v>11362.0</v>
      </c>
      <c r="I2121" s="24">
        <v>43997.0</v>
      </c>
    </row>
    <row r="2122" ht="15.75" customHeight="1">
      <c r="A2122" s="2" t="s">
        <v>135</v>
      </c>
      <c r="B2122" s="36" t="s">
        <v>136</v>
      </c>
      <c r="C2122" s="34">
        <v>154.0</v>
      </c>
      <c r="D2122" s="34">
        <v>1373.0</v>
      </c>
      <c r="E2122" s="2"/>
      <c r="F2122" s="34">
        <v>1527.0</v>
      </c>
      <c r="G2122" s="34">
        <v>30.0</v>
      </c>
      <c r="H2122" s="37">
        <v>15841.0</v>
      </c>
      <c r="I2122" s="24">
        <v>43997.0</v>
      </c>
    </row>
    <row r="2123" ht="15.75" customHeight="1">
      <c r="A2123" s="2" t="s">
        <v>135</v>
      </c>
      <c r="B2123" s="36" t="s">
        <v>137</v>
      </c>
      <c r="C2123" s="34">
        <v>1186.0</v>
      </c>
      <c r="D2123" s="34">
        <v>4348.0</v>
      </c>
      <c r="E2123" s="2"/>
      <c r="F2123" s="34">
        <v>5534.0</v>
      </c>
      <c r="G2123" s="34">
        <v>353.0</v>
      </c>
      <c r="H2123" s="37">
        <v>36482.0</v>
      </c>
      <c r="I2123" s="24">
        <v>43997.0</v>
      </c>
    </row>
    <row r="2124" ht="15.75" customHeight="1">
      <c r="A2124" s="2" t="s">
        <v>135</v>
      </c>
      <c r="B2124" s="36" t="s">
        <v>111</v>
      </c>
      <c r="C2124" s="34">
        <v>579.0</v>
      </c>
      <c r="D2124" s="34">
        <v>2101.0</v>
      </c>
      <c r="E2124" s="2"/>
      <c r="F2124" s="34">
        <v>2680.0</v>
      </c>
      <c r="G2124" s="34">
        <v>46.0</v>
      </c>
      <c r="H2124" s="37">
        <v>29815.0</v>
      </c>
      <c r="I2124" s="24">
        <v>43997.0</v>
      </c>
    </row>
    <row r="2125" ht="15.75" customHeight="1">
      <c r="A2125" s="2" t="s">
        <v>135</v>
      </c>
      <c r="B2125" s="36" t="s">
        <v>52</v>
      </c>
      <c r="C2125" s="34">
        <v>1366.0</v>
      </c>
      <c r="D2125" s="34">
        <v>6025.0</v>
      </c>
      <c r="E2125" s="2"/>
      <c r="F2125" s="34">
        <v>7391.0</v>
      </c>
      <c r="G2125" s="34">
        <v>348.0</v>
      </c>
      <c r="H2125" s="37">
        <v>52769.0</v>
      </c>
      <c r="I2125" s="24">
        <v>43997.0</v>
      </c>
    </row>
    <row r="2126" ht="15.75" customHeight="1">
      <c r="A2126" s="2" t="s">
        <v>135</v>
      </c>
      <c r="B2126" s="36" t="s">
        <v>63</v>
      </c>
      <c r="C2126" s="34">
        <v>1789.0</v>
      </c>
      <c r="D2126" s="34">
        <v>9605.0</v>
      </c>
      <c r="E2126" s="2"/>
      <c r="F2126" s="34">
        <v>11394.0</v>
      </c>
      <c r="G2126" s="34">
        <v>668.0</v>
      </c>
      <c r="H2126" s="37">
        <v>42953.0</v>
      </c>
      <c r="I2126" s="24">
        <v>43997.0</v>
      </c>
    </row>
    <row r="2127" ht="15.75" customHeight="1">
      <c r="A2127" s="2" t="s">
        <v>135</v>
      </c>
      <c r="B2127" s="36" t="s">
        <v>35</v>
      </c>
      <c r="C2127" s="34">
        <v>36900.0</v>
      </c>
      <c r="D2127" s="34">
        <v>97108.0</v>
      </c>
      <c r="E2127" s="2"/>
      <c r="F2127" s="34">
        <v>134008.0</v>
      </c>
      <c r="G2127" s="34">
        <v>3083.0</v>
      </c>
      <c r="H2127" s="37">
        <v>698007.0</v>
      </c>
      <c r="I2127" s="24">
        <v>43997.0</v>
      </c>
    </row>
    <row r="2128" ht="15.75" customHeight="1">
      <c r="A2128" s="2" t="s">
        <v>135</v>
      </c>
      <c r="B2128" s="36" t="s">
        <v>75</v>
      </c>
      <c r="C2128" s="34">
        <v>2852.0</v>
      </c>
      <c r="D2128" s="34">
        <v>4885.0</v>
      </c>
      <c r="E2128" s="2"/>
      <c r="F2128" s="34">
        <v>7737.0</v>
      </c>
      <c r="G2128" s="34">
        <v>316.0</v>
      </c>
      <c r="H2128" s="37">
        <v>23548.0</v>
      </c>
      <c r="I2128" s="24">
        <v>43997.0</v>
      </c>
    </row>
    <row r="2129" ht="15.75" customHeight="1">
      <c r="A2129" s="2" t="s">
        <v>135</v>
      </c>
      <c r="B2129" s="36" t="s">
        <v>138</v>
      </c>
      <c r="C2129" s="34">
        <v>310.0</v>
      </c>
      <c r="D2129" s="34">
        <v>740.0</v>
      </c>
      <c r="E2129" s="2"/>
      <c r="F2129" s="34">
        <v>1050.0</v>
      </c>
      <c r="G2129" s="34">
        <v>19.0</v>
      </c>
      <c r="H2129" s="37">
        <v>12827.0</v>
      </c>
      <c r="I2129" s="24">
        <v>43997.0</v>
      </c>
    </row>
    <row r="2130" ht="15.75" customHeight="1">
      <c r="A2130" s="2" t="s">
        <v>135</v>
      </c>
      <c r="B2130" s="36" t="s">
        <v>150</v>
      </c>
      <c r="C2130" s="34">
        <v>8.0</v>
      </c>
      <c r="D2130" s="34">
        <v>739.0</v>
      </c>
      <c r="E2130" s="2"/>
      <c r="F2130" s="34">
        <v>747.0</v>
      </c>
      <c r="G2130" s="34">
        <v>6.0</v>
      </c>
      <c r="H2130" s="37">
        <v>23332.0</v>
      </c>
      <c r="I2130" s="24">
        <v>43997.0</v>
      </c>
    </row>
    <row r="2131" ht="15.75" customHeight="1">
      <c r="A2131" s="2" t="s">
        <v>135</v>
      </c>
      <c r="B2131" s="36" t="s">
        <v>142</v>
      </c>
      <c r="C2131" s="34">
        <v>40.0</v>
      </c>
      <c r="D2131" s="34">
        <v>754.0</v>
      </c>
      <c r="E2131" s="2"/>
      <c r="F2131" s="34">
        <v>794.0</v>
      </c>
      <c r="G2131" s="34">
        <v>14.0</v>
      </c>
      <c r="H2131" s="37">
        <v>12382.0</v>
      </c>
      <c r="I2131" s="24">
        <v>43997.0</v>
      </c>
    </row>
    <row r="2132" ht="15.75" customHeight="1">
      <c r="A2132" s="2" t="s">
        <v>135</v>
      </c>
      <c r="B2132" s="36" t="s">
        <v>46</v>
      </c>
      <c r="C2132" s="34">
        <v>835.0</v>
      </c>
      <c r="D2132" s="34">
        <v>13211.0</v>
      </c>
      <c r="E2132" s="2"/>
      <c r="F2132" s="34">
        <v>14046.0</v>
      </c>
      <c r="G2132" s="34">
        <v>631.0</v>
      </c>
      <c r="H2132" s="37">
        <v>49480.0</v>
      </c>
      <c r="I2132" s="24">
        <v>43997.0</v>
      </c>
    </row>
    <row r="2133" ht="15.75" customHeight="1">
      <c r="A2133" s="2" t="s">
        <v>135</v>
      </c>
      <c r="B2133" s="36" t="s">
        <v>151</v>
      </c>
      <c r="C2133" s="34">
        <v>18.0</v>
      </c>
      <c r="D2133" s="34">
        <v>567.0</v>
      </c>
      <c r="E2133" s="2"/>
      <c r="F2133" s="34">
        <v>585.0</v>
      </c>
      <c r="G2133" s="34">
        <v>13.0</v>
      </c>
      <c r="H2133" s="37">
        <v>20608.0</v>
      </c>
      <c r="I2133" s="24">
        <v>43997.0</v>
      </c>
    </row>
    <row r="2134" ht="15.75" customHeight="1">
      <c r="A2134" s="2" t="s">
        <v>135</v>
      </c>
      <c r="B2134" s="36" t="s">
        <v>90</v>
      </c>
      <c r="C2134" s="34">
        <v>707.0</v>
      </c>
      <c r="D2134" s="34">
        <v>2119.0</v>
      </c>
      <c r="E2134" s="2"/>
      <c r="F2134" s="34">
        <v>2826.0</v>
      </c>
      <c r="G2134" s="34">
        <v>63.0</v>
      </c>
      <c r="H2134" s="37">
        <v>26377.0</v>
      </c>
      <c r="I2134" s="24">
        <v>43997.0</v>
      </c>
    </row>
    <row r="2135" ht="15.75" customHeight="1">
      <c r="A2135" s="2" t="s">
        <v>135</v>
      </c>
      <c r="B2135" s="36" t="s">
        <v>144</v>
      </c>
      <c r="C2135" s="34">
        <v>41.0</v>
      </c>
      <c r="D2135" s="34">
        <v>570.0</v>
      </c>
      <c r="E2135" s="2"/>
      <c r="F2135" s="34">
        <v>611.0</v>
      </c>
      <c r="G2135" s="34">
        <v>6.0</v>
      </c>
      <c r="H2135" s="37">
        <v>21263.0</v>
      </c>
      <c r="I2135" s="24">
        <v>43997.0</v>
      </c>
    </row>
    <row r="2136" ht="15.75" customHeight="1">
      <c r="A2136" s="2" t="s">
        <v>135</v>
      </c>
      <c r="B2136" s="36" t="s">
        <v>87</v>
      </c>
      <c r="C2136" s="34">
        <v>163.0</v>
      </c>
      <c r="D2136" s="34">
        <v>1812.0</v>
      </c>
      <c r="E2136" s="2"/>
      <c r="F2136" s="34">
        <v>1975.0</v>
      </c>
      <c r="G2136" s="34">
        <v>99.0</v>
      </c>
      <c r="H2136" s="37">
        <v>11076.0</v>
      </c>
      <c r="I2136" s="24">
        <v>43997.0</v>
      </c>
    </row>
    <row r="2137" ht="15.75" customHeight="1">
      <c r="A2137" s="2" t="s">
        <v>135</v>
      </c>
      <c r="B2137" s="36" t="s">
        <v>154</v>
      </c>
      <c r="C2137" s="34">
        <v>722.0</v>
      </c>
      <c r="D2137" s="34">
        <v>5678.0</v>
      </c>
      <c r="E2137" s="2"/>
      <c r="F2137" s="34">
        <v>6400.0</v>
      </c>
      <c r="G2137" s="34">
        <v>127.0</v>
      </c>
      <c r="H2137" s="37">
        <v>18578.0</v>
      </c>
      <c r="I2137" s="24">
        <v>43997.0</v>
      </c>
    </row>
    <row r="2138" ht="15.75" customHeight="1">
      <c r="A2138" s="2" t="s">
        <v>135</v>
      </c>
      <c r="B2138" s="36" t="s">
        <v>152</v>
      </c>
      <c r="C2138" s="34">
        <v>309.0</v>
      </c>
      <c r="D2138" s="34">
        <v>1040.0</v>
      </c>
      <c r="E2138" s="2"/>
      <c r="F2138" s="34">
        <v>1349.0</v>
      </c>
      <c r="G2138" s="34">
        <v>30.0</v>
      </c>
      <c r="H2138" s="34">
        <v>11945.0</v>
      </c>
      <c r="I2138" s="24">
        <v>43998.0</v>
      </c>
    </row>
    <row r="2139" ht="15.75" customHeight="1">
      <c r="A2139" s="2" t="s">
        <v>135</v>
      </c>
      <c r="B2139" s="36" t="s">
        <v>72</v>
      </c>
      <c r="C2139" s="34">
        <v>1008.0</v>
      </c>
      <c r="D2139" s="34">
        <v>5501.0</v>
      </c>
      <c r="E2139" s="2"/>
      <c r="F2139" s="34">
        <v>6509.0</v>
      </c>
      <c r="G2139" s="34">
        <v>387.0</v>
      </c>
      <c r="H2139" s="34">
        <v>40554.0</v>
      </c>
      <c r="I2139" s="24">
        <v>43998.0</v>
      </c>
    </row>
    <row r="2140" ht="15.75" customHeight="1">
      <c r="A2140" s="2" t="s">
        <v>135</v>
      </c>
      <c r="B2140" s="36" t="s">
        <v>148</v>
      </c>
      <c r="C2140" s="34">
        <v>13.0</v>
      </c>
      <c r="D2140" s="34">
        <v>340.0</v>
      </c>
      <c r="E2140" s="2"/>
      <c r="F2140" s="34">
        <v>353.0</v>
      </c>
      <c r="G2140" s="34">
        <v>9.0</v>
      </c>
      <c r="H2140" s="34">
        <v>12584.0</v>
      </c>
      <c r="I2140" s="24">
        <v>43998.0</v>
      </c>
    </row>
    <row r="2141" ht="15.75" customHeight="1">
      <c r="A2141" s="2" t="s">
        <v>135</v>
      </c>
      <c r="B2141" s="36" t="s">
        <v>107</v>
      </c>
      <c r="C2141" s="34">
        <v>1122.0</v>
      </c>
      <c r="D2141" s="34">
        <v>4158.0</v>
      </c>
      <c r="E2141" s="2"/>
      <c r="F2141" s="34">
        <v>5280.0</v>
      </c>
      <c r="G2141" s="34">
        <v>121.0</v>
      </c>
      <c r="H2141" s="34">
        <v>79895.0</v>
      </c>
      <c r="I2141" s="24">
        <v>43998.0</v>
      </c>
    </row>
    <row r="2142" ht="15.75" customHeight="1">
      <c r="A2142" s="2" t="s">
        <v>135</v>
      </c>
      <c r="B2142" s="36" t="s">
        <v>145</v>
      </c>
      <c r="C2142" s="34">
        <v>371.0</v>
      </c>
      <c r="D2142" s="34">
        <v>849.0</v>
      </c>
      <c r="E2142" s="2"/>
      <c r="F2142" s="34">
        <v>1220.0</v>
      </c>
      <c r="G2142" s="34">
        <v>11.0</v>
      </c>
      <c r="H2142" s="34">
        <v>13438.0</v>
      </c>
      <c r="I2142" s="24">
        <v>43998.0</v>
      </c>
    </row>
    <row r="2143" ht="15.75" customHeight="1">
      <c r="A2143" s="2" t="s">
        <v>135</v>
      </c>
      <c r="B2143" s="36" t="s">
        <v>141</v>
      </c>
      <c r="C2143" s="34">
        <v>382.0</v>
      </c>
      <c r="D2143" s="34">
        <v>968.0</v>
      </c>
      <c r="E2143" s="2"/>
      <c r="F2143" s="34">
        <v>1350.0</v>
      </c>
      <c r="G2143" s="34">
        <v>17.0</v>
      </c>
      <c r="H2143" s="34">
        <v>24587.0</v>
      </c>
      <c r="I2143" s="24">
        <v>43998.0</v>
      </c>
    </row>
    <row r="2144" ht="15.75" customHeight="1">
      <c r="A2144" s="2" t="s">
        <v>135</v>
      </c>
      <c r="B2144" s="36" t="s">
        <v>78</v>
      </c>
      <c r="C2144" s="34">
        <v>3939.0</v>
      </c>
      <c r="D2144" s="34">
        <v>12176.0</v>
      </c>
      <c r="E2144" s="2"/>
      <c r="F2144" s="34">
        <v>16115.0</v>
      </c>
      <c r="G2144" s="34">
        <v>477.0</v>
      </c>
      <c r="H2144" s="34">
        <v>62718.0</v>
      </c>
      <c r="I2144" s="24">
        <v>43998.0</v>
      </c>
    </row>
    <row r="2145" ht="15.75" customHeight="1">
      <c r="A2145" s="2" t="s">
        <v>135</v>
      </c>
      <c r="B2145" s="36" t="s">
        <v>56</v>
      </c>
      <c r="C2145" s="34">
        <v>227.0</v>
      </c>
      <c r="D2145" s="34">
        <v>1231.0</v>
      </c>
      <c r="E2145" s="2"/>
      <c r="F2145" s="34">
        <v>1458.0</v>
      </c>
      <c r="G2145" s="34">
        <v>11.0</v>
      </c>
      <c r="H2145" s="34">
        <v>27727.0</v>
      </c>
      <c r="I2145" s="24">
        <v>43998.0</v>
      </c>
    </row>
    <row r="2146" ht="15.75" customHeight="1">
      <c r="A2146" s="2" t="s">
        <v>135</v>
      </c>
      <c r="B2146" s="36" t="s">
        <v>146</v>
      </c>
      <c r="C2146" s="34">
        <v>47.0</v>
      </c>
      <c r="D2146" s="34">
        <v>632.0</v>
      </c>
      <c r="E2146" s="2"/>
      <c r="F2146" s="34">
        <v>679.0</v>
      </c>
      <c r="G2146" s="34">
        <v>7.0</v>
      </c>
      <c r="H2146" s="34">
        <v>11593.0</v>
      </c>
      <c r="I2146" s="24">
        <v>43998.0</v>
      </c>
    </row>
    <row r="2147" ht="15.75" customHeight="1">
      <c r="A2147" s="2" t="s">
        <v>135</v>
      </c>
      <c r="B2147" s="36" t="s">
        <v>136</v>
      </c>
      <c r="C2147" s="34">
        <v>190.0</v>
      </c>
      <c r="D2147" s="34">
        <v>1403.0</v>
      </c>
      <c r="E2147" s="2"/>
      <c r="F2147" s="34">
        <v>1593.0</v>
      </c>
      <c r="G2147" s="34">
        <v>31.0</v>
      </c>
      <c r="H2147" s="34">
        <v>16190.0</v>
      </c>
      <c r="I2147" s="24">
        <v>43998.0</v>
      </c>
    </row>
    <row r="2148" ht="15.75" customHeight="1">
      <c r="A2148" s="2" t="s">
        <v>135</v>
      </c>
      <c r="B2148" s="36" t="s">
        <v>137</v>
      </c>
      <c r="C2148" s="34">
        <v>1221.0</v>
      </c>
      <c r="D2148" s="34">
        <v>4432.0</v>
      </c>
      <c r="E2148" s="2"/>
      <c r="F2148" s="34">
        <v>5653.0</v>
      </c>
      <c r="G2148" s="34">
        <v>356.0</v>
      </c>
      <c r="H2148" s="34">
        <v>37207.0</v>
      </c>
      <c r="I2148" s="24">
        <v>43998.0</v>
      </c>
    </row>
    <row r="2149" ht="15.75" customHeight="1">
      <c r="A2149" s="2" t="s">
        <v>135</v>
      </c>
      <c r="B2149" s="36" t="s">
        <v>111</v>
      </c>
      <c r="C2149" s="34">
        <v>579.0</v>
      </c>
      <c r="D2149" s="34">
        <v>2147.0</v>
      </c>
      <c r="E2149" s="2"/>
      <c r="F2149" s="34">
        <v>2726.0</v>
      </c>
      <c r="G2149" s="34">
        <v>46.0</v>
      </c>
      <c r="H2149" s="34">
        <v>30130.0</v>
      </c>
      <c r="I2149" s="24">
        <v>43998.0</v>
      </c>
    </row>
    <row r="2150" ht="15.75" customHeight="1">
      <c r="A2150" s="2" t="s">
        <v>135</v>
      </c>
      <c r="B2150" s="36" t="s">
        <v>52</v>
      </c>
      <c r="C2150" s="34">
        <v>1446.0</v>
      </c>
      <c r="D2150" s="34">
        <v>6133.0</v>
      </c>
      <c r="E2150" s="2"/>
      <c r="F2150" s="34">
        <v>7579.0</v>
      </c>
      <c r="G2150" s="34">
        <v>365.0</v>
      </c>
      <c r="H2150" s="34">
        <v>53443.0</v>
      </c>
      <c r="I2150" s="24">
        <v>43998.0</v>
      </c>
    </row>
    <row r="2151" ht="15.75" customHeight="1">
      <c r="A2151" s="2" t="s">
        <v>135</v>
      </c>
      <c r="B2151" s="36" t="s">
        <v>63</v>
      </c>
      <c r="C2151" s="34">
        <v>1807.0</v>
      </c>
      <c r="D2151" s="34">
        <v>9769.0</v>
      </c>
      <c r="E2151" s="2"/>
      <c r="F2151" s="34">
        <v>11576.0</v>
      </c>
      <c r="G2151" s="34">
        <v>674.0</v>
      </c>
      <c r="H2151" s="34">
        <v>43598.0</v>
      </c>
      <c r="I2151" s="24">
        <v>43998.0</v>
      </c>
    </row>
    <row r="2152" ht="15.75" customHeight="1">
      <c r="A2152" s="2" t="s">
        <v>135</v>
      </c>
      <c r="B2152" s="36" t="s">
        <v>35</v>
      </c>
      <c r="C2152" s="34">
        <v>37720.0</v>
      </c>
      <c r="D2152" s="34">
        <v>98744.0</v>
      </c>
      <c r="E2152" s="2"/>
      <c r="F2152" s="34">
        <v>136464.0</v>
      </c>
      <c r="G2152" s="34">
        <v>3196.0</v>
      </c>
      <c r="H2152" s="34">
        <v>708538.0</v>
      </c>
      <c r="I2152" s="24">
        <v>43998.0</v>
      </c>
    </row>
    <row r="2153" ht="15.75" customHeight="1">
      <c r="A2153" s="2" t="s">
        <v>135</v>
      </c>
      <c r="B2153" s="36" t="s">
        <v>75</v>
      </c>
      <c r="C2153" s="34">
        <v>2852.0</v>
      </c>
      <c r="D2153" s="34">
        <v>4929.0</v>
      </c>
      <c r="E2153" s="2"/>
      <c r="F2153" s="34">
        <v>7781.0</v>
      </c>
      <c r="G2153" s="34">
        <v>318.0</v>
      </c>
      <c r="H2153" s="34">
        <v>23760.0</v>
      </c>
      <c r="I2153" s="24">
        <v>43998.0</v>
      </c>
    </row>
    <row r="2154" ht="15.75" customHeight="1">
      <c r="A2154" s="2" t="s">
        <v>135</v>
      </c>
      <c r="B2154" s="36" t="s">
        <v>138</v>
      </c>
      <c r="C2154" s="34">
        <v>328.0</v>
      </c>
      <c r="D2154" s="34">
        <v>768.0</v>
      </c>
      <c r="E2154" s="2"/>
      <c r="F2154" s="34">
        <v>1096.0</v>
      </c>
      <c r="G2154" s="34">
        <v>19.0</v>
      </c>
      <c r="H2154" s="34">
        <v>12989.0</v>
      </c>
      <c r="I2154" s="24">
        <v>43998.0</v>
      </c>
    </row>
    <row r="2155" ht="15.75" customHeight="1">
      <c r="A2155" s="2" t="s">
        <v>135</v>
      </c>
      <c r="B2155" s="36" t="s">
        <v>150</v>
      </c>
      <c r="C2155" s="34">
        <v>8.0</v>
      </c>
      <c r="D2155" s="34">
        <v>760.0</v>
      </c>
      <c r="E2155" s="2"/>
      <c r="F2155" s="34">
        <v>768.0</v>
      </c>
      <c r="G2155" s="34">
        <v>6.0</v>
      </c>
      <c r="H2155" s="34">
        <v>23646.0</v>
      </c>
      <c r="I2155" s="24">
        <v>43998.0</v>
      </c>
    </row>
    <row r="2156" ht="15.75" customHeight="1">
      <c r="A2156" s="2" t="s">
        <v>135</v>
      </c>
      <c r="B2156" s="36" t="s">
        <v>142</v>
      </c>
      <c r="C2156" s="34">
        <v>42.0</v>
      </c>
      <c r="D2156" s="34">
        <v>775.0</v>
      </c>
      <c r="E2156" s="2"/>
      <c r="F2156" s="34">
        <v>817.0</v>
      </c>
      <c r="G2156" s="34">
        <v>15.0</v>
      </c>
      <c r="H2156" s="34">
        <v>12605.0</v>
      </c>
      <c r="I2156" s="24">
        <v>43998.0</v>
      </c>
    </row>
    <row r="2157" ht="15.75" customHeight="1">
      <c r="A2157" s="2" t="s">
        <v>135</v>
      </c>
      <c r="B2157" s="36" t="s">
        <v>46</v>
      </c>
      <c r="C2157" s="34">
        <v>835.0</v>
      </c>
      <c r="D2157" s="34">
        <v>13385.0</v>
      </c>
      <c r="E2157" s="2"/>
      <c r="F2157" s="34">
        <v>14220.0</v>
      </c>
      <c r="G2157" s="34">
        <v>642.0</v>
      </c>
      <c r="H2157" s="34">
        <v>50377.0</v>
      </c>
      <c r="I2157" s="24">
        <v>43998.0</v>
      </c>
    </row>
    <row r="2158" ht="15.75" customHeight="1">
      <c r="A2158" s="2" t="s">
        <v>135</v>
      </c>
      <c r="B2158" s="36" t="s">
        <v>151</v>
      </c>
      <c r="C2158" s="34">
        <v>18.0</v>
      </c>
      <c r="D2158" s="34">
        <v>571.0</v>
      </c>
      <c r="E2158" s="2"/>
      <c r="F2158" s="34">
        <v>589.0</v>
      </c>
      <c r="G2158" s="34">
        <v>13.0</v>
      </c>
      <c r="H2158" s="34">
        <v>20773.0</v>
      </c>
      <c r="I2158" s="24">
        <v>43998.0</v>
      </c>
    </row>
    <row r="2159" ht="15.75" customHeight="1">
      <c r="A2159" s="2" t="s">
        <v>135</v>
      </c>
      <c r="B2159" s="36" t="s">
        <v>90</v>
      </c>
      <c r="C2159" s="34">
        <v>707.0</v>
      </c>
      <c r="D2159" s="34">
        <v>2204.0</v>
      </c>
      <c r="E2159" s="2"/>
      <c r="F2159" s="34">
        <v>2911.0</v>
      </c>
      <c r="G2159" s="34">
        <v>66.0</v>
      </c>
      <c r="H2159" s="34">
        <v>26655.0</v>
      </c>
      <c r="I2159" s="24">
        <v>43998.0</v>
      </c>
    </row>
    <row r="2160" ht="15.75" customHeight="1">
      <c r="A2160" s="2" t="s">
        <v>135</v>
      </c>
      <c r="B2160" s="36" t="s">
        <v>144</v>
      </c>
      <c r="C2160" s="34">
        <v>41.0</v>
      </c>
      <c r="D2160" s="34">
        <v>583.0</v>
      </c>
      <c r="E2160" s="2"/>
      <c r="F2160" s="34">
        <v>624.0</v>
      </c>
      <c r="G2160" s="34">
        <v>6.0</v>
      </c>
      <c r="H2160" s="34">
        <v>21744.0</v>
      </c>
      <c r="I2160" s="24">
        <v>43998.0</v>
      </c>
    </row>
    <row r="2161" ht="15.75" customHeight="1">
      <c r="A2161" s="2" t="s">
        <v>135</v>
      </c>
      <c r="B2161" s="36" t="s">
        <v>87</v>
      </c>
      <c r="C2161" s="34">
        <v>163.0</v>
      </c>
      <c r="D2161" s="34">
        <v>1845.0</v>
      </c>
      <c r="E2161" s="2"/>
      <c r="F2161" s="34">
        <v>2008.0</v>
      </c>
      <c r="G2161" s="34">
        <v>104.0</v>
      </c>
      <c r="H2161" s="34">
        <v>11171.0</v>
      </c>
      <c r="I2161" s="24">
        <v>43998.0</v>
      </c>
    </row>
    <row r="2162" ht="15.75" customHeight="1">
      <c r="A2162" s="2" t="s">
        <v>135</v>
      </c>
      <c r="B2162" s="36" t="s">
        <v>154</v>
      </c>
      <c r="C2162" s="34">
        <v>722.0</v>
      </c>
      <c r="D2162" s="34">
        <v>5716.0</v>
      </c>
      <c r="E2162" s="2"/>
      <c r="F2162" s="34">
        <v>6438.0</v>
      </c>
      <c r="G2162" s="34">
        <v>129.0</v>
      </c>
      <c r="H2162" s="34">
        <v>18738.0</v>
      </c>
      <c r="I2162" s="24">
        <v>43998.0</v>
      </c>
    </row>
    <row r="2163" ht="15.75" customHeight="1">
      <c r="A2163" s="2" t="s">
        <v>135</v>
      </c>
      <c r="B2163" s="36" t="s">
        <v>152</v>
      </c>
      <c r="C2163" s="34">
        <v>309.0</v>
      </c>
      <c r="D2163" s="34">
        <v>1098.0</v>
      </c>
      <c r="E2163" s="2"/>
      <c r="F2163" s="34">
        <v>1407.0</v>
      </c>
      <c r="G2163" s="34">
        <v>30.0</v>
      </c>
      <c r="H2163" s="34">
        <v>12288.0</v>
      </c>
      <c r="I2163" s="24">
        <v>43999.0</v>
      </c>
    </row>
    <row r="2164" ht="15.75" customHeight="1">
      <c r="A2164" s="2" t="s">
        <v>135</v>
      </c>
      <c r="B2164" s="36" t="s">
        <v>72</v>
      </c>
      <c r="C2164" s="34">
        <v>1041.0</v>
      </c>
      <c r="D2164" s="34">
        <v>5608.0</v>
      </c>
      <c r="E2164" s="2"/>
      <c r="F2164" s="34">
        <v>6649.0</v>
      </c>
      <c r="G2164" s="34">
        <v>394.0</v>
      </c>
      <c r="H2164" s="34">
        <v>41344.0</v>
      </c>
      <c r="I2164" s="24">
        <v>43999.0</v>
      </c>
    </row>
    <row r="2165" ht="15.75" customHeight="1">
      <c r="A2165" s="2" t="s">
        <v>135</v>
      </c>
      <c r="B2165" s="36" t="s">
        <v>148</v>
      </c>
      <c r="C2165" s="34">
        <v>13.0</v>
      </c>
      <c r="D2165" s="34">
        <v>389.0</v>
      </c>
      <c r="E2165" s="2"/>
      <c r="F2165" s="34">
        <v>402.0</v>
      </c>
      <c r="G2165" s="34">
        <v>10.0</v>
      </c>
      <c r="H2165" s="34">
        <v>12942.0</v>
      </c>
      <c r="I2165" s="24">
        <v>43999.0</v>
      </c>
    </row>
    <row r="2166" ht="15.75" customHeight="1">
      <c r="A2166" s="2" t="s">
        <v>135</v>
      </c>
      <c r="B2166" s="36" t="s">
        <v>107</v>
      </c>
      <c r="C2166" s="34">
        <v>1133.0</v>
      </c>
      <c r="D2166" s="34">
        <v>4203.0</v>
      </c>
      <c r="E2166" s="2"/>
      <c r="F2166" s="34">
        <v>5336.0</v>
      </c>
      <c r="G2166" s="34">
        <v>134.0</v>
      </c>
      <c r="H2166" s="34">
        <v>81071.0</v>
      </c>
      <c r="I2166" s="24">
        <v>43999.0</v>
      </c>
    </row>
    <row r="2167" ht="15.75" customHeight="1">
      <c r="A2167" s="2" t="s">
        <v>135</v>
      </c>
      <c r="B2167" s="36" t="s">
        <v>145</v>
      </c>
      <c r="C2167" s="34">
        <v>388.0</v>
      </c>
      <c r="D2167" s="34">
        <v>908.0</v>
      </c>
      <c r="E2167" s="2"/>
      <c r="F2167" s="34">
        <v>1296.0</v>
      </c>
      <c r="G2167" s="34">
        <v>11.0</v>
      </c>
      <c r="H2167" s="34">
        <v>13700.0</v>
      </c>
      <c r="I2167" s="24">
        <v>43999.0</v>
      </c>
    </row>
    <row r="2168" ht="15.75" customHeight="1">
      <c r="A2168" s="2" t="s">
        <v>135</v>
      </c>
      <c r="B2168" s="36" t="s">
        <v>141</v>
      </c>
      <c r="C2168" s="34">
        <v>391.0</v>
      </c>
      <c r="D2168" s="34">
        <v>987.0</v>
      </c>
      <c r="E2168" s="2"/>
      <c r="F2168" s="34">
        <v>1378.0</v>
      </c>
      <c r="G2168" s="34">
        <v>18.0</v>
      </c>
      <c r="H2168" s="34">
        <v>25159.0</v>
      </c>
      <c r="I2168" s="24">
        <v>43999.0</v>
      </c>
    </row>
    <row r="2169" ht="15.75" customHeight="1">
      <c r="A2169" s="2" t="s">
        <v>135</v>
      </c>
      <c r="B2169" s="36" t="s">
        <v>78</v>
      </c>
      <c r="C2169" s="34">
        <v>3952.0</v>
      </c>
      <c r="D2169" s="34">
        <v>12272.0</v>
      </c>
      <c r="E2169" s="2"/>
      <c r="F2169" s="34">
        <v>16224.0</v>
      </c>
      <c r="G2169" s="34">
        <v>498.0</v>
      </c>
      <c r="H2169" s="34">
        <v>63256.0</v>
      </c>
      <c r="I2169" s="24">
        <v>43999.0</v>
      </c>
    </row>
    <row r="2170" ht="15.75" customHeight="1">
      <c r="A2170" s="2" t="s">
        <v>135</v>
      </c>
      <c r="B2170" s="36" t="s">
        <v>56</v>
      </c>
      <c r="C2170" s="34">
        <v>232.0</v>
      </c>
      <c r="D2170" s="34">
        <v>1237.0</v>
      </c>
      <c r="E2170" s="2"/>
      <c r="F2170" s="34">
        <v>1469.0</v>
      </c>
      <c r="G2170" s="34">
        <v>11.0</v>
      </c>
      <c r="H2170" s="34">
        <v>28301.0</v>
      </c>
      <c r="I2170" s="24">
        <v>43999.0</v>
      </c>
    </row>
    <row r="2171" ht="15.75" customHeight="1">
      <c r="A2171" s="2" t="s">
        <v>135</v>
      </c>
      <c r="B2171" s="36" t="s">
        <v>146</v>
      </c>
      <c r="C2171" s="34">
        <v>54.0</v>
      </c>
      <c r="D2171" s="34">
        <v>697.0</v>
      </c>
      <c r="E2171" s="2"/>
      <c r="F2171" s="34">
        <v>751.0</v>
      </c>
      <c r="G2171" s="34">
        <v>9.0</v>
      </c>
      <c r="H2171" s="34">
        <v>11782.0</v>
      </c>
      <c r="I2171" s="24">
        <v>43999.0</v>
      </c>
    </row>
    <row r="2172" ht="15.75" customHeight="1">
      <c r="A2172" s="2" t="s">
        <v>135</v>
      </c>
      <c r="B2172" s="36" t="s">
        <v>136</v>
      </c>
      <c r="C2172" s="34">
        <v>197.0</v>
      </c>
      <c r="D2172" s="34">
        <v>1417.0</v>
      </c>
      <c r="E2172" s="2"/>
      <c r="F2172" s="34">
        <v>1614.0</v>
      </c>
      <c r="G2172" s="34">
        <v>35.0</v>
      </c>
      <c r="H2172" s="34">
        <v>16413.0</v>
      </c>
      <c r="I2172" s="24">
        <v>43999.0</v>
      </c>
    </row>
    <row r="2173" ht="15.75" customHeight="1">
      <c r="A2173" s="2" t="s">
        <v>135</v>
      </c>
      <c r="B2173" s="36" t="s">
        <v>137</v>
      </c>
      <c r="C2173" s="34">
        <v>1271.0</v>
      </c>
      <c r="D2173" s="34">
        <v>4474.0</v>
      </c>
      <c r="E2173" s="2"/>
      <c r="F2173" s="34">
        <v>5745.0</v>
      </c>
      <c r="G2173" s="34">
        <v>372.0</v>
      </c>
      <c r="H2173" s="34">
        <v>37991.0</v>
      </c>
      <c r="I2173" s="24">
        <v>43999.0</v>
      </c>
    </row>
    <row r="2174" ht="15.75" customHeight="1">
      <c r="A2174" s="2" t="s">
        <v>135</v>
      </c>
      <c r="B2174" s="36" t="s">
        <v>111</v>
      </c>
      <c r="C2174" s="34">
        <v>579.0</v>
      </c>
      <c r="D2174" s="34">
        <v>2192.0</v>
      </c>
      <c r="E2174" s="2"/>
      <c r="F2174" s="34">
        <v>2771.0</v>
      </c>
      <c r="G2174" s="34">
        <v>50.0</v>
      </c>
      <c r="H2174" s="34">
        <v>30679.0</v>
      </c>
      <c r="I2174" s="24">
        <v>43999.0</v>
      </c>
    </row>
    <row r="2175" ht="15.75" customHeight="1">
      <c r="A2175" s="2" t="s">
        <v>135</v>
      </c>
      <c r="B2175" s="36" t="s">
        <v>52</v>
      </c>
      <c r="C2175" s="34">
        <v>1469.0</v>
      </c>
      <c r="D2175" s="34">
        <v>6245.0</v>
      </c>
      <c r="E2175" s="2"/>
      <c r="F2175" s="34">
        <v>7714.0</v>
      </c>
      <c r="G2175" s="34">
        <v>384.0</v>
      </c>
      <c r="H2175" s="34">
        <v>54180.0</v>
      </c>
      <c r="I2175" s="24">
        <v>43999.0</v>
      </c>
    </row>
    <row r="2176" ht="15.75" customHeight="1">
      <c r="A2176" s="2" t="s">
        <v>135</v>
      </c>
      <c r="B2176" s="36" t="s">
        <v>63</v>
      </c>
      <c r="C2176" s="34">
        <v>1813.0</v>
      </c>
      <c r="D2176" s="34">
        <v>9886.0</v>
      </c>
      <c r="E2176" s="2"/>
      <c r="F2176" s="34">
        <v>11699.0</v>
      </c>
      <c r="G2176" s="34">
        <v>680.0</v>
      </c>
      <c r="H2176" s="34">
        <v>44530.0</v>
      </c>
      <c r="I2176" s="24">
        <v>43999.0</v>
      </c>
    </row>
    <row r="2177" ht="15.75" customHeight="1">
      <c r="A2177" s="2" t="s">
        <v>135</v>
      </c>
      <c r="B2177" s="36" t="s">
        <v>35</v>
      </c>
      <c r="C2177" s="34">
        <v>38530.0</v>
      </c>
      <c r="D2177" s="34">
        <v>99673.0</v>
      </c>
      <c r="E2177" s="2"/>
      <c r="F2177" s="34">
        <v>138203.0</v>
      </c>
      <c r="G2177" s="34">
        <v>3278.0</v>
      </c>
      <c r="H2177" s="34">
        <v>717050.0</v>
      </c>
      <c r="I2177" s="24">
        <v>43999.0</v>
      </c>
    </row>
    <row r="2178" ht="15.75" customHeight="1">
      <c r="A2178" s="2" t="s">
        <v>135</v>
      </c>
      <c r="B2178" s="36" t="s">
        <v>75</v>
      </c>
      <c r="C2178" s="34">
        <v>2857.0</v>
      </c>
      <c r="D2178" s="34">
        <v>4992.0</v>
      </c>
      <c r="E2178" s="2"/>
      <c r="F2178" s="34">
        <v>7849.0</v>
      </c>
      <c r="G2178" s="34">
        <v>320.0</v>
      </c>
      <c r="H2178" s="34">
        <v>24173.0</v>
      </c>
      <c r="I2178" s="24">
        <v>43999.0</v>
      </c>
    </row>
    <row r="2179" ht="15.75" customHeight="1">
      <c r="A2179" s="2" t="s">
        <v>135</v>
      </c>
      <c r="B2179" s="36" t="s">
        <v>138</v>
      </c>
      <c r="C2179" s="34">
        <v>403.0</v>
      </c>
      <c r="D2179" s="34">
        <v>781.0</v>
      </c>
      <c r="E2179" s="2"/>
      <c r="F2179" s="34">
        <v>1184.0</v>
      </c>
      <c r="G2179" s="34">
        <v>19.0</v>
      </c>
      <c r="H2179" s="34">
        <v>13417.0</v>
      </c>
      <c r="I2179" s="24">
        <v>43999.0</v>
      </c>
    </row>
    <row r="2180" ht="15.75" customHeight="1">
      <c r="A2180" s="2" t="s">
        <v>135</v>
      </c>
      <c r="B2180" s="36" t="s">
        <v>150</v>
      </c>
      <c r="C2180" s="34">
        <v>8.0</v>
      </c>
      <c r="D2180" s="34">
        <v>821.0</v>
      </c>
      <c r="E2180" s="2"/>
      <c r="F2180" s="34">
        <v>829.0</v>
      </c>
      <c r="G2180" s="34">
        <v>6.0</v>
      </c>
      <c r="H2180" s="34">
        <v>24120.0</v>
      </c>
      <c r="I2180" s="24">
        <v>43999.0</v>
      </c>
    </row>
    <row r="2181" ht="15.75" customHeight="1">
      <c r="A2181" s="2" t="s">
        <v>135</v>
      </c>
      <c r="B2181" s="36" t="s">
        <v>142</v>
      </c>
      <c r="C2181" s="34">
        <v>42.0</v>
      </c>
      <c r="D2181" s="34">
        <v>784.0</v>
      </c>
      <c r="E2181" s="2"/>
      <c r="F2181" s="34">
        <v>826.0</v>
      </c>
      <c r="G2181" s="34">
        <v>16.0</v>
      </c>
      <c r="H2181" s="34">
        <v>12936.0</v>
      </c>
      <c r="I2181" s="24">
        <v>43999.0</v>
      </c>
    </row>
    <row r="2182" ht="15.75" customHeight="1">
      <c r="A2182" s="2" t="s">
        <v>135</v>
      </c>
      <c r="B2182" s="36" t="s">
        <v>46</v>
      </c>
      <c r="C2182" s="34">
        <v>835.0</v>
      </c>
      <c r="D2182" s="34">
        <v>13578.0</v>
      </c>
      <c r="E2182" s="2"/>
      <c r="F2182" s="34">
        <v>14413.0</v>
      </c>
      <c r="G2182" s="34">
        <v>651.0</v>
      </c>
      <c r="H2182" s="34">
        <v>51704.0</v>
      </c>
      <c r="I2182" s="24">
        <v>43999.0</v>
      </c>
    </row>
    <row r="2183" ht="15.75" customHeight="1">
      <c r="A2183" s="2" t="s">
        <v>135</v>
      </c>
      <c r="B2183" s="36" t="s">
        <v>151</v>
      </c>
      <c r="C2183" s="34">
        <v>22.0</v>
      </c>
      <c r="D2183" s="34">
        <v>672.0</v>
      </c>
      <c r="E2183" s="2"/>
      <c r="F2183" s="34">
        <v>694.0</v>
      </c>
      <c r="G2183" s="34">
        <v>13.0</v>
      </c>
      <c r="H2183" s="34">
        <v>21120.0</v>
      </c>
      <c r="I2183" s="24">
        <v>43999.0</v>
      </c>
    </row>
    <row r="2184" ht="15.75" customHeight="1">
      <c r="A2184" s="2" t="s">
        <v>135</v>
      </c>
      <c r="B2184" s="36" t="s">
        <v>90</v>
      </c>
      <c r="C2184" s="34">
        <v>752.0</v>
      </c>
      <c r="D2184" s="34">
        <v>2263.0</v>
      </c>
      <c r="E2184" s="2"/>
      <c r="F2184" s="34">
        <v>3015.0</v>
      </c>
      <c r="G2184" s="34">
        <v>72.0</v>
      </c>
      <c r="H2184" s="34">
        <v>27269.0</v>
      </c>
      <c r="I2184" s="24">
        <v>43999.0</v>
      </c>
    </row>
    <row r="2185" ht="15.75" customHeight="1">
      <c r="A2185" s="2" t="s">
        <v>135</v>
      </c>
      <c r="B2185" s="36" t="s">
        <v>144</v>
      </c>
      <c r="C2185" s="34">
        <v>41.0</v>
      </c>
      <c r="D2185" s="34">
        <v>639.0</v>
      </c>
      <c r="E2185" s="2"/>
      <c r="F2185" s="34">
        <v>680.0</v>
      </c>
      <c r="G2185" s="34">
        <v>7.0</v>
      </c>
      <c r="H2185" s="34">
        <v>22120.0</v>
      </c>
      <c r="I2185" s="24">
        <v>43999.0</v>
      </c>
    </row>
    <row r="2186" ht="15.75" customHeight="1">
      <c r="A2186" s="2" t="s">
        <v>135</v>
      </c>
      <c r="B2186" s="36" t="s">
        <v>87</v>
      </c>
      <c r="C2186" s="34">
        <v>163.0</v>
      </c>
      <c r="D2186" s="34">
        <v>1952.0</v>
      </c>
      <c r="E2186" s="2"/>
      <c r="F2186" s="34">
        <v>2115.0</v>
      </c>
      <c r="G2186" s="34">
        <v>106.0</v>
      </c>
      <c r="H2186" s="34">
        <v>11249.0</v>
      </c>
      <c r="I2186" s="24">
        <v>43999.0</v>
      </c>
    </row>
    <row r="2187" ht="15.75" customHeight="1">
      <c r="A2187" s="2" t="s">
        <v>135</v>
      </c>
      <c r="B2187" s="36" t="s">
        <v>154</v>
      </c>
      <c r="C2187" s="34">
        <v>722.0</v>
      </c>
      <c r="D2187" s="34">
        <v>5923.0</v>
      </c>
      <c r="E2187" s="2"/>
      <c r="F2187" s="34">
        <v>6645.0</v>
      </c>
      <c r="G2187" s="34">
        <v>133.0</v>
      </c>
      <c r="H2187" s="34">
        <v>19117.0</v>
      </c>
      <c r="I2187" s="24">
        <v>43999.0</v>
      </c>
    </row>
    <row r="2188" ht="15.75" customHeight="1">
      <c r="A2188" s="2" t="s">
        <v>135</v>
      </c>
      <c r="B2188" s="36" t="s">
        <v>152</v>
      </c>
      <c r="C2188" s="34">
        <v>309.0</v>
      </c>
      <c r="D2188" s="34">
        <v>1131.0</v>
      </c>
      <c r="E2188" s="2"/>
      <c r="F2188" s="34">
        <v>1440.0</v>
      </c>
      <c r="G2188" s="34">
        <v>31.0</v>
      </c>
      <c r="H2188" s="34">
        <v>12553.0</v>
      </c>
      <c r="I2188" s="24">
        <v>44000.0</v>
      </c>
    </row>
    <row r="2189" ht="15.75" customHeight="1">
      <c r="A2189" s="2" t="s">
        <v>135</v>
      </c>
      <c r="B2189" s="36" t="s">
        <v>72</v>
      </c>
      <c r="C2189" s="34">
        <v>1063.0</v>
      </c>
      <c r="D2189" s="34">
        <v>5683.0</v>
      </c>
      <c r="E2189" s="2"/>
      <c r="F2189" s="34">
        <v>6746.0</v>
      </c>
      <c r="G2189" s="34">
        <v>397.0</v>
      </c>
      <c r="H2189" s="34">
        <v>41985.0</v>
      </c>
      <c r="I2189" s="24">
        <v>44000.0</v>
      </c>
    </row>
    <row r="2190" ht="15.75" customHeight="1">
      <c r="A2190" s="2" t="s">
        <v>135</v>
      </c>
      <c r="B2190" s="36" t="s">
        <v>148</v>
      </c>
      <c r="C2190" s="34">
        <v>13.0</v>
      </c>
      <c r="D2190" s="34">
        <v>397.0</v>
      </c>
      <c r="E2190" s="2"/>
      <c r="F2190" s="34">
        <v>410.0</v>
      </c>
      <c r="G2190" s="34">
        <v>10.0</v>
      </c>
      <c r="H2190" s="34">
        <v>13237.0</v>
      </c>
      <c r="I2190" s="24">
        <v>44000.0</v>
      </c>
    </row>
    <row r="2191" ht="15.75" customHeight="1">
      <c r="A2191" s="2" t="s">
        <v>135</v>
      </c>
      <c r="B2191" s="36" t="s">
        <v>107</v>
      </c>
      <c r="C2191" s="34">
        <v>1201.0</v>
      </c>
      <c r="D2191" s="34">
        <v>4253.0</v>
      </c>
      <c r="E2191" s="2"/>
      <c r="F2191" s="34">
        <v>5454.0</v>
      </c>
      <c r="G2191" s="34">
        <v>145.0</v>
      </c>
      <c r="H2191" s="34">
        <v>82140.0</v>
      </c>
      <c r="I2191" s="24">
        <v>44000.0</v>
      </c>
    </row>
    <row r="2192" ht="15.75" customHeight="1">
      <c r="A2192" s="2" t="s">
        <v>135</v>
      </c>
      <c r="B2192" s="36" t="s">
        <v>145</v>
      </c>
      <c r="C2192" s="34">
        <v>415.0</v>
      </c>
      <c r="D2192" s="34">
        <v>916.0</v>
      </c>
      <c r="E2192" s="2"/>
      <c r="F2192" s="34">
        <v>1331.0</v>
      </c>
      <c r="G2192" s="34">
        <v>11.0</v>
      </c>
      <c r="H2192" s="34">
        <v>14130.0</v>
      </c>
      <c r="I2192" s="24">
        <v>44000.0</v>
      </c>
    </row>
    <row r="2193" ht="15.75" customHeight="1">
      <c r="A2193" s="2" t="s">
        <v>135</v>
      </c>
      <c r="B2193" s="36" t="s">
        <v>141</v>
      </c>
      <c r="C2193" s="34">
        <v>424.0</v>
      </c>
      <c r="D2193" s="34">
        <v>998.0</v>
      </c>
      <c r="E2193" s="2"/>
      <c r="F2193" s="34">
        <v>1422.0</v>
      </c>
      <c r="G2193" s="34">
        <v>18.0</v>
      </c>
      <c r="H2193" s="34">
        <v>25660.0</v>
      </c>
      <c r="I2193" s="24">
        <v>44000.0</v>
      </c>
    </row>
    <row r="2194" ht="15.75" customHeight="1">
      <c r="A2194" s="2" t="s">
        <v>135</v>
      </c>
      <c r="B2194" s="36" t="s">
        <v>78</v>
      </c>
      <c r="C2194" s="34">
        <v>4081.0</v>
      </c>
      <c r="D2194" s="34">
        <v>12377.0</v>
      </c>
      <c r="E2194" s="2"/>
      <c r="F2194" s="34">
        <v>16458.0</v>
      </c>
      <c r="G2194" s="34">
        <v>506.0</v>
      </c>
      <c r="H2194" s="34">
        <v>64001.0</v>
      </c>
      <c r="I2194" s="24">
        <v>44000.0</v>
      </c>
    </row>
    <row r="2195" ht="15.75" customHeight="1">
      <c r="A2195" s="2" t="s">
        <v>135</v>
      </c>
      <c r="B2195" s="36" t="s">
        <v>56</v>
      </c>
      <c r="C2195" s="34">
        <v>249.0</v>
      </c>
      <c r="D2195" s="34">
        <v>1245.0</v>
      </c>
      <c r="E2195" s="2"/>
      <c r="F2195" s="34">
        <v>1494.0</v>
      </c>
      <c r="G2195" s="34">
        <v>13.0</v>
      </c>
      <c r="H2195" s="34">
        <v>28845.0</v>
      </c>
      <c r="I2195" s="24">
        <v>44000.0</v>
      </c>
    </row>
    <row r="2196" ht="15.75" customHeight="1">
      <c r="A2196" s="2" t="s">
        <v>135</v>
      </c>
      <c r="B2196" s="36" t="s">
        <v>146</v>
      </c>
      <c r="C2196" s="34">
        <v>54.0</v>
      </c>
      <c r="D2196" s="34">
        <v>699.0</v>
      </c>
      <c r="E2196" s="2"/>
      <c r="F2196" s="34">
        <v>753.0</v>
      </c>
      <c r="G2196" s="34">
        <v>9.0</v>
      </c>
      <c r="H2196" s="34">
        <v>11902.0</v>
      </c>
      <c r="I2196" s="24">
        <v>44000.0</v>
      </c>
    </row>
    <row r="2197" ht="15.75" customHeight="1">
      <c r="A2197" s="2" t="s">
        <v>135</v>
      </c>
      <c r="B2197" s="36" t="s">
        <v>136</v>
      </c>
      <c r="C2197" s="34">
        <v>207.0</v>
      </c>
      <c r="D2197" s="34">
        <v>1450.0</v>
      </c>
      <c r="E2197" s="2"/>
      <c r="F2197" s="34">
        <v>1657.0</v>
      </c>
      <c r="G2197" s="34">
        <v>36.0</v>
      </c>
      <c r="H2197" s="34">
        <v>16870.0</v>
      </c>
      <c r="I2197" s="24">
        <v>44000.0</v>
      </c>
    </row>
    <row r="2198" ht="15.75" customHeight="1">
      <c r="A2198" s="2" t="s">
        <v>135</v>
      </c>
      <c r="B2198" s="36" t="s">
        <v>137</v>
      </c>
      <c r="C2198" s="34">
        <v>1315.0</v>
      </c>
      <c r="D2198" s="34">
        <v>4550.0</v>
      </c>
      <c r="E2198" s="2"/>
      <c r="F2198" s="34">
        <v>5865.0</v>
      </c>
      <c r="G2198" s="34">
        <v>383.0</v>
      </c>
      <c r="H2198" s="34">
        <v>38758.0</v>
      </c>
      <c r="I2198" s="24">
        <v>44000.0</v>
      </c>
    </row>
    <row r="2199" ht="15.75" customHeight="1">
      <c r="A2199" s="2" t="s">
        <v>135</v>
      </c>
      <c r="B2199" s="36" t="s">
        <v>111</v>
      </c>
      <c r="C2199" s="34">
        <v>620.0</v>
      </c>
      <c r="D2199" s="34">
        <v>2249.0</v>
      </c>
      <c r="E2199" s="2"/>
      <c r="F2199" s="34">
        <v>2869.0</v>
      </c>
      <c r="G2199" s="34">
        <v>52.0</v>
      </c>
      <c r="H2199" s="34">
        <v>31334.0</v>
      </c>
      <c r="I2199" s="24">
        <v>44000.0</v>
      </c>
    </row>
    <row r="2200" ht="15.75" customHeight="1">
      <c r="A2200" s="2" t="s">
        <v>135</v>
      </c>
      <c r="B2200" s="36" t="s">
        <v>52</v>
      </c>
      <c r="C2200" s="34">
        <v>1507.0</v>
      </c>
      <c r="D2200" s="34">
        <v>6332.0</v>
      </c>
      <c r="E2200" s="2"/>
      <c r="F2200" s="34">
        <v>7839.0</v>
      </c>
      <c r="G2200" s="34">
        <v>400.0</v>
      </c>
      <c r="H2200" s="34">
        <v>54899.0</v>
      </c>
      <c r="I2200" s="24">
        <v>44000.0</v>
      </c>
    </row>
    <row r="2201" ht="15.75" customHeight="1">
      <c r="A2201" s="2" t="s">
        <v>135</v>
      </c>
      <c r="B2201" s="36" t="s">
        <v>63</v>
      </c>
      <c r="C2201" s="34">
        <v>1834.0</v>
      </c>
      <c r="D2201" s="34">
        <v>10049.0</v>
      </c>
      <c r="E2201" s="2"/>
      <c r="F2201" s="34">
        <v>11883.0</v>
      </c>
      <c r="G2201" s="34">
        <v>688.0</v>
      </c>
      <c r="H2201" s="34">
        <v>45394.0</v>
      </c>
      <c r="I2201" s="24">
        <v>44000.0</v>
      </c>
    </row>
    <row r="2202" ht="15.75" customHeight="1">
      <c r="A2202" s="2" t="s">
        <v>135</v>
      </c>
      <c r="B2202" s="36" t="s">
        <v>35</v>
      </c>
      <c r="C2202" s="34">
        <v>39303.0</v>
      </c>
      <c r="D2202" s="34">
        <v>100566.0</v>
      </c>
      <c r="E2202" s="2"/>
      <c r="F2202" s="34">
        <v>139869.0</v>
      </c>
      <c r="G2202" s="34">
        <v>3390.0</v>
      </c>
      <c r="H2202" s="34">
        <v>726175.0</v>
      </c>
      <c r="I2202" s="24">
        <v>44000.0</v>
      </c>
    </row>
    <row r="2203" ht="15.75" customHeight="1">
      <c r="A2203" s="2" t="s">
        <v>135</v>
      </c>
      <c r="B2203" s="36" t="s">
        <v>75</v>
      </c>
      <c r="C2203" s="34">
        <v>2865.0</v>
      </c>
      <c r="D2203" s="34">
        <v>5088.0</v>
      </c>
      <c r="E2203" s="2"/>
      <c r="F2203" s="34">
        <v>7953.0</v>
      </c>
      <c r="G2203" s="34">
        <v>321.0</v>
      </c>
      <c r="H2203" s="34">
        <v>24585.0</v>
      </c>
      <c r="I2203" s="24">
        <v>44000.0</v>
      </c>
    </row>
    <row r="2204" ht="15.75" customHeight="1">
      <c r="A2204" s="2" t="s">
        <v>135</v>
      </c>
      <c r="B2204" s="36" t="s">
        <v>138</v>
      </c>
      <c r="C2204" s="34">
        <v>421.0</v>
      </c>
      <c r="D2204" s="34">
        <v>808.0</v>
      </c>
      <c r="E2204" s="2"/>
      <c r="F2204" s="34">
        <v>1229.0</v>
      </c>
      <c r="G2204" s="34">
        <v>20.0</v>
      </c>
      <c r="H2204" s="34">
        <v>13834.0</v>
      </c>
      <c r="I2204" s="24">
        <v>44000.0</v>
      </c>
    </row>
    <row r="2205" ht="15.75" customHeight="1">
      <c r="A2205" s="2" t="s">
        <v>135</v>
      </c>
      <c r="B2205" s="36" t="s">
        <v>150</v>
      </c>
      <c r="C2205" s="34">
        <v>8.0</v>
      </c>
      <c r="D2205" s="34">
        <v>825.0</v>
      </c>
      <c r="E2205" s="2"/>
      <c r="F2205" s="34">
        <v>833.0</v>
      </c>
      <c r="G2205" s="34">
        <v>7.0</v>
      </c>
      <c r="H2205" s="34">
        <v>24686.0</v>
      </c>
      <c r="I2205" s="24">
        <v>44000.0</v>
      </c>
    </row>
    <row r="2206" ht="15.75" customHeight="1">
      <c r="A2206" s="2" t="s">
        <v>135</v>
      </c>
      <c r="B2206" s="36" t="s">
        <v>142</v>
      </c>
      <c r="C2206" s="34">
        <v>43.0</v>
      </c>
      <c r="D2206" s="34">
        <v>786.0</v>
      </c>
      <c r="E2206" s="2"/>
      <c r="F2206" s="34">
        <v>829.0</v>
      </c>
      <c r="G2206" s="34">
        <v>16.0</v>
      </c>
      <c r="H2206" s="34">
        <v>13202.0</v>
      </c>
      <c r="I2206" s="24">
        <v>44000.0</v>
      </c>
    </row>
    <row r="2207" ht="15.75" customHeight="1">
      <c r="A2207" s="2" t="s">
        <v>135</v>
      </c>
      <c r="B2207" s="36" t="s">
        <v>46</v>
      </c>
      <c r="C2207" s="34">
        <v>840.0</v>
      </c>
      <c r="D2207" s="34">
        <v>13819.0</v>
      </c>
      <c r="E2207" s="2"/>
      <c r="F2207" s="34">
        <v>14659.0</v>
      </c>
      <c r="G2207" s="34">
        <v>661.0</v>
      </c>
      <c r="H2207" s="34">
        <v>52800.0</v>
      </c>
      <c r="I2207" s="24">
        <v>44000.0</v>
      </c>
    </row>
    <row r="2208" ht="15.75" customHeight="1">
      <c r="A2208" s="2" t="s">
        <v>135</v>
      </c>
      <c r="B2208" s="36" t="s">
        <v>151</v>
      </c>
      <c r="C2208" s="34">
        <v>22.0</v>
      </c>
      <c r="D2208" s="34">
        <v>679.0</v>
      </c>
      <c r="E2208" s="2"/>
      <c r="F2208" s="34">
        <v>701.0</v>
      </c>
      <c r="G2208" s="34">
        <v>14.0</v>
      </c>
      <c r="H2208" s="34">
        <v>21453.0</v>
      </c>
      <c r="I2208" s="24">
        <v>44000.0</v>
      </c>
    </row>
    <row r="2209" ht="15.75" customHeight="1">
      <c r="A2209" s="2" t="s">
        <v>135</v>
      </c>
      <c r="B2209" s="36" t="s">
        <v>90</v>
      </c>
      <c r="C2209" s="34">
        <v>752.0</v>
      </c>
      <c r="D2209" s="34">
        <v>2358.0</v>
      </c>
      <c r="E2209" s="2"/>
      <c r="F2209" s="34">
        <v>3110.0</v>
      </c>
      <c r="G2209" s="34">
        <v>80.0</v>
      </c>
      <c r="H2209" s="34">
        <v>27853.0</v>
      </c>
      <c r="I2209" s="24">
        <v>44000.0</v>
      </c>
    </row>
    <row r="2210" ht="15.75" customHeight="1">
      <c r="A2210" s="2" t="s">
        <v>135</v>
      </c>
      <c r="B2210" s="36" t="s">
        <v>144</v>
      </c>
      <c r="C2210" s="34">
        <v>41.0</v>
      </c>
      <c r="D2210" s="34">
        <v>647.0</v>
      </c>
      <c r="E2210" s="2"/>
      <c r="F2210" s="34">
        <v>688.0</v>
      </c>
      <c r="G2210" s="34">
        <v>7.0</v>
      </c>
      <c r="H2210" s="34">
        <v>22592.0</v>
      </c>
      <c r="I2210" s="24">
        <v>44000.0</v>
      </c>
    </row>
    <row r="2211" ht="15.75" customHeight="1">
      <c r="A2211" s="2" t="s">
        <v>135</v>
      </c>
      <c r="B2211" s="36" t="s">
        <v>87</v>
      </c>
      <c r="C2211" s="34">
        <v>163.0</v>
      </c>
      <c r="D2211" s="34">
        <v>1973.0</v>
      </c>
      <c r="E2211" s="2"/>
      <c r="F2211" s="34">
        <v>2136.0</v>
      </c>
      <c r="G2211" s="34">
        <v>108.0</v>
      </c>
      <c r="H2211" s="34">
        <v>11387.0</v>
      </c>
      <c r="I2211" s="24">
        <v>44000.0</v>
      </c>
    </row>
    <row r="2212" ht="15.75" customHeight="1">
      <c r="A2212" s="2" t="s">
        <v>135</v>
      </c>
      <c r="B2212" s="36" t="s">
        <v>154</v>
      </c>
      <c r="C2212" s="34">
        <v>723.0</v>
      </c>
      <c r="D2212" s="34">
        <v>6037.0</v>
      </c>
      <c r="E2212" s="2"/>
      <c r="F2212" s="34">
        <v>6760.0</v>
      </c>
      <c r="G2212" s="34">
        <v>138.0</v>
      </c>
      <c r="H2212" s="34">
        <v>19492.0</v>
      </c>
      <c r="I2212" s="24">
        <v>44000.0</v>
      </c>
    </row>
    <row r="2213" ht="15.75" customHeight="1">
      <c r="A2213" s="2" t="s">
        <v>135</v>
      </c>
      <c r="B2213" s="36" t="s">
        <v>152</v>
      </c>
      <c r="C2213" s="34">
        <v>309.0</v>
      </c>
      <c r="D2213" s="34">
        <v>1174.0</v>
      </c>
      <c r="E2213" s="2"/>
      <c r="F2213" s="34">
        <v>1483.0</v>
      </c>
      <c r="G2213" s="34">
        <v>32.0</v>
      </c>
      <c r="H2213" s="34">
        <v>12877.0</v>
      </c>
      <c r="I2213" s="24">
        <v>44001.0</v>
      </c>
    </row>
    <row r="2214" ht="15.75" customHeight="1">
      <c r="A2214" s="2" t="s">
        <v>135</v>
      </c>
      <c r="B2214" s="36" t="s">
        <v>72</v>
      </c>
      <c r="C2214" s="34">
        <v>1101.0</v>
      </c>
      <c r="D2214" s="34">
        <v>5776.0</v>
      </c>
      <c r="E2214" s="2"/>
      <c r="F2214" s="34">
        <v>6877.0</v>
      </c>
      <c r="G2214" s="34">
        <v>403.0</v>
      </c>
      <c r="H2214" s="34">
        <v>42678.0</v>
      </c>
      <c r="I2214" s="24">
        <v>44001.0</v>
      </c>
    </row>
    <row r="2215" ht="15.75" customHeight="1">
      <c r="A2215" s="2" t="s">
        <v>135</v>
      </c>
      <c r="B2215" s="36" t="s">
        <v>148</v>
      </c>
      <c r="C2215" s="34">
        <v>14.0</v>
      </c>
      <c r="D2215" s="34">
        <v>398.0</v>
      </c>
      <c r="E2215" s="2"/>
      <c r="F2215" s="34">
        <v>412.0</v>
      </c>
      <c r="G2215" s="34">
        <v>11.0</v>
      </c>
      <c r="H2215" s="34">
        <v>13688.0</v>
      </c>
      <c r="I2215" s="24">
        <v>44001.0</v>
      </c>
    </row>
    <row r="2216" ht="15.75" customHeight="1">
      <c r="A2216" s="2" t="s">
        <v>135</v>
      </c>
      <c r="B2216" s="36" t="s">
        <v>107</v>
      </c>
      <c r="C2216" s="34">
        <v>1201.0</v>
      </c>
      <c r="D2216" s="34">
        <v>4332.0</v>
      </c>
      <c r="E2216" s="2"/>
      <c r="F2216" s="34">
        <v>5533.0</v>
      </c>
      <c r="G2216" s="34">
        <v>154.0</v>
      </c>
      <c r="H2216" s="34">
        <v>83113.0</v>
      </c>
      <c r="I2216" s="24">
        <v>44001.0</v>
      </c>
    </row>
    <row r="2217" ht="15.75" customHeight="1">
      <c r="A2217" s="2" t="s">
        <v>135</v>
      </c>
      <c r="B2217" s="36" t="s">
        <v>145</v>
      </c>
      <c r="C2217" s="34">
        <v>432.0</v>
      </c>
      <c r="D2217" s="34">
        <v>943.0</v>
      </c>
      <c r="E2217" s="2"/>
      <c r="F2217" s="34">
        <v>1375.0</v>
      </c>
      <c r="G2217" s="34">
        <v>13.0</v>
      </c>
      <c r="H2217" s="34">
        <v>14515.0</v>
      </c>
      <c r="I2217" s="24">
        <v>44001.0</v>
      </c>
    </row>
    <row r="2218" ht="15.75" customHeight="1">
      <c r="A2218" s="2" t="s">
        <v>135</v>
      </c>
      <c r="B2218" s="36" t="s">
        <v>141</v>
      </c>
      <c r="C2218" s="34">
        <v>459.0</v>
      </c>
      <c r="D2218" s="34">
        <v>1015.0</v>
      </c>
      <c r="E2218" s="2"/>
      <c r="F2218" s="34">
        <v>1474.0</v>
      </c>
      <c r="G2218" s="34">
        <v>19.0</v>
      </c>
      <c r="H2218" s="34">
        <v>26013.0</v>
      </c>
      <c r="I2218" s="24">
        <v>44001.0</v>
      </c>
    </row>
    <row r="2219" ht="15.75" customHeight="1">
      <c r="A2219" s="2" t="s">
        <v>135</v>
      </c>
      <c r="B2219" s="36" t="s">
        <v>78</v>
      </c>
      <c r="C2219" s="34">
        <v>4133.0</v>
      </c>
      <c r="D2219" s="34">
        <v>12545.0</v>
      </c>
      <c r="E2219" s="2"/>
      <c r="F2219" s="34">
        <v>16678.0</v>
      </c>
      <c r="G2219" s="34">
        <v>513.0</v>
      </c>
      <c r="H2219" s="34">
        <v>64633.0</v>
      </c>
      <c r="I2219" s="24">
        <v>44001.0</v>
      </c>
    </row>
    <row r="2220" ht="15.75" customHeight="1">
      <c r="A2220" s="2" t="s">
        <v>135</v>
      </c>
      <c r="B2220" s="36" t="s">
        <v>56</v>
      </c>
      <c r="C2220" s="34">
        <v>255.0</v>
      </c>
      <c r="D2220" s="34">
        <v>1253.0</v>
      </c>
      <c r="E2220" s="2"/>
      <c r="F2220" s="34">
        <v>1508.0</v>
      </c>
      <c r="G2220" s="34">
        <v>13.0</v>
      </c>
      <c r="H2220" s="34">
        <v>29409.0</v>
      </c>
      <c r="I2220" s="24">
        <v>44001.0</v>
      </c>
    </row>
    <row r="2221" ht="15.75" customHeight="1">
      <c r="A2221" s="2" t="s">
        <v>135</v>
      </c>
      <c r="B2221" s="36" t="s">
        <v>146</v>
      </c>
      <c r="C2221" s="34">
        <v>54.0</v>
      </c>
      <c r="D2221" s="34">
        <v>702.0</v>
      </c>
      <c r="E2221" s="2"/>
      <c r="F2221" s="34">
        <v>756.0</v>
      </c>
      <c r="G2221" s="34">
        <v>9.0</v>
      </c>
      <c r="H2221" s="34">
        <v>12057.0</v>
      </c>
      <c r="I2221" s="24">
        <v>44001.0</v>
      </c>
    </row>
    <row r="2222" ht="15.75" customHeight="1">
      <c r="A2222" s="2" t="s">
        <v>135</v>
      </c>
      <c r="B2222" s="36" t="s">
        <v>136</v>
      </c>
      <c r="C2222" s="34">
        <v>235.0</v>
      </c>
      <c r="D2222" s="34">
        <v>1483.0</v>
      </c>
      <c r="E2222" s="2"/>
      <c r="F2222" s="34">
        <v>1718.0</v>
      </c>
      <c r="G2222" s="34">
        <v>38.0</v>
      </c>
      <c r="H2222" s="34">
        <v>17301.0</v>
      </c>
      <c r="I2222" s="24">
        <v>44001.0</v>
      </c>
    </row>
    <row r="2223" ht="15.75" customHeight="1">
      <c r="A2223" s="2" t="s">
        <v>135</v>
      </c>
      <c r="B2223" s="36" t="s">
        <v>137</v>
      </c>
      <c r="C2223" s="34">
        <v>1331.0</v>
      </c>
      <c r="D2223" s="34">
        <v>4637.0</v>
      </c>
      <c r="E2223" s="2"/>
      <c r="F2223" s="34">
        <v>5968.0</v>
      </c>
      <c r="G2223" s="34">
        <v>391.0</v>
      </c>
      <c r="H2223" s="34">
        <v>39428.0</v>
      </c>
      <c r="I2223" s="24">
        <v>44001.0</v>
      </c>
    </row>
    <row r="2224" ht="15.75" customHeight="1">
      <c r="A2224" s="2" t="s">
        <v>135</v>
      </c>
      <c r="B2224" s="36" t="s">
        <v>111</v>
      </c>
      <c r="C2224" s="34">
        <v>647.0</v>
      </c>
      <c r="D2224" s="34">
        <v>2297.0</v>
      </c>
      <c r="E2224" s="2"/>
      <c r="F2224" s="34">
        <v>2944.0</v>
      </c>
      <c r="G2224" s="34">
        <v>85.0</v>
      </c>
      <c r="H2224" s="34">
        <v>31870.0</v>
      </c>
      <c r="I2224" s="24">
        <v>44001.0</v>
      </c>
    </row>
    <row r="2225" ht="15.75" customHeight="1">
      <c r="A2225" s="2" t="s">
        <v>135</v>
      </c>
      <c r="B2225" s="36" t="s">
        <v>52</v>
      </c>
      <c r="C2225" s="34">
        <v>1546.0</v>
      </c>
      <c r="D2225" s="34">
        <v>6514.0</v>
      </c>
      <c r="E2225" s="2"/>
      <c r="F2225" s="34">
        <v>8060.0</v>
      </c>
      <c r="G2225" s="34">
        <v>414.0</v>
      </c>
      <c r="H2225" s="34">
        <v>55793.0</v>
      </c>
      <c r="I2225" s="24">
        <v>44001.0</v>
      </c>
    </row>
    <row r="2226" ht="15.75" customHeight="1">
      <c r="A2226" s="2" t="s">
        <v>135</v>
      </c>
      <c r="B2226" s="36" t="s">
        <v>63</v>
      </c>
      <c r="C2226" s="34">
        <v>1836.0</v>
      </c>
      <c r="D2226" s="34">
        <v>10233.0</v>
      </c>
      <c r="E2226" s="2"/>
      <c r="F2226" s="34">
        <v>12069.0</v>
      </c>
      <c r="G2226" s="34">
        <v>694.0</v>
      </c>
      <c r="H2226" s="34">
        <v>46269.0</v>
      </c>
      <c r="I2226" s="24">
        <v>44001.0</v>
      </c>
    </row>
    <row r="2227" ht="15.75" customHeight="1">
      <c r="A2227" s="2" t="s">
        <v>135</v>
      </c>
      <c r="B2227" s="36" t="s">
        <v>35</v>
      </c>
      <c r="C2227" s="34">
        <v>39801.0</v>
      </c>
      <c r="D2227" s="34">
        <v>101711.0</v>
      </c>
      <c r="E2227" s="2"/>
      <c r="F2227" s="34">
        <v>141512.0</v>
      </c>
      <c r="G2227" s="34">
        <v>3485.0</v>
      </c>
      <c r="H2227" s="34">
        <v>735723.0</v>
      </c>
      <c r="I2227" s="24">
        <v>44001.0</v>
      </c>
    </row>
    <row r="2228" ht="15.75" customHeight="1">
      <c r="A2228" s="2" t="s">
        <v>135</v>
      </c>
      <c r="B2228" s="36" t="s">
        <v>75</v>
      </c>
      <c r="C2228" s="34">
        <v>2890.0</v>
      </c>
      <c r="D2228" s="34">
        <v>5161.0</v>
      </c>
      <c r="E2228" s="2"/>
      <c r="F2228" s="34">
        <v>8051.0</v>
      </c>
      <c r="G2228" s="34">
        <v>324.0</v>
      </c>
      <c r="H2228" s="34">
        <v>24938.0</v>
      </c>
      <c r="I2228" s="24">
        <v>44001.0</v>
      </c>
    </row>
    <row r="2229" ht="15.75" customHeight="1">
      <c r="A2229" s="2" t="s">
        <v>135</v>
      </c>
      <c r="B2229" s="36" t="s">
        <v>138</v>
      </c>
      <c r="C2229" s="34">
        <v>421.0</v>
      </c>
      <c r="D2229" s="34">
        <v>844.0</v>
      </c>
      <c r="E2229" s="2"/>
      <c r="F2229" s="34">
        <v>1265.0</v>
      </c>
      <c r="G2229" s="34">
        <v>21.0</v>
      </c>
      <c r="H2229" s="34">
        <v>14128.0</v>
      </c>
      <c r="I2229" s="24">
        <v>44001.0</v>
      </c>
    </row>
    <row r="2230" ht="15.75" customHeight="1">
      <c r="A2230" s="2" t="s">
        <v>135</v>
      </c>
      <c r="B2230" s="36" t="s">
        <v>150</v>
      </c>
      <c r="C2230" s="34">
        <v>8.0</v>
      </c>
      <c r="D2230" s="34">
        <v>827.0</v>
      </c>
      <c r="E2230" s="2"/>
      <c r="F2230" s="34">
        <v>835.0</v>
      </c>
      <c r="G2230" s="34">
        <v>8.0</v>
      </c>
      <c r="H2230" s="34">
        <v>25156.0</v>
      </c>
      <c r="I2230" s="24">
        <v>44001.0</v>
      </c>
    </row>
    <row r="2231" ht="15.75" customHeight="1">
      <c r="A2231" s="2" t="s">
        <v>135</v>
      </c>
      <c r="B2231" s="36" t="s">
        <v>142</v>
      </c>
      <c r="C2231" s="34">
        <v>45.0</v>
      </c>
      <c r="D2231" s="34">
        <v>796.0</v>
      </c>
      <c r="E2231" s="2"/>
      <c r="F2231" s="34">
        <v>841.0</v>
      </c>
      <c r="G2231" s="34">
        <v>16.0</v>
      </c>
      <c r="H2231" s="34">
        <v>13578.0</v>
      </c>
      <c r="I2231" s="24">
        <v>44001.0</v>
      </c>
    </row>
    <row r="2232" ht="15.75" customHeight="1">
      <c r="A2232" s="2" t="s">
        <v>135</v>
      </c>
      <c r="B2232" s="36" t="s">
        <v>46</v>
      </c>
      <c r="C2232" s="34">
        <v>845.0</v>
      </c>
      <c r="D2232" s="34">
        <v>14057.0</v>
      </c>
      <c r="E2232" s="2"/>
      <c r="F2232" s="34">
        <v>14902.0</v>
      </c>
      <c r="G2232" s="34">
        <v>667.0</v>
      </c>
      <c r="H2232" s="34">
        <v>53624.0</v>
      </c>
      <c r="I2232" s="24">
        <v>44001.0</v>
      </c>
    </row>
    <row r="2233" ht="15.75" customHeight="1">
      <c r="A2233" s="2" t="s">
        <v>135</v>
      </c>
      <c r="B2233" s="36" t="s">
        <v>151</v>
      </c>
      <c r="C2233" s="34">
        <v>22.0</v>
      </c>
      <c r="D2233" s="34">
        <v>688.0</v>
      </c>
      <c r="E2233" s="2"/>
      <c r="F2233" s="34">
        <v>710.0</v>
      </c>
      <c r="G2233" s="34">
        <v>14.0</v>
      </c>
      <c r="H2233" s="34">
        <v>21777.0</v>
      </c>
      <c r="I2233" s="24">
        <v>44001.0</v>
      </c>
    </row>
    <row r="2234" ht="15.75" customHeight="1">
      <c r="A2234" s="2" t="s">
        <v>135</v>
      </c>
      <c r="B2234" s="36" t="s">
        <v>90</v>
      </c>
      <c r="C2234" s="34">
        <v>800.0</v>
      </c>
      <c r="D2234" s="34">
        <v>2450.0</v>
      </c>
      <c r="E2234" s="2"/>
      <c r="F2234" s="34">
        <v>3250.0</v>
      </c>
      <c r="G2234" s="34">
        <v>83.0</v>
      </c>
      <c r="H2234" s="34">
        <v>28510.0</v>
      </c>
      <c r="I2234" s="24">
        <v>44001.0</v>
      </c>
    </row>
    <row r="2235" ht="15.75" customHeight="1">
      <c r="A2235" s="2" t="s">
        <v>135</v>
      </c>
      <c r="B2235" s="36" t="s">
        <v>144</v>
      </c>
      <c r="C2235" s="34">
        <v>41.0</v>
      </c>
      <c r="D2235" s="34">
        <v>651.0</v>
      </c>
      <c r="E2235" s="2"/>
      <c r="F2235" s="34">
        <v>692.0</v>
      </c>
      <c r="G2235" s="34">
        <v>7.0</v>
      </c>
      <c r="H2235" s="34">
        <v>22847.0</v>
      </c>
      <c r="I2235" s="24">
        <v>44001.0</v>
      </c>
    </row>
    <row r="2236" ht="15.75" customHeight="1">
      <c r="A2236" s="2" t="s">
        <v>135</v>
      </c>
      <c r="B2236" s="36" t="s">
        <v>87</v>
      </c>
      <c r="C2236" s="34">
        <v>163.0</v>
      </c>
      <c r="D2236" s="34">
        <v>2032.0</v>
      </c>
      <c r="E2236" s="2"/>
      <c r="F2236" s="34">
        <v>2195.0</v>
      </c>
      <c r="G2236" s="34">
        <v>108.0</v>
      </c>
      <c r="H2236" s="34">
        <v>11584.0</v>
      </c>
      <c r="I2236" s="24">
        <v>44001.0</v>
      </c>
    </row>
    <row r="2237" ht="15.75" customHeight="1">
      <c r="A2237" s="2" t="s">
        <v>135</v>
      </c>
      <c r="B2237" s="36" t="s">
        <v>154</v>
      </c>
      <c r="C2237" s="34">
        <v>723.0</v>
      </c>
      <c r="D2237" s="34">
        <v>6094.0</v>
      </c>
      <c r="E2237" s="2"/>
      <c r="F2237" s="34">
        <v>6817.0</v>
      </c>
      <c r="G2237" s="34">
        <v>138.0</v>
      </c>
      <c r="H2237" s="34">
        <v>19757.0</v>
      </c>
      <c r="I2237" s="24">
        <v>44001.0</v>
      </c>
    </row>
    <row r="2238" ht="15.75" customHeight="1">
      <c r="A2238" s="2" t="s">
        <v>135</v>
      </c>
      <c r="B2238" s="36" t="s">
        <v>152</v>
      </c>
      <c r="C2238" s="34">
        <v>309.0</v>
      </c>
      <c r="D2238" s="34">
        <v>1256.0</v>
      </c>
      <c r="E2238" s="2"/>
      <c r="F2238" s="34">
        <v>1565.0</v>
      </c>
      <c r="G2238" s="34">
        <v>33.0</v>
      </c>
      <c r="H2238" s="34">
        <v>13160.0</v>
      </c>
      <c r="I2238" s="24">
        <v>44002.0</v>
      </c>
    </row>
    <row r="2239" ht="15.75" customHeight="1">
      <c r="A2239" s="2" t="s">
        <v>135</v>
      </c>
      <c r="B2239" s="36" t="s">
        <v>72</v>
      </c>
      <c r="C2239" s="34">
        <v>1113.0</v>
      </c>
      <c r="D2239" s="34">
        <v>5889.0</v>
      </c>
      <c r="E2239" s="2"/>
      <c r="F2239" s="34">
        <v>7002.0</v>
      </c>
      <c r="G2239" s="34">
        <v>411.0</v>
      </c>
      <c r="H2239" s="34">
        <v>43456.0</v>
      </c>
      <c r="I2239" s="24">
        <v>44002.0</v>
      </c>
    </row>
    <row r="2240" ht="15.75" customHeight="1">
      <c r="A2240" s="2" t="s">
        <v>135</v>
      </c>
      <c r="B2240" s="36" t="s">
        <v>148</v>
      </c>
      <c r="C2240" s="34">
        <v>15.0</v>
      </c>
      <c r="D2240" s="34">
        <v>426.0</v>
      </c>
      <c r="E2240" s="2"/>
      <c r="F2240" s="34">
        <v>441.0</v>
      </c>
      <c r="G2240" s="34">
        <v>11.0</v>
      </c>
      <c r="H2240" s="34">
        <v>14202.0</v>
      </c>
      <c r="I2240" s="24">
        <v>44002.0</v>
      </c>
    </row>
    <row r="2241" ht="15.75" customHeight="1">
      <c r="A2241" s="2" t="s">
        <v>135</v>
      </c>
      <c r="B2241" s="36" t="s">
        <v>107</v>
      </c>
      <c r="C2241" s="34">
        <v>1219.0</v>
      </c>
      <c r="D2241" s="34">
        <v>4435.0</v>
      </c>
      <c r="E2241" s="2"/>
      <c r="F2241" s="34">
        <v>5654.0</v>
      </c>
      <c r="G2241" s="34">
        <v>159.0</v>
      </c>
      <c r="H2241" s="34">
        <v>84469.0</v>
      </c>
      <c r="I2241" s="24">
        <v>44002.0</v>
      </c>
    </row>
    <row r="2242" ht="15.75" customHeight="1">
      <c r="A2242" s="2" t="s">
        <v>135</v>
      </c>
      <c r="B2242" s="36" t="s">
        <v>145</v>
      </c>
      <c r="C2242" s="34">
        <v>444.0</v>
      </c>
      <c r="D2242" s="34">
        <v>1010.0</v>
      </c>
      <c r="E2242" s="2"/>
      <c r="F2242" s="34">
        <v>1454.0</v>
      </c>
      <c r="G2242" s="34">
        <v>13.0</v>
      </c>
      <c r="H2242" s="34">
        <v>14821.0</v>
      </c>
      <c r="I2242" s="24">
        <v>44002.0</v>
      </c>
    </row>
    <row r="2243" ht="15.75" customHeight="1">
      <c r="A2243" s="2" t="s">
        <v>135</v>
      </c>
      <c r="B2243" s="36" t="s">
        <v>141</v>
      </c>
      <c r="C2243" s="34">
        <v>481.0</v>
      </c>
      <c r="D2243" s="34">
        <v>1037.0</v>
      </c>
      <c r="E2243" s="2"/>
      <c r="F2243" s="34">
        <v>1518.0</v>
      </c>
      <c r="G2243" s="34">
        <v>20.0</v>
      </c>
      <c r="H2243" s="34">
        <v>26572.0</v>
      </c>
      <c r="I2243" s="24">
        <v>44002.0</v>
      </c>
    </row>
    <row r="2244" ht="15.75" customHeight="1">
      <c r="A2244" s="2" t="s">
        <v>135</v>
      </c>
      <c r="B2244" s="36" t="s">
        <v>78</v>
      </c>
      <c r="C2244" s="34">
        <v>4175.0</v>
      </c>
      <c r="D2244" s="34">
        <v>12669.0</v>
      </c>
      <c r="E2244" s="2"/>
      <c r="F2244" s="34">
        <v>16844.0</v>
      </c>
      <c r="G2244" s="34">
        <v>527.0</v>
      </c>
      <c r="H2244" s="34">
        <v>65143.0</v>
      </c>
      <c r="I2244" s="24">
        <v>44002.0</v>
      </c>
    </row>
    <row r="2245" ht="15.75" customHeight="1">
      <c r="A2245" s="2" t="s">
        <v>135</v>
      </c>
      <c r="B2245" s="36" t="s">
        <v>56</v>
      </c>
      <c r="C2245" s="34">
        <v>262.0</v>
      </c>
      <c r="D2245" s="34">
        <v>1258.0</v>
      </c>
      <c r="E2245" s="2"/>
      <c r="F2245" s="34">
        <v>1520.0</v>
      </c>
      <c r="G2245" s="34">
        <v>13.0</v>
      </c>
      <c r="H2245" s="34">
        <v>29731.0</v>
      </c>
      <c r="I2245" s="24">
        <v>44002.0</v>
      </c>
    </row>
    <row r="2246" ht="15.75" customHeight="1">
      <c r="A2246" s="2" t="s">
        <v>135</v>
      </c>
      <c r="B2246" s="36" t="s">
        <v>146</v>
      </c>
      <c r="C2246" s="34">
        <v>54.0</v>
      </c>
      <c r="D2246" s="34">
        <v>745.0</v>
      </c>
      <c r="E2246" s="2"/>
      <c r="F2246" s="34">
        <v>799.0</v>
      </c>
      <c r="G2246" s="34">
        <v>9.0</v>
      </c>
      <c r="H2246" s="34">
        <v>12373.0</v>
      </c>
      <c r="I2246" s="24">
        <v>44002.0</v>
      </c>
    </row>
    <row r="2247" ht="15.75" customHeight="1">
      <c r="A2247" s="2" t="s">
        <v>135</v>
      </c>
      <c r="B2247" s="36" t="s">
        <v>136</v>
      </c>
      <c r="C2247" s="34">
        <v>250.0</v>
      </c>
      <c r="D2247" s="34">
        <v>1520.0</v>
      </c>
      <c r="E2247" s="2"/>
      <c r="F2247" s="34">
        <v>1770.0</v>
      </c>
      <c r="G2247" s="34">
        <v>40.0</v>
      </c>
      <c r="H2247" s="34">
        <v>17586.0</v>
      </c>
      <c r="I2247" s="24">
        <v>44002.0</v>
      </c>
    </row>
    <row r="2248" ht="15.75" customHeight="1">
      <c r="A2248" s="2" t="s">
        <v>135</v>
      </c>
      <c r="B2248" s="36" t="s">
        <v>137</v>
      </c>
      <c r="C2248" s="34">
        <v>1344.0</v>
      </c>
      <c r="D2248" s="34">
        <v>4704.0</v>
      </c>
      <c r="E2248" s="2"/>
      <c r="F2248" s="34">
        <v>6048.0</v>
      </c>
      <c r="G2248" s="34">
        <v>398.0</v>
      </c>
      <c r="H2248" s="34">
        <v>39961.0</v>
      </c>
      <c r="I2248" s="24">
        <v>44002.0</v>
      </c>
    </row>
    <row r="2249" ht="15.75" customHeight="1">
      <c r="A2249" s="2" t="s">
        <v>135</v>
      </c>
      <c r="B2249" s="36" t="s">
        <v>111</v>
      </c>
      <c r="C2249" s="34">
        <v>648.0</v>
      </c>
      <c r="D2249" s="34">
        <v>2352.0</v>
      </c>
      <c r="E2249" s="2"/>
      <c r="F2249" s="34">
        <v>3000.0</v>
      </c>
      <c r="G2249" s="34">
        <v>106.0</v>
      </c>
      <c r="H2249" s="34">
        <v>32388.0</v>
      </c>
      <c r="I2249" s="24">
        <v>44002.0</v>
      </c>
    </row>
    <row r="2250" ht="15.75" customHeight="1">
      <c r="A2250" s="2" t="s">
        <v>135</v>
      </c>
      <c r="B2250" s="36" t="s">
        <v>52</v>
      </c>
      <c r="C2250" s="34">
        <v>1561.0</v>
      </c>
      <c r="D2250" s="34">
        <v>6624.0</v>
      </c>
      <c r="E2250" s="2"/>
      <c r="F2250" s="34">
        <v>8185.0</v>
      </c>
      <c r="G2250" s="34">
        <v>431.0</v>
      </c>
      <c r="H2250" s="34">
        <v>56680.0</v>
      </c>
      <c r="I2250" s="24">
        <v>44002.0</v>
      </c>
    </row>
    <row r="2251" ht="15.75" customHeight="1">
      <c r="A2251" s="2" t="s">
        <v>135</v>
      </c>
      <c r="B2251" s="36" t="s">
        <v>63</v>
      </c>
      <c r="C2251" s="34">
        <v>1836.0</v>
      </c>
      <c r="D2251" s="34">
        <v>10339.0</v>
      </c>
      <c r="E2251" s="2"/>
      <c r="F2251" s="34">
        <v>12175.0</v>
      </c>
      <c r="G2251" s="34">
        <v>700.0</v>
      </c>
      <c r="H2251" s="34">
        <v>46987.0</v>
      </c>
      <c r="I2251" s="24">
        <v>44002.0</v>
      </c>
    </row>
    <row r="2252" ht="15.75" customHeight="1">
      <c r="A2252" s="2" t="s">
        <v>135</v>
      </c>
      <c r="B2252" s="36" t="s">
        <v>35</v>
      </c>
      <c r="C2252" s="34">
        <v>40122.0</v>
      </c>
      <c r="D2252" s="34">
        <v>102895.0</v>
      </c>
      <c r="E2252" s="2"/>
      <c r="F2252" s="34">
        <v>143017.0</v>
      </c>
      <c r="G2252" s="34">
        <v>3580.0</v>
      </c>
      <c r="H2252" s="34">
        <v>745103.0</v>
      </c>
      <c r="I2252" s="24">
        <v>44002.0</v>
      </c>
    </row>
    <row r="2253" ht="15.75" customHeight="1">
      <c r="A2253" s="2" t="s">
        <v>135</v>
      </c>
      <c r="B2253" s="36" t="s">
        <v>75</v>
      </c>
      <c r="C2253" s="34">
        <v>2891.0</v>
      </c>
      <c r="D2253" s="34">
        <v>5304.0</v>
      </c>
      <c r="E2253" s="2"/>
      <c r="F2253" s="34">
        <v>8195.0</v>
      </c>
      <c r="G2253" s="34">
        <v>326.0</v>
      </c>
      <c r="H2253" s="34">
        <v>25316.0</v>
      </c>
      <c r="I2253" s="24">
        <v>44002.0</v>
      </c>
    </row>
    <row r="2254" ht="15.75" customHeight="1">
      <c r="A2254" s="2" t="s">
        <v>135</v>
      </c>
      <c r="B2254" s="36" t="s">
        <v>138</v>
      </c>
      <c r="C2254" s="34">
        <v>448.0</v>
      </c>
      <c r="D2254" s="34">
        <v>859.0</v>
      </c>
      <c r="E2254" s="2"/>
      <c r="F2254" s="34">
        <v>1307.0</v>
      </c>
      <c r="G2254" s="34">
        <v>22.0</v>
      </c>
      <c r="H2254" s="34">
        <v>14384.0</v>
      </c>
      <c r="I2254" s="24">
        <v>44002.0</v>
      </c>
    </row>
    <row r="2255" ht="15.75" customHeight="1">
      <c r="A2255" s="2" t="s">
        <v>135</v>
      </c>
      <c r="B2255" s="36" t="s">
        <v>150</v>
      </c>
      <c r="C2255" s="34">
        <v>8.0</v>
      </c>
      <c r="D2255" s="34">
        <v>835.0</v>
      </c>
      <c r="E2255" s="2"/>
      <c r="F2255" s="34">
        <v>843.0</v>
      </c>
      <c r="G2255" s="34">
        <v>8.0</v>
      </c>
      <c r="H2255" s="34">
        <v>25500.0</v>
      </c>
      <c r="I2255" s="24">
        <v>44002.0</v>
      </c>
    </row>
    <row r="2256" ht="15.75" customHeight="1">
      <c r="A2256" s="2" t="s">
        <v>135</v>
      </c>
      <c r="B2256" s="36" t="s">
        <v>142</v>
      </c>
      <c r="C2256" s="34">
        <v>45.0</v>
      </c>
      <c r="D2256" s="34">
        <v>811.0</v>
      </c>
      <c r="E2256" s="2"/>
      <c r="F2256" s="34">
        <v>856.0</v>
      </c>
      <c r="G2256" s="34">
        <v>16.0</v>
      </c>
      <c r="H2256" s="34">
        <v>14030.0</v>
      </c>
      <c r="I2256" s="24">
        <v>44002.0</v>
      </c>
    </row>
    <row r="2257" ht="15.75" customHeight="1">
      <c r="A2257" s="2" t="s">
        <v>135</v>
      </c>
      <c r="B2257" s="36" t="s">
        <v>46</v>
      </c>
      <c r="C2257" s="34">
        <v>852.0</v>
      </c>
      <c r="D2257" s="34">
        <v>14271.0</v>
      </c>
      <c r="E2257" s="2"/>
      <c r="F2257" s="34">
        <v>15123.0</v>
      </c>
      <c r="G2257" s="34">
        <v>683.0</v>
      </c>
      <c r="H2257" s="34">
        <v>54505.0</v>
      </c>
      <c r="I2257" s="24">
        <v>44002.0</v>
      </c>
    </row>
    <row r="2258" ht="15.75" customHeight="1">
      <c r="A2258" s="2" t="s">
        <v>135</v>
      </c>
      <c r="B2258" s="36" t="s">
        <v>151</v>
      </c>
      <c r="C2258" s="34">
        <v>22.0</v>
      </c>
      <c r="D2258" s="34">
        <v>731.0</v>
      </c>
      <c r="E2258" s="2"/>
      <c r="F2258" s="34">
        <v>753.0</v>
      </c>
      <c r="G2258" s="34">
        <v>15.0</v>
      </c>
      <c r="H2258" s="34">
        <v>22118.0</v>
      </c>
      <c r="I2258" s="24">
        <v>44002.0</v>
      </c>
    </row>
    <row r="2259" ht="15.75" customHeight="1">
      <c r="A2259" s="2" t="s">
        <v>135</v>
      </c>
      <c r="B2259" s="36" t="s">
        <v>90</v>
      </c>
      <c r="C2259" s="34">
        <v>860.0</v>
      </c>
      <c r="D2259" s="34">
        <v>2523.0</v>
      </c>
      <c r="E2259" s="2"/>
      <c r="F2259" s="34">
        <v>3383.0</v>
      </c>
      <c r="G2259" s="34">
        <v>83.0</v>
      </c>
      <c r="H2259" s="34">
        <v>29101.0</v>
      </c>
      <c r="I2259" s="24">
        <v>44002.0</v>
      </c>
    </row>
    <row r="2260" ht="15.75" customHeight="1">
      <c r="A2260" s="2" t="s">
        <v>135</v>
      </c>
      <c r="B2260" s="36" t="s">
        <v>144</v>
      </c>
      <c r="C2260" s="34">
        <v>41.0</v>
      </c>
      <c r="D2260" s="34">
        <v>697.0</v>
      </c>
      <c r="E2260" s="2"/>
      <c r="F2260" s="34">
        <v>738.0</v>
      </c>
      <c r="G2260" s="34">
        <v>8.0</v>
      </c>
      <c r="H2260" s="34">
        <v>23244.0</v>
      </c>
      <c r="I2260" s="24">
        <v>44002.0</v>
      </c>
    </row>
    <row r="2261" ht="15.75" customHeight="1">
      <c r="A2261" s="2" t="s">
        <v>135</v>
      </c>
      <c r="B2261" s="36" t="s">
        <v>87</v>
      </c>
      <c r="C2261" s="34">
        <v>163.0</v>
      </c>
      <c r="D2261" s="34">
        <v>2070.0</v>
      </c>
      <c r="E2261" s="2"/>
      <c r="F2261" s="34">
        <v>2233.0</v>
      </c>
      <c r="G2261" s="34">
        <v>109.0</v>
      </c>
      <c r="H2261" s="34">
        <v>11726.0</v>
      </c>
      <c r="I2261" s="24">
        <v>44002.0</v>
      </c>
    </row>
    <row r="2262" ht="15.75" customHeight="1">
      <c r="A2262" s="2" t="s">
        <v>135</v>
      </c>
      <c r="B2262" s="36" t="s">
        <v>154</v>
      </c>
      <c r="C2262" s="34">
        <v>723.0</v>
      </c>
      <c r="D2262" s="34">
        <v>6192.0</v>
      </c>
      <c r="E2262" s="2"/>
      <c r="F2262" s="34">
        <v>6915.0</v>
      </c>
      <c r="G2262" s="34">
        <v>140.0</v>
      </c>
      <c r="H2262" s="34">
        <v>20007.0</v>
      </c>
      <c r="I2262" s="24">
        <v>44002.0</v>
      </c>
    </row>
    <row r="2263" ht="15.75" customHeight="1">
      <c r="A2263" s="2" t="s">
        <v>135</v>
      </c>
      <c r="B2263" s="36" t="s">
        <v>152</v>
      </c>
      <c r="C2263" s="34">
        <v>309.0</v>
      </c>
      <c r="D2263" s="34">
        <v>1286.0</v>
      </c>
      <c r="E2263" s="2"/>
      <c r="F2263" s="34">
        <v>1595.0</v>
      </c>
      <c r="G2263" s="34">
        <v>33.0</v>
      </c>
      <c r="H2263" s="34">
        <v>13462.0</v>
      </c>
      <c r="I2263" s="24">
        <v>44003.0</v>
      </c>
    </row>
    <row r="2264" ht="15.75" customHeight="1">
      <c r="A2264" s="2" t="s">
        <v>135</v>
      </c>
      <c r="B2264" s="36" t="s">
        <v>72</v>
      </c>
      <c r="C2264" s="34">
        <v>1162.0</v>
      </c>
      <c r="D2264" s="34">
        <v>5971.0</v>
      </c>
      <c r="E2264" s="2"/>
      <c r="F2264" s="34">
        <v>7133.0</v>
      </c>
      <c r="G2264" s="34">
        <v>419.0</v>
      </c>
      <c r="H2264" s="34">
        <v>44168.0</v>
      </c>
      <c r="I2264" s="24">
        <v>44003.0</v>
      </c>
    </row>
    <row r="2265" ht="15.75" customHeight="1">
      <c r="A2265" s="2" t="s">
        <v>135</v>
      </c>
      <c r="B2265" s="36" t="s">
        <v>148</v>
      </c>
      <c r="C2265" s="34">
        <v>16.0</v>
      </c>
      <c r="D2265" s="34">
        <v>441.0</v>
      </c>
      <c r="E2265" s="2"/>
      <c r="F2265" s="34">
        <v>457.0</v>
      </c>
      <c r="G2265" s="34">
        <v>12.0</v>
      </c>
      <c r="H2265" s="34">
        <v>15127.0</v>
      </c>
      <c r="I2265" s="24">
        <v>44003.0</v>
      </c>
    </row>
    <row r="2266" ht="15.75" customHeight="1">
      <c r="A2266" s="2" t="s">
        <v>135</v>
      </c>
      <c r="B2266" s="36" t="s">
        <v>107</v>
      </c>
      <c r="C2266" s="34">
        <v>1221.0</v>
      </c>
      <c r="D2266" s="34">
        <v>4523.0</v>
      </c>
      <c r="E2266" s="2"/>
      <c r="F2266" s="34">
        <v>5744.0</v>
      </c>
      <c r="G2266" s="34">
        <v>166.0</v>
      </c>
      <c r="H2266" s="34">
        <v>85676.0</v>
      </c>
      <c r="I2266" s="24">
        <v>44003.0</v>
      </c>
    </row>
    <row r="2267" ht="15.75" customHeight="1">
      <c r="A2267" s="2" t="s">
        <v>135</v>
      </c>
      <c r="B2267" s="36" t="s">
        <v>145</v>
      </c>
      <c r="C2267" s="34">
        <v>444.0</v>
      </c>
      <c r="D2267" s="34">
        <v>1078.0</v>
      </c>
      <c r="E2267" s="2"/>
      <c r="F2267" s="34">
        <v>1522.0</v>
      </c>
      <c r="G2267" s="34">
        <v>13.0</v>
      </c>
      <c r="H2267" s="34">
        <v>15332.0</v>
      </c>
      <c r="I2267" s="24">
        <v>44003.0</v>
      </c>
    </row>
    <row r="2268" ht="15.75" customHeight="1">
      <c r="A2268" s="2" t="s">
        <v>135</v>
      </c>
      <c r="B2268" s="36" t="s">
        <v>141</v>
      </c>
      <c r="C2268" s="34">
        <v>505.0</v>
      </c>
      <c r="D2268" s="34">
        <v>1063.0</v>
      </c>
      <c r="E2268" s="2"/>
      <c r="F2268" s="34">
        <v>1568.0</v>
      </c>
      <c r="G2268" s="34">
        <v>22.0</v>
      </c>
      <c r="H2268" s="34">
        <v>27006.0</v>
      </c>
      <c r="I2268" s="24">
        <v>44003.0</v>
      </c>
    </row>
    <row r="2269" ht="15.75" customHeight="1">
      <c r="A2269" s="2" t="s">
        <v>135</v>
      </c>
      <c r="B2269" s="36" t="s">
        <v>78</v>
      </c>
      <c r="C2269" s="34">
        <v>4184.0</v>
      </c>
      <c r="D2269" s="34">
        <v>12802.0</v>
      </c>
      <c r="E2269" s="2"/>
      <c r="F2269" s="34">
        <v>16986.0</v>
      </c>
      <c r="G2269" s="34">
        <v>541.0</v>
      </c>
      <c r="H2269" s="34">
        <v>65723.0</v>
      </c>
      <c r="I2269" s="24">
        <v>44003.0</v>
      </c>
    </row>
    <row r="2270" ht="15.75" customHeight="1">
      <c r="A2270" s="2" t="s">
        <v>135</v>
      </c>
      <c r="B2270" s="36" t="s">
        <v>56</v>
      </c>
      <c r="C2270" s="34">
        <v>290.0</v>
      </c>
      <c r="D2270" s="34">
        <v>1271.0</v>
      </c>
      <c r="E2270" s="2"/>
      <c r="F2270" s="34">
        <v>1561.0</v>
      </c>
      <c r="G2270" s="34">
        <v>13.0</v>
      </c>
      <c r="H2270" s="34">
        <v>30225.0</v>
      </c>
      <c r="I2270" s="24">
        <v>44003.0</v>
      </c>
    </row>
    <row r="2271" ht="15.75" customHeight="1">
      <c r="A2271" s="2" t="s">
        <v>135</v>
      </c>
      <c r="B2271" s="36" t="s">
        <v>146</v>
      </c>
      <c r="C2271" s="34">
        <v>57.0</v>
      </c>
      <c r="D2271" s="34">
        <v>753.0</v>
      </c>
      <c r="E2271" s="2"/>
      <c r="F2271" s="34">
        <v>810.0</v>
      </c>
      <c r="G2271" s="34">
        <v>9.0</v>
      </c>
      <c r="H2271" s="34">
        <v>12569.0</v>
      </c>
      <c r="I2271" s="24">
        <v>44003.0</v>
      </c>
    </row>
    <row r="2272" ht="15.75" customHeight="1">
      <c r="A2272" s="2" t="s">
        <v>135</v>
      </c>
      <c r="B2272" s="36" t="s">
        <v>136</v>
      </c>
      <c r="C2272" s="34">
        <v>250.0</v>
      </c>
      <c r="D2272" s="34">
        <v>1568.0</v>
      </c>
      <c r="E2272" s="2"/>
      <c r="F2272" s="34">
        <v>1818.0</v>
      </c>
      <c r="G2272" s="34">
        <v>40.0</v>
      </c>
      <c r="H2272" s="34">
        <v>17977.0</v>
      </c>
      <c r="I2272" s="24">
        <v>44003.0</v>
      </c>
    </row>
    <row r="2273" ht="15.75" customHeight="1">
      <c r="A2273" s="2" t="s">
        <v>135</v>
      </c>
      <c r="B2273" s="36" t="s">
        <v>137</v>
      </c>
      <c r="C2273" s="34">
        <v>1395.0</v>
      </c>
      <c r="D2273" s="34">
        <v>4781.0</v>
      </c>
      <c r="E2273" s="2"/>
      <c r="F2273" s="34">
        <v>6176.0</v>
      </c>
      <c r="G2273" s="34">
        <v>409.0</v>
      </c>
      <c r="H2273" s="34">
        <v>40441.0</v>
      </c>
      <c r="I2273" s="24">
        <v>44003.0</v>
      </c>
    </row>
    <row r="2274" ht="15.75" customHeight="1">
      <c r="A2274" s="2" t="s">
        <v>135</v>
      </c>
      <c r="B2274" s="36" t="s">
        <v>111</v>
      </c>
      <c r="C2274" s="34">
        <v>676.0</v>
      </c>
      <c r="D2274" s="34">
        <v>2441.0</v>
      </c>
      <c r="E2274" s="2"/>
      <c r="F2274" s="34">
        <v>3117.0</v>
      </c>
      <c r="G2274" s="34">
        <v>107.0</v>
      </c>
      <c r="H2274" s="34">
        <v>32760.0</v>
      </c>
      <c r="I2274" s="24">
        <v>44003.0</v>
      </c>
    </row>
    <row r="2275" ht="15.75" customHeight="1">
      <c r="A2275" s="2" t="s">
        <v>135</v>
      </c>
      <c r="B2275" s="36" t="s">
        <v>52</v>
      </c>
      <c r="C2275" s="34">
        <v>1582.0</v>
      </c>
      <c r="D2275" s="34">
        <v>6799.0</v>
      </c>
      <c r="E2275" s="2"/>
      <c r="F2275" s="34">
        <v>8381.0</v>
      </c>
      <c r="G2275" s="34">
        <v>441.0</v>
      </c>
      <c r="H2275" s="34">
        <v>57780.0</v>
      </c>
      <c r="I2275" s="24">
        <v>44003.0</v>
      </c>
    </row>
    <row r="2276" ht="15.75" customHeight="1">
      <c r="A2276" s="2" t="s">
        <v>135</v>
      </c>
      <c r="B2276" s="36" t="s">
        <v>63</v>
      </c>
      <c r="C2276" s="34">
        <v>1845.0</v>
      </c>
      <c r="D2276" s="34">
        <v>10470.0</v>
      </c>
      <c r="E2276" s="2"/>
      <c r="F2276" s="34">
        <v>12315.0</v>
      </c>
      <c r="G2276" s="34">
        <v>705.0</v>
      </c>
      <c r="H2276" s="34">
        <v>47664.0</v>
      </c>
      <c r="I2276" s="24">
        <v>44003.0</v>
      </c>
    </row>
    <row r="2277" ht="15.75" customHeight="1">
      <c r="A2277" s="2" t="s">
        <v>135</v>
      </c>
      <c r="B2277" s="36" t="s">
        <v>35</v>
      </c>
      <c r="C2277" s="34">
        <v>41052.0</v>
      </c>
      <c r="D2277" s="34">
        <v>103571.0</v>
      </c>
      <c r="E2277" s="2"/>
      <c r="F2277" s="34">
        <v>144623.0</v>
      </c>
      <c r="G2277" s="34">
        <v>3674.0</v>
      </c>
      <c r="H2277" s="34">
        <v>754419.0</v>
      </c>
      <c r="I2277" s="24">
        <v>44003.0</v>
      </c>
    </row>
    <row r="2278" ht="15.75" customHeight="1">
      <c r="A2278" s="2" t="s">
        <v>135</v>
      </c>
      <c r="B2278" s="36" t="s">
        <v>75</v>
      </c>
      <c r="C2278" s="34">
        <v>2930.0</v>
      </c>
      <c r="D2278" s="34">
        <v>5405.0</v>
      </c>
      <c r="E2278" s="2"/>
      <c r="F2278" s="34">
        <v>8335.0</v>
      </c>
      <c r="G2278" s="34">
        <v>329.0</v>
      </c>
      <c r="H2278" s="34">
        <v>25691.0</v>
      </c>
      <c r="I2278" s="24">
        <v>44003.0</v>
      </c>
    </row>
    <row r="2279" ht="15.75" customHeight="1">
      <c r="A2279" s="2" t="s">
        <v>135</v>
      </c>
      <c r="B2279" s="36" t="s">
        <v>138</v>
      </c>
      <c r="C2279" s="34">
        <v>448.0</v>
      </c>
      <c r="D2279" s="34">
        <v>898.0</v>
      </c>
      <c r="E2279" s="2"/>
      <c r="F2279" s="34">
        <v>1346.0</v>
      </c>
      <c r="G2279" s="34">
        <v>23.0</v>
      </c>
      <c r="H2279" s="34">
        <v>14589.0</v>
      </c>
      <c r="I2279" s="24">
        <v>44003.0</v>
      </c>
    </row>
    <row r="2280" ht="15.75" customHeight="1">
      <c r="A2280" s="2" t="s">
        <v>135</v>
      </c>
      <c r="B2280" s="36" t="s">
        <v>150</v>
      </c>
      <c r="C2280" s="34">
        <v>8.0</v>
      </c>
      <c r="D2280" s="34">
        <v>843.0</v>
      </c>
      <c r="E2280" s="2"/>
      <c r="F2280" s="34">
        <v>851.0</v>
      </c>
      <c r="G2280" s="34">
        <v>9.0</v>
      </c>
      <c r="H2280" s="34">
        <v>25879.0</v>
      </c>
      <c r="I2280" s="24">
        <v>44003.0</v>
      </c>
    </row>
    <row r="2281" ht="15.75" customHeight="1">
      <c r="A2281" s="2" t="s">
        <v>135</v>
      </c>
      <c r="B2281" s="36" t="s">
        <v>142</v>
      </c>
      <c r="C2281" s="34">
        <v>45.0</v>
      </c>
      <c r="D2281" s="34">
        <v>821.0</v>
      </c>
      <c r="E2281" s="2"/>
      <c r="F2281" s="34">
        <v>866.0</v>
      </c>
      <c r="G2281" s="34">
        <v>18.0</v>
      </c>
      <c r="H2281" s="34">
        <v>14450.0</v>
      </c>
      <c r="I2281" s="24">
        <v>44003.0</v>
      </c>
    </row>
    <row r="2282" ht="15.75" customHeight="1">
      <c r="A2282" s="2" t="s">
        <v>135</v>
      </c>
      <c r="B2282" s="36" t="s">
        <v>46</v>
      </c>
      <c r="C2282" s="34">
        <v>852.0</v>
      </c>
      <c r="D2282" s="34">
        <v>14537.0</v>
      </c>
      <c r="E2282" s="2"/>
      <c r="F2282" s="34">
        <v>15389.0</v>
      </c>
      <c r="G2282" s="34">
        <v>689.0</v>
      </c>
      <c r="H2282" s="34">
        <v>55565.0</v>
      </c>
      <c r="I2282" s="24">
        <v>44003.0</v>
      </c>
    </row>
    <row r="2283" ht="15.75" customHeight="1">
      <c r="A2283" s="2" t="s">
        <v>135</v>
      </c>
      <c r="B2283" s="36" t="s">
        <v>151</v>
      </c>
      <c r="C2283" s="34">
        <v>22.0</v>
      </c>
      <c r="D2283" s="34">
        <v>744.0</v>
      </c>
      <c r="E2283" s="2"/>
      <c r="F2283" s="34">
        <v>766.0</v>
      </c>
      <c r="G2283" s="34">
        <v>15.0</v>
      </c>
      <c r="H2283" s="34">
        <v>22324.0</v>
      </c>
      <c r="I2283" s="24">
        <v>44003.0</v>
      </c>
    </row>
    <row r="2284" ht="15.75" customHeight="1">
      <c r="A2284" s="2" t="s">
        <v>135</v>
      </c>
      <c r="B2284" s="36" t="s">
        <v>90</v>
      </c>
      <c r="C2284" s="34">
        <v>916.0</v>
      </c>
      <c r="D2284" s="34">
        <v>2637.0</v>
      </c>
      <c r="E2284" s="2"/>
      <c r="F2284" s="34">
        <v>3553.0</v>
      </c>
      <c r="G2284" s="34">
        <v>99.0</v>
      </c>
      <c r="H2284" s="34">
        <v>29752.0</v>
      </c>
      <c r="I2284" s="24">
        <v>44003.0</v>
      </c>
    </row>
    <row r="2285" ht="15.75" customHeight="1">
      <c r="A2285" s="2" t="s">
        <v>135</v>
      </c>
      <c r="B2285" s="36" t="s">
        <v>144</v>
      </c>
      <c r="C2285" s="34">
        <v>41.0</v>
      </c>
      <c r="D2285" s="34">
        <v>706.0</v>
      </c>
      <c r="E2285" s="2"/>
      <c r="F2285" s="34">
        <v>747.0</v>
      </c>
      <c r="G2285" s="34">
        <v>8.0</v>
      </c>
      <c r="H2285" s="34">
        <v>23455.0</v>
      </c>
      <c r="I2285" s="24">
        <v>44003.0</v>
      </c>
    </row>
    <row r="2286" ht="15.75" customHeight="1">
      <c r="A2286" s="2" t="s">
        <v>135</v>
      </c>
      <c r="B2286" s="36" t="s">
        <v>87</v>
      </c>
      <c r="C2286" s="34">
        <v>163.0</v>
      </c>
      <c r="D2286" s="34">
        <v>2125.0</v>
      </c>
      <c r="E2286" s="2"/>
      <c r="F2286" s="34">
        <v>2288.0</v>
      </c>
      <c r="G2286" s="34">
        <v>110.0</v>
      </c>
      <c r="H2286" s="34">
        <v>11885.0</v>
      </c>
      <c r="I2286" s="24">
        <v>44003.0</v>
      </c>
    </row>
    <row r="2287" ht="15.75" customHeight="1">
      <c r="A2287" s="2" t="s">
        <v>135</v>
      </c>
      <c r="B2287" s="36" t="s">
        <v>154</v>
      </c>
      <c r="C2287" s="34">
        <v>723.0</v>
      </c>
      <c r="D2287" s="34">
        <v>6266.0</v>
      </c>
      <c r="E2287" s="2"/>
      <c r="F2287" s="34">
        <v>6989.0</v>
      </c>
      <c r="G2287" s="34">
        <v>141.0</v>
      </c>
      <c r="H2287" s="34">
        <v>20290.0</v>
      </c>
      <c r="I2287" s="24">
        <v>44003.0</v>
      </c>
    </row>
    <row r="2288" ht="15.75" customHeight="1">
      <c r="A2288" s="2" t="s">
        <v>135</v>
      </c>
      <c r="B2288" s="36" t="s">
        <v>152</v>
      </c>
      <c r="C2288" s="34">
        <v>309.0</v>
      </c>
      <c r="D2288" s="34">
        <v>1303.0</v>
      </c>
      <c r="E2288" s="2"/>
      <c r="F2288" s="34">
        <v>1612.0</v>
      </c>
      <c r="G2288" s="34">
        <v>34.0</v>
      </c>
      <c r="H2288" s="34">
        <v>13614.0</v>
      </c>
      <c r="I2288" s="24">
        <v>44004.0</v>
      </c>
    </row>
    <row r="2289" ht="15.75" customHeight="1">
      <c r="A2289" s="2" t="s">
        <v>135</v>
      </c>
      <c r="B2289" s="36" t="s">
        <v>72</v>
      </c>
      <c r="C2289" s="34">
        <v>1194.0</v>
      </c>
      <c r="D2289" s="34">
        <v>6054.0</v>
      </c>
      <c r="E2289" s="2"/>
      <c r="F2289" s="34">
        <v>7248.0</v>
      </c>
      <c r="G2289" s="34">
        <v>426.0</v>
      </c>
      <c r="H2289" s="34">
        <v>44594.0</v>
      </c>
      <c r="I2289" s="24">
        <v>44004.0</v>
      </c>
    </row>
    <row r="2290" ht="15.75" customHeight="1">
      <c r="A2290" s="2" t="s">
        <v>135</v>
      </c>
      <c r="B2290" s="36" t="s">
        <v>148</v>
      </c>
      <c r="C2290" s="34">
        <v>16.0</v>
      </c>
      <c r="D2290" s="34">
        <v>481.0</v>
      </c>
      <c r="E2290" s="2"/>
      <c r="F2290" s="34">
        <v>497.0</v>
      </c>
      <c r="G2290" s="34">
        <v>14.0</v>
      </c>
      <c r="H2290" s="34">
        <v>16231.0</v>
      </c>
      <c r="I2290" s="24">
        <v>44004.0</v>
      </c>
    </row>
    <row r="2291" ht="15.75" customHeight="1">
      <c r="A2291" s="2" t="s">
        <v>135</v>
      </c>
      <c r="B2291" s="36" t="s">
        <v>107</v>
      </c>
      <c r="C2291" s="34">
        <v>1298.0</v>
      </c>
      <c r="D2291" s="34">
        <v>4611.0</v>
      </c>
      <c r="E2291" s="2"/>
      <c r="F2291" s="34">
        <v>5909.0</v>
      </c>
      <c r="G2291" s="34">
        <v>179.0</v>
      </c>
      <c r="H2291" s="34">
        <v>86752.0</v>
      </c>
      <c r="I2291" s="24">
        <v>44004.0</v>
      </c>
    </row>
    <row r="2292" ht="15.75" customHeight="1">
      <c r="A2292" s="2" t="s">
        <v>135</v>
      </c>
      <c r="B2292" s="36" t="s">
        <v>145</v>
      </c>
      <c r="C2292" s="34">
        <v>444.0</v>
      </c>
      <c r="D2292" s="34">
        <v>1096.0</v>
      </c>
      <c r="E2292" s="2"/>
      <c r="F2292" s="34">
        <v>1540.0</v>
      </c>
      <c r="G2292" s="34">
        <v>15.0</v>
      </c>
      <c r="H2292" s="34">
        <v>15548.0</v>
      </c>
      <c r="I2292" s="24">
        <v>44004.0</v>
      </c>
    </row>
    <row r="2293" ht="15.75" customHeight="1">
      <c r="A2293" s="2" t="s">
        <v>135</v>
      </c>
      <c r="B2293" s="36" t="s">
        <v>141</v>
      </c>
      <c r="C2293" s="34">
        <v>508.0</v>
      </c>
      <c r="D2293" s="34">
        <v>1089.0</v>
      </c>
      <c r="E2293" s="2"/>
      <c r="F2293" s="34">
        <v>1597.0</v>
      </c>
      <c r="G2293" s="34">
        <v>22.0</v>
      </c>
      <c r="H2293" s="34">
        <v>27241.0</v>
      </c>
      <c r="I2293" s="24">
        <v>44004.0</v>
      </c>
    </row>
    <row r="2294" ht="15.75" customHeight="1">
      <c r="A2294" s="2" t="s">
        <v>135</v>
      </c>
      <c r="B2294" s="36" t="s">
        <v>78</v>
      </c>
      <c r="C2294" s="34">
        <v>4241.0</v>
      </c>
      <c r="D2294" s="34">
        <v>12904.0</v>
      </c>
      <c r="E2294" s="2"/>
      <c r="F2294" s="34">
        <v>17145.0</v>
      </c>
      <c r="G2294" s="34">
        <v>550.0</v>
      </c>
      <c r="H2294" s="34">
        <v>66024.0</v>
      </c>
      <c r="I2294" s="24">
        <v>44004.0</v>
      </c>
    </row>
    <row r="2295" ht="15.75" customHeight="1">
      <c r="A2295" s="2" t="s">
        <v>135</v>
      </c>
      <c r="B2295" s="36" t="s">
        <v>56</v>
      </c>
      <c r="C2295" s="34">
        <v>290.0</v>
      </c>
      <c r="D2295" s="34">
        <v>1339.0</v>
      </c>
      <c r="E2295" s="2"/>
      <c r="F2295" s="34">
        <v>1629.0</v>
      </c>
      <c r="G2295" s="34">
        <v>13.0</v>
      </c>
      <c r="H2295" s="34">
        <v>30585.0</v>
      </c>
      <c r="I2295" s="24">
        <v>44004.0</v>
      </c>
    </row>
    <row r="2296" ht="15.75" customHeight="1">
      <c r="A2296" s="2" t="s">
        <v>135</v>
      </c>
      <c r="B2296" s="36" t="s">
        <v>146</v>
      </c>
      <c r="C2296" s="34">
        <v>57.0</v>
      </c>
      <c r="D2296" s="34">
        <v>762.0</v>
      </c>
      <c r="E2296" s="2"/>
      <c r="F2296" s="34">
        <v>819.0</v>
      </c>
      <c r="G2296" s="34">
        <v>9.0</v>
      </c>
      <c r="H2296" s="34">
        <v>12714.0</v>
      </c>
      <c r="I2296" s="24">
        <v>44004.0</v>
      </c>
    </row>
    <row r="2297" ht="15.75" customHeight="1">
      <c r="A2297" s="2" t="s">
        <v>135</v>
      </c>
      <c r="B2297" s="36" t="s">
        <v>136</v>
      </c>
      <c r="C2297" s="34">
        <v>250.0</v>
      </c>
      <c r="D2297" s="34">
        <v>1640.0</v>
      </c>
      <c r="E2297" s="2"/>
      <c r="F2297" s="34">
        <v>1890.0</v>
      </c>
      <c r="G2297" s="34">
        <v>43.0</v>
      </c>
      <c r="H2297" s="34">
        <v>18255.0</v>
      </c>
      <c r="I2297" s="24">
        <v>44004.0</v>
      </c>
    </row>
    <row r="2298" ht="15.75" customHeight="1">
      <c r="A2298" s="2" t="s">
        <v>135</v>
      </c>
      <c r="B2298" s="36" t="s">
        <v>137</v>
      </c>
      <c r="C2298" s="34">
        <v>1406.0</v>
      </c>
      <c r="D2298" s="34">
        <v>4847.0</v>
      </c>
      <c r="E2298" s="2"/>
      <c r="F2298" s="34">
        <v>6253.0</v>
      </c>
      <c r="G2298" s="34">
        <v>425.0</v>
      </c>
      <c r="H2298" s="34">
        <v>40817.0</v>
      </c>
      <c r="I2298" s="24">
        <v>44004.0</v>
      </c>
    </row>
    <row r="2299" ht="15.75" customHeight="1">
      <c r="A2299" s="2" t="s">
        <v>135</v>
      </c>
      <c r="B2299" s="36" t="s">
        <v>111</v>
      </c>
      <c r="C2299" s="34">
        <v>676.0</v>
      </c>
      <c r="D2299" s="34">
        <v>2480.0</v>
      </c>
      <c r="E2299" s="2"/>
      <c r="F2299" s="34">
        <v>3156.0</v>
      </c>
      <c r="G2299" s="34">
        <v>108.0</v>
      </c>
      <c r="H2299" s="34">
        <v>32962.0</v>
      </c>
      <c r="I2299" s="24">
        <v>44004.0</v>
      </c>
    </row>
    <row r="2300" ht="15.75" customHeight="1">
      <c r="A2300" s="2" t="s">
        <v>135</v>
      </c>
      <c r="B2300" s="36" t="s">
        <v>52</v>
      </c>
      <c r="C2300" s="34">
        <v>1595.0</v>
      </c>
      <c r="D2300" s="34">
        <v>6930.0</v>
      </c>
      <c r="E2300" s="2"/>
      <c r="F2300" s="34">
        <v>8525.0</v>
      </c>
      <c r="G2300" s="34">
        <v>462.0</v>
      </c>
      <c r="H2300" s="34">
        <v>58495.0</v>
      </c>
      <c r="I2300" s="24">
        <v>44004.0</v>
      </c>
    </row>
    <row r="2301" ht="15.75" customHeight="1">
      <c r="A2301" s="2" t="s">
        <v>135</v>
      </c>
      <c r="B2301" s="36" t="s">
        <v>63</v>
      </c>
      <c r="C2301" s="34">
        <v>1853.0</v>
      </c>
      <c r="D2301" s="34">
        <v>10567.0</v>
      </c>
      <c r="E2301" s="2"/>
      <c r="F2301" s="34">
        <v>12420.0</v>
      </c>
      <c r="G2301" s="34">
        <v>709.0</v>
      </c>
      <c r="H2301" s="34">
        <v>48165.0</v>
      </c>
      <c r="I2301" s="24">
        <v>44004.0</v>
      </c>
    </row>
    <row r="2302" ht="15.75" customHeight="1">
      <c r="A2302" s="2" t="s">
        <v>135</v>
      </c>
      <c r="B2302" s="36" t="s">
        <v>35</v>
      </c>
      <c r="C2302" s="34">
        <v>41356.0</v>
      </c>
      <c r="D2302" s="34">
        <v>104110.0</v>
      </c>
      <c r="E2302" s="2"/>
      <c r="F2302" s="34">
        <v>145466.0</v>
      </c>
      <c r="G2302" s="34">
        <v>3761.0</v>
      </c>
      <c r="H2302" s="34">
        <v>759669.0</v>
      </c>
      <c r="I2302" s="24">
        <v>44004.0</v>
      </c>
    </row>
    <row r="2303" ht="15.75" customHeight="1">
      <c r="A2303" s="2" t="s">
        <v>135</v>
      </c>
      <c r="B2303" s="36" t="s">
        <v>75</v>
      </c>
      <c r="C2303" s="34">
        <v>2931.0</v>
      </c>
      <c r="D2303" s="34">
        <v>5433.0</v>
      </c>
      <c r="E2303" s="2"/>
      <c r="F2303" s="34">
        <v>8364.0</v>
      </c>
      <c r="G2303" s="34">
        <v>330.0</v>
      </c>
      <c r="H2303" s="34">
        <v>25808.0</v>
      </c>
      <c r="I2303" s="24">
        <v>44004.0</v>
      </c>
    </row>
    <row r="2304" ht="15.75" customHeight="1">
      <c r="A2304" s="2" t="s">
        <v>135</v>
      </c>
      <c r="B2304" s="36" t="s">
        <v>138</v>
      </c>
      <c r="C2304" s="34">
        <v>448.0</v>
      </c>
      <c r="D2304" s="34">
        <v>917.0</v>
      </c>
      <c r="E2304" s="2"/>
      <c r="F2304" s="34">
        <v>1365.0</v>
      </c>
      <c r="G2304" s="34">
        <v>24.0</v>
      </c>
      <c r="H2304" s="34">
        <v>14691.0</v>
      </c>
      <c r="I2304" s="24">
        <v>44004.0</v>
      </c>
    </row>
    <row r="2305" ht="15.75" customHeight="1">
      <c r="A2305" s="2" t="s">
        <v>135</v>
      </c>
      <c r="B2305" s="36" t="s">
        <v>150</v>
      </c>
      <c r="C2305" s="34">
        <v>10.0</v>
      </c>
      <c r="D2305" s="34">
        <v>851.0</v>
      </c>
      <c r="E2305" s="2"/>
      <c r="F2305" s="34">
        <v>861.0</v>
      </c>
      <c r="G2305" s="34">
        <v>9.0</v>
      </c>
      <c r="H2305" s="34">
        <v>26013.0</v>
      </c>
      <c r="I2305" s="24">
        <v>44004.0</v>
      </c>
    </row>
    <row r="2306" ht="15.75" customHeight="1">
      <c r="A2306" s="2" t="s">
        <v>135</v>
      </c>
      <c r="B2306" s="36" t="s">
        <v>142</v>
      </c>
      <c r="C2306" s="34">
        <v>45.0</v>
      </c>
      <c r="D2306" s="34">
        <v>822.0</v>
      </c>
      <c r="E2306" s="2"/>
      <c r="F2306" s="34">
        <v>867.0</v>
      </c>
      <c r="G2306" s="34">
        <v>20.0</v>
      </c>
      <c r="H2306" s="34">
        <v>14553.0</v>
      </c>
      <c r="I2306" s="24">
        <v>44004.0</v>
      </c>
    </row>
    <row r="2307" ht="15.75" customHeight="1">
      <c r="A2307" s="2" t="s">
        <v>135</v>
      </c>
      <c r="B2307" s="36" t="s">
        <v>46</v>
      </c>
      <c r="C2307" s="34">
        <v>852.0</v>
      </c>
      <c r="D2307" s="34">
        <v>14735.0</v>
      </c>
      <c r="E2307" s="2"/>
      <c r="F2307" s="34">
        <v>15587.0</v>
      </c>
      <c r="G2307" s="34">
        <v>694.0</v>
      </c>
      <c r="H2307" s="34">
        <v>56093.0</v>
      </c>
      <c r="I2307" s="24">
        <v>44004.0</v>
      </c>
    </row>
    <row r="2308" ht="15.75" customHeight="1">
      <c r="A2308" s="2" t="s">
        <v>135</v>
      </c>
      <c r="B2308" s="36" t="s">
        <v>151</v>
      </c>
      <c r="C2308" s="34">
        <v>22.0</v>
      </c>
      <c r="D2308" s="34">
        <v>759.0</v>
      </c>
      <c r="E2308" s="2"/>
      <c r="F2308" s="34">
        <v>781.0</v>
      </c>
      <c r="G2308" s="34">
        <v>15.0</v>
      </c>
      <c r="H2308" s="34">
        <v>22547.0</v>
      </c>
      <c r="I2308" s="24">
        <v>44004.0</v>
      </c>
    </row>
    <row r="2309" ht="15.75" customHeight="1">
      <c r="A2309" s="2" t="s">
        <v>135</v>
      </c>
      <c r="B2309" s="36" t="s">
        <v>90</v>
      </c>
      <c r="C2309" s="34">
        <v>916.0</v>
      </c>
      <c r="D2309" s="34">
        <v>2698.0</v>
      </c>
      <c r="E2309" s="2"/>
      <c r="F2309" s="34">
        <v>3614.0</v>
      </c>
      <c r="G2309" s="34">
        <v>101.0</v>
      </c>
      <c r="H2309" s="34">
        <v>30172.0</v>
      </c>
      <c r="I2309" s="24">
        <v>44004.0</v>
      </c>
    </row>
    <row r="2310" ht="15.75" customHeight="1">
      <c r="A2310" s="2" t="s">
        <v>135</v>
      </c>
      <c r="B2310" s="36" t="s">
        <v>144</v>
      </c>
      <c r="C2310" s="34">
        <v>41.0</v>
      </c>
      <c r="D2310" s="34">
        <v>763.0</v>
      </c>
      <c r="E2310" s="2"/>
      <c r="F2310" s="34">
        <v>804.0</v>
      </c>
      <c r="G2310" s="34">
        <v>8.0</v>
      </c>
      <c r="H2310" s="34">
        <v>23519.0</v>
      </c>
      <c r="I2310" s="24">
        <v>44004.0</v>
      </c>
    </row>
    <row r="2311" ht="15.75" customHeight="1">
      <c r="A2311" s="2" t="s">
        <v>135</v>
      </c>
      <c r="B2311" s="36" t="s">
        <v>87</v>
      </c>
      <c r="C2311" s="34">
        <v>163.0</v>
      </c>
      <c r="D2311" s="34">
        <v>2158.0</v>
      </c>
      <c r="E2311" s="2"/>
      <c r="F2311" s="34">
        <v>2321.0</v>
      </c>
      <c r="G2311" s="34">
        <v>111.0</v>
      </c>
      <c r="H2311" s="34">
        <v>11991.0</v>
      </c>
      <c r="I2311" s="24">
        <v>44004.0</v>
      </c>
    </row>
    <row r="2312" ht="15.75" customHeight="1">
      <c r="A2312" s="2" t="s">
        <v>135</v>
      </c>
      <c r="B2312" s="36" t="s">
        <v>154</v>
      </c>
      <c r="C2312" s="34">
        <v>833.0</v>
      </c>
      <c r="D2312" s="34">
        <v>6344.0</v>
      </c>
      <c r="E2312" s="2"/>
      <c r="F2312" s="34">
        <v>7177.0</v>
      </c>
      <c r="G2312" s="34">
        <v>141.0</v>
      </c>
      <c r="H2312" s="34">
        <v>20877.0</v>
      </c>
      <c r="I2312" s="24">
        <v>44004.0</v>
      </c>
    </row>
    <row r="2313" ht="15.75" customHeight="1">
      <c r="A2313" s="2" t="s">
        <v>135</v>
      </c>
      <c r="B2313" s="36" t="s">
        <v>152</v>
      </c>
      <c r="C2313" s="34">
        <v>309.0</v>
      </c>
      <c r="D2313" s="34">
        <v>1346.0</v>
      </c>
      <c r="E2313" s="2"/>
      <c r="F2313" s="34">
        <v>1655.0</v>
      </c>
      <c r="G2313" s="34">
        <v>34.0</v>
      </c>
      <c r="H2313" s="34">
        <v>13836.0</v>
      </c>
      <c r="I2313" s="24">
        <v>44005.0</v>
      </c>
    </row>
    <row r="2314" ht="15.75" customHeight="1">
      <c r="A2314" s="2" t="s">
        <v>135</v>
      </c>
      <c r="B2314" s="36" t="s">
        <v>72</v>
      </c>
      <c r="C2314" s="34">
        <v>1209.0</v>
      </c>
      <c r="D2314" s="34">
        <v>6138.0</v>
      </c>
      <c r="E2314" s="2"/>
      <c r="F2314" s="34">
        <v>7347.0</v>
      </c>
      <c r="G2314" s="34">
        <v>431.0</v>
      </c>
      <c r="H2314" s="34">
        <v>45227.0</v>
      </c>
      <c r="I2314" s="24">
        <v>44005.0</v>
      </c>
    </row>
    <row r="2315" ht="15.75" customHeight="1">
      <c r="A2315" s="2" t="s">
        <v>135</v>
      </c>
      <c r="B2315" s="36" t="s">
        <v>148</v>
      </c>
      <c r="C2315" s="34">
        <v>16.0</v>
      </c>
      <c r="D2315" s="34">
        <v>482.0</v>
      </c>
      <c r="E2315" s="2"/>
      <c r="F2315" s="34">
        <v>498.0</v>
      </c>
      <c r="G2315" s="34">
        <v>14.0</v>
      </c>
      <c r="H2315" s="34">
        <v>16851.0</v>
      </c>
      <c r="I2315" s="24">
        <v>44005.0</v>
      </c>
    </row>
    <row r="2316" ht="15.75" customHeight="1">
      <c r="A2316" s="2" t="s">
        <v>135</v>
      </c>
      <c r="B2316" s="36" t="s">
        <v>107</v>
      </c>
      <c r="C2316" s="34">
        <v>1303.0</v>
      </c>
      <c r="D2316" s="34">
        <v>4678.0</v>
      </c>
      <c r="E2316" s="2"/>
      <c r="F2316" s="34">
        <v>5981.0</v>
      </c>
      <c r="G2316" s="34">
        <v>188.0</v>
      </c>
      <c r="H2316" s="34">
        <v>87715.0</v>
      </c>
      <c r="I2316" s="24">
        <v>44005.0</v>
      </c>
    </row>
    <row r="2317" ht="15.75" customHeight="1">
      <c r="A2317" s="2" t="s">
        <v>135</v>
      </c>
      <c r="B2317" s="36" t="s">
        <v>145</v>
      </c>
      <c r="C2317" s="34">
        <v>457.0</v>
      </c>
      <c r="D2317" s="34">
        <v>1112.0</v>
      </c>
      <c r="E2317" s="2"/>
      <c r="F2317" s="34">
        <v>1569.0</v>
      </c>
      <c r="G2317" s="34">
        <v>16.0</v>
      </c>
      <c r="H2317" s="34">
        <v>15836.0</v>
      </c>
      <c r="I2317" s="24">
        <v>44005.0</v>
      </c>
    </row>
    <row r="2318" ht="15.75" customHeight="1">
      <c r="A2318" s="2" t="s">
        <v>135</v>
      </c>
      <c r="B2318" s="36" t="s">
        <v>141</v>
      </c>
      <c r="C2318" s="34">
        <v>525.0</v>
      </c>
      <c r="D2318" s="34">
        <v>1106.0</v>
      </c>
      <c r="E2318" s="2"/>
      <c r="F2318" s="34">
        <v>1631.0</v>
      </c>
      <c r="G2318" s="34">
        <v>24.0</v>
      </c>
      <c r="H2318" s="34">
        <v>27756.0</v>
      </c>
      <c r="I2318" s="24">
        <v>44005.0</v>
      </c>
    </row>
    <row r="2319" ht="15.75" customHeight="1">
      <c r="A2319" s="2" t="s">
        <v>135</v>
      </c>
      <c r="B2319" s="36" t="s">
        <v>78</v>
      </c>
      <c r="C2319" s="34">
        <v>4290.0</v>
      </c>
      <c r="D2319" s="34">
        <v>13013.0</v>
      </c>
      <c r="E2319" s="2"/>
      <c r="F2319" s="34">
        <v>17303.0</v>
      </c>
      <c r="G2319" s="34">
        <v>555.0</v>
      </c>
      <c r="H2319" s="34">
        <v>66814.0</v>
      </c>
      <c r="I2319" s="24">
        <v>44005.0</v>
      </c>
    </row>
    <row r="2320" ht="15.75" customHeight="1">
      <c r="A2320" s="2" t="s">
        <v>135</v>
      </c>
      <c r="B2320" s="36" t="s">
        <v>56</v>
      </c>
      <c r="C2320" s="34">
        <v>290.0</v>
      </c>
      <c r="D2320" s="34">
        <v>1341.0</v>
      </c>
      <c r="E2320" s="2"/>
      <c r="F2320" s="34">
        <v>1631.0</v>
      </c>
      <c r="G2320" s="34">
        <v>13.0</v>
      </c>
      <c r="H2320" s="34">
        <v>30881.0</v>
      </c>
      <c r="I2320" s="24">
        <v>44005.0</v>
      </c>
    </row>
    <row r="2321" ht="15.75" customHeight="1">
      <c r="A2321" s="2" t="s">
        <v>135</v>
      </c>
      <c r="B2321" s="36" t="s">
        <v>146</v>
      </c>
      <c r="C2321" s="34">
        <v>57.0</v>
      </c>
      <c r="D2321" s="34">
        <v>765.0</v>
      </c>
      <c r="E2321" s="2"/>
      <c r="F2321" s="34">
        <v>822.0</v>
      </c>
      <c r="G2321" s="34">
        <v>9.0</v>
      </c>
      <c r="H2321" s="34">
        <v>12900.0</v>
      </c>
      <c r="I2321" s="24">
        <v>44005.0</v>
      </c>
    </row>
    <row r="2322" ht="15.75" customHeight="1">
      <c r="A2322" s="2" t="s">
        <v>135</v>
      </c>
      <c r="B2322" s="36" t="s">
        <v>136</v>
      </c>
      <c r="C2322" s="34">
        <v>250.0</v>
      </c>
      <c r="D2322" s="34">
        <v>1664.0</v>
      </c>
      <c r="E2322" s="2"/>
      <c r="F2322" s="34">
        <v>1914.0</v>
      </c>
      <c r="G2322" s="34">
        <v>46.0</v>
      </c>
      <c r="H2322" s="34">
        <v>18548.0</v>
      </c>
      <c r="I2322" s="24">
        <v>44005.0</v>
      </c>
    </row>
    <row r="2323" ht="15.75" customHeight="1">
      <c r="A2323" s="2" t="s">
        <v>135</v>
      </c>
      <c r="B2323" s="36" t="s">
        <v>137</v>
      </c>
      <c r="C2323" s="34">
        <v>1460.0</v>
      </c>
      <c r="D2323" s="34">
        <v>4937.0</v>
      </c>
      <c r="E2323" s="2"/>
      <c r="F2323" s="34">
        <v>6397.0</v>
      </c>
      <c r="G2323" s="34">
        <v>430.0</v>
      </c>
      <c r="H2323" s="34">
        <v>41748.0</v>
      </c>
      <c r="I2323" s="24">
        <v>44005.0</v>
      </c>
    </row>
    <row r="2324" ht="15.75" customHeight="1">
      <c r="A2324" s="2" t="s">
        <v>135</v>
      </c>
      <c r="B2324" s="36" t="s">
        <v>111</v>
      </c>
      <c r="C2324" s="34">
        <v>697.0</v>
      </c>
      <c r="D2324" s="34">
        <v>2633.0</v>
      </c>
      <c r="E2324" s="2"/>
      <c r="F2324" s="34">
        <v>3330.0</v>
      </c>
      <c r="G2324" s="34">
        <v>112.0</v>
      </c>
      <c r="H2324" s="34">
        <v>33475.0</v>
      </c>
      <c r="I2324" s="24">
        <v>44005.0</v>
      </c>
    </row>
    <row r="2325" ht="15.75" customHeight="1">
      <c r="A2325" s="2" t="s">
        <v>135</v>
      </c>
      <c r="B2325" s="36" t="s">
        <v>52</v>
      </c>
      <c r="C2325" s="34">
        <v>1628.0</v>
      </c>
      <c r="D2325" s="34">
        <v>7030.0</v>
      </c>
      <c r="E2325" s="2"/>
      <c r="F2325" s="34">
        <v>8658.0</v>
      </c>
      <c r="G2325" s="34">
        <v>481.0</v>
      </c>
      <c r="H2325" s="34">
        <v>59283.0</v>
      </c>
      <c r="I2325" s="24">
        <v>44005.0</v>
      </c>
    </row>
    <row r="2326" ht="15.75" customHeight="1">
      <c r="A2326" s="2" t="s">
        <v>135</v>
      </c>
      <c r="B2326" s="36" t="s">
        <v>63</v>
      </c>
      <c r="C2326" s="34">
        <v>1866.0</v>
      </c>
      <c r="D2326" s="34">
        <v>10686.0</v>
      </c>
      <c r="E2326" s="2"/>
      <c r="F2326" s="34">
        <v>12552.0</v>
      </c>
      <c r="G2326" s="34">
        <v>713.0</v>
      </c>
      <c r="H2326" s="34">
        <v>48802.0</v>
      </c>
      <c r="I2326" s="24">
        <v>44005.0</v>
      </c>
    </row>
    <row r="2327" ht="15.75" customHeight="1">
      <c r="A2327" s="2" t="s">
        <v>135</v>
      </c>
      <c r="B2327" s="36" t="s">
        <v>35</v>
      </c>
      <c r="C2327" s="34">
        <v>42213.0</v>
      </c>
      <c r="D2327" s="34">
        <v>105159.0</v>
      </c>
      <c r="E2327" s="2"/>
      <c r="F2327" s="34">
        <v>147372.0</v>
      </c>
      <c r="G2327" s="34">
        <v>3855.0</v>
      </c>
      <c r="H2327" s="34">
        <v>770013.0</v>
      </c>
      <c r="I2327" s="24">
        <v>44005.0</v>
      </c>
    </row>
    <row r="2328" ht="15.75" customHeight="1">
      <c r="A2328" s="2" t="s">
        <v>135</v>
      </c>
      <c r="B2328" s="36" t="s">
        <v>75</v>
      </c>
      <c r="C2328" s="34">
        <v>2942.0</v>
      </c>
      <c r="D2328" s="34">
        <v>5507.0</v>
      </c>
      <c r="E2328" s="2"/>
      <c r="F2328" s="34">
        <v>8449.0</v>
      </c>
      <c r="G2328" s="34">
        <v>330.0</v>
      </c>
      <c r="H2328" s="34">
        <v>26247.0</v>
      </c>
      <c r="I2328" s="24">
        <v>44005.0</v>
      </c>
    </row>
    <row r="2329" ht="15.75" customHeight="1">
      <c r="A2329" s="2" t="s">
        <v>135</v>
      </c>
      <c r="B2329" s="36" t="s">
        <v>138</v>
      </c>
      <c r="C2329" s="34">
        <v>454.0</v>
      </c>
      <c r="D2329" s="34">
        <v>943.0</v>
      </c>
      <c r="E2329" s="2"/>
      <c r="F2329" s="34">
        <v>1397.0</v>
      </c>
      <c r="G2329" s="34">
        <v>24.0</v>
      </c>
      <c r="H2329" s="34">
        <v>14856.0</v>
      </c>
      <c r="I2329" s="24">
        <v>44005.0</v>
      </c>
    </row>
    <row r="2330" ht="15.75" customHeight="1">
      <c r="A2330" s="2" t="s">
        <v>135</v>
      </c>
      <c r="B2330" s="36" t="s">
        <v>150</v>
      </c>
      <c r="C2330" s="34">
        <v>10.0</v>
      </c>
      <c r="D2330" s="34">
        <v>854.0</v>
      </c>
      <c r="E2330" s="2"/>
      <c r="F2330" s="34">
        <v>864.0</v>
      </c>
      <c r="G2330" s="34">
        <v>9.0</v>
      </c>
      <c r="H2330" s="34">
        <v>26385.0</v>
      </c>
      <c r="I2330" s="24">
        <v>44005.0</v>
      </c>
    </row>
    <row r="2331" ht="15.75" customHeight="1">
      <c r="A2331" s="2" t="s">
        <v>135</v>
      </c>
      <c r="B2331" s="36" t="s">
        <v>142</v>
      </c>
      <c r="C2331" s="34">
        <v>45.0</v>
      </c>
      <c r="D2331" s="34">
        <v>836.0</v>
      </c>
      <c r="E2331" s="2"/>
      <c r="F2331" s="34">
        <v>881.0</v>
      </c>
      <c r="G2331" s="34">
        <v>20.0</v>
      </c>
      <c r="H2331" s="34">
        <v>14924.0</v>
      </c>
      <c r="I2331" s="24">
        <v>44005.0</v>
      </c>
    </row>
    <row r="2332" ht="15.75" customHeight="1">
      <c r="A2332" s="2" t="s">
        <v>135</v>
      </c>
      <c r="B2332" s="36" t="s">
        <v>46</v>
      </c>
      <c r="C2332" s="34">
        <v>852.0</v>
      </c>
      <c r="D2332" s="34">
        <v>14834.0</v>
      </c>
      <c r="E2332" s="2"/>
      <c r="F2332" s="34">
        <v>15686.0</v>
      </c>
      <c r="G2332" s="34">
        <v>700.0</v>
      </c>
      <c r="H2332" s="34">
        <v>56992.0</v>
      </c>
      <c r="I2332" s="24">
        <v>44005.0</v>
      </c>
    </row>
    <row r="2333" ht="15.75" customHeight="1">
      <c r="A2333" s="2" t="s">
        <v>135</v>
      </c>
      <c r="B2333" s="36" t="s">
        <v>151</v>
      </c>
      <c r="C2333" s="34">
        <v>22.0</v>
      </c>
      <c r="D2333" s="34">
        <v>766.0</v>
      </c>
      <c r="E2333" s="2"/>
      <c r="F2333" s="34">
        <v>788.0</v>
      </c>
      <c r="G2333" s="34">
        <v>16.0</v>
      </c>
      <c r="H2333" s="34">
        <v>22715.0</v>
      </c>
      <c r="I2333" s="24">
        <v>44005.0</v>
      </c>
    </row>
    <row r="2334" ht="15.75" customHeight="1">
      <c r="A2334" s="2" t="s">
        <v>135</v>
      </c>
      <c r="B2334" s="36" t="s">
        <v>90</v>
      </c>
      <c r="C2334" s="34">
        <v>918.0</v>
      </c>
      <c r="D2334" s="34">
        <v>2782.0</v>
      </c>
      <c r="E2334" s="2"/>
      <c r="F2334" s="34">
        <v>3700.0</v>
      </c>
      <c r="G2334" s="34">
        <v>123.0</v>
      </c>
      <c r="H2334" s="34">
        <v>30683.0</v>
      </c>
      <c r="I2334" s="24">
        <v>44005.0</v>
      </c>
    </row>
    <row r="2335" ht="15.75" customHeight="1">
      <c r="A2335" s="2" t="s">
        <v>135</v>
      </c>
      <c r="B2335" s="36" t="s">
        <v>144</v>
      </c>
      <c r="C2335" s="34">
        <v>41.0</v>
      </c>
      <c r="D2335" s="34">
        <v>769.0</v>
      </c>
      <c r="E2335" s="2"/>
      <c r="F2335" s="34">
        <v>810.0</v>
      </c>
      <c r="G2335" s="34">
        <v>8.0</v>
      </c>
      <c r="H2335" s="34">
        <v>23867.0</v>
      </c>
      <c r="I2335" s="24">
        <v>44005.0</v>
      </c>
    </row>
    <row r="2336" ht="15.75" customHeight="1">
      <c r="A2336" s="2" t="s">
        <v>135</v>
      </c>
      <c r="B2336" s="36" t="s">
        <v>87</v>
      </c>
      <c r="C2336" s="34">
        <v>163.0</v>
      </c>
      <c r="D2336" s="34">
        <v>2183.0</v>
      </c>
      <c r="E2336" s="2"/>
      <c r="F2336" s="34">
        <v>2346.0</v>
      </c>
      <c r="G2336" s="34">
        <v>111.0</v>
      </c>
      <c r="H2336" s="34">
        <v>12121.0</v>
      </c>
      <c r="I2336" s="24">
        <v>44005.0</v>
      </c>
    </row>
    <row r="2337" ht="15.75" customHeight="1">
      <c r="A2337" s="2" t="s">
        <v>135</v>
      </c>
      <c r="B2337" s="36" t="s">
        <v>154</v>
      </c>
      <c r="C2337" s="34">
        <v>833.0</v>
      </c>
      <c r="D2337" s="34">
        <v>6396.0</v>
      </c>
      <c r="E2337" s="2"/>
      <c r="F2337" s="34">
        <v>7229.0</v>
      </c>
      <c r="G2337" s="34">
        <v>142.0</v>
      </c>
      <c r="H2337" s="34">
        <v>21271.0</v>
      </c>
      <c r="I2337" s="24">
        <v>44005.0</v>
      </c>
    </row>
    <row r="2338" ht="15.75" customHeight="1">
      <c r="A2338" s="2" t="s">
        <v>135</v>
      </c>
      <c r="B2338" s="36" t="s">
        <v>152</v>
      </c>
      <c r="C2338" s="34">
        <v>311.0</v>
      </c>
      <c r="D2338" s="34">
        <v>1378.0</v>
      </c>
      <c r="E2338" s="2"/>
      <c r="F2338" s="34">
        <v>1689.0</v>
      </c>
      <c r="G2338" s="34">
        <v>34.0</v>
      </c>
      <c r="H2338" s="34">
        <v>14054.0</v>
      </c>
      <c r="I2338" s="24">
        <v>44006.0</v>
      </c>
    </row>
    <row r="2339" ht="15.75" customHeight="1">
      <c r="A2339" s="2" t="s">
        <v>135</v>
      </c>
      <c r="B2339" s="36" t="s">
        <v>72</v>
      </c>
      <c r="C2339" s="34">
        <v>1251.0</v>
      </c>
      <c r="D2339" s="34">
        <v>6193.0</v>
      </c>
      <c r="E2339" s="2"/>
      <c r="F2339" s="34">
        <v>7444.0</v>
      </c>
      <c r="G2339" s="34">
        <v>437.0</v>
      </c>
      <c r="H2339" s="34">
        <v>45900.0</v>
      </c>
      <c r="I2339" s="24">
        <v>44006.0</v>
      </c>
    </row>
    <row r="2340" ht="15.75" customHeight="1">
      <c r="A2340" s="2" t="s">
        <v>135</v>
      </c>
      <c r="B2340" s="36" t="s">
        <v>148</v>
      </c>
      <c r="C2340" s="34">
        <v>16.0</v>
      </c>
      <c r="D2340" s="34">
        <v>487.0</v>
      </c>
      <c r="E2340" s="2"/>
      <c r="F2340" s="34">
        <v>503.0</v>
      </c>
      <c r="G2340" s="34">
        <v>14.0</v>
      </c>
      <c r="H2340" s="34">
        <v>17369.0</v>
      </c>
      <c r="I2340" s="24">
        <v>44006.0</v>
      </c>
    </row>
    <row r="2341" ht="15.75" customHeight="1">
      <c r="A2341" s="2" t="s">
        <v>135</v>
      </c>
      <c r="B2341" s="36" t="s">
        <v>107</v>
      </c>
      <c r="C2341" s="34">
        <v>1406.0</v>
      </c>
      <c r="D2341" s="34">
        <v>4781.0</v>
      </c>
      <c r="E2341" s="2"/>
      <c r="F2341" s="34">
        <v>6187.0</v>
      </c>
      <c r="G2341" s="34">
        <v>203.0</v>
      </c>
      <c r="H2341" s="34">
        <v>89219.0</v>
      </c>
      <c r="I2341" s="24">
        <v>44006.0</v>
      </c>
    </row>
    <row r="2342" ht="15.75" customHeight="1">
      <c r="A2342" s="2" t="s">
        <v>135</v>
      </c>
      <c r="B2342" s="36" t="s">
        <v>145</v>
      </c>
      <c r="C2342" s="34">
        <v>475.0</v>
      </c>
      <c r="D2342" s="34">
        <v>1128.0</v>
      </c>
      <c r="E2342" s="2"/>
      <c r="F2342" s="34">
        <v>1603.0</v>
      </c>
      <c r="G2342" s="34">
        <v>21.0</v>
      </c>
      <c r="H2342" s="34">
        <v>16154.0</v>
      </c>
      <c r="I2342" s="24">
        <v>44006.0</v>
      </c>
    </row>
    <row r="2343" ht="15.75" customHeight="1">
      <c r="A2343" s="2" t="s">
        <v>135</v>
      </c>
      <c r="B2343" s="36" t="s">
        <v>141</v>
      </c>
      <c r="C2343" s="34">
        <v>530.0</v>
      </c>
      <c r="D2343" s="34">
        <v>1148.0</v>
      </c>
      <c r="E2343" s="2"/>
      <c r="F2343" s="34">
        <v>1678.0</v>
      </c>
      <c r="G2343" s="34">
        <v>24.0</v>
      </c>
      <c r="H2343" s="34">
        <v>28164.0</v>
      </c>
      <c r="I2343" s="24">
        <v>44006.0</v>
      </c>
    </row>
    <row r="2344" ht="15.75" customHeight="1">
      <c r="A2344" s="2" t="s">
        <v>135</v>
      </c>
      <c r="B2344" s="36" t="s">
        <v>78</v>
      </c>
      <c r="C2344" s="34">
        <v>4342.0</v>
      </c>
      <c r="D2344" s="34">
        <v>13030.0</v>
      </c>
      <c r="E2344" s="2"/>
      <c r="F2344" s="34">
        <v>17372.0</v>
      </c>
      <c r="G2344" s="34">
        <v>563.0</v>
      </c>
      <c r="H2344" s="34">
        <v>67344.0</v>
      </c>
      <c r="I2344" s="24">
        <v>44006.0</v>
      </c>
    </row>
    <row r="2345" ht="15.75" customHeight="1">
      <c r="A2345" s="2" t="s">
        <v>135</v>
      </c>
      <c r="B2345" s="36" t="s">
        <v>56</v>
      </c>
      <c r="C2345" s="34">
        <v>296.0</v>
      </c>
      <c r="D2345" s="34">
        <v>1360.0</v>
      </c>
      <c r="E2345" s="2"/>
      <c r="F2345" s="34">
        <v>1656.0</v>
      </c>
      <c r="G2345" s="34">
        <v>13.0</v>
      </c>
      <c r="H2345" s="34">
        <v>31282.0</v>
      </c>
      <c r="I2345" s="24">
        <v>44006.0</v>
      </c>
    </row>
    <row r="2346" ht="15.75" customHeight="1">
      <c r="A2346" s="2" t="s">
        <v>135</v>
      </c>
      <c r="B2346" s="36" t="s">
        <v>146</v>
      </c>
      <c r="C2346" s="34">
        <v>63.0</v>
      </c>
      <c r="D2346" s="34">
        <v>770.0</v>
      </c>
      <c r="E2346" s="2"/>
      <c r="F2346" s="34">
        <v>833.0</v>
      </c>
      <c r="G2346" s="34">
        <v>10.0</v>
      </c>
      <c r="H2346" s="34">
        <v>13124.0</v>
      </c>
      <c r="I2346" s="24">
        <v>44006.0</v>
      </c>
    </row>
    <row r="2347" ht="15.75" customHeight="1">
      <c r="A2347" s="2" t="s">
        <v>135</v>
      </c>
      <c r="B2347" s="36" t="s">
        <v>136</v>
      </c>
      <c r="C2347" s="34">
        <v>250.0</v>
      </c>
      <c r="D2347" s="34">
        <v>1707.0</v>
      </c>
      <c r="E2347" s="2"/>
      <c r="F2347" s="34">
        <v>1957.0</v>
      </c>
      <c r="G2347" s="34">
        <v>47.0</v>
      </c>
      <c r="H2347" s="34">
        <v>18871.0</v>
      </c>
      <c r="I2347" s="24">
        <v>44006.0</v>
      </c>
    </row>
    <row r="2348" ht="15.75" customHeight="1">
      <c r="A2348" s="2" t="s">
        <v>135</v>
      </c>
      <c r="B2348" s="36" t="s">
        <v>137</v>
      </c>
      <c r="C2348" s="34">
        <v>1518.0</v>
      </c>
      <c r="D2348" s="34">
        <v>5067.0</v>
      </c>
      <c r="E2348" s="2"/>
      <c r="F2348" s="34">
        <v>6585.0</v>
      </c>
      <c r="G2348" s="34">
        <v>433.0</v>
      </c>
      <c r="H2348" s="34">
        <v>42659.0</v>
      </c>
      <c r="I2348" s="24">
        <v>44006.0</v>
      </c>
    </row>
    <row r="2349" ht="15.75" customHeight="1">
      <c r="A2349" s="2" t="s">
        <v>135</v>
      </c>
      <c r="B2349" s="36" t="s">
        <v>111</v>
      </c>
      <c r="C2349" s="34">
        <v>719.0</v>
      </c>
      <c r="D2349" s="34">
        <v>2684.0</v>
      </c>
      <c r="E2349" s="2"/>
      <c r="F2349" s="34">
        <v>3403.0</v>
      </c>
      <c r="G2349" s="34">
        <v>116.0</v>
      </c>
      <c r="H2349" s="34">
        <v>34057.0</v>
      </c>
      <c r="I2349" s="24">
        <v>44006.0</v>
      </c>
    </row>
    <row r="2350" ht="15.75" customHeight="1">
      <c r="A2350" s="2" t="s">
        <v>135</v>
      </c>
      <c r="B2350" s="36" t="s">
        <v>52</v>
      </c>
      <c r="C2350" s="34">
        <v>1673.0</v>
      </c>
      <c r="D2350" s="34">
        <v>7176.0</v>
      </c>
      <c r="E2350" s="2"/>
      <c r="F2350" s="34">
        <v>8849.0</v>
      </c>
      <c r="G2350" s="34">
        <v>496.0</v>
      </c>
      <c r="H2350" s="34">
        <v>60059.0</v>
      </c>
      <c r="I2350" s="24">
        <v>44006.0</v>
      </c>
    </row>
    <row r="2351" ht="15.75" customHeight="1">
      <c r="A2351" s="2" t="s">
        <v>135</v>
      </c>
      <c r="B2351" s="36" t="s">
        <v>63</v>
      </c>
      <c r="C2351" s="34">
        <v>1867.0</v>
      </c>
      <c r="D2351" s="34">
        <v>10842.0</v>
      </c>
      <c r="E2351" s="2"/>
      <c r="F2351" s="34">
        <v>12709.0</v>
      </c>
      <c r="G2351" s="34">
        <v>718.0</v>
      </c>
      <c r="H2351" s="34">
        <v>49622.0</v>
      </c>
      <c r="I2351" s="24">
        <v>44006.0</v>
      </c>
    </row>
    <row r="2352" ht="15.75" customHeight="1">
      <c r="A2352" s="2" t="s">
        <v>135</v>
      </c>
      <c r="B2352" s="36" t="s">
        <v>35</v>
      </c>
      <c r="C2352" s="34">
        <v>43371.0</v>
      </c>
      <c r="D2352" s="34">
        <v>106006.0</v>
      </c>
      <c r="E2352" s="2"/>
      <c r="F2352" s="34">
        <v>149377.0</v>
      </c>
      <c r="G2352" s="34">
        <v>3950.0</v>
      </c>
      <c r="H2352" s="34">
        <v>780191.0</v>
      </c>
      <c r="I2352" s="24">
        <v>44006.0</v>
      </c>
    </row>
    <row r="2353" ht="15.75" customHeight="1">
      <c r="A2353" s="2" t="s">
        <v>135</v>
      </c>
      <c r="B2353" s="36" t="s">
        <v>75</v>
      </c>
      <c r="C2353" s="34">
        <v>2943.0</v>
      </c>
      <c r="D2353" s="34">
        <v>5738.0</v>
      </c>
      <c r="E2353" s="2"/>
      <c r="F2353" s="34">
        <v>8681.0</v>
      </c>
      <c r="G2353" s="34">
        <v>332.0</v>
      </c>
      <c r="H2353" s="34">
        <v>26719.0</v>
      </c>
      <c r="I2353" s="24">
        <v>44006.0</v>
      </c>
    </row>
    <row r="2354" ht="15.75" customHeight="1">
      <c r="A2354" s="2" t="s">
        <v>135</v>
      </c>
      <c r="B2354" s="36" t="s">
        <v>138</v>
      </c>
      <c r="C2354" s="34">
        <v>466.0</v>
      </c>
      <c r="D2354" s="34">
        <v>966.0</v>
      </c>
      <c r="E2354" s="2"/>
      <c r="F2354" s="34">
        <v>1432.0</v>
      </c>
      <c r="G2354" s="34">
        <v>24.0</v>
      </c>
      <c r="H2354" s="34">
        <v>15041.0</v>
      </c>
      <c r="I2354" s="24">
        <v>44006.0</v>
      </c>
    </row>
    <row r="2355" ht="15.75" customHeight="1">
      <c r="A2355" s="2" t="s">
        <v>135</v>
      </c>
      <c r="B2355" s="36" t="s">
        <v>150</v>
      </c>
      <c r="C2355" s="34">
        <v>10.0</v>
      </c>
      <c r="D2355" s="34">
        <v>858.0</v>
      </c>
      <c r="E2355" s="2"/>
      <c r="F2355" s="34">
        <v>868.0</v>
      </c>
      <c r="G2355" s="34">
        <v>9.0</v>
      </c>
      <c r="H2355" s="34">
        <v>26632.0</v>
      </c>
      <c r="I2355" s="24">
        <v>44006.0</v>
      </c>
    </row>
    <row r="2356" ht="15.75" customHeight="1">
      <c r="A2356" s="2" t="s">
        <v>135</v>
      </c>
      <c r="B2356" s="36" t="s">
        <v>142</v>
      </c>
      <c r="C2356" s="34">
        <v>45.0</v>
      </c>
      <c r="D2356" s="34">
        <v>843.0</v>
      </c>
      <c r="E2356" s="2"/>
      <c r="F2356" s="34">
        <v>888.0</v>
      </c>
      <c r="G2356" s="34">
        <v>20.0</v>
      </c>
      <c r="H2356" s="34">
        <v>15203.0</v>
      </c>
      <c r="I2356" s="24">
        <v>44006.0</v>
      </c>
    </row>
    <row r="2357" ht="15.75" customHeight="1">
      <c r="A2357" s="2" t="s">
        <v>135</v>
      </c>
      <c r="B2357" s="36" t="s">
        <v>46</v>
      </c>
      <c r="C2357" s="34">
        <v>858.0</v>
      </c>
      <c r="D2357" s="34">
        <v>15005.0</v>
      </c>
      <c r="E2357" s="2"/>
      <c r="F2357" s="34">
        <v>15863.0</v>
      </c>
      <c r="G2357" s="34">
        <v>715.0</v>
      </c>
      <c r="H2357" s="34">
        <v>57839.0</v>
      </c>
      <c r="I2357" s="24">
        <v>44006.0</v>
      </c>
    </row>
    <row r="2358" ht="15.75" customHeight="1">
      <c r="A2358" s="2" t="s">
        <v>135</v>
      </c>
      <c r="B2358" s="36" t="s">
        <v>151</v>
      </c>
      <c r="C2358" s="34">
        <v>22.0</v>
      </c>
      <c r="D2358" s="34">
        <v>792.0</v>
      </c>
      <c r="E2358" s="2"/>
      <c r="F2358" s="34">
        <v>814.0</v>
      </c>
      <c r="G2358" s="34">
        <v>16.0</v>
      </c>
      <c r="H2358" s="34">
        <v>23069.0</v>
      </c>
      <c r="I2358" s="24">
        <v>44006.0</v>
      </c>
    </row>
    <row r="2359" ht="15.75" customHeight="1">
      <c r="A2359" s="2" t="s">
        <v>135</v>
      </c>
      <c r="B2359" s="36" t="s">
        <v>90</v>
      </c>
      <c r="C2359" s="34">
        <v>932.0</v>
      </c>
      <c r="D2359" s="34">
        <v>2872.0</v>
      </c>
      <c r="E2359" s="2"/>
      <c r="F2359" s="34">
        <v>3804.0</v>
      </c>
      <c r="G2359" s="34">
        <v>126.0</v>
      </c>
      <c r="H2359" s="34">
        <v>31283.0</v>
      </c>
      <c r="I2359" s="24">
        <v>44006.0</v>
      </c>
    </row>
    <row r="2360" ht="15.75" customHeight="1">
      <c r="A2360" s="2" t="s">
        <v>135</v>
      </c>
      <c r="B2360" s="36" t="s">
        <v>144</v>
      </c>
      <c r="C2360" s="34">
        <v>41.0</v>
      </c>
      <c r="D2360" s="34">
        <v>774.0</v>
      </c>
      <c r="E2360" s="2"/>
      <c r="F2360" s="34">
        <v>815.0</v>
      </c>
      <c r="G2360" s="34">
        <v>8.0</v>
      </c>
      <c r="H2360" s="34">
        <v>24048.0</v>
      </c>
      <c r="I2360" s="24">
        <v>44006.0</v>
      </c>
    </row>
    <row r="2361" ht="15.75" customHeight="1">
      <c r="A2361" s="2" t="s">
        <v>135</v>
      </c>
      <c r="B2361" s="36" t="s">
        <v>87</v>
      </c>
      <c r="C2361" s="34">
        <v>163.0</v>
      </c>
      <c r="D2361" s="34">
        <v>2223.0</v>
      </c>
      <c r="E2361" s="2"/>
      <c r="F2361" s="34">
        <v>2386.0</v>
      </c>
      <c r="G2361" s="34">
        <v>112.0</v>
      </c>
      <c r="H2361" s="34">
        <v>12269.0</v>
      </c>
      <c r="I2361" s="24">
        <v>44006.0</v>
      </c>
    </row>
    <row r="2362" ht="15.75" customHeight="1">
      <c r="A2362" s="2" t="s">
        <v>135</v>
      </c>
      <c r="B2362" s="36" t="s">
        <v>154</v>
      </c>
      <c r="C2362" s="34">
        <v>833.0</v>
      </c>
      <c r="D2362" s="34">
        <v>6460.0</v>
      </c>
      <c r="E2362" s="2"/>
      <c r="F2362" s="34">
        <v>7293.0</v>
      </c>
      <c r="G2362" s="34">
        <v>145.0</v>
      </c>
      <c r="H2362" s="34">
        <v>21481.0</v>
      </c>
      <c r="I2362" s="24">
        <v>44006.0</v>
      </c>
    </row>
    <row r="2363" ht="15.75" customHeight="1">
      <c r="A2363" s="2" t="s">
        <v>135</v>
      </c>
      <c r="B2363" s="36" t="s">
        <v>152</v>
      </c>
      <c r="C2363" s="34">
        <v>438.0</v>
      </c>
      <c r="D2363" s="34">
        <v>1407.0</v>
      </c>
      <c r="E2363" s="2"/>
      <c r="F2363" s="34">
        <v>1845.0</v>
      </c>
      <c r="G2363" s="34">
        <v>34.0</v>
      </c>
      <c r="H2363" s="34">
        <v>14528.0</v>
      </c>
      <c r="I2363" s="24">
        <v>44007.0</v>
      </c>
    </row>
    <row r="2364" ht="15.75" customHeight="1">
      <c r="A2364" s="2" t="s">
        <v>135</v>
      </c>
      <c r="B2364" s="36" t="s">
        <v>72</v>
      </c>
      <c r="C2364" s="34">
        <v>1281.0</v>
      </c>
      <c r="D2364" s="34">
        <v>6272.0</v>
      </c>
      <c r="E2364" s="2"/>
      <c r="F2364" s="34">
        <v>7553.0</v>
      </c>
      <c r="G2364" s="34">
        <v>441.0</v>
      </c>
      <c r="H2364" s="34">
        <v>46515.0</v>
      </c>
      <c r="I2364" s="24">
        <v>44007.0</v>
      </c>
    </row>
    <row r="2365" ht="15.75" customHeight="1">
      <c r="A2365" s="2" t="s">
        <v>135</v>
      </c>
      <c r="B2365" s="36" t="s">
        <v>148</v>
      </c>
      <c r="C2365" s="34">
        <v>16.0</v>
      </c>
      <c r="D2365" s="34">
        <v>498.0</v>
      </c>
      <c r="E2365" s="2"/>
      <c r="F2365" s="34">
        <v>514.0</v>
      </c>
      <c r="G2365" s="34">
        <v>15.0</v>
      </c>
      <c r="H2365" s="34">
        <v>17788.0</v>
      </c>
      <c r="I2365" s="24">
        <v>44007.0</v>
      </c>
    </row>
    <row r="2366" ht="15.75" customHeight="1">
      <c r="A2366" s="2" t="s">
        <v>135</v>
      </c>
      <c r="B2366" s="36" t="s">
        <v>107</v>
      </c>
      <c r="C2366" s="34">
        <v>1546.0</v>
      </c>
      <c r="D2366" s="34">
        <v>4865.0</v>
      </c>
      <c r="E2366" s="2"/>
      <c r="F2366" s="34">
        <v>6411.0</v>
      </c>
      <c r="G2366" s="34">
        <v>209.0</v>
      </c>
      <c r="H2366" s="34">
        <v>90460.0</v>
      </c>
      <c r="I2366" s="24">
        <v>44007.0</v>
      </c>
    </row>
    <row r="2367" ht="15.75" customHeight="1">
      <c r="A2367" s="2" t="s">
        <v>135</v>
      </c>
      <c r="B2367" s="36" t="s">
        <v>145</v>
      </c>
      <c r="C2367" s="34">
        <v>487.0</v>
      </c>
      <c r="D2367" s="34">
        <v>1157.0</v>
      </c>
      <c r="E2367" s="2"/>
      <c r="F2367" s="34">
        <v>1644.0</v>
      </c>
      <c r="G2367" s="34">
        <v>21.0</v>
      </c>
      <c r="H2367" s="34">
        <v>16536.0</v>
      </c>
      <c r="I2367" s="24">
        <v>44007.0</v>
      </c>
    </row>
    <row r="2368" ht="15.75" customHeight="1">
      <c r="A2368" s="2" t="s">
        <v>135</v>
      </c>
      <c r="B2368" s="36" t="s">
        <v>141</v>
      </c>
      <c r="C2368" s="34">
        <v>587.0</v>
      </c>
      <c r="D2368" s="34">
        <v>1187.0</v>
      </c>
      <c r="E2368" s="2"/>
      <c r="F2368" s="34">
        <v>1774.0</v>
      </c>
      <c r="G2368" s="34">
        <v>43.0</v>
      </c>
      <c r="H2368" s="34">
        <v>28625.0</v>
      </c>
      <c r="I2368" s="24">
        <v>44007.0</v>
      </c>
    </row>
    <row r="2369" ht="15.75" customHeight="1">
      <c r="A2369" s="2" t="s">
        <v>135</v>
      </c>
      <c r="B2369" s="36" t="s">
        <v>78</v>
      </c>
      <c r="C2369" s="34">
        <v>4369.0</v>
      </c>
      <c r="D2369" s="34">
        <v>13080.0</v>
      </c>
      <c r="E2369" s="2"/>
      <c r="F2369" s="34">
        <v>17449.0</v>
      </c>
      <c r="G2369" s="34">
        <v>572.0</v>
      </c>
      <c r="H2369" s="34">
        <v>67981.0</v>
      </c>
      <c r="I2369" s="24">
        <v>44007.0</v>
      </c>
    </row>
    <row r="2370" ht="15.75" customHeight="1">
      <c r="A2370" s="2" t="s">
        <v>135</v>
      </c>
      <c r="B2370" s="36" t="s">
        <v>56</v>
      </c>
      <c r="C2370" s="34">
        <v>296.0</v>
      </c>
      <c r="D2370" s="34">
        <v>1384.0</v>
      </c>
      <c r="E2370" s="2"/>
      <c r="F2370" s="34">
        <v>1680.0</v>
      </c>
      <c r="G2370" s="34">
        <v>14.0</v>
      </c>
      <c r="H2370" s="34">
        <v>31708.0</v>
      </c>
      <c r="I2370" s="24">
        <v>44007.0</v>
      </c>
    </row>
    <row r="2371" ht="15.75" customHeight="1">
      <c r="A2371" s="2" t="s">
        <v>135</v>
      </c>
      <c r="B2371" s="36" t="s">
        <v>146</v>
      </c>
      <c r="C2371" s="34">
        <v>69.0</v>
      </c>
      <c r="D2371" s="34">
        <v>778.0</v>
      </c>
      <c r="E2371" s="2"/>
      <c r="F2371" s="34">
        <v>847.0</v>
      </c>
      <c r="G2371" s="34">
        <v>10.0</v>
      </c>
      <c r="H2371" s="34">
        <v>13311.0</v>
      </c>
      <c r="I2371" s="24">
        <v>44007.0</v>
      </c>
    </row>
    <row r="2372" ht="15.75" customHeight="1">
      <c r="A2372" s="2" t="s">
        <v>135</v>
      </c>
      <c r="B2372" s="36" t="s">
        <v>136</v>
      </c>
      <c r="C2372" s="34">
        <v>250.0</v>
      </c>
      <c r="D2372" s="34">
        <v>1748.0</v>
      </c>
      <c r="E2372" s="2"/>
      <c r="F2372" s="34">
        <v>1998.0</v>
      </c>
      <c r="G2372" s="34">
        <v>50.0</v>
      </c>
      <c r="H2372" s="34">
        <v>19115.0</v>
      </c>
      <c r="I2372" s="24">
        <v>44007.0</v>
      </c>
    </row>
    <row r="2373" ht="15.75" customHeight="1">
      <c r="A2373" s="2" t="s">
        <v>135</v>
      </c>
      <c r="B2373" s="36" t="s">
        <v>137</v>
      </c>
      <c r="C2373" s="34">
        <v>1534.0</v>
      </c>
      <c r="D2373" s="34">
        <v>5189.0</v>
      </c>
      <c r="E2373" s="2"/>
      <c r="F2373" s="34">
        <v>6723.0</v>
      </c>
      <c r="G2373" s="34">
        <v>442.0</v>
      </c>
      <c r="H2373" s="34">
        <v>43397.0</v>
      </c>
      <c r="I2373" s="24">
        <v>44007.0</v>
      </c>
    </row>
    <row r="2374" ht="15.75" customHeight="1">
      <c r="A2374" s="2" t="s">
        <v>135</v>
      </c>
      <c r="B2374" s="36" t="s">
        <v>111</v>
      </c>
      <c r="C2374" s="34">
        <v>719.0</v>
      </c>
      <c r="D2374" s="34">
        <v>2751.0</v>
      </c>
      <c r="E2374" s="2"/>
      <c r="F2374" s="34">
        <v>3470.0</v>
      </c>
      <c r="G2374" s="34">
        <v>120.0</v>
      </c>
      <c r="H2374" s="34">
        <v>34570.0</v>
      </c>
      <c r="I2374" s="24">
        <v>44007.0</v>
      </c>
    </row>
    <row r="2375" ht="15.75" customHeight="1">
      <c r="A2375" s="2" t="s">
        <v>135</v>
      </c>
      <c r="B2375" s="36" t="s">
        <v>52</v>
      </c>
      <c r="C2375" s="34">
        <v>1693.0</v>
      </c>
      <c r="D2375" s="34">
        <v>7397.0</v>
      </c>
      <c r="E2375" s="2"/>
      <c r="F2375" s="34">
        <v>9090.0</v>
      </c>
      <c r="G2375" s="34">
        <v>515.0</v>
      </c>
      <c r="H2375" s="34">
        <v>61014.0</v>
      </c>
      <c r="I2375" s="24">
        <v>44007.0</v>
      </c>
    </row>
    <row r="2376" ht="15.75" customHeight="1">
      <c r="A2376" s="2" t="s">
        <v>135</v>
      </c>
      <c r="B2376" s="36" t="s">
        <v>63</v>
      </c>
      <c r="C2376" s="34">
        <v>1877.0</v>
      </c>
      <c r="D2376" s="34">
        <v>11015.0</v>
      </c>
      <c r="E2376" s="2"/>
      <c r="F2376" s="34">
        <v>12892.0</v>
      </c>
      <c r="G2376" s="34">
        <v>722.0</v>
      </c>
      <c r="H2376" s="34">
        <v>50531.0</v>
      </c>
      <c r="I2376" s="24">
        <v>44007.0</v>
      </c>
    </row>
    <row r="2377" ht="15.75" customHeight="1">
      <c r="A2377" s="2" t="s">
        <v>135</v>
      </c>
      <c r="B2377" s="36" t="s">
        <v>35</v>
      </c>
      <c r="C2377" s="34">
        <v>44439.0</v>
      </c>
      <c r="D2377" s="34">
        <v>106786.0</v>
      </c>
      <c r="E2377" s="2"/>
      <c r="F2377" s="34">
        <v>151225.0</v>
      </c>
      <c r="G2377" s="34">
        <v>4029.0</v>
      </c>
      <c r="H2377" s="34">
        <v>790499.0</v>
      </c>
      <c r="I2377" s="24">
        <v>44007.0</v>
      </c>
    </row>
    <row r="2378" ht="15.75" customHeight="1">
      <c r="A2378" s="2" t="s">
        <v>135</v>
      </c>
      <c r="B2378" s="36" t="s">
        <v>75</v>
      </c>
      <c r="C2378" s="34">
        <v>2946.0</v>
      </c>
      <c r="D2378" s="34">
        <v>5797.0</v>
      </c>
      <c r="E2378" s="2"/>
      <c r="F2378" s="34">
        <v>8743.0</v>
      </c>
      <c r="G2378" s="34">
        <v>334.0</v>
      </c>
      <c r="H2378" s="34">
        <v>26978.0</v>
      </c>
      <c r="I2378" s="24">
        <v>44007.0</v>
      </c>
    </row>
    <row r="2379" ht="15.75" customHeight="1">
      <c r="A2379" s="2" t="s">
        <v>135</v>
      </c>
      <c r="B2379" s="36" t="s">
        <v>138</v>
      </c>
      <c r="C2379" s="34">
        <v>466.0</v>
      </c>
      <c r="D2379" s="34">
        <v>1001.0</v>
      </c>
      <c r="E2379" s="2"/>
      <c r="F2379" s="34">
        <v>1467.0</v>
      </c>
      <c r="G2379" s="34">
        <v>25.0</v>
      </c>
      <c r="H2379" s="34">
        <v>15262.0</v>
      </c>
      <c r="I2379" s="24">
        <v>44007.0</v>
      </c>
    </row>
    <row r="2380" ht="15.75" customHeight="1">
      <c r="A2380" s="2" t="s">
        <v>135</v>
      </c>
      <c r="B2380" s="36" t="s">
        <v>150</v>
      </c>
      <c r="C2380" s="34">
        <v>10.0</v>
      </c>
      <c r="D2380" s="34">
        <v>871.0</v>
      </c>
      <c r="E2380" s="2"/>
      <c r="F2380" s="34">
        <v>881.0</v>
      </c>
      <c r="G2380" s="34">
        <v>10.0</v>
      </c>
      <c r="H2380" s="34">
        <v>26952.0</v>
      </c>
      <c r="I2380" s="24">
        <v>44007.0</v>
      </c>
    </row>
    <row r="2381" ht="15.75" customHeight="1">
      <c r="A2381" s="2" t="s">
        <v>135</v>
      </c>
      <c r="B2381" s="36" t="s">
        <v>142</v>
      </c>
      <c r="C2381" s="34">
        <v>45.0</v>
      </c>
      <c r="D2381" s="34">
        <v>853.0</v>
      </c>
      <c r="E2381" s="2"/>
      <c r="F2381" s="34">
        <v>898.0</v>
      </c>
      <c r="G2381" s="34">
        <v>20.0</v>
      </c>
      <c r="H2381" s="34">
        <v>15426.0</v>
      </c>
      <c r="I2381" s="24">
        <v>44007.0</v>
      </c>
    </row>
    <row r="2382" ht="15.75" customHeight="1">
      <c r="A2382" s="2" t="s">
        <v>135</v>
      </c>
      <c r="B2382" s="36" t="s">
        <v>46</v>
      </c>
      <c r="C2382" s="34">
        <v>863.0</v>
      </c>
      <c r="D2382" s="34">
        <v>15238.0</v>
      </c>
      <c r="E2382" s="2"/>
      <c r="F2382" s="34">
        <v>16101.0</v>
      </c>
      <c r="G2382" s="34">
        <v>725.0</v>
      </c>
      <c r="H2382" s="34">
        <v>58955.0</v>
      </c>
      <c r="I2382" s="24">
        <v>44007.0</v>
      </c>
    </row>
    <row r="2383" ht="15.75" customHeight="1">
      <c r="A2383" s="2" t="s">
        <v>135</v>
      </c>
      <c r="B2383" s="36" t="s">
        <v>151</v>
      </c>
      <c r="C2383" s="34">
        <v>22.0</v>
      </c>
      <c r="D2383" s="34">
        <v>810.0</v>
      </c>
      <c r="E2383" s="2"/>
      <c r="F2383" s="34">
        <v>832.0</v>
      </c>
      <c r="G2383" s="34">
        <v>16.0</v>
      </c>
      <c r="H2383" s="34">
        <v>23363.0</v>
      </c>
      <c r="I2383" s="24">
        <v>44007.0</v>
      </c>
    </row>
    <row r="2384" ht="15.75" customHeight="1">
      <c r="A2384" s="2" t="s">
        <v>135</v>
      </c>
      <c r="B2384" s="36" t="s">
        <v>90</v>
      </c>
      <c r="C2384" s="34">
        <v>1011.0</v>
      </c>
      <c r="D2384" s="34">
        <v>2964.0</v>
      </c>
      <c r="E2384" s="2"/>
      <c r="F2384" s="34">
        <v>3975.0</v>
      </c>
      <c r="G2384" s="34">
        <v>129.0</v>
      </c>
      <c r="H2384" s="34">
        <v>31755.0</v>
      </c>
      <c r="I2384" s="24">
        <v>44007.0</v>
      </c>
    </row>
    <row r="2385" ht="15.75" customHeight="1">
      <c r="A2385" s="2" t="s">
        <v>135</v>
      </c>
      <c r="B2385" s="36" t="s">
        <v>144</v>
      </c>
      <c r="C2385" s="34">
        <v>41.0</v>
      </c>
      <c r="D2385" s="34">
        <v>780.0</v>
      </c>
      <c r="E2385" s="2"/>
      <c r="F2385" s="34">
        <v>821.0</v>
      </c>
      <c r="G2385" s="34">
        <v>8.0</v>
      </c>
      <c r="H2385" s="34">
        <v>24310.0</v>
      </c>
      <c r="I2385" s="24">
        <v>44007.0</v>
      </c>
    </row>
    <row r="2386" ht="15.75" customHeight="1">
      <c r="A2386" s="2" t="s">
        <v>135</v>
      </c>
      <c r="B2386" s="36" t="s">
        <v>87</v>
      </c>
      <c r="C2386" s="34">
        <v>163.0</v>
      </c>
      <c r="D2386" s="34">
        <v>2279.0</v>
      </c>
      <c r="E2386" s="2"/>
      <c r="F2386" s="34">
        <v>2442.0</v>
      </c>
      <c r="G2386" s="34">
        <v>112.0</v>
      </c>
      <c r="H2386" s="34">
        <v>12425.0</v>
      </c>
      <c r="I2386" s="24">
        <v>44007.0</v>
      </c>
    </row>
    <row r="2387" ht="15.75" customHeight="1">
      <c r="A2387" s="2" t="s">
        <v>135</v>
      </c>
      <c r="B2387" s="36" t="s">
        <v>154</v>
      </c>
      <c r="C2387" s="34">
        <v>833.0</v>
      </c>
      <c r="D2387" s="34">
        <v>6494.0</v>
      </c>
      <c r="E2387" s="2"/>
      <c r="F2387" s="34">
        <v>7327.0</v>
      </c>
      <c r="G2387" s="34">
        <v>145.0</v>
      </c>
      <c r="H2387" s="34">
        <v>21601.0</v>
      </c>
      <c r="I2387" s="24">
        <v>44007.0</v>
      </c>
    </row>
    <row r="2388" ht="15.75" customHeight="1">
      <c r="A2388" s="2" t="s">
        <v>135</v>
      </c>
      <c r="B2388" s="36" t="s">
        <v>152</v>
      </c>
      <c r="C2388" s="34">
        <v>460.0</v>
      </c>
      <c r="D2388" s="34">
        <v>1456.0</v>
      </c>
      <c r="E2388" s="2"/>
      <c r="F2388" s="34">
        <v>1916.0</v>
      </c>
      <c r="G2388" s="34">
        <v>34.0</v>
      </c>
      <c r="H2388" s="34">
        <v>14814.0</v>
      </c>
      <c r="I2388" s="24">
        <v>44008.0</v>
      </c>
    </row>
    <row r="2389" ht="15.75" customHeight="1">
      <c r="A2389" s="2" t="s">
        <v>135</v>
      </c>
      <c r="B2389" s="36" t="s">
        <v>72</v>
      </c>
      <c r="C2389" s="34">
        <v>1296.0</v>
      </c>
      <c r="D2389" s="34">
        <v>6356.0</v>
      </c>
      <c r="E2389" s="2"/>
      <c r="F2389" s="34">
        <v>7652.0</v>
      </c>
      <c r="G2389" s="34">
        <v>444.0</v>
      </c>
      <c r="H2389" s="34">
        <v>47026.0</v>
      </c>
      <c r="I2389" s="24">
        <v>44008.0</v>
      </c>
    </row>
    <row r="2390" ht="15.75" customHeight="1">
      <c r="A2390" s="2" t="s">
        <v>135</v>
      </c>
      <c r="B2390" s="36" t="s">
        <v>148</v>
      </c>
      <c r="C2390" s="34">
        <v>16.0</v>
      </c>
      <c r="D2390" s="34">
        <v>509.0</v>
      </c>
      <c r="E2390" s="2"/>
      <c r="F2390" s="34">
        <v>525.0</v>
      </c>
      <c r="G2390" s="34">
        <v>15.0</v>
      </c>
      <c r="H2390" s="34">
        <v>18120.0</v>
      </c>
      <c r="I2390" s="24">
        <v>44008.0</v>
      </c>
    </row>
    <row r="2391" ht="15.75" customHeight="1">
      <c r="A2391" s="2" t="s">
        <v>135</v>
      </c>
      <c r="B2391" s="36" t="s">
        <v>107</v>
      </c>
      <c r="C2391" s="34">
        <v>1592.0</v>
      </c>
      <c r="D2391" s="34">
        <v>4943.0</v>
      </c>
      <c r="E2391" s="2"/>
      <c r="F2391" s="34">
        <v>6535.0</v>
      </c>
      <c r="G2391" s="34">
        <v>212.0</v>
      </c>
      <c r="H2391" s="34">
        <v>91705.0</v>
      </c>
      <c r="I2391" s="24">
        <v>44008.0</v>
      </c>
    </row>
    <row r="2392" ht="15.75" customHeight="1">
      <c r="A2392" s="2" t="s">
        <v>135</v>
      </c>
      <c r="B2392" s="36" t="s">
        <v>145</v>
      </c>
      <c r="C2392" s="34">
        <v>501.0</v>
      </c>
      <c r="D2392" s="34">
        <v>1177.0</v>
      </c>
      <c r="E2392" s="2"/>
      <c r="F2392" s="34">
        <v>1678.0</v>
      </c>
      <c r="G2392" s="34">
        <v>21.0</v>
      </c>
      <c r="H2392" s="34">
        <v>17203.0</v>
      </c>
      <c r="I2392" s="24">
        <v>44008.0</v>
      </c>
    </row>
    <row r="2393" ht="15.75" customHeight="1">
      <c r="A2393" s="2" t="s">
        <v>135</v>
      </c>
      <c r="B2393" s="36" t="s">
        <v>141</v>
      </c>
      <c r="C2393" s="34">
        <v>587.0</v>
      </c>
      <c r="D2393" s="34">
        <v>1229.0</v>
      </c>
      <c r="E2393" s="2"/>
      <c r="F2393" s="34">
        <v>1816.0</v>
      </c>
      <c r="G2393" s="34">
        <v>59.0</v>
      </c>
      <c r="H2393" s="34">
        <v>28936.0</v>
      </c>
      <c r="I2393" s="24">
        <v>44008.0</v>
      </c>
    </row>
    <row r="2394" ht="15.75" customHeight="1">
      <c r="A2394" s="2" t="s">
        <v>135</v>
      </c>
      <c r="B2394" s="36" t="s">
        <v>78</v>
      </c>
      <c r="C2394" s="34">
        <v>4447.0</v>
      </c>
      <c r="D2394" s="34">
        <v>13133.0</v>
      </c>
      <c r="E2394" s="2"/>
      <c r="F2394" s="34">
        <v>17580.0</v>
      </c>
      <c r="G2394" s="34">
        <v>584.0</v>
      </c>
      <c r="H2394" s="34">
        <v>68595.0</v>
      </c>
      <c r="I2394" s="24">
        <v>44008.0</v>
      </c>
    </row>
    <row r="2395" ht="15.75" customHeight="1">
      <c r="A2395" s="2" t="s">
        <v>135</v>
      </c>
      <c r="B2395" s="36" t="s">
        <v>56</v>
      </c>
      <c r="C2395" s="34">
        <v>301.0</v>
      </c>
      <c r="D2395" s="34">
        <v>1397.0</v>
      </c>
      <c r="E2395" s="2"/>
      <c r="F2395" s="34">
        <v>1698.0</v>
      </c>
      <c r="G2395" s="34">
        <v>17.0</v>
      </c>
      <c r="H2395" s="34">
        <v>32080.0</v>
      </c>
      <c r="I2395" s="24">
        <v>44008.0</v>
      </c>
    </row>
    <row r="2396" ht="15.75" customHeight="1">
      <c r="A2396" s="2" t="s">
        <v>135</v>
      </c>
      <c r="B2396" s="36" t="s">
        <v>146</v>
      </c>
      <c r="C2396" s="34">
        <v>69.0</v>
      </c>
      <c r="D2396" s="34">
        <v>791.0</v>
      </c>
      <c r="E2396" s="2"/>
      <c r="F2396" s="34">
        <v>860.0</v>
      </c>
      <c r="G2396" s="34">
        <v>11.0</v>
      </c>
      <c r="H2396" s="34">
        <v>13558.0</v>
      </c>
      <c r="I2396" s="24">
        <v>44008.0</v>
      </c>
    </row>
    <row r="2397" ht="15.75" customHeight="1">
      <c r="A2397" s="2" t="s">
        <v>135</v>
      </c>
      <c r="B2397" s="36" t="s">
        <v>136</v>
      </c>
      <c r="C2397" s="34">
        <v>250.0</v>
      </c>
      <c r="D2397" s="34">
        <v>1839.0</v>
      </c>
      <c r="E2397" s="2"/>
      <c r="F2397" s="34">
        <v>2089.0</v>
      </c>
      <c r="G2397" s="34">
        <v>52.0</v>
      </c>
      <c r="H2397" s="34">
        <v>19501.0</v>
      </c>
      <c r="I2397" s="24">
        <v>44008.0</v>
      </c>
    </row>
    <row r="2398" ht="15.75" customHeight="1">
      <c r="A2398" s="2" t="s">
        <v>135</v>
      </c>
      <c r="B2398" s="36" t="s">
        <v>137</v>
      </c>
      <c r="C2398" s="34">
        <v>1560.0</v>
      </c>
      <c r="D2398" s="34">
        <v>5291.0</v>
      </c>
      <c r="E2398" s="2"/>
      <c r="F2398" s="34">
        <v>6851.0</v>
      </c>
      <c r="G2398" s="34">
        <v>449.0</v>
      </c>
      <c r="H2398" s="34">
        <v>44248.0</v>
      </c>
      <c r="I2398" s="24">
        <v>44008.0</v>
      </c>
    </row>
    <row r="2399" ht="15.75" customHeight="1">
      <c r="A2399" s="2" t="s">
        <v>135</v>
      </c>
      <c r="B2399" s="36" t="s">
        <v>111</v>
      </c>
      <c r="C2399" s="34">
        <v>743.0</v>
      </c>
      <c r="D2399" s="34">
        <v>2815.0</v>
      </c>
      <c r="E2399" s="2"/>
      <c r="F2399" s="34">
        <v>3558.0</v>
      </c>
      <c r="G2399" s="34">
        <v>124.0</v>
      </c>
      <c r="H2399" s="34">
        <v>35093.0</v>
      </c>
      <c r="I2399" s="24">
        <v>44008.0</v>
      </c>
    </row>
    <row r="2400" ht="15.75" customHeight="1">
      <c r="A2400" s="2" t="s">
        <v>135</v>
      </c>
      <c r="B2400" s="36" t="s">
        <v>52</v>
      </c>
      <c r="C2400" s="34">
        <v>1731.0</v>
      </c>
      <c r="D2400" s="34">
        <v>7576.0</v>
      </c>
      <c r="E2400" s="2"/>
      <c r="F2400" s="34">
        <v>9307.0</v>
      </c>
      <c r="G2400" s="34">
        <v>528.0</v>
      </c>
      <c r="H2400" s="34">
        <v>62014.0</v>
      </c>
      <c r="I2400" s="24">
        <v>44008.0</v>
      </c>
    </row>
    <row r="2401" ht="15.75" customHeight="1">
      <c r="A2401" s="2" t="s">
        <v>135</v>
      </c>
      <c r="B2401" s="36" t="s">
        <v>63</v>
      </c>
      <c r="C2401" s="34">
        <v>1889.0</v>
      </c>
      <c r="D2401" s="34">
        <v>11209.0</v>
      </c>
      <c r="E2401" s="2"/>
      <c r="F2401" s="34">
        <v>13098.0</v>
      </c>
      <c r="G2401" s="34">
        <v>725.0</v>
      </c>
      <c r="H2401" s="34">
        <v>51262.0</v>
      </c>
      <c r="I2401" s="24">
        <v>44008.0</v>
      </c>
    </row>
    <row r="2402" ht="15.75" customHeight="1">
      <c r="A2402" s="2" t="s">
        <v>135</v>
      </c>
      <c r="B2402" s="36" t="s">
        <v>35</v>
      </c>
      <c r="C2402" s="34">
        <v>45552.0</v>
      </c>
      <c r="D2402" s="34">
        <v>107516.0</v>
      </c>
      <c r="E2402" s="2"/>
      <c r="F2402" s="34">
        <v>153068.0</v>
      </c>
      <c r="G2402" s="34">
        <v>4124.0</v>
      </c>
      <c r="H2402" s="34">
        <v>800047.0</v>
      </c>
      <c r="I2402" s="24">
        <v>44008.0</v>
      </c>
    </row>
    <row r="2403" ht="15.75" customHeight="1">
      <c r="A2403" s="2" t="s">
        <v>135</v>
      </c>
      <c r="B2403" s="36" t="s">
        <v>75</v>
      </c>
      <c r="C2403" s="34">
        <v>2949.0</v>
      </c>
      <c r="D2403" s="34">
        <v>5837.0</v>
      </c>
      <c r="E2403" s="2"/>
      <c r="F2403" s="34">
        <v>8786.0</v>
      </c>
      <c r="G2403" s="34">
        <v>334.0</v>
      </c>
      <c r="H2403" s="34">
        <v>27157.0</v>
      </c>
      <c r="I2403" s="24">
        <v>44008.0</v>
      </c>
    </row>
    <row r="2404" ht="15.75" customHeight="1">
      <c r="A2404" s="2" t="s">
        <v>135</v>
      </c>
      <c r="B2404" s="36" t="s">
        <v>138</v>
      </c>
      <c r="C2404" s="34">
        <v>491.0</v>
      </c>
      <c r="D2404" s="34">
        <v>1058.0</v>
      </c>
      <c r="E2404" s="2"/>
      <c r="F2404" s="34">
        <v>1549.0</v>
      </c>
      <c r="G2404" s="34">
        <v>25.0</v>
      </c>
      <c r="H2404" s="34">
        <v>15534.0</v>
      </c>
      <c r="I2404" s="24">
        <v>44008.0</v>
      </c>
    </row>
    <row r="2405" ht="15.75" customHeight="1">
      <c r="A2405" s="2" t="s">
        <v>135</v>
      </c>
      <c r="B2405" s="36" t="s">
        <v>150</v>
      </c>
      <c r="C2405" s="34">
        <v>13.0</v>
      </c>
      <c r="D2405" s="34">
        <v>894.0</v>
      </c>
      <c r="E2405" s="2"/>
      <c r="F2405" s="34">
        <v>907.0</v>
      </c>
      <c r="G2405" s="34">
        <v>10.0</v>
      </c>
      <c r="H2405" s="34">
        <v>27322.0</v>
      </c>
      <c r="I2405" s="24">
        <v>44008.0</v>
      </c>
    </row>
    <row r="2406" ht="15.75" customHeight="1">
      <c r="A2406" s="2" t="s">
        <v>135</v>
      </c>
      <c r="B2406" s="36" t="s">
        <v>142</v>
      </c>
      <c r="C2406" s="34">
        <v>45.0</v>
      </c>
      <c r="D2406" s="34">
        <v>863.0</v>
      </c>
      <c r="E2406" s="2"/>
      <c r="F2406" s="34">
        <v>908.0</v>
      </c>
      <c r="G2406" s="34">
        <v>20.0</v>
      </c>
      <c r="H2406" s="34">
        <v>15635.0</v>
      </c>
      <c r="I2406" s="24">
        <v>44008.0</v>
      </c>
    </row>
    <row r="2407" ht="15.75" customHeight="1">
      <c r="A2407" s="2" t="s">
        <v>135</v>
      </c>
      <c r="B2407" s="36" t="s">
        <v>46</v>
      </c>
      <c r="C2407" s="34">
        <v>863.0</v>
      </c>
      <c r="D2407" s="34">
        <v>15387.0</v>
      </c>
      <c r="E2407" s="2"/>
      <c r="F2407" s="34">
        <v>16250.0</v>
      </c>
      <c r="G2407" s="34">
        <v>733.0</v>
      </c>
      <c r="H2407" s="34">
        <v>59641.0</v>
      </c>
      <c r="I2407" s="24">
        <v>44008.0</v>
      </c>
    </row>
    <row r="2408" ht="15.75" customHeight="1">
      <c r="A2408" s="2" t="s">
        <v>135</v>
      </c>
      <c r="B2408" s="36" t="s">
        <v>151</v>
      </c>
      <c r="C2408" s="34">
        <v>22.0</v>
      </c>
      <c r="D2408" s="34">
        <v>822.0</v>
      </c>
      <c r="E2408" s="2"/>
      <c r="F2408" s="34">
        <v>844.0</v>
      </c>
      <c r="G2408" s="34">
        <v>18.0</v>
      </c>
      <c r="H2408" s="34">
        <v>23612.0</v>
      </c>
      <c r="I2408" s="24">
        <v>44008.0</v>
      </c>
    </row>
    <row r="2409" ht="15.75" customHeight="1">
      <c r="A2409" s="2" t="s">
        <v>135</v>
      </c>
      <c r="B2409" s="36" t="s">
        <v>90</v>
      </c>
      <c r="C2409" s="34">
        <v>1075.0</v>
      </c>
      <c r="D2409" s="34">
        <v>3088.0</v>
      </c>
      <c r="E2409" s="2"/>
      <c r="F2409" s="34">
        <v>4163.0</v>
      </c>
      <c r="G2409" s="34">
        <v>131.0</v>
      </c>
      <c r="H2409" s="34">
        <v>32522.0</v>
      </c>
      <c r="I2409" s="24">
        <v>44008.0</v>
      </c>
    </row>
    <row r="2410" ht="15.75" customHeight="1">
      <c r="A2410" s="2" t="s">
        <v>135</v>
      </c>
      <c r="B2410" s="36" t="s">
        <v>144</v>
      </c>
      <c r="C2410" s="34">
        <v>41.0</v>
      </c>
      <c r="D2410" s="34">
        <v>807.0</v>
      </c>
      <c r="E2410" s="2"/>
      <c r="F2410" s="34">
        <v>848.0</v>
      </c>
      <c r="G2410" s="34">
        <v>8.0</v>
      </c>
      <c r="H2410" s="34">
        <v>24552.0</v>
      </c>
      <c r="I2410" s="24">
        <v>44008.0</v>
      </c>
    </row>
    <row r="2411" ht="15.75" customHeight="1">
      <c r="A2411" s="2" t="s">
        <v>135</v>
      </c>
      <c r="B2411" s="36" t="s">
        <v>87</v>
      </c>
      <c r="C2411" s="34">
        <v>165.0</v>
      </c>
      <c r="D2411" s="34">
        <v>2314.0</v>
      </c>
      <c r="E2411" s="2"/>
      <c r="F2411" s="34">
        <v>2479.0</v>
      </c>
      <c r="G2411" s="34">
        <v>115.0</v>
      </c>
      <c r="H2411" s="34">
        <v>12552.0</v>
      </c>
      <c r="I2411" s="24">
        <v>44008.0</v>
      </c>
    </row>
    <row r="2412" ht="15.75" customHeight="1">
      <c r="A2412" s="2" t="s">
        <v>135</v>
      </c>
      <c r="B2412" s="36" t="s">
        <v>154</v>
      </c>
      <c r="C2412" s="34">
        <v>833.0</v>
      </c>
      <c r="D2412" s="34">
        <v>6566.0</v>
      </c>
      <c r="E2412" s="2"/>
      <c r="F2412" s="34">
        <v>7399.0</v>
      </c>
      <c r="G2412" s="34">
        <v>146.0</v>
      </c>
      <c r="H2412" s="34">
        <v>21792.0</v>
      </c>
      <c r="I2412" s="24">
        <v>44008.0</v>
      </c>
    </row>
    <row r="2413" ht="15.75" customHeight="1">
      <c r="A2413" s="2" t="s">
        <v>135</v>
      </c>
      <c r="B2413" s="36" t="s">
        <v>152</v>
      </c>
      <c r="C2413" s="34">
        <v>460.0</v>
      </c>
      <c r="D2413" s="34">
        <v>1511.0</v>
      </c>
      <c r="E2413" s="2"/>
      <c r="F2413" s="34">
        <v>1971.0</v>
      </c>
      <c r="G2413" s="34">
        <v>35.0</v>
      </c>
      <c r="H2413" s="34">
        <v>15020.0</v>
      </c>
      <c r="I2413" s="24">
        <v>44009.0</v>
      </c>
    </row>
    <row r="2414" ht="15.75" customHeight="1">
      <c r="A2414" s="2" t="s">
        <v>135</v>
      </c>
      <c r="B2414" s="36" t="s">
        <v>72</v>
      </c>
      <c r="C2414" s="34">
        <v>1319.0</v>
      </c>
      <c r="D2414" s="34">
        <v>6433.0</v>
      </c>
      <c r="E2414" s="2"/>
      <c r="F2414" s="34">
        <v>7752.0</v>
      </c>
      <c r="G2414" s="34">
        <v>452.0</v>
      </c>
      <c r="H2414" s="34">
        <v>47505.0</v>
      </c>
      <c r="I2414" s="24">
        <v>44009.0</v>
      </c>
    </row>
    <row r="2415" ht="15.75" customHeight="1">
      <c r="A2415" s="2" t="s">
        <v>135</v>
      </c>
      <c r="B2415" s="36" t="s">
        <v>148</v>
      </c>
      <c r="C2415" s="34">
        <v>16.0</v>
      </c>
      <c r="D2415" s="34">
        <v>514.0</v>
      </c>
      <c r="E2415" s="2"/>
      <c r="F2415" s="34">
        <v>530.0</v>
      </c>
      <c r="G2415" s="34">
        <v>16.0</v>
      </c>
      <c r="H2415" s="34">
        <v>18429.0</v>
      </c>
      <c r="I2415" s="24">
        <v>44009.0</v>
      </c>
    </row>
    <row r="2416" ht="15.75" customHeight="1">
      <c r="A2416" s="2" t="s">
        <v>135</v>
      </c>
      <c r="B2416" s="36" t="s">
        <v>107</v>
      </c>
      <c r="C2416" s="34">
        <v>1630.0</v>
      </c>
      <c r="D2416" s="34">
        <v>5052.0</v>
      </c>
      <c r="E2416" s="2"/>
      <c r="F2416" s="34">
        <v>6682.0</v>
      </c>
      <c r="G2416" s="34">
        <v>225.0</v>
      </c>
      <c r="H2416" s="34">
        <v>92936.0</v>
      </c>
      <c r="I2416" s="24">
        <v>44009.0</v>
      </c>
    </row>
    <row r="2417" ht="15.75" customHeight="1">
      <c r="A2417" s="2" t="s">
        <v>135</v>
      </c>
      <c r="B2417" s="36" t="s">
        <v>145</v>
      </c>
      <c r="C2417" s="34">
        <v>521.0</v>
      </c>
      <c r="D2417" s="34">
        <v>1196.0</v>
      </c>
      <c r="E2417" s="2"/>
      <c r="F2417" s="34">
        <v>1717.0</v>
      </c>
      <c r="G2417" s="34">
        <v>22.0</v>
      </c>
      <c r="H2417" s="34">
        <v>17636.0</v>
      </c>
      <c r="I2417" s="24">
        <v>44009.0</v>
      </c>
    </row>
    <row r="2418" ht="15.75" customHeight="1">
      <c r="A2418" s="2" t="s">
        <v>135</v>
      </c>
      <c r="B2418" s="36" t="s">
        <v>141</v>
      </c>
      <c r="C2418" s="34">
        <v>657.0</v>
      </c>
      <c r="D2418" s="34">
        <v>1272.0</v>
      </c>
      <c r="E2418" s="2"/>
      <c r="F2418" s="34">
        <v>1929.0</v>
      </c>
      <c r="G2418" s="34">
        <v>62.0</v>
      </c>
      <c r="H2418" s="34">
        <v>29258.0</v>
      </c>
      <c r="I2418" s="24">
        <v>44009.0</v>
      </c>
    </row>
    <row r="2419" ht="15.75" customHeight="1">
      <c r="A2419" s="2" t="s">
        <v>135</v>
      </c>
      <c r="B2419" s="36" t="s">
        <v>78</v>
      </c>
      <c r="C2419" s="34">
        <v>4515.0</v>
      </c>
      <c r="D2419" s="34">
        <v>13232.0</v>
      </c>
      <c r="E2419" s="2"/>
      <c r="F2419" s="34">
        <v>17747.0</v>
      </c>
      <c r="G2419" s="34">
        <v>596.0</v>
      </c>
      <c r="H2419" s="34">
        <v>69315.0</v>
      </c>
      <c r="I2419" s="24">
        <v>44009.0</v>
      </c>
    </row>
    <row r="2420" ht="15.75" customHeight="1">
      <c r="A2420" s="2" t="s">
        <v>135</v>
      </c>
      <c r="B2420" s="36" t="s">
        <v>56</v>
      </c>
      <c r="C2420" s="34">
        <v>317.0</v>
      </c>
      <c r="D2420" s="34">
        <v>1410.0</v>
      </c>
      <c r="E2420" s="2"/>
      <c r="F2420" s="34">
        <v>1727.0</v>
      </c>
      <c r="G2420" s="34">
        <v>18.0</v>
      </c>
      <c r="H2420" s="34">
        <v>32609.0</v>
      </c>
      <c r="I2420" s="24">
        <v>44009.0</v>
      </c>
    </row>
    <row r="2421" ht="15.75" customHeight="1">
      <c r="A2421" s="2" t="s">
        <v>135</v>
      </c>
      <c r="B2421" s="36" t="s">
        <v>146</v>
      </c>
      <c r="C2421" s="34">
        <v>69.0</v>
      </c>
      <c r="D2421" s="34">
        <v>800.0</v>
      </c>
      <c r="E2421" s="2"/>
      <c r="F2421" s="34">
        <v>869.0</v>
      </c>
      <c r="G2421" s="34">
        <v>11.0</v>
      </c>
      <c r="H2421" s="34">
        <v>13756.0</v>
      </c>
      <c r="I2421" s="24">
        <v>44009.0</v>
      </c>
    </row>
    <row r="2422" ht="15.75" customHeight="1">
      <c r="A2422" s="2" t="s">
        <v>135</v>
      </c>
      <c r="B2422" s="36" t="s">
        <v>136</v>
      </c>
      <c r="C2422" s="34">
        <v>250.0</v>
      </c>
      <c r="D2422" s="34">
        <v>1878.0</v>
      </c>
      <c r="E2422" s="2"/>
      <c r="F2422" s="34">
        <v>2128.0</v>
      </c>
      <c r="G2422" s="34">
        <v>56.0</v>
      </c>
      <c r="H2422" s="34">
        <v>19800.0</v>
      </c>
      <c r="I2422" s="24">
        <v>44009.0</v>
      </c>
    </row>
    <row r="2423" ht="15.75" customHeight="1">
      <c r="A2423" s="2" t="s">
        <v>135</v>
      </c>
      <c r="B2423" s="36" t="s">
        <v>137</v>
      </c>
      <c r="C2423" s="34">
        <v>1593.0</v>
      </c>
      <c r="D2423" s="34">
        <v>5388.0</v>
      </c>
      <c r="E2423" s="2"/>
      <c r="F2423" s="34">
        <v>6981.0</v>
      </c>
      <c r="G2423" s="34">
        <v>456.0</v>
      </c>
      <c r="H2423" s="34">
        <v>44944.0</v>
      </c>
      <c r="I2423" s="24">
        <v>44009.0</v>
      </c>
    </row>
    <row r="2424" ht="15.75" customHeight="1">
      <c r="A2424" s="2" t="s">
        <v>135</v>
      </c>
      <c r="B2424" s="36" t="s">
        <v>111</v>
      </c>
      <c r="C2424" s="34">
        <v>743.0</v>
      </c>
      <c r="D2424" s="34">
        <v>2890.0</v>
      </c>
      <c r="E2424" s="2"/>
      <c r="F2424" s="34">
        <v>3633.0</v>
      </c>
      <c r="G2424" s="34">
        <v>128.0</v>
      </c>
      <c r="H2424" s="34">
        <v>35623.0</v>
      </c>
      <c r="I2424" s="24">
        <v>44009.0</v>
      </c>
    </row>
    <row r="2425" ht="15.75" customHeight="1">
      <c r="A2425" s="2" t="s">
        <v>135</v>
      </c>
      <c r="B2425" s="36" t="s">
        <v>52</v>
      </c>
      <c r="C2425" s="34">
        <v>1757.0</v>
      </c>
      <c r="D2425" s="34">
        <v>7733.0</v>
      </c>
      <c r="E2425" s="2"/>
      <c r="F2425" s="34">
        <v>9490.0</v>
      </c>
      <c r="G2425" s="34">
        <v>538.0</v>
      </c>
      <c r="H2425" s="34">
        <v>62965.0</v>
      </c>
      <c r="I2425" s="24">
        <v>44009.0</v>
      </c>
    </row>
    <row r="2426" ht="15.75" customHeight="1">
      <c r="A2426" s="2" t="s">
        <v>135</v>
      </c>
      <c r="B2426" s="36" t="s">
        <v>63</v>
      </c>
      <c r="C2426" s="34">
        <v>1896.0</v>
      </c>
      <c r="D2426" s="34">
        <v>11363.0</v>
      </c>
      <c r="E2426" s="2"/>
      <c r="F2426" s="34">
        <v>13259.0</v>
      </c>
      <c r="G2426" s="34">
        <v>731.0</v>
      </c>
      <c r="H2426" s="34">
        <v>52041.0</v>
      </c>
      <c r="I2426" s="24">
        <v>44009.0</v>
      </c>
    </row>
    <row r="2427" ht="15.75" customHeight="1">
      <c r="A2427" s="2" t="s">
        <v>135</v>
      </c>
      <c r="B2427" s="36" t="s">
        <v>35</v>
      </c>
      <c r="C2427" s="34">
        <v>46363.0</v>
      </c>
      <c r="D2427" s="34">
        <v>108350.0</v>
      </c>
      <c r="E2427" s="2"/>
      <c r="F2427" s="34">
        <v>154713.0</v>
      </c>
      <c r="G2427" s="34">
        <v>4228.0</v>
      </c>
      <c r="H2427" s="34">
        <v>809630.0</v>
      </c>
      <c r="I2427" s="24">
        <v>44009.0</v>
      </c>
    </row>
    <row r="2428" ht="15.75" customHeight="1">
      <c r="A2428" s="2" t="s">
        <v>135</v>
      </c>
      <c r="B2428" s="36" t="s">
        <v>75</v>
      </c>
      <c r="C2428" s="34">
        <v>2949.0</v>
      </c>
      <c r="D2428" s="34">
        <v>5886.0</v>
      </c>
      <c r="E2428" s="2"/>
      <c r="F2428" s="34">
        <v>8835.0</v>
      </c>
      <c r="G2428" s="34">
        <v>339.0</v>
      </c>
      <c r="H2428" s="34">
        <v>27276.0</v>
      </c>
      <c r="I2428" s="24">
        <v>44009.0</v>
      </c>
    </row>
    <row r="2429" ht="15.75" customHeight="1">
      <c r="A2429" s="2" t="s">
        <v>135</v>
      </c>
      <c r="B2429" s="36" t="s">
        <v>138</v>
      </c>
      <c r="C2429" s="34">
        <v>505.0</v>
      </c>
      <c r="D2429" s="34">
        <v>1094.0</v>
      </c>
      <c r="E2429" s="2"/>
      <c r="F2429" s="34">
        <v>1599.0</v>
      </c>
      <c r="G2429" s="34">
        <v>27.0</v>
      </c>
      <c r="H2429" s="34">
        <v>15721.0</v>
      </c>
      <c r="I2429" s="24">
        <v>44009.0</v>
      </c>
    </row>
    <row r="2430" ht="15.75" customHeight="1">
      <c r="A2430" s="2" t="s">
        <v>135</v>
      </c>
      <c r="B2430" s="36" t="s">
        <v>150</v>
      </c>
      <c r="C2430" s="34">
        <v>13.0</v>
      </c>
      <c r="D2430" s="34">
        <v>902.0</v>
      </c>
      <c r="E2430" s="2"/>
      <c r="F2430" s="34">
        <v>915.0</v>
      </c>
      <c r="G2430" s="34">
        <v>10.0</v>
      </c>
      <c r="H2430" s="34">
        <v>27632.0</v>
      </c>
      <c r="I2430" s="24">
        <v>44009.0</v>
      </c>
    </row>
    <row r="2431" ht="15.75" customHeight="1">
      <c r="A2431" s="2" t="s">
        <v>135</v>
      </c>
      <c r="B2431" s="36" t="s">
        <v>142</v>
      </c>
      <c r="C2431" s="34">
        <v>45.0</v>
      </c>
      <c r="D2431" s="34">
        <v>877.0</v>
      </c>
      <c r="E2431" s="2"/>
      <c r="F2431" s="34">
        <v>922.0</v>
      </c>
      <c r="G2431" s="34">
        <v>20.0</v>
      </c>
      <c r="H2431" s="34">
        <v>15740.0</v>
      </c>
      <c r="I2431" s="24">
        <v>44009.0</v>
      </c>
    </row>
    <row r="2432" ht="15.75" customHeight="1">
      <c r="A2432" s="2" t="s">
        <v>135</v>
      </c>
      <c r="B2432" s="36" t="s">
        <v>46</v>
      </c>
      <c r="C2432" s="34">
        <v>863.0</v>
      </c>
      <c r="D2432" s="34">
        <v>15598.0</v>
      </c>
      <c r="E2432" s="2"/>
      <c r="F2432" s="34">
        <v>16461.0</v>
      </c>
      <c r="G2432" s="34">
        <v>737.0</v>
      </c>
      <c r="H2432" s="34">
        <v>60544.0</v>
      </c>
      <c r="I2432" s="24">
        <v>44009.0</v>
      </c>
    </row>
    <row r="2433" ht="15.75" customHeight="1">
      <c r="A2433" s="2" t="s">
        <v>135</v>
      </c>
      <c r="B2433" s="36" t="s">
        <v>151</v>
      </c>
      <c r="C2433" s="34">
        <v>24.0</v>
      </c>
      <c r="D2433" s="34">
        <v>829.0</v>
      </c>
      <c r="E2433" s="2"/>
      <c r="F2433" s="34">
        <v>853.0</v>
      </c>
      <c r="G2433" s="34">
        <v>18.0</v>
      </c>
      <c r="H2433" s="34">
        <v>23827.0</v>
      </c>
      <c r="I2433" s="24">
        <v>44009.0</v>
      </c>
    </row>
    <row r="2434" ht="15.75" customHeight="1">
      <c r="A2434" s="2" t="s">
        <v>135</v>
      </c>
      <c r="B2434" s="36" t="s">
        <v>90</v>
      </c>
      <c r="C2434" s="34">
        <v>1137.0</v>
      </c>
      <c r="D2434" s="34">
        <v>3224.0</v>
      </c>
      <c r="E2434" s="2"/>
      <c r="F2434" s="34">
        <v>4361.0</v>
      </c>
      <c r="G2434" s="34">
        <v>138.0</v>
      </c>
      <c r="H2434" s="34">
        <v>33017.0</v>
      </c>
      <c r="I2434" s="24">
        <v>44009.0</v>
      </c>
    </row>
    <row r="2435" ht="15.75" customHeight="1">
      <c r="A2435" s="2" t="s">
        <v>135</v>
      </c>
      <c r="B2435" s="36" t="s">
        <v>144</v>
      </c>
      <c r="C2435" s="34">
        <v>41.0</v>
      </c>
      <c r="D2435" s="34">
        <v>828.0</v>
      </c>
      <c r="E2435" s="2"/>
      <c r="F2435" s="34">
        <v>869.0</v>
      </c>
      <c r="G2435" s="34">
        <v>8.0</v>
      </c>
      <c r="H2435" s="34">
        <v>24938.0</v>
      </c>
      <c r="I2435" s="24">
        <v>44009.0</v>
      </c>
    </row>
    <row r="2436" ht="15.75" customHeight="1">
      <c r="A2436" s="2" t="s">
        <v>135</v>
      </c>
      <c r="B2436" s="36" t="s">
        <v>87</v>
      </c>
      <c r="C2436" s="34">
        <v>165.0</v>
      </c>
      <c r="D2436" s="34">
        <v>2353.0</v>
      </c>
      <c r="E2436" s="2"/>
      <c r="F2436" s="34">
        <v>2518.0</v>
      </c>
      <c r="G2436" s="34">
        <v>118.0</v>
      </c>
      <c r="H2436" s="34">
        <v>12690.0</v>
      </c>
      <c r="I2436" s="24">
        <v>44009.0</v>
      </c>
    </row>
    <row r="2437" ht="15.75" customHeight="1">
      <c r="A2437" s="2" t="s">
        <v>135</v>
      </c>
      <c r="B2437" s="36" t="s">
        <v>154</v>
      </c>
      <c r="C2437" s="34">
        <v>833.0</v>
      </c>
      <c r="D2437" s="34">
        <v>6695.0</v>
      </c>
      <c r="E2437" s="2"/>
      <c r="F2437" s="34">
        <v>7528.0</v>
      </c>
      <c r="G2437" s="34">
        <v>146.0</v>
      </c>
      <c r="H2437" s="34">
        <v>22283.0</v>
      </c>
      <c r="I2437" s="24">
        <v>44009.0</v>
      </c>
    </row>
    <row r="2438" ht="15.75" customHeight="1">
      <c r="A2438" s="2" t="s">
        <v>135</v>
      </c>
      <c r="B2438" s="36" t="s">
        <v>152</v>
      </c>
      <c r="C2438" s="34">
        <v>460.0</v>
      </c>
      <c r="D2438" s="34">
        <v>1560.0</v>
      </c>
      <c r="E2438" s="2"/>
      <c r="F2438" s="34">
        <v>2020.0</v>
      </c>
      <c r="G2438" s="34">
        <v>42.0</v>
      </c>
      <c r="H2438" s="34">
        <v>15273.0</v>
      </c>
      <c r="I2438" s="24">
        <v>44010.0</v>
      </c>
    </row>
    <row r="2439" ht="15.75" customHeight="1">
      <c r="A2439" s="2" t="s">
        <v>135</v>
      </c>
      <c r="B2439" s="36" t="s">
        <v>72</v>
      </c>
      <c r="C2439" s="34">
        <v>1319.0</v>
      </c>
      <c r="D2439" s="34">
        <v>6509.0</v>
      </c>
      <c r="E2439" s="2"/>
      <c r="F2439" s="34">
        <v>7828.0</v>
      </c>
      <c r="G2439" s="34">
        <v>457.0</v>
      </c>
      <c r="H2439" s="34">
        <v>48159.0</v>
      </c>
      <c r="I2439" s="24">
        <v>44010.0</v>
      </c>
    </row>
    <row r="2440" ht="15.75" customHeight="1">
      <c r="A2440" s="2" t="s">
        <v>135</v>
      </c>
      <c r="B2440" s="36" t="s">
        <v>148</v>
      </c>
      <c r="C2440" s="34">
        <v>16.0</v>
      </c>
      <c r="D2440" s="34">
        <v>536.0</v>
      </c>
      <c r="E2440" s="2"/>
      <c r="F2440" s="34">
        <v>552.0</v>
      </c>
      <c r="G2440" s="34">
        <v>16.0</v>
      </c>
      <c r="H2440" s="34">
        <v>18844.0</v>
      </c>
      <c r="I2440" s="24">
        <v>44010.0</v>
      </c>
    </row>
    <row r="2441" ht="15.75" customHeight="1">
      <c r="A2441" s="2" t="s">
        <v>135</v>
      </c>
      <c r="B2441" s="36" t="s">
        <v>107</v>
      </c>
      <c r="C2441" s="34">
        <v>1630.0</v>
      </c>
      <c r="D2441" s="34">
        <v>5193.0</v>
      </c>
      <c r="E2441" s="2"/>
      <c r="F2441" s="34">
        <v>6823.0</v>
      </c>
      <c r="G2441" s="34">
        <v>230.0</v>
      </c>
      <c r="H2441" s="34">
        <v>94458.0</v>
      </c>
      <c r="I2441" s="24">
        <v>44010.0</v>
      </c>
    </row>
    <row r="2442" ht="15.75" customHeight="1">
      <c r="A2442" s="2" t="s">
        <v>135</v>
      </c>
      <c r="B2442" s="36" t="s">
        <v>145</v>
      </c>
      <c r="C2442" s="34">
        <v>540.0</v>
      </c>
      <c r="D2442" s="34">
        <v>1203.0</v>
      </c>
      <c r="E2442" s="2"/>
      <c r="F2442" s="34">
        <v>1743.0</v>
      </c>
      <c r="G2442" s="34">
        <v>24.0</v>
      </c>
      <c r="H2442" s="34">
        <v>18247.0</v>
      </c>
      <c r="I2442" s="24">
        <v>44010.0</v>
      </c>
    </row>
    <row r="2443" ht="15.75" customHeight="1">
      <c r="A2443" s="2" t="s">
        <v>135</v>
      </c>
      <c r="B2443" s="36" t="s">
        <v>141</v>
      </c>
      <c r="C2443" s="34">
        <v>657.0</v>
      </c>
      <c r="D2443" s="34">
        <v>1326.0</v>
      </c>
      <c r="E2443" s="2"/>
      <c r="F2443" s="34">
        <v>1983.0</v>
      </c>
      <c r="G2443" s="34">
        <v>65.0</v>
      </c>
      <c r="H2443" s="34">
        <v>29731.0</v>
      </c>
      <c r="I2443" s="24">
        <v>44010.0</v>
      </c>
    </row>
    <row r="2444" ht="15.75" customHeight="1">
      <c r="A2444" s="2" t="s">
        <v>135</v>
      </c>
      <c r="B2444" s="36" t="s">
        <v>78</v>
      </c>
      <c r="C2444" s="34">
        <v>4537.0</v>
      </c>
      <c r="D2444" s="34">
        <v>13334.0</v>
      </c>
      <c r="E2444" s="2"/>
      <c r="F2444" s="34">
        <v>17871.0</v>
      </c>
      <c r="G2444" s="34">
        <v>611.0</v>
      </c>
      <c r="H2444" s="34">
        <v>69834.0</v>
      </c>
      <c r="I2444" s="24">
        <v>44010.0</v>
      </c>
    </row>
    <row r="2445" ht="15.75" customHeight="1">
      <c r="A2445" s="2" t="s">
        <v>135</v>
      </c>
      <c r="B2445" s="36" t="s">
        <v>56</v>
      </c>
      <c r="C2445" s="34">
        <v>322.0</v>
      </c>
      <c r="D2445" s="34">
        <v>1438.0</v>
      </c>
      <c r="E2445" s="2"/>
      <c r="F2445" s="34">
        <v>1760.0</v>
      </c>
      <c r="G2445" s="34">
        <v>18.0</v>
      </c>
      <c r="H2445" s="34">
        <v>33227.0</v>
      </c>
      <c r="I2445" s="24">
        <v>44010.0</v>
      </c>
    </row>
    <row r="2446" ht="15.75" customHeight="1">
      <c r="A2446" s="2" t="s">
        <v>135</v>
      </c>
      <c r="B2446" s="36" t="s">
        <v>146</v>
      </c>
      <c r="C2446" s="34">
        <v>72.0</v>
      </c>
      <c r="D2446" s="34">
        <v>809.0</v>
      </c>
      <c r="E2446" s="2"/>
      <c r="F2446" s="34">
        <v>881.0</v>
      </c>
      <c r="G2446" s="34">
        <v>11.0</v>
      </c>
      <c r="H2446" s="34">
        <v>13960.0</v>
      </c>
      <c r="I2446" s="24">
        <v>44010.0</v>
      </c>
    </row>
    <row r="2447" ht="15.75" customHeight="1">
      <c r="A2447" s="2" t="s">
        <v>135</v>
      </c>
      <c r="B2447" s="36" t="s">
        <v>136</v>
      </c>
      <c r="C2447" s="34">
        <v>272.0</v>
      </c>
      <c r="D2447" s="34">
        <v>1943.0</v>
      </c>
      <c r="E2447" s="2"/>
      <c r="F2447" s="34">
        <v>2215.0</v>
      </c>
      <c r="G2447" s="34">
        <v>57.0</v>
      </c>
      <c r="H2447" s="34">
        <v>20281.0</v>
      </c>
      <c r="I2447" s="24">
        <v>44010.0</v>
      </c>
    </row>
    <row r="2448" ht="15.75" customHeight="1">
      <c r="A2448" s="2" t="s">
        <v>135</v>
      </c>
      <c r="B2448" s="36" t="s">
        <v>137</v>
      </c>
      <c r="C2448" s="34">
        <v>1618.0</v>
      </c>
      <c r="D2448" s="34">
        <v>5503.0</v>
      </c>
      <c r="E2448" s="2"/>
      <c r="F2448" s="34">
        <v>7121.0</v>
      </c>
      <c r="G2448" s="34">
        <v>464.0</v>
      </c>
      <c r="H2448" s="34">
        <v>45563.0</v>
      </c>
      <c r="I2448" s="24">
        <v>44010.0</v>
      </c>
    </row>
    <row r="2449" ht="15.75" customHeight="1">
      <c r="A2449" s="2" t="s">
        <v>135</v>
      </c>
      <c r="B2449" s="36" t="s">
        <v>111</v>
      </c>
      <c r="C2449" s="34">
        <v>743.0</v>
      </c>
      <c r="D2449" s="34">
        <v>2978.0</v>
      </c>
      <c r="E2449" s="2"/>
      <c r="F2449" s="34">
        <v>3721.0</v>
      </c>
      <c r="G2449" s="34">
        <v>133.0</v>
      </c>
      <c r="H2449" s="34">
        <v>36308.0</v>
      </c>
      <c r="I2449" s="24">
        <v>44010.0</v>
      </c>
    </row>
    <row r="2450" ht="15.75" customHeight="1">
      <c r="A2450" s="2" t="s">
        <v>135</v>
      </c>
      <c r="B2450" s="36" t="s">
        <v>52</v>
      </c>
      <c r="C2450" s="34">
        <v>1790.0</v>
      </c>
      <c r="D2450" s="34">
        <v>7902.0</v>
      </c>
      <c r="E2450" s="2"/>
      <c r="F2450" s="34">
        <v>9692.0</v>
      </c>
      <c r="G2450" s="34">
        <v>553.0</v>
      </c>
      <c r="H2450" s="34">
        <v>63853.0</v>
      </c>
      <c r="I2450" s="24">
        <v>44010.0</v>
      </c>
    </row>
    <row r="2451" ht="15.75" customHeight="1">
      <c r="A2451" s="2" t="s">
        <v>135</v>
      </c>
      <c r="B2451" s="36" t="s">
        <v>63</v>
      </c>
      <c r="C2451" s="34">
        <v>1898.0</v>
      </c>
      <c r="D2451" s="34">
        <v>11577.0</v>
      </c>
      <c r="E2451" s="2"/>
      <c r="F2451" s="34">
        <v>13475.0</v>
      </c>
      <c r="G2451" s="34">
        <v>737.0</v>
      </c>
      <c r="H2451" s="34">
        <v>52861.0</v>
      </c>
      <c r="I2451" s="24">
        <v>44010.0</v>
      </c>
    </row>
    <row r="2452" ht="15.75" customHeight="1">
      <c r="A2452" s="2" t="s">
        <v>135</v>
      </c>
      <c r="B2452" s="36" t="s">
        <v>35</v>
      </c>
      <c r="C2452" s="34">
        <v>47010.0</v>
      </c>
      <c r="D2452" s="34">
        <v>109162.0</v>
      </c>
      <c r="E2452" s="2"/>
      <c r="F2452" s="34">
        <v>156172.0</v>
      </c>
      <c r="G2452" s="34">
        <v>4320.0</v>
      </c>
      <c r="H2452" s="34">
        <v>817057.0</v>
      </c>
      <c r="I2452" s="24">
        <v>44010.0</v>
      </c>
    </row>
    <row r="2453" ht="15.75" customHeight="1">
      <c r="A2453" s="2" t="s">
        <v>135</v>
      </c>
      <c r="B2453" s="36" t="s">
        <v>75</v>
      </c>
      <c r="C2453" s="34">
        <v>2950.0</v>
      </c>
      <c r="D2453" s="34">
        <v>5954.0</v>
      </c>
      <c r="E2453" s="2"/>
      <c r="F2453" s="34">
        <v>8904.0</v>
      </c>
      <c r="G2453" s="34">
        <v>341.0</v>
      </c>
      <c r="H2453" s="34">
        <v>27467.0</v>
      </c>
      <c r="I2453" s="24">
        <v>44010.0</v>
      </c>
    </row>
    <row r="2454" ht="15.75" customHeight="1">
      <c r="A2454" s="2" t="s">
        <v>135</v>
      </c>
      <c r="B2454" s="36" t="s">
        <v>138</v>
      </c>
      <c r="C2454" s="34">
        <v>505.0</v>
      </c>
      <c r="D2454" s="34">
        <v>1131.0</v>
      </c>
      <c r="E2454" s="2"/>
      <c r="F2454" s="34">
        <v>1636.0</v>
      </c>
      <c r="G2454" s="34">
        <v>27.0</v>
      </c>
      <c r="H2454" s="34">
        <v>15887.0</v>
      </c>
      <c r="I2454" s="24">
        <v>44010.0</v>
      </c>
    </row>
    <row r="2455" ht="15.75" customHeight="1">
      <c r="A2455" s="2" t="s">
        <v>135</v>
      </c>
      <c r="B2455" s="36" t="s">
        <v>150</v>
      </c>
      <c r="C2455" s="34">
        <v>13.0</v>
      </c>
      <c r="D2455" s="34">
        <v>915.0</v>
      </c>
      <c r="E2455" s="2"/>
      <c r="F2455" s="34">
        <v>928.0</v>
      </c>
      <c r="G2455" s="34">
        <v>11.0</v>
      </c>
      <c r="H2455" s="34">
        <v>27915.0</v>
      </c>
      <c r="I2455" s="24">
        <v>44010.0</v>
      </c>
    </row>
    <row r="2456" ht="15.75" customHeight="1">
      <c r="A2456" s="2" t="s">
        <v>135</v>
      </c>
      <c r="B2456" s="36" t="s">
        <v>142</v>
      </c>
      <c r="C2456" s="34">
        <v>48.0</v>
      </c>
      <c r="D2456" s="34">
        <v>888.0</v>
      </c>
      <c r="E2456" s="2"/>
      <c r="F2456" s="34">
        <v>936.0</v>
      </c>
      <c r="G2456" s="34">
        <v>20.0</v>
      </c>
      <c r="H2456" s="34">
        <v>15959.0</v>
      </c>
      <c r="I2456" s="24">
        <v>44010.0</v>
      </c>
    </row>
    <row r="2457" ht="15.75" customHeight="1">
      <c r="A2457" s="2" t="s">
        <v>135</v>
      </c>
      <c r="B2457" s="36" t="s">
        <v>46</v>
      </c>
      <c r="C2457" s="34">
        <v>866.0</v>
      </c>
      <c r="D2457" s="34">
        <v>15768.0</v>
      </c>
      <c r="E2457" s="2"/>
      <c r="F2457" s="34">
        <v>16634.0</v>
      </c>
      <c r="G2457" s="34">
        <v>742.0</v>
      </c>
      <c r="H2457" s="34">
        <v>61459.0</v>
      </c>
      <c r="I2457" s="24">
        <v>44010.0</v>
      </c>
    </row>
    <row r="2458" ht="15.75" customHeight="1">
      <c r="A2458" s="2" t="s">
        <v>135</v>
      </c>
      <c r="B2458" s="36" t="s">
        <v>151</v>
      </c>
      <c r="C2458" s="34">
        <v>24.0</v>
      </c>
      <c r="D2458" s="34">
        <v>850.0</v>
      </c>
      <c r="E2458" s="2"/>
      <c r="F2458" s="34">
        <v>874.0</v>
      </c>
      <c r="G2458" s="34">
        <v>19.0</v>
      </c>
      <c r="H2458" s="34">
        <v>24205.0</v>
      </c>
      <c r="I2458" s="24">
        <v>44010.0</v>
      </c>
    </row>
    <row r="2459" ht="15.75" customHeight="1">
      <c r="A2459" s="2" t="s">
        <v>135</v>
      </c>
      <c r="B2459" s="36" t="s">
        <v>90</v>
      </c>
      <c r="C2459" s="34">
        <v>1174.0</v>
      </c>
      <c r="D2459" s="34">
        <v>3374.0</v>
      </c>
      <c r="E2459" s="2"/>
      <c r="F2459" s="34">
        <v>4548.0</v>
      </c>
      <c r="G2459" s="34">
        <v>142.0</v>
      </c>
      <c r="H2459" s="34">
        <v>33467.0</v>
      </c>
      <c r="I2459" s="24">
        <v>44010.0</v>
      </c>
    </row>
    <row r="2460" ht="15.75" customHeight="1">
      <c r="A2460" s="2" t="s">
        <v>135</v>
      </c>
      <c r="B2460" s="36" t="s">
        <v>144</v>
      </c>
      <c r="C2460" s="34">
        <v>41.0</v>
      </c>
      <c r="D2460" s="34">
        <v>835.0</v>
      </c>
      <c r="E2460" s="2"/>
      <c r="F2460" s="34">
        <v>876.0</v>
      </c>
      <c r="G2460" s="34">
        <v>8.0</v>
      </c>
      <c r="H2460" s="34">
        <v>25466.0</v>
      </c>
      <c r="I2460" s="24">
        <v>44010.0</v>
      </c>
    </row>
    <row r="2461" ht="15.75" customHeight="1">
      <c r="A2461" s="2" t="s">
        <v>135</v>
      </c>
      <c r="B2461" s="36" t="s">
        <v>87</v>
      </c>
      <c r="C2461" s="34">
        <v>191.0</v>
      </c>
      <c r="D2461" s="34">
        <v>2416.0</v>
      </c>
      <c r="E2461" s="2"/>
      <c r="F2461" s="34">
        <v>2607.0</v>
      </c>
      <c r="G2461" s="34">
        <v>120.0</v>
      </c>
      <c r="H2461" s="34">
        <v>12983.0</v>
      </c>
      <c r="I2461" s="24">
        <v>44010.0</v>
      </c>
    </row>
    <row r="2462" ht="15.75" customHeight="1">
      <c r="A2462" s="2" t="s">
        <v>135</v>
      </c>
      <c r="B2462" s="36" t="s">
        <v>154</v>
      </c>
      <c r="C2462" s="34">
        <v>833.0</v>
      </c>
      <c r="D2462" s="34">
        <v>6786.0</v>
      </c>
      <c r="E2462" s="2"/>
      <c r="F2462" s="34">
        <v>7619.0</v>
      </c>
      <c r="G2462" s="34">
        <v>149.0</v>
      </c>
      <c r="H2462" s="34">
        <v>22648.0</v>
      </c>
      <c r="I2462" s="24">
        <v>44010.0</v>
      </c>
    </row>
    <row r="2463" ht="15.75" customHeight="1">
      <c r="A2463" s="2" t="s">
        <v>135</v>
      </c>
      <c r="B2463" s="36" t="s">
        <v>152</v>
      </c>
      <c r="C2463" s="34">
        <v>468.0</v>
      </c>
      <c r="D2463" s="34">
        <v>1584.0</v>
      </c>
      <c r="E2463" s="2"/>
      <c r="F2463" s="34">
        <v>2052.0</v>
      </c>
      <c r="G2463" s="34">
        <v>43.0</v>
      </c>
      <c r="H2463" s="34">
        <v>15423.0</v>
      </c>
      <c r="I2463" s="24">
        <v>44011.0</v>
      </c>
    </row>
    <row r="2464" ht="15.75" customHeight="1">
      <c r="A2464" s="2" t="s">
        <v>135</v>
      </c>
      <c r="B2464" s="36" t="s">
        <v>72</v>
      </c>
      <c r="C2464" s="34">
        <v>1325.0</v>
      </c>
      <c r="D2464" s="34">
        <v>6549.0</v>
      </c>
      <c r="E2464" s="2"/>
      <c r="F2464" s="34">
        <v>7874.0</v>
      </c>
      <c r="G2464" s="34">
        <v>468.0</v>
      </c>
      <c r="H2464" s="34">
        <v>48569.0</v>
      </c>
      <c r="I2464" s="24">
        <v>44011.0</v>
      </c>
    </row>
    <row r="2465" ht="15.75" customHeight="1">
      <c r="A2465" s="2" t="s">
        <v>135</v>
      </c>
      <c r="B2465" s="36" t="s">
        <v>148</v>
      </c>
      <c r="C2465" s="34">
        <v>16.0</v>
      </c>
      <c r="D2465" s="34">
        <v>538.0</v>
      </c>
      <c r="E2465" s="2"/>
      <c r="F2465" s="34">
        <v>554.0</v>
      </c>
      <c r="G2465" s="34">
        <v>18.0</v>
      </c>
      <c r="H2465" s="34">
        <v>19126.0</v>
      </c>
      <c r="I2465" s="24">
        <v>44011.0</v>
      </c>
    </row>
    <row r="2466" ht="15.75" customHeight="1">
      <c r="A2466" s="2" t="s">
        <v>135</v>
      </c>
      <c r="B2466" s="36" t="s">
        <v>107</v>
      </c>
      <c r="C2466" s="34">
        <v>1782.0</v>
      </c>
      <c r="D2466" s="34">
        <v>5294.0</v>
      </c>
      <c r="E2466" s="2"/>
      <c r="F2466" s="34">
        <v>7076.0</v>
      </c>
      <c r="G2466" s="34">
        <v>245.0</v>
      </c>
      <c r="H2466" s="34">
        <v>95482.0</v>
      </c>
      <c r="I2466" s="24">
        <v>44011.0</v>
      </c>
    </row>
    <row r="2467" ht="15.75" customHeight="1">
      <c r="A2467" s="2" t="s">
        <v>135</v>
      </c>
      <c r="B2467" s="36" t="s">
        <v>145</v>
      </c>
      <c r="C2467" s="34">
        <v>540.0</v>
      </c>
      <c r="D2467" s="34">
        <v>1207.0</v>
      </c>
      <c r="E2467" s="2"/>
      <c r="F2467" s="34">
        <v>1747.0</v>
      </c>
      <c r="G2467" s="34">
        <v>25.0</v>
      </c>
      <c r="H2467" s="34">
        <v>18489.0</v>
      </c>
      <c r="I2467" s="24">
        <v>44011.0</v>
      </c>
    </row>
    <row r="2468" ht="15.75" customHeight="1">
      <c r="A2468" s="2" t="s">
        <v>135</v>
      </c>
      <c r="B2468" s="36" t="s">
        <v>141</v>
      </c>
      <c r="C2468" s="34">
        <v>680.0</v>
      </c>
      <c r="D2468" s="34">
        <v>1411.0</v>
      </c>
      <c r="E2468" s="2"/>
      <c r="F2468" s="34">
        <v>2091.0</v>
      </c>
      <c r="G2468" s="34">
        <v>67.0</v>
      </c>
      <c r="H2468" s="34">
        <v>30364.0</v>
      </c>
      <c r="I2468" s="24">
        <v>44011.0</v>
      </c>
    </row>
    <row r="2469" ht="15.75" customHeight="1">
      <c r="A2469" s="2" t="s">
        <v>135</v>
      </c>
      <c r="B2469" s="36" t="s">
        <v>78</v>
      </c>
      <c r="C2469" s="34">
        <v>4548.0</v>
      </c>
      <c r="D2469" s="34">
        <v>13396.0</v>
      </c>
      <c r="E2469" s="2"/>
      <c r="F2469" s="34">
        <v>17944.0</v>
      </c>
      <c r="G2469" s="34">
        <v>619.0</v>
      </c>
      <c r="H2469" s="34">
        <v>70156.0</v>
      </c>
      <c r="I2469" s="24">
        <v>44011.0</v>
      </c>
    </row>
    <row r="2470" ht="15.75" customHeight="1">
      <c r="A2470" s="2" t="s">
        <v>135</v>
      </c>
      <c r="B2470" s="36" t="s">
        <v>56</v>
      </c>
      <c r="C2470" s="34">
        <v>322.0</v>
      </c>
      <c r="D2470" s="34">
        <v>1453.0</v>
      </c>
      <c r="E2470" s="2"/>
      <c r="F2470" s="34">
        <v>1775.0</v>
      </c>
      <c r="G2470" s="34">
        <v>19.0</v>
      </c>
      <c r="H2470" s="34">
        <v>33528.0</v>
      </c>
      <c r="I2470" s="24">
        <v>44011.0</v>
      </c>
    </row>
    <row r="2471" ht="15.75" customHeight="1">
      <c r="A2471" s="2" t="s">
        <v>135</v>
      </c>
      <c r="B2471" s="36" t="s">
        <v>146</v>
      </c>
      <c r="C2471" s="34">
        <v>72.0</v>
      </c>
      <c r="D2471" s="34">
        <v>818.0</v>
      </c>
      <c r="E2471" s="2"/>
      <c r="F2471" s="34">
        <v>890.0</v>
      </c>
      <c r="G2471" s="34">
        <v>11.0</v>
      </c>
      <c r="H2471" s="34">
        <v>14174.0</v>
      </c>
      <c r="I2471" s="24">
        <v>44011.0</v>
      </c>
    </row>
    <row r="2472" ht="15.75" customHeight="1">
      <c r="A2472" s="2" t="s">
        <v>135</v>
      </c>
      <c r="B2472" s="36" t="s">
        <v>136</v>
      </c>
      <c r="C2472" s="34">
        <v>318.0</v>
      </c>
      <c r="D2472" s="34">
        <v>1981.0</v>
      </c>
      <c r="E2472" s="2"/>
      <c r="F2472" s="34">
        <v>2299.0</v>
      </c>
      <c r="G2472" s="34">
        <v>58.0</v>
      </c>
      <c r="H2472" s="34">
        <v>20609.0</v>
      </c>
      <c r="I2472" s="24">
        <v>44011.0</v>
      </c>
    </row>
    <row r="2473" ht="15.75" customHeight="1">
      <c r="A2473" s="2" t="s">
        <v>135</v>
      </c>
      <c r="B2473" s="36" t="s">
        <v>137</v>
      </c>
      <c r="C2473" s="34">
        <v>1652.0</v>
      </c>
      <c r="D2473" s="34">
        <v>5755.0</v>
      </c>
      <c r="E2473" s="2"/>
      <c r="F2473" s="34">
        <v>7407.0</v>
      </c>
      <c r="G2473" s="34">
        <v>470.0</v>
      </c>
      <c r="H2473" s="34">
        <v>46008.0</v>
      </c>
      <c r="I2473" s="24">
        <v>44011.0</v>
      </c>
    </row>
    <row r="2474" ht="15.75" customHeight="1">
      <c r="A2474" s="2" t="s">
        <v>135</v>
      </c>
      <c r="B2474" s="36" t="s">
        <v>111</v>
      </c>
      <c r="C2474" s="34">
        <v>792.0</v>
      </c>
      <c r="D2474" s="34">
        <v>3029.0</v>
      </c>
      <c r="E2474" s="2"/>
      <c r="F2474" s="34">
        <v>3821.0</v>
      </c>
      <c r="G2474" s="34">
        <v>135.0</v>
      </c>
      <c r="H2474" s="34">
        <v>37103.0</v>
      </c>
      <c r="I2474" s="24">
        <v>44011.0</v>
      </c>
    </row>
    <row r="2475" ht="15.75" customHeight="1">
      <c r="A2475" s="2" t="s">
        <v>135</v>
      </c>
      <c r="B2475" s="36" t="s">
        <v>52</v>
      </c>
      <c r="C2475" s="34">
        <v>1812.0</v>
      </c>
      <c r="D2475" s="34">
        <v>8044.0</v>
      </c>
      <c r="E2475" s="2"/>
      <c r="F2475" s="34">
        <v>9856.0</v>
      </c>
      <c r="G2475" s="34">
        <v>568.0</v>
      </c>
      <c r="H2475" s="34">
        <v>64798.0</v>
      </c>
      <c r="I2475" s="24">
        <v>44011.0</v>
      </c>
    </row>
    <row r="2476" ht="15.75" customHeight="1">
      <c r="A2476" s="2" t="s">
        <v>135</v>
      </c>
      <c r="B2476" s="36" t="s">
        <v>63</v>
      </c>
      <c r="C2476" s="34">
        <v>1899.0</v>
      </c>
      <c r="D2476" s="34">
        <v>11673.0</v>
      </c>
      <c r="E2476" s="2"/>
      <c r="F2476" s="34">
        <v>13572.0</v>
      </c>
      <c r="G2476" s="34">
        <v>741.0</v>
      </c>
      <c r="H2476" s="34">
        <v>53619.0</v>
      </c>
      <c r="I2476" s="24">
        <v>44011.0</v>
      </c>
    </row>
    <row r="2477" ht="15.75" customHeight="1">
      <c r="A2477" s="2" t="s">
        <v>135</v>
      </c>
      <c r="B2477" s="36" t="s">
        <v>35</v>
      </c>
      <c r="C2477" s="34">
        <v>47286.0</v>
      </c>
      <c r="D2477" s="34">
        <v>109764.0</v>
      </c>
      <c r="E2477" s="2"/>
      <c r="F2477" s="34">
        <v>157050.0</v>
      </c>
      <c r="G2477" s="34">
        <v>4420.0</v>
      </c>
      <c r="H2477" s="34">
        <v>823683.0</v>
      </c>
      <c r="I2477" s="24">
        <v>44011.0</v>
      </c>
    </row>
    <row r="2478" ht="15.75" customHeight="1">
      <c r="A2478" s="2" t="s">
        <v>135</v>
      </c>
      <c r="B2478" s="36" t="s">
        <v>75</v>
      </c>
      <c r="C2478" s="34">
        <v>2950.0</v>
      </c>
      <c r="D2478" s="34">
        <v>6005.0</v>
      </c>
      <c r="E2478" s="2"/>
      <c r="F2478" s="34">
        <v>8955.0</v>
      </c>
      <c r="G2478" s="34">
        <v>344.0</v>
      </c>
      <c r="H2478" s="34">
        <v>27633.0</v>
      </c>
      <c r="I2478" s="24">
        <v>44011.0</v>
      </c>
    </row>
    <row r="2479" ht="15.75" customHeight="1">
      <c r="A2479" s="2" t="s">
        <v>135</v>
      </c>
      <c r="B2479" s="36" t="s">
        <v>138</v>
      </c>
      <c r="C2479" s="34">
        <v>505.0</v>
      </c>
      <c r="D2479" s="34">
        <v>1282.0</v>
      </c>
      <c r="E2479" s="2"/>
      <c r="F2479" s="34">
        <v>1787.0</v>
      </c>
      <c r="G2479" s="34">
        <v>30.0</v>
      </c>
      <c r="H2479" s="34">
        <v>16010.0</v>
      </c>
      <c r="I2479" s="24">
        <v>44011.0</v>
      </c>
    </row>
    <row r="2480" ht="15.75" customHeight="1">
      <c r="A2480" s="2" t="s">
        <v>135</v>
      </c>
      <c r="B2480" s="36" t="s">
        <v>150</v>
      </c>
      <c r="C2480" s="34">
        <v>13.0</v>
      </c>
      <c r="D2480" s="34">
        <v>929.0</v>
      </c>
      <c r="E2480" s="2"/>
      <c r="F2480" s="34">
        <v>942.0</v>
      </c>
      <c r="G2480" s="34">
        <v>11.0</v>
      </c>
      <c r="H2480" s="34">
        <v>28095.0</v>
      </c>
      <c r="I2480" s="24">
        <v>44011.0</v>
      </c>
    </row>
    <row r="2481" ht="15.75" customHeight="1">
      <c r="A2481" s="2" t="s">
        <v>135</v>
      </c>
      <c r="B2481" s="36" t="s">
        <v>142</v>
      </c>
      <c r="C2481" s="34">
        <v>52.0</v>
      </c>
      <c r="D2481" s="34">
        <v>1039.0</v>
      </c>
      <c r="E2481" s="2"/>
      <c r="F2481" s="34">
        <v>1091.0</v>
      </c>
      <c r="G2481" s="34">
        <v>20.0</v>
      </c>
      <c r="H2481" s="34">
        <v>16178.0</v>
      </c>
      <c r="I2481" s="24">
        <v>44011.0</v>
      </c>
    </row>
    <row r="2482" ht="15.75" customHeight="1">
      <c r="A2482" s="2" t="s">
        <v>135</v>
      </c>
      <c r="B2482" s="36" t="s">
        <v>46</v>
      </c>
      <c r="C2482" s="34">
        <v>867.0</v>
      </c>
      <c r="D2482" s="34">
        <v>15879.0</v>
      </c>
      <c r="E2482" s="2"/>
      <c r="F2482" s="34">
        <v>16746.0</v>
      </c>
      <c r="G2482" s="34">
        <v>748.0</v>
      </c>
      <c r="H2482" s="34">
        <v>62029.0</v>
      </c>
      <c r="I2482" s="24">
        <v>44011.0</v>
      </c>
    </row>
    <row r="2483" ht="15.75" customHeight="1">
      <c r="A2483" s="2" t="s">
        <v>135</v>
      </c>
      <c r="B2483" s="36" t="s">
        <v>151</v>
      </c>
      <c r="C2483" s="34">
        <v>24.0</v>
      </c>
      <c r="D2483" s="34">
        <v>919.0</v>
      </c>
      <c r="E2483" s="2"/>
      <c r="F2483" s="34">
        <v>943.0</v>
      </c>
      <c r="G2483" s="34">
        <v>19.0</v>
      </c>
      <c r="H2483" s="34">
        <v>24572.0</v>
      </c>
      <c r="I2483" s="24">
        <v>44011.0</v>
      </c>
    </row>
    <row r="2484" ht="15.75" customHeight="1">
      <c r="A2484" s="2" t="s">
        <v>135</v>
      </c>
      <c r="B2484" s="36" t="s">
        <v>90</v>
      </c>
      <c r="C2484" s="34">
        <v>1227.0</v>
      </c>
      <c r="D2484" s="34">
        <v>3469.0</v>
      </c>
      <c r="E2484" s="2"/>
      <c r="F2484" s="34">
        <v>4696.0</v>
      </c>
      <c r="G2484" s="34">
        <v>144.0</v>
      </c>
      <c r="H2484" s="34">
        <v>33952.0</v>
      </c>
      <c r="I2484" s="24">
        <v>44011.0</v>
      </c>
    </row>
    <row r="2485" ht="15.75" customHeight="1">
      <c r="A2485" s="2" t="s">
        <v>135</v>
      </c>
      <c r="B2485" s="36" t="s">
        <v>144</v>
      </c>
      <c r="C2485" s="34">
        <v>41.0</v>
      </c>
      <c r="D2485" s="34">
        <v>847.0</v>
      </c>
      <c r="E2485" s="2"/>
      <c r="F2485" s="34">
        <v>888.0</v>
      </c>
      <c r="G2485" s="34">
        <v>9.0</v>
      </c>
      <c r="H2485" s="34">
        <v>25744.0</v>
      </c>
      <c r="I2485" s="24">
        <v>44011.0</v>
      </c>
    </row>
    <row r="2486" ht="15.75" customHeight="1">
      <c r="A2486" s="2" t="s">
        <v>135</v>
      </c>
      <c r="B2486" s="36" t="s">
        <v>87</v>
      </c>
      <c r="C2486" s="34">
        <v>191.0</v>
      </c>
      <c r="D2486" s="34">
        <v>2450.0</v>
      </c>
      <c r="E2486" s="2"/>
      <c r="F2486" s="34">
        <v>2641.0</v>
      </c>
      <c r="G2486" s="34">
        <v>120.0</v>
      </c>
      <c r="H2486" s="34">
        <v>13080.0</v>
      </c>
      <c r="I2486" s="24">
        <v>44011.0</v>
      </c>
    </row>
    <row r="2487" ht="15.75" customHeight="1">
      <c r="A2487" s="2" t="s">
        <v>135</v>
      </c>
      <c r="B2487" s="36" t="s">
        <v>154</v>
      </c>
      <c r="C2487" s="34">
        <v>833.0</v>
      </c>
      <c r="D2487" s="34">
        <v>6835.0</v>
      </c>
      <c r="E2487" s="2"/>
      <c r="F2487" s="34">
        <v>7668.0</v>
      </c>
      <c r="G2487" s="34">
        <v>152.0</v>
      </c>
      <c r="H2487" s="34">
        <v>22900.0</v>
      </c>
      <c r="I2487" s="24">
        <v>44011.0</v>
      </c>
    </row>
    <row r="2488" ht="15.75" customHeight="1">
      <c r="A2488" s="2" t="s">
        <v>135</v>
      </c>
      <c r="B2488" s="36" t="s">
        <v>152</v>
      </c>
      <c r="C2488" s="34">
        <v>468.0</v>
      </c>
      <c r="D2488" s="34">
        <v>1687.0</v>
      </c>
      <c r="E2488" s="2"/>
      <c r="F2488" s="34">
        <v>2155.0</v>
      </c>
      <c r="G2488" s="34">
        <v>69.0</v>
      </c>
      <c r="H2488" s="34">
        <v>15479.0</v>
      </c>
      <c r="I2488" s="24">
        <v>44012.0</v>
      </c>
    </row>
    <row r="2489" ht="15.75" customHeight="1">
      <c r="A2489" s="2" t="s">
        <v>135</v>
      </c>
      <c r="B2489" s="36" t="s">
        <v>72</v>
      </c>
      <c r="C2489" s="34">
        <v>1372.0</v>
      </c>
      <c r="D2489" s="34">
        <v>6616.0</v>
      </c>
      <c r="E2489" s="2"/>
      <c r="F2489" s="34">
        <v>7988.0</v>
      </c>
      <c r="G2489" s="34">
        <v>474.0</v>
      </c>
      <c r="H2489" s="34">
        <v>49359.0</v>
      </c>
      <c r="I2489" s="24">
        <v>44012.0</v>
      </c>
    </row>
    <row r="2490" ht="15.75" customHeight="1">
      <c r="A2490" s="2" t="s">
        <v>135</v>
      </c>
      <c r="B2490" s="36" t="s">
        <v>148</v>
      </c>
      <c r="C2490" s="34">
        <v>16.0</v>
      </c>
      <c r="D2490" s="34">
        <v>541.0</v>
      </c>
      <c r="E2490" s="2"/>
      <c r="F2490" s="34">
        <v>557.0</v>
      </c>
      <c r="G2490" s="34">
        <v>19.0</v>
      </c>
      <c r="H2490" s="34">
        <v>19362.0</v>
      </c>
      <c r="I2490" s="24">
        <v>44012.0</v>
      </c>
    </row>
    <row r="2491" ht="15.75" customHeight="1">
      <c r="A2491" s="2" t="s">
        <v>135</v>
      </c>
      <c r="B2491" s="36" t="s">
        <v>107</v>
      </c>
      <c r="C2491" s="34">
        <v>1782.0</v>
      </c>
      <c r="D2491" s="34">
        <v>5342.0</v>
      </c>
      <c r="E2491" s="2"/>
      <c r="F2491" s="34">
        <v>7124.0</v>
      </c>
      <c r="G2491" s="34">
        <v>253.0</v>
      </c>
      <c r="H2491" s="34">
        <v>96477.0</v>
      </c>
      <c r="I2491" s="24">
        <v>44012.0</v>
      </c>
    </row>
    <row r="2492" ht="15.75" customHeight="1">
      <c r="A2492" s="2" t="s">
        <v>135</v>
      </c>
      <c r="B2492" s="36" t="s">
        <v>145</v>
      </c>
      <c r="C2492" s="34">
        <v>550.0</v>
      </c>
      <c r="D2492" s="34">
        <v>1225.0</v>
      </c>
      <c r="E2492" s="2"/>
      <c r="F2492" s="34">
        <v>1775.0</v>
      </c>
      <c r="G2492" s="34">
        <v>25.0</v>
      </c>
      <c r="H2492" s="34">
        <v>18882.0</v>
      </c>
      <c r="I2492" s="24">
        <v>44012.0</v>
      </c>
    </row>
    <row r="2493" ht="15.75" customHeight="1">
      <c r="A2493" s="2" t="s">
        <v>135</v>
      </c>
      <c r="B2493" s="36" t="s">
        <v>141</v>
      </c>
      <c r="C2493" s="34">
        <v>700.0</v>
      </c>
      <c r="D2493" s="34">
        <v>1438.0</v>
      </c>
      <c r="E2493" s="2"/>
      <c r="F2493" s="34">
        <v>2138.0</v>
      </c>
      <c r="G2493" s="34">
        <v>68.0</v>
      </c>
      <c r="H2493" s="34">
        <v>30884.0</v>
      </c>
      <c r="I2493" s="24">
        <v>44012.0</v>
      </c>
    </row>
    <row r="2494" ht="15.75" customHeight="1">
      <c r="A2494" s="2" t="s">
        <v>135</v>
      </c>
      <c r="B2494" s="36" t="s">
        <v>78</v>
      </c>
      <c r="C2494" s="34">
        <v>4552.0</v>
      </c>
      <c r="D2494" s="34">
        <v>13432.0</v>
      </c>
      <c r="E2494" s="2"/>
      <c r="F2494" s="34">
        <v>17984.0</v>
      </c>
      <c r="G2494" s="34">
        <v>625.0</v>
      </c>
      <c r="H2494" s="34">
        <v>70654.0</v>
      </c>
      <c r="I2494" s="24">
        <v>44012.0</v>
      </c>
    </row>
    <row r="2495" ht="15.75" customHeight="1">
      <c r="A2495" s="2" t="s">
        <v>135</v>
      </c>
      <c r="B2495" s="36" t="s">
        <v>56</v>
      </c>
      <c r="C2495" s="34">
        <v>331.0</v>
      </c>
      <c r="D2495" s="34">
        <v>1465.0</v>
      </c>
      <c r="E2495" s="2"/>
      <c r="F2495" s="34">
        <v>1796.0</v>
      </c>
      <c r="G2495" s="34">
        <v>19.0</v>
      </c>
      <c r="H2495" s="34">
        <v>33871.0</v>
      </c>
      <c r="I2495" s="24">
        <v>44012.0</v>
      </c>
    </row>
    <row r="2496" ht="15.75" customHeight="1">
      <c r="A2496" s="2" t="s">
        <v>135</v>
      </c>
      <c r="B2496" s="36" t="s">
        <v>146</v>
      </c>
      <c r="C2496" s="34">
        <v>74.0</v>
      </c>
      <c r="D2496" s="34">
        <v>828.0</v>
      </c>
      <c r="E2496" s="2"/>
      <c r="F2496" s="34">
        <v>902.0</v>
      </c>
      <c r="G2496" s="34">
        <v>11.0</v>
      </c>
      <c r="H2496" s="34">
        <v>14412.0</v>
      </c>
      <c r="I2496" s="24">
        <v>44012.0</v>
      </c>
    </row>
    <row r="2497" ht="15.75" customHeight="1">
      <c r="A2497" s="2" t="s">
        <v>135</v>
      </c>
      <c r="B2497" s="36" t="s">
        <v>136</v>
      </c>
      <c r="C2497" s="34">
        <v>318.0</v>
      </c>
      <c r="D2497" s="34">
        <v>2045.0</v>
      </c>
      <c r="E2497" s="2"/>
      <c r="F2497" s="34">
        <v>2363.0</v>
      </c>
      <c r="G2497" s="34">
        <v>64.0</v>
      </c>
      <c r="H2497" s="34">
        <v>21006.0</v>
      </c>
      <c r="I2497" s="24">
        <v>44012.0</v>
      </c>
    </row>
    <row r="2498" ht="15.75" customHeight="1">
      <c r="A2498" s="2" t="s">
        <v>135</v>
      </c>
      <c r="B2498" s="36" t="s">
        <v>137</v>
      </c>
      <c r="C2498" s="34">
        <v>1675.0</v>
      </c>
      <c r="D2498" s="34">
        <v>5913.0</v>
      </c>
      <c r="E2498" s="2"/>
      <c r="F2498" s="34">
        <v>7588.0</v>
      </c>
      <c r="G2498" s="34">
        <v>476.0</v>
      </c>
      <c r="H2498" s="34">
        <v>46564.0</v>
      </c>
      <c r="I2498" s="24">
        <v>44012.0</v>
      </c>
    </row>
    <row r="2499" ht="15.75" customHeight="1">
      <c r="A2499" s="2" t="s">
        <v>135</v>
      </c>
      <c r="B2499" s="36" t="s">
        <v>111</v>
      </c>
      <c r="C2499" s="34">
        <v>848.0</v>
      </c>
      <c r="D2499" s="34">
        <v>3081.0</v>
      </c>
      <c r="E2499" s="2"/>
      <c r="F2499" s="34">
        <v>3929.0</v>
      </c>
      <c r="G2499" s="34">
        <v>138.0</v>
      </c>
      <c r="H2499" s="34">
        <v>37821.0</v>
      </c>
      <c r="I2499" s="24">
        <v>44012.0</v>
      </c>
    </row>
    <row r="2500" ht="15.75" customHeight="1">
      <c r="A2500" s="2" t="s">
        <v>135</v>
      </c>
      <c r="B2500" s="36" t="s">
        <v>52</v>
      </c>
      <c r="C2500" s="34">
        <v>1813.0</v>
      </c>
      <c r="D2500" s="34">
        <v>8149.0</v>
      </c>
      <c r="E2500" s="2"/>
      <c r="F2500" s="34">
        <v>9962.0</v>
      </c>
      <c r="G2500" s="34">
        <v>585.0</v>
      </c>
      <c r="H2500" s="34">
        <v>65396.0</v>
      </c>
      <c r="I2500" s="24">
        <v>44012.0</v>
      </c>
    </row>
    <row r="2501" ht="15.75" customHeight="1">
      <c r="A2501" s="2" t="s">
        <v>135</v>
      </c>
      <c r="B2501" s="36" t="s">
        <v>63</v>
      </c>
      <c r="C2501" s="34">
        <v>1899.0</v>
      </c>
      <c r="D2501" s="34">
        <v>11758.0</v>
      </c>
      <c r="E2501" s="2"/>
      <c r="F2501" s="34">
        <v>13657.0</v>
      </c>
      <c r="G2501" s="34">
        <v>747.0</v>
      </c>
      <c r="H2501" s="34">
        <v>54178.0</v>
      </c>
      <c r="I2501" s="24">
        <v>44012.0</v>
      </c>
    </row>
    <row r="2502" ht="15.75" customHeight="1">
      <c r="A2502" s="2" t="s">
        <v>135</v>
      </c>
      <c r="B2502" s="36" t="s">
        <v>35</v>
      </c>
      <c r="C2502" s="34">
        <v>47866.0</v>
      </c>
      <c r="D2502" s="34">
        <v>110323.0</v>
      </c>
      <c r="E2502" s="2"/>
      <c r="F2502" s="34">
        <v>158189.0</v>
      </c>
      <c r="G2502" s="34">
        <v>4489.0</v>
      </c>
      <c r="H2502" s="34">
        <v>831803.0</v>
      </c>
      <c r="I2502" s="24">
        <v>44012.0</v>
      </c>
    </row>
    <row r="2503" ht="15.75" customHeight="1">
      <c r="A2503" s="2" t="s">
        <v>135</v>
      </c>
      <c r="B2503" s="36" t="s">
        <v>75</v>
      </c>
      <c r="C2503" s="34">
        <v>2950.0</v>
      </c>
      <c r="D2503" s="34">
        <v>6073.0</v>
      </c>
      <c r="E2503" s="2"/>
      <c r="F2503" s="34">
        <v>9023.0</v>
      </c>
      <c r="G2503" s="34">
        <v>345.0</v>
      </c>
      <c r="H2503" s="34">
        <v>27754.0</v>
      </c>
      <c r="I2503" s="24">
        <v>44012.0</v>
      </c>
    </row>
    <row r="2504" ht="15.75" customHeight="1">
      <c r="A2504" s="2" t="s">
        <v>135</v>
      </c>
      <c r="B2504" s="36" t="s">
        <v>138</v>
      </c>
      <c r="C2504" s="34">
        <v>505.0</v>
      </c>
      <c r="D2504" s="34">
        <v>1339.0</v>
      </c>
      <c r="E2504" s="2"/>
      <c r="F2504" s="34">
        <v>1844.0</v>
      </c>
      <c r="G2504" s="34">
        <v>31.0</v>
      </c>
      <c r="H2504" s="34">
        <v>16155.0</v>
      </c>
      <c r="I2504" s="24">
        <v>44012.0</v>
      </c>
    </row>
    <row r="2505" ht="15.75" customHeight="1">
      <c r="A2505" s="2" t="s">
        <v>135</v>
      </c>
      <c r="B2505" s="36" t="s">
        <v>150</v>
      </c>
      <c r="C2505" s="34">
        <v>13.0</v>
      </c>
      <c r="D2505" s="34">
        <v>936.0</v>
      </c>
      <c r="E2505" s="2"/>
      <c r="F2505" s="34">
        <v>949.0</v>
      </c>
      <c r="G2505" s="34">
        <v>13.0</v>
      </c>
      <c r="H2505" s="34">
        <v>28192.0</v>
      </c>
      <c r="I2505" s="24">
        <v>44012.0</v>
      </c>
    </row>
    <row r="2506" ht="15.75" customHeight="1">
      <c r="A2506" s="2" t="s">
        <v>135</v>
      </c>
      <c r="B2506" s="36" t="s">
        <v>142</v>
      </c>
      <c r="C2506" s="34">
        <v>52.0</v>
      </c>
      <c r="D2506" s="34">
        <v>1052.0</v>
      </c>
      <c r="E2506" s="2"/>
      <c r="F2506" s="34">
        <v>1104.0</v>
      </c>
      <c r="G2506" s="34">
        <v>21.0</v>
      </c>
      <c r="H2506" s="34">
        <v>16566.0</v>
      </c>
      <c r="I2506" s="24">
        <v>44012.0</v>
      </c>
    </row>
    <row r="2507" ht="15.75" customHeight="1">
      <c r="A2507" s="2" t="s">
        <v>135</v>
      </c>
      <c r="B2507" s="36" t="s">
        <v>46</v>
      </c>
      <c r="C2507" s="34">
        <v>867.0</v>
      </c>
      <c r="D2507" s="34">
        <v>16056.0</v>
      </c>
      <c r="E2507" s="2"/>
      <c r="F2507" s="34">
        <v>16923.0</v>
      </c>
      <c r="G2507" s="34">
        <v>754.0</v>
      </c>
      <c r="H2507" s="34">
        <v>62950.0</v>
      </c>
      <c r="I2507" s="24">
        <v>44012.0</v>
      </c>
    </row>
    <row r="2508" ht="15.75" customHeight="1">
      <c r="A2508" s="2" t="s">
        <v>135</v>
      </c>
      <c r="B2508" s="36" t="s">
        <v>151</v>
      </c>
      <c r="C2508" s="34">
        <v>24.0</v>
      </c>
      <c r="D2508" s="34">
        <v>928.0</v>
      </c>
      <c r="E2508" s="2"/>
      <c r="F2508" s="34">
        <v>952.0</v>
      </c>
      <c r="G2508" s="34">
        <v>21.0</v>
      </c>
      <c r="H2508" s="34">
        <v>24900.0</v>
      </c>
      <c r="I2508" s="24">
        <v>44012.0</v>
      </c>
    </row>
    <row r="2509" ht="15.75" customHeight="1">
      <c r="A2509" s="2" t="s">
        <v>135</v>
      </c>
      <c r="B2509" s="36" t="s">
        <v>90</v>
      </c>
      <c r="C2509" s="34">
        <v>1344.0</v>
      </c>
      <c r="D2509" s="34">
        <v>3638.0</v>
      </c>
      <c r="E2509" s="2"/>
      <c r="F2509" s="34">
        <v>4982.0</v>
      </c>
      <c r="G2509" s="34">
        <v>148.0</v>
      </c>
      <c r="H2509" s="34">
        <v>34479.0</v>
      </c>
      <c r="I2509" s="24">
        <v>44012.0</v>
      </c>
    </row>
    <row r="2510" ht="15.75" customHeight="1">
      <c r="A2510" s="2" t="s">
        <v>135</v>
      </c>
      <c r="B2510" s="36" t="s">
        <v>144</v>
      </c>
      <c r="C2510" s="34">
        <v>41.0</v>
      </c>
      <c r="D2510" s="34">
        <v>856.0</v>
      </c>
      <c r="E2510" s="2"/>
      <c r="F2510" s="34">
        <v>897.0</v>
      </c>
      <c r="G2510" s="34">
        <v>9.0</v>
      </c>
      <c r="H2510" s="34">
        <v>25970.0</v>
      </c>
      <c r="I2510" s="24">
        <v>44012.0</v>
      </c>
    </row>
    <row r="2511" ht="15.75" customHeight="1">
      <c r="A2511" s="2" t="s">
        <v>135</v>
      </c>
      <c r="B2511" s="36" t="s">
        <v>87</v>
      </c>
      <c r="C2511" s="34">
        <v>236.0</v>
      </c>
      <c r="D2511" s="34">
        <v>2460.0</v>
      </c>
      <c r="E2511" s="2"/>
      <c r="F2511" s="34">
        <v>2696.0</v>
      </c>
      <c r="G2511" s="34">
        <v>121.0</v>
      </c>
      <c r="H2511" s="34">
        <v>13273.0</v>
      </c>
      <c r="I2511" s="24">
        <v>44012.0</v>
      </c>
    </row>
    <row r="2512" ht="15.75" customHeight="1">
      <c r="A2512" s="2" t="s">
        <v>135</v>
      </c>
      <c r="B2512" s="36" t="s">
        <v>154</v>
      </c>
      <c r="C2512" s="34">
        <v>833.0</v>
      </c>
      <c r="D2512" s="34">
        <v>6903.0</v>
      </c>
      <c r="E2512" s="2"/>
      <c r="F2512" s="34">
        <v>7736.0</v>
      </c>
      <c r="G2512" s="34">
        <v>152.0</v>
      </c>
      <c r="H2512" s="34">
        <v>22999.0</v>
      </c>
      <c r="I2512" s="24">
        <v>44012.0</v>
      </c>
    </row>
    <row r="2513" ht="15.75" customHeight="1">
      <c r="A2513" s="2" t="s">
        <v>135</v>
      </c>
      <c r="B2513" s="36" t="s">
        <v>152</v>
      </c>
      <c r="C2513" s="34">
        <v>468.0</v>
      </c>
      <c r="D2513" s="34">
        <v>1786.0</v>
      </c>
      <c r="E2513" s="2"/>
      <c r="F2513" s="34">
        <v>2254.0</v>
      </c>
      <c r="G2513" s="34">
        <v>84.0</v>
      </c>
      <c r="H2513" s="34">
        <v>15941.0</v>
      </c>
      <c r="I2513" s="24">
        <v>44013.0</v>
      </c>
    </row>
    <row r="2514" ht="15.75" customHeight="1">
      <c r="A2514" s="2" t="s">
        <v>135</v>
      </c>
      <c r="B2514" s="36" t="s">
        <v>72</v>
      </c>
      <c r="C2514" s="34">
        <v>1393.0</v>
      </c>
      <c r="D2514" s="34">
        <v>6737.0</v>
      </c>
      <c r="E2514" s="2"/>
      <c r="F2514" s="34">
        <v>8130.0</v>
      </c>
      <c r="G2514" s="34">
        <v>478.0</v>
      </c>
      <c r="H2514" s="34">
        <v>50234.0</v>
      </c>
      <c r="I2514" s="24">
        <v>44013.0</v>
      </c>
    </row>
    <row r="2515" ht="15.75" customHeight="1">
      <c r="A2515" s="2" t="s">
        <v>135</v>
      </c>
      <c r="B2515" s="36" t="s">
        <v>148</v>
      </c>
      <c r="C2515" s="34">
        <v>16.0</v>
      </c>
      <c r="D2515" s="34">
        <v>550.0</v>
      </c>
      <c r="E2515" s="2"/>
      <c r="F2515" s="34">
        <v>566.0</v>
      </c>
      <c r="G2515" s="34">
        <v>19.0</v>
      </c>
      <c r="H2515" s="34">
        <v>19659.0</v>
      </c>
      <c r="I2515" s="24">
        <v>44013.0</v>
      </c>
    </row>
    <row r="2516" ht="15.75" customHeight="1">
      <c r="A2516" s="2" t="s">
        <v>135</v>
      </c>
      <c r="B2516" s="36" t="s">
        <v>107</v>
      </c>
      <c r="C2516" s="34">
        <v>1782.0</v>
      </c>
      <c r="D2516" s="34">
        <v>5452.0</v>
      </c>
      <c r="E2516" s="2"/>
      <c r="F2516" s="34">
        <v>7234.0</v>
      </c>
      <c r="G2516" s="34">
        <v>264.0</v>
      </c>
      <c r="H2516" s="34">
        <v>97639.0</v>
      </c>
      <c r="I2516" s="24">
        <v>44013.0</v>
      </c>
    </row>
    <row r="2517" ht="15.75" customHeight="1">
      <c r="A2517" s="2" t="s">
        <v>135</v>
      </c>
      <c r="B2517" s="36" t="s">
        <v>145</v>
      </c>
      <c r="C2517" s="34">
        <v>570.0</v>
      </c>
      <c r="D2517" s="34">
        <v>1259.0</v>
      </c>
      <c r="E2517" s="2"/>
      <c r="F2517" s="34">
        <v>1829.0</v>
      </c>
      <c r="G2517" s="34">
        <v>26.0</v>
      </c>
      <c r="H2517" s="34">
        <v>19337.0</v>
      </c>
      <c r="I2517" s="24">
        <v>44013.0</v>
      </c>
    </row>
    <row r="2518" ht="15.75" customHeight="1">
      <c r="A2518" s="2" t="s">
        <v>135</v>
      </c>
      <c r="B2518" s="36" t="s">
        <v>141</v>
      </c>
      <c r="C2518" s="34">
        <v>700.0</v>
      </c>
      <c r="D2518" s="34">
        <v>1496.0</v>
      </c>
      <c r="E2518" s="2"/>
      <c r="F2518" s="34">
        <v>2196.0</v>
      </c>
      <c r="G2518" s="34">
        <v>71.0</v>
      </c>
      <c r="H2518" s="34">
        <v>31362.0</v>
      </c>
      <c r="I2518" s="24">
        <v>44013.0</v>
      </c>
    </row>
    <row r="2519" ht="15.75" customHeight="1">
      <c r="A2519" s="2" t="s">
        <v>135</v>
      </c>
      <c r="B2519" s="36" t="s">
        <v>78</v>
      </c>
      <c r="C2519" s="34">
        <v>4625.0</v>
      </c>
      <c r="D2519" s="34">
        <v>13530.0</v>
      </c>
      <c r="E2519" s="2"/>
      <c r="F2519" s="34">
        <v>18155.0</v>
      </c>
      <c r="G2519" s="34">
        <v>633.0</v>
      </c>
      <c r="H2519" s="34">
        <v>71219.0</v>
      </c>
      <c r="I2519" s="24">
        <v>44013.0</v>
      </c>
    </row>
    <row r="2520" ht="15.75" customHeight="1">
      <c r="A2520" s="2" t="s">
        <v>135</v>
      </c>
      <c r="B2520" s="36" t="s">
        <v>56</v>
      </c>
      <c r="C2520" s="34">
        <v>339.0</v>
      </c>
      <c r="D2520" s="34">
        <v>1478.0</v>
      </c>
      <c r="E2520" s="2"/>
      <c r="F2520" s="34">
        <v>1817.0</v>
      </c>
      <c r="G2520" s="34">
        <v>19.0</v>
      </c>
      <c r="H2520" s="34">
        <v>34493.0</v>
      </c>
      <c r="I2520" s="24">
        <v>44013.0</v>
      </c>
    </row>
    <row r="2521" ht="15.75" customHeight="1">
      <c r="A2521" s="2" t="s">
        <v>135</v>
      </c>
      <c r="B2521" s="36" t="s">
        <v>146</v>
      </c>
      <c r="C2521" s="34">
        <v>74.0</v>
      </c>
      <c r="D2521" s="34">
        <v>839.0</v>
      </c>
      <c r="E2521" s="2"/>
      <c r="F2521" s="34">
        <v>913.0</v>
      </c>
      <c r="G2521" s="34">
        <v>12.0</v>
      </c>
      <c r="H2521" s="34">
        <v>14605.0</v>
      </c>
      <c r="I2521" s="24">
        <v>44013.0</v>
      </c>
    </row>
    <row r="2522" ht="15.75" customHeight="1">
      <c r="A2522" s="2" t="s">
        <v>135</v>
      </c>
      <c r="B2522" s="36" t="s">
        <v>136</v>
      </c>
      <c r="C2522" s="34">
        <v>346.0</v>
      </c>
      <c r="D2522" s="34">
        <v>2120.0</v>
      </c>
      <c r="E2522" s="2"/>
      <c r="F2522" s="34">
        <v>2466.0</v>
      </c>
      <c r="G2522" s="34">
        <v>64.0</v>
      </c>
      <c r="H2522" s="34">
        <v>21388.0</v>
      </c>
      <c r="I2522" s="24">
        <v>44013.0</v>
      </c>
    </row>
    <row r="2523" ht="15.75" customHeight="1">
      <c r="A2523" s="2" t="s">
        <v>135</v>
      </c>
      <c r="B2523" s="36" t="s">
        <v>137</v>
      </c>
      <c r="C2523" s="34">
        <v>1680.0</v>
      </c>
      <c r="D2523" s="34">
        <v>6047.0</v>
      </c>
      <c r="E2523" s="2"/>
      <c r="F2523" s="34">
        <v>7727.0</v>
      </c>
      <c r="G2523" s="34">
        <v>486.0</v>
      </c>
      <c r="H2523" s="34">
        <v>47340.0</v>
      </c>
      <c r="I2523" s="24">
        <v>44013.0</v>
      </c>
    </row>
    <row r="2524" ht="15.75" customHeight="1">
      <c r="A2524" s="2" t="s">
        <v>135</v>
      </c>
      <c r="B2524" s="36" t="s">
        <v>111</v>
      </c>
      <c r="C2524" s="34">
        <v>848.0</v>
      </c>
      <c r="D2524" s="34">
        <v>3148.0</v>
      </c>
      <c r="E2524" s="2"/>
      <c r="F2524" s="34">
        <v>3996.0</v>
      </c>
      <c r="G2524" s="34">
        <v>140.0</v>
      </c>
      <c r="H2524" s="34">
        <v>38349.0</v>
      </c>
      <c r="I2524" s="24">
        <v>44013.0</v>
      </c>
    </row>
    <row r="2525" ht="15.75" customHeight="1">
      <c r="A2525" s="2" t="s">
        <v>135</v>
      </c>
      <c r="B2525" s="36" t="s">
        <v>52</v>
      </c>
      <c r="C2525" s="34">
        <v>1838.0</v>
      </c>
      <c r="D2525" s="34">
        <v>8310.0</v>
      </c>
      <c r="E2525" s="2"/>
      <c r="F2525" s="34">
        <v>10148.0</v>
      </c>
      <c r="G2525" s="34">
        <v>598.0</v>
      </c>
      <c r="H2525" s="34">
        <v>66306.0</v>
      </c>
      <c r="I2525" s="24">
        <v>44013.0</v>
      </c>
    </row>
    <row r="2526" ht="15.75" customHeight="1">
      <c r="A2526" s="2" t="s">
        <v>135</v>
      </c>
      <c r="B2526" s="36" t="s">
        <v>63</v>
      </c>
      <c r="C2526" s="34">
        <v>1899.0</v>
      </c>
      <c r="D2526" s="34">
        <v>11880.0</v>
      </c>
      <c r="E2526" s="2"/>
      <c r="F2526" s="34">
        <v>13779.0</v>
      </c>
      <c r="G2526" s="34">
        <v>751.0</v>
      </c>
      <c r="H2526" s="34">
        <v>55016.0</v>
      </c>
      <c r="I2526" s="24">
        <v>44013.0</v>
      </c>
    </row>
    <row r="2527" ht="15.75" customHeight="1">
      <c r="A2527" s="2" t="s">
        <v>135</v>
      </c>
      <c r="B2527" s="36" t="s">
        <v>35</v>
      </c>
      <c r="C2527" s="34">
        <v>48371.0</v>
      </c>
      <c r="D2527" s="34">
        <v>111032.0</v>
      </c>
      <c r="E2527" s="2"/>
      <c r="F2527" s="34">
        <v>159403.0</v>
      </c>
      <c r="G2527" s="34">
        <v>4581.0</v>
      </c>
      <c r="H2527" s="34">
        <v>839260.0</v>
      </c>
      <c r="I2527" s="24">
        <v>44013.0</v>
      </c>
    </row>
    <row r="2528" ht="15.75" customHeight="1">
      <c r="A2528" s="2" t="s">
        <v>135</v>
      </c>
      <c r="B2528" s="36" t="s">
        <v>75</v>
      </c>
      <c r="C2528" s="34">
        <v>2959.0</v>
      </c>
      <c r="D2528" s="34">
        <v>6113.0</v>
      </c>
      <c r="E2528" s="2"/>
      <c r="F2528" s="34">
        <v>9072.0</v>
      </c>
      <c r="G2528" s="34">
        <v>346.0</v>
      </c>
      <c r="H2528" s="34">
        <v>27907.0</v>
      </c>
      <c r="I2528" s="24">
        <v>44013.0</v>
      </c>
    </row>
    <row r="2529" ht="15.75" customHeight="1">
      <c r="A2529" s="2" t="s">
        <v>135</v>
      </c>
      <c r="B2529" s="36" t="s">
        <v>138</v>
      </c>
      <c r="C2529" s="34">
        <v>506.0</v>
      </c>
      <c r="D2529" s="34">
        <v>1391.0</v>
      </c>
      <c r="E2529" s="2"/>
      <c r="F2529" s="34">
        <v>1897.0</v>
      </c>
      <c r="G2529" s="34">
        <v>32.0</v>
      </c>
      <c r="H2529" s="34">
        <v>16413.0</v>
      </c>
      <c r="I2529" s="24">
        <v>44013.0</v>
      </c>
    </row>
    <row r="2530" ht="15.75" customHeight="1">
      <c r="A2530" s="2" t="s">
        <v>135</v>
      </c>
      <c r="B2530" s="36" t="s">
        <v>150</v>
      </c>
      <c r="C2530" s="34">
        <v>13.0</v>
      </c>
      <c r="D2530" s="34">
        <v>945.0</v>
      </c>
      <c r="E2530" s="2"/>
      <c r="F2530" s="34">
        <v>958.0</v>
      </c>
      <c r="G2530" s="34">
        <v>14.0</v>
      </c>
      <c r="H2530" s="34">
        <v>28411.0</v>
      </c>
      <c r="I2530" s="24">
        <v>44013.0</v>
      </c>
    </row>
    <row r="2531" ht="15.75" customHeight="1">
      <c r="A2531" s="2" t="s">
        <v>135</v>
      </c>
      <c r="B2531" s="36" t="s">
        <v>142</v>
      </c>
      <c r="C2531" s="34">
        <v>52.0</v>
      </c>
      <c r="D2531" s="34">
        <v>1069.0</v>
      </c>
      <c r="E2531" s="2"/>
      <c r="F2531" s="34">
        <v>1121.0</v>
      </c>
      <c r="G2531" s="34">
        <v>23.0</v>
      </c>
      <c r="H2531" s="34">
        <v>16908.0</v>
      </c>
      <c r="I2531" s="24">
        <v>44013.0</v>
      </c>
    </row>
    <row r="2532" ht="15.75" customHeight="1">
      <c r="A2532" s="2" t="s">
        <v>135</v>
      </c>
      <c r="B2532" s="36" t="s">
        <v>46</v>
      </c>
      <c r="C2532" s="34">
        <v>867.0</v>
      </c>
      <c r="D2532" s="34">
        <v>16282.0</v>
      </c>
      <c r="E2532" s="2"/>
      <c r="F2532" s="34">
        <v>17149.0</v>
      </c>
      <c r="G2532" s="34">
        <v>759.0</v>
      </c>
      <c r="H2532" s="34">
        <v>63827.0</v>
      </c>
      <c r="I2532" s="24">
        <v>44013.0</v>
      </c>
    </row>
    <row r="2533" ht="15.75" customHeight="1">
      <c r="A2533" s="2" t="s">
        <v>135</v>
      </c>
      <c r="B2533" s="36" t="s">
        <v>151</v>
      </c>
      <c r="C2533" s="34">
        <v>24.0</v>
      </c>
      <c r="D2533" s="34">
        <v>950.0</v>
      </c>
      <c r="E2533" s="2"/>
      <c r="F2533" s="34">
        <v>974.0</v>
      </c>
      <c r="G2533" s="34">
        <v>22.0</v>
      </c>
      <c r="H2533" s="34">
        <v>25288.0</v>
      </c>
      <c r="I2533" s="24">
        <v>44013.0</v>
      </c>
    </row>
    <row r="2534" ht="15.75" customHeight="1">
      <c r="A2534" s="2" t="s">
        <v>135</v>
      </c>
      <c r="B2534" s="36" t="s">
        <v>90</v>
      </c>
      <c r="C2534" s="34">
        <v>1347.0</v>
      </c>
      <c r="D2534" s="34">
        <v>3729.0</v>
      </c>
      <c r="E2534" s="2"/>
      <c r="F2534" s="34">
        <v>5076.0</v>
      </c>
      <c r="G2534" s="34">
        <v>151.0</v>
      </c>
      <c r="H2534" s="34">
        <v>35118.0</v>
      </c>
      <c r="I2534" s="24">
        <v>44013.0</v>
      </c>
    </row>
    <row r="2535" ht="15.75" customHeight="1">
      <c r="A2535" s="2" t="s">
        <v>135</v>
      </c>
      <c r="B2535" s="36" t="s">
        <v>144</v>
      </c>
      <c r="C2535" s="34">
        <v>65.0</v>
      </c>
      <c r="D2535" s="34">
        <v>879.0</v>
      </c>
      <c r="E2535" s="2"/>
      <c r="F2535" s="34">
        <v>944.0</v>
      </c>
      <c r="G2535" s="34">
        <v>9.0</v>
      </c>
      <c r="H2535" s="34">
        <v>26361.0</v>
      </c>
      <c r="I2535" s="24">
        <v>44013.0</v>
      </c>
    </row>
    <row r="2536" ht="15.75" customHeight="1">
      <c r="A2536" s="2" t="s">
        <v>135</v>
      </c>
      <c r="B2536" s="36" t="s">
        <v>87</v>
      </c>
      <c r="C2536" s="34">
        <v>323.0</v>
      </c>
      <c r="D2536" s="34">
        <v>2526.0</v>
      </c>
      <c r="E2536" s="2"/>
      <c r="F2536" s="34">
        <v>2849.0</v>
      </c>
      <c r="G2536" s="34">
        <v>123.0</v>
      </c>
      <c r="H2536" s="34">
        <v>13671.0</v>
      </c>
      <c r="I2536" s="24">
        <v>44013.0</v>
      </c>
    </row>
    <row r="2537" ht="15.75" customHeight="1">
      <c r="A2537" s="2" t="s">
        <v>135</v>
      </c>
      <c r="B2537" s="36" t="s">
        <v>154</v>
      </c>
      <c r="C2537" s="34">
        <v>848.0</v>
      </c>
      <c r="D2537" s="34">
        <v>6976.0</v>
      </c>
      <c r="E2537" s="2"/>
      <c r="F2537" s="34">
        <v>7824.0</v>
      </c>
      <c r="G2537" s="34">
        <v>155.0</v>
      </c>
      <c r="H2537" s="34">
        <v>23317.0</v>
      </c>
      <c r="I2537" s="24">
        <v>44013.0</v>
      </c>
    </row>
    <row r="2538" ht="15.75" customHeight="1">
      <c r="A2538" s="2" t="s">
        <v>135</v>
      </c>
      <c r="B2538" s="36" t="s">
        <v>152</v>
      </c>
      <c r="C2538" s="34">
        <v>468.0</v>
      </c>
      <c r="D2538" s="34">
        <v>1861.0</v>
      </c>
      <c r="E2538" s="2"/>
      <c r="F2538" s="34">
        <v>2329.0</v>
      </c>
      <c r="G2538" s="34">
        <v>85.0</v>
      </c>
      <c r="H2538" s="34">
        <v>16352.0</v>
      </c>
      <c r="I2538" s="24">
        <v>44014.0</v>
      </c>
    </row>
    <row r="2539" ht="15.75" customHeight="1">
      <c r="A2539" s="2" t="s">
        <v>135</v>
      </c>
      <c r="B2539" s="36" t="s">
        <v>72</v>
      </c>
      <c r="C2539" s="34">
        <v>1440.0</v>
      </c>
      <c r="D2539" s="34">
        <v>6823.0</v>
      </c>
      <c r="E2539" s="2"/>
      <c r="F2539" s="34">
        <v>8263.0</v>
      </c>
      <c r="G2539" s="34">
        <v>487.0</v>
      </c>
      <c r="H2539" s="34">
        <v>51037.0</v>
      </c>
      <c r="I2539" s="24">
        <v>44014.0</v>
      </c>
    </row>
    <row r="2540" ht="15.75" customHeight="1">
      <c r="A2540" s="2" t="s">
        <v>135</v>
      </c>
      <c r="B2540" s="36" t="s">
        <v>148</v>
      </c>
      <c r="C2540" s="34">
        <v>16.0</v>
      </c>
      <c r="D2540" s="34">
        <v>553.0</v>
      </c>
      <c r="E2540" s="2"/>
      <c r="F2540" s="34">
        <v>569.0</v>
      </c>
      <c r="G2540" s="34">
        <v>19.0</v>
      </c>
      <c r="H2540" s="34">
        <v>19752.0</v>
      </c>
      <c r="I2540" s="24">
        <v>44014.0</v>
      </c>
    </row>
    <row r="2541" ht="15.75" customHeight="1">
      <c r="A2541" s="2" t="s">
        <v>135</v>
      </c>
      <c r="B2541" s="36" t="s">
        <v>107</v>
      </c>
      <c r="C2541" s="34">
        <v>1877.0</v>
      </c>
      <c r="D2541" s="34">
        <v>5548.0</v>
      </c>
      <c r="E2541" s="2"/>
      <c r="F2541" s="34">
        <v>7425.0</v>
      </c>
      <c r="G2541" s="34">
        <v>280.0</v>
      </c>
      <c r="H2541" s="34">
        <v>98697.0</v>
      </c>
      <c r="I2541" s="24">
        <v>44014.0</v>
      </c>
    </row>
    <row r="2542" ht="15.75" customHeight="1">
      <c r="A2542" s="2" t="s">
        <v>135</v>
      </c>
      <c r="B2542" s="36" t="s">
        <v>145</v>
      </c>
      <c r="C2542" s="34">
        <v>592.0</v>
      </c>
      <c r="D2542" s="34">
        <v>1273.0</v>
      </c>
      <c r="E2542" s="2"/>
      <c r="F2542" s="34">
        <v>1865.0</v>
      </c>
      <c r="G2542" s="34">
        <v>26.0</v>
      </c>
      <c r="H2542" s="34">
        <v>19592.0</v>
      </c>
      <c r="I2542" s="24">
        <v>44014.0</v>
      </c>
    </row>
    <row r="2543" ht="15.75" customHeight="1">
      <c r="A2543" s="2" t="s">
        <v>135</v>
      </c>
      <c r="B2543" s="36" t="s">
        <v>141</v>
      </c>
      <c r="C2543" s="34">
        <v>731.0</v>
      </c>
      <c r="D2543" s="34">
        <v>1561.0</v>
      </c>
      <c r="E2543" s="2"/>
      <c r="F2543" s="34">
        <v>2292.0</v>
      </c>
      <c r="G2543" s="34">
        <v>74.0</v>
      </c>
      <c r="H2543" s="34">
        <v>32021.0</v>
      </c>
      <c r="I2543" s="24">
        <v>44014.0</v>
      </c>
    </row>
    <row r="2544" ht="15.75" customHeight="1">
      <c r="A2544" s="2" t="s">
        <v>135</v>
      </c>
      <c r="B2544" s="36" t="s">
        <v>78</v>
      </c>
      <c r="C2544" s="34">
        <v>4630.0</v>
      </c>
      <c r="D2544" s="34">
        <v>13600.0</v>
      </c>
      <c r="E2544" s="2"/>
      <c r="F2544" s="34">
        <v>18230.0</v>
      </c>
      <c r="G2544" s="34">
        <v>643.0</v>
      </c>
      <c r="H2544" s="34">
        <v>71808.0</v>
      </c>
      <c r="I2544" s="24">
        <v>44014.0</v>
      </c>
    </row>
    <row r="2545" ht="15.75" customHeight="1">
      <c r="A2545" s="2" t="s">
        <v>135</v>
      </c>
      <c r="B2545" s="36" t="s">
        <v>56</v>
      </c>
      <c r="C2545" s="34">
        <v>345.0</v>
      </c>
      <c r="D2545" s="34">
        <v>1496.0</v>
      </c>
      <c r="E2545" s="2"/>
      <c r="F2545" s="34">
        <v>1841.0</v>
      </c>
      <c r="G2545" s="34">
        <v>19.0</v>
      </c>
      <c r="H2545" s="34">
        <v>34847.0</v>
      </c>
      <c r="I2545" s="24">
        <v>44014.0</v>
      </c>
    </row>
    <row r="2546" ht="15.75" customHeight="1">
      <c r="A2546" s="2" t="s">
        <v>135</v>
      </c>
      <c r="B2546" s="36" t="s">
        <v>146</v>
      </c>
      <c r="C2546" s="34">
        <v>75.0</v>
      </c>
      <c r="D2546" s="34">
        <v>852.0</v>
      </c>
      <c r="E2546" s="2"/>
      <c r="F2546" s="34">
        <v>927.0</v>
      </c>
      <c r="G2546" s="34">
        <v>12.0</v>
      </c>
      <c r="H2546" s="34">
        <v>14804.0</v>
      </c>
      <c r="I2546" s="24">
        <v>44014.0</v>
      </c>
    </row>
    <row r="2547" ht="15.75" customHeight="1">
      <c r="A2547" s="2" t="s">
        <v>135</v>
      </c>
      <c r="B2547" s="36" t="s">
        <v>136</v>
      </c>
      <c r="C2547" s="34">
        <v>380.0</v>
      </c>
      <c r="D2547" s="34">
        <v>2180.0</v>
      </c>
      <c r="E2547" s="2"/>
      <c r="F2547" s="34">
        <v>2560.0</v>
      </c>
      <c r="G2547" s="34">
        <v>69.0</v>
      </c>
      <c r="H2547" s="34">
        <v>21862.0</v>
      </c>
      <c r="I2547" s="24">
        <v>44014.0</v>
      </c>
    </row>
    <row r="2548" ht="15.75" customHeight="1">
      <c r="A2548" s="2" t="s">
        <v>135</v>
      </c>
      <c r="B2548" s="36" t="s">
        <v>137</v>
      </c>
      <c r="C2548" s="34">
        <v>1721.0</v>
      </c>
      <c r="D2548" s="34">
        <v>6129.0</v>
      </c>
      <c r="E2548" s="2"/>
      <c r="F2548" s="34">
        <v>7850.0</v>
      </c>
      <c r="G2548" s="34">
        <v>497.0</v>
      </c>
      <c r="H2548" s="34">
        <v>48289.0</v>
      </c>
      <c r="I2548" s="24">
        <v>44014.0</v>
      </c>
    </row>
    <row r="2549" ht="15.75" customHeight="1">
      <c r="A2549" s="2" t="s">
        <v>135</v>
      </c>
      <c r="B2549" s="36" t="s">
        <v>111</v>
      </c>
      <c r="C2549" s="34">
        <v>850.0</v>
      </c>
      <c r="D2549" s="34">
        <v>3208.0</v>
      </c>
      <c r="E2549" s="2"/>
      <c r="F2549" s="34">
        <v>4058.0</v>
      </c>
      <c r="G2549" s="34">
        <v>146.0</v>
      </c>
      <c r="H2549" s="34">
        <v>38906.0</v>
      </c>
      <c r="I2549" s="24">
        <v>44014.0</v>
      </c>
    </row>
    <row r="2550" ht="15.75" customHeight="1">
      <c r="A2550" s="2" t="s">
        <v>135</v>
      </c>
      <c r="B2550" s="36" t="s">
        <v>52</v>
      </c>
      <c r="C2550" s="34">
        <v>1867.0</v>
      </c>
      <c r="D2550" s="34">
        <v>8466.0</v>
      </c>
      <c r="E2550" s="2"/>
      <c r="F2550" s="34">
        <v>10333.0</v>
      </c>
      <c r="G2550" s="34">
        <v>615.0</v>
      </c>
      <c r="H2550" s="34">
        <v>67135.0</v>
      </c>
      <c r="I2550" s="24">
        <v>44014.0</v>
      </c>
    </row>
    <row r="2551" ht="15.75" customHeight="1">
      <c r="A2551" s="2" t="s">
        <v>135</v>
      </c>
      <c r="B2551" s="36" t="s">
        <v>63</v>
      </c>
      <c r="C2551" s="34">
        <v>1899.0</v>
      </c>
      <c r="D2551" s="34">
        <v>12005.0</v>
      </c>
      <c r="E2551" s="2"/>
      <c r="F2551" s="34">
        <v>13904.0</v>
      </c>
      <c r="G2551" s="34">
        <v>756.0</v>
      </c>
      <c r="H2551" s="34">
        <v>55912.0</v>
      </c>
      <c r="I2551" s="24">
        <v>44014.0</v>
      </c>
    </row>
    <row r="2552" ht="15.75" customHeight="1">
      <c r="A2552" s="2" t="s">
        <v>135</v>
      </c>
      <c r="B2552" s="36" t="s">
        <v>35</v>
      </c>
      <c r="C2552" s="34">
        <v>48965.0</v>
      </c>
      <c r="D2552" s="34">
        <v>111936.0</v>
      </c>
      <c r="E2552" s="2"/>
      <c r="F2552" s="34">
        <v>160901.0</v>
      </c>
      <c r="G2552" s="34">
        <v>4652.0</v>
      </c>
      <c r="H2552" s="34">
        <v>847833.0</v>
      </c>
      <c r="I2552" s="24">
        <v>44014.0</v>
      </c>
    </row>
    <row r="2553" ht="15.75" customHeight="1">
      <c r="A2553" s="2" t="s">
        <v>135</v>
      </c>
      <c r="B2553" s="36" t="s">
        <v>75</v>
      </c>
      <c r="C2553" s="34">
        <v>2982.0</v>
      </c>
      <c r="D2553" s="34">
        <v>6180.0</v>
      </c>
      <c r="E2553" s="2"/>
      <c r="F2553" s="34">
        <v>9162.0</v>
      </c>
      <c r="G2553" s="34">
        <v>347.0</v>
      </c>
      <c r="H2553" s="34">
        <v>28285.0</v>
      </c>
      <c r="I2553" s="24">
        <v>44014.0</v>
      </c>
    </row>
    <row r="2554" ht="15.75" customHeight="1">
      <c r="A2554" s="2" t="s">
        <v>135</v>
      </c>
      <c r="B2554" s="36" t="s">
        <v>138</v>
      </c>
      <c r="C2554" s="34">
        <v>517.0</v>
      </c>
      <c r="D2554" s="34">
        <v>1441.0</v>
      </c>
      <c r="E2554" s="2"/>
      <c r="F2554" s="34">
        <v>1958.0</v>
      </c>
      <c r="G2554" s="34">
        <v>42.0</v>
      </c>
      <c r="H2554" s="34">
        <v>16593.0</v>
      </c>
      <c r="I2554" s="24">
        <v>44014.0</v>
      </c>
    </row>
    <row r="2555" ht="15.75" customHeight="1">
      <c r="A2555" s="2" t="s">
        <v>135</v>
      </c>
      <c r="B2555" s="36" t="s">
        <v>150</v>
      </c>
      <c r="C2555" s="34">
        <v>13.0</v>
      </c>
      <c r="D2555" s="34">
        <v>970.0</v>
      </c>
      <c r="E2555" s="2"/>
      <c r="F2555" s="34">
        <v>983.0</v>
      </c>
      <c r="G2555" s="34">
        <v>15.0</v>
      </c>
      <c r="H2555" s="34">
        <v>28708.0</v>
      </c>
      <c r="I2555" s="24">
        <v>44014.0</v>
      </c>
    </row>
    <row r="2556" ht="15.75" customHeight="1">
      <c r="A2556" s="2" t="s">
        <v>135</v>
      </c>
      <c r="B2556" s="36" t="s">
        <v>142</v>
      </c>
      <c r="C2556" s="34">
        <v>52.0</v>
      </c>
      <c r="D2556" s="34">
        <v>1081.0</v>
      </c>
      <c r="E2556" s="2"/>
      <c r="F2556" s="34">
        <v>1133.0</v>
      </c>
      <c r="G2556" s="34">
        <v>23.0</v>
      </c>
      <c r="H2556" s="34">
        <v>17052.0</v>
      </c>
      <c r="I2556" s="24">
        <v>44014.0</v>
      </c>
    </row>
    <row r="2557" ht="15.75" customHeight="1">
      <c r="A2557" s="2" t="s">
        <v>135</v>
      </c>
      <c r="B2557" s="36" t="s">
        <v>46</v>
      </c>
      <c r="C2557" s="34">
        <v>870.0</v>
      </c>
      <c r="D2557" s="34">
        <v>16466.0</v>
      </c>
      <c r="E2557" s="2"/>
      <c r="F2557" s="34">
        <v>17336.0</v>
      </c>
      <c r="G2557" s="34">
        <v>769.0</v>
      </c>
      <c r="H2557" s="34">
        <v>64866.0</v>
      </c>
      <c r="I2557" s="24">
        <v>44014.0</v>
      </c>
    </row>
    <row r="2558" ht="15.75" customHeight="1">
      <c r="A2558" s="2" t="s">
        <v>135</v>
      </c>
      <c r="B2558" s="36" t="s">
        <v>151</v>
      </c>
      <c r="C2558" s="34">
        <v>24.0</v>
      </c>
      <c r="D2558" s="34">
        <v>965.0</v>
      </c>
      <c r="E2558" s="2"/>
      <c r="F2558" s="34">
        <v>989.0</v>
      </c>
      <c r="G2558" s="34">
        <v>25.0</v>
      </c>
      <c r="H2558" s="34">
        <v>25464.0</v>
      </c>
      <c r="I2558" s="24">
        <v>44014.0</v>
      </c>
    </row>
    <row r="2559" ht="15.75" customHeight="1">
      <c r="A2559" s="2" t="s">
        <v>135</v>
      </c>
      <c r="B2559" s="36" t="s">
        <v>90</v>
      </c>
      <c r="C2559" s="34">
        <v>1450.0</v>
      </c>
      <c r="D2559" s="34">
        <v>3866.0</v>
      </c>
      <c r="E2559" s="2"/>
      <c r="F2559" s="34">
        <v>5316.0</v>
      </c>
      <c r="G2559" s="34">
        <v>154.0</v>
      </c>
      <c r="H2559" s="34">
        <v>36083.0</v>
      </c>
      <c r="I2559" s="24">
        <v>44014.0</v>
      </c>
    </row>
    <row r="2560" ht="15.75" customHeight="1">
      <c r="A2560" s="2" t="s">
        <v>135</v>
      </c>
      <c r="B2560" s="36" t="s">
        <v>144</v>
      </c>
      <c r="C2560" s="34">
        <v>75.0</v>
      </c>
      <c r="D2560" s="34">
        <v>885.0</v>
      </c>
      <c r="E2560" s="2"/>
      <c r="F2560" s="34">
        <v>960.0</v>
      </c>
      <c r="G2560" s="34">
        <v>9.0</v>
      </c>
      <c r="H2560" s="34">
        <v>26456.0</v>
      </c>
      <c r="I2560" s="24">
        <v>44014.0</v>
      </c>
    </row>
    <row r="2561" ht="15.75" customHeight="1">
      <c r="A2561" s="2" t="s">
        <v>135</v>
      </c>
      <c r="B2561" s="36" t="s">
        <v>87</v>
      </c>
      <c r="C2561" s="34">
        <v>323.0</v>
      </c>
      <c r="D2561" s="34">
        <v>2560.0</v>
      </c>
      <c r="E2561" s="2"/>
      <c r="F2561" s="34">
        <v>2883.0</v>
      </c>
      <c r="G2561" s="34">
        <v>125.0</v>
      </c>
      <c r="H2561" s="34">
        <v>13880.0</v>
      </c>
      <c r="I2561" s="24">
        <v>44014.0</v>
      </c>
    </row>
    <row r="2562" ht="15.75" customHeight="1">
      <c r="A2562" s="2" t="s">
        <v>135</v>
      </c>
      <c r="B2562" s="36" t="s">
        <v>154</v>
      </c>
      <c r="C2562" s="34">
        <v>920.0</v>
      </c>
      <c r="D2562" s="34">
        <v>7017.0</v>
      </c>
      <c r="E2562" s="2"/>
      <c r="F2562" s="34">
        <v>7937.0</v>
      </c>
      <c r="G2562" s="34">
        <v>156.0</v>
      </c>
      <c r="H2562" s="34">
        <v>24027.0</v>
      </c>
      <c r="I2562" s="24">
        <v>44014.0</v>
      </c>
    </row>
    <row r="2563" ht="15.75" customHeight="1">
      <c r="A2563" s="2" t="s">
        <v>135</v>
      </c>
      <c r="B2563" s="36" t="s">
        <v>152</v>
      </c>
      <c r="C2563" s="34">
        <v>468.0</v>
      </c>
      <c r="D2563" s="34">
        <v>1980.0</v>
      </c>
      <c r="E2563" s="2"/>
      <c r="F2563" s="34">
        <v>2448.0</v>
      </c>
      <c r="G2563" s="34">
        <v>85.0</v>
      </c>
      <c r="H2563" s="34">
        <v>16854.0</v>
      </c>
      <c r="I2563" s="24">
        <v>44015.0</v>
      </c>
    </row>
    <row r="2564" ht="15.75" customHeight="1">
      <c r="A2564" s="2" t="s">
        <v>135</v>
      </c>
      <c r="B2564" s="36" t="s">
        <v>72</v>
      </c>
      <c r="C2564" s="34">
        <v>1470.0</v>
      </c>
      <c r="D2564" s="34">
        <v>6913.0</v>
      </c>
      <c r="E2564" s="2"/>
      <c r="F2564" s="34">
        <v>8383.0</v>
      </c>
      <c r="G2564" s="34">
        <v>495.0</v>
      </c>
      <c r="H2564" s="34">
        <v>51739.0</v>
      </c>
      <c r="I2564" s="24">
        <v>44015.0</v>
      </c>
    </row>
    <row r="2565" ht="15.75" customHeight="1">
      <c r="A2565" s="2" t="s">
        <v>135</v>
      </c>
      <c r="B2565" s="36" t="s">
        <v>148</v>
      </c>
      <c r="C2565" s="34">
        <v>16.0</v>
      </c>
      <c r="D2565" s="34">
        <v>562.0</v>
      </c>
      <c r="E2565" s="2"/>
      <c r="F2565" s="34">
        <v>578.0</v>
      </c>
      <c r="G2565" s="34">
        <v>20.0</v>
      </c>
      <c r="H2565" s="34">
        <v>19925.0</v>
      </c>
      <c r="I2565" s="24">
        <v>44015.0</v>
      </c>
    </row>
    <row r="2566" ht="15.75" customHeight="1">
      <c r="A2566" s="2" t="s">
        <v>135</v>
      </c>
      <c r="B2566" s="36" t="s">
        <v>107</v>
      </c>
      <c r="C2566" s="34">
        <v>1877.0</v>
      </c>
      <c r="D2566" s="34">
        <v>5668.0</v>
      </c>
      <c r="E2566" s="2"/>
      <c r="F2566" s="34">
        <v>7545.0</v>
      </c>
      <c r="G2566" s="34">
        <v>290.0</v>
      </c>
      <c r="H2566" s="34">
        <v>99714.0</v>
      </c>
      <c r="I2566" s="24">
        <v>44015.0</v>
      </c>
    </row>
    <row r="2567" ht="15.75" customHeight="1">
      <c r="A2567" s="2" t="s">
        <v>135</v>
      </c>
      <c r="B2567" s="36" t="s">
        <v>145</v>
      </c>
      <c r="C2567" s="34">
        <v>610.0</v>
      </c>
      <c r="D2567" s="34">
        <v>1300.0</v>
      </c>
      <c r="E2567" s="2"/>
      <c r="F2567" s="34">
        <v>1910.0</v>
      </c>
      <c r="G2567" s="34">
        <v>27.0</v>
      </c>
      <c r="H2567" s="34">
        <v>20027.0</v>
      </c>
      <c r="I2567" s="24">
        <v>44015.0</v>
      </c>
    </row>
    <row r="2568" ht="15.75" customHeight="1">
      <c r="A2568" s="2" t="s">
        <v>135</v>
      </c>
      <c r="B2568" s="36" t="s">
        <v>141</v>
      </c>
      <c r="C2568" s="34">
        <v>792.0</v>
      </c>
      <c r="D2568" s="34">
        <v>1612.0</v>
      </c>
      <c r="E2568" s="2"/>
      <c r="F2568" s="34">
        <v>2404.0</v>
      </c>
      <c r="G2568" s="34">
        <v>81.0</v>
      </c>
      <c r="H2568" s="34">
        <v>32408.0</v>
      </c>
      <c r="I2568" s="24">
        <v>44015.0</v>
      </c>
    </row>
    <row r="2569" ht="15.75" customHeight="1">
      <c r="A2569" s="2" t="s">
        <v>135</v>
      </c>
      <c r="B2569" s="36" t="s">
        <v>78</v>
      </c>
      <c r="C2569" s="34">
        <v>4630.0</v>
      </c>
      <c r="D2569" s="34">
        <v>13651.0</v>
      </c>
      <c r="E2569" s="2"/>
      <c r="F2569" s="34">
        <v>18281.0</v>
      </c>
      <c r="G2569" s="34">
        <v>646.0</v>
      </c>
      <c r="H2569" s="34">
        <v>72179.0</v>
      </c>
      <c r="I2569" s="24">
        <v>44015.0</v>
      </c>
    </row>
    <row r="2570" ht="15.75" customHeight="1">
      <c r="A2570" s="2" t="s">
        <v>135</v>
      </c>
      <c r="B2570" s="36" t="s">
        <v>56</v>
      </c>
      <c r="C2570" s="34">
        <v>361.0</v>
      </c>
      <c r="D2570" s="34">
        <v>1514.0</v>
      </c>
      <c r="E2570" s="2"/>
      <c r="F2570" s="34">
        <v>1875.0</v>
      </c>
      <c r="G2570" s="34">
        <v>19.0</v>
      </c>
      <c r="H2570" s="34">
        <v>35090.0</v>
      </c>
      <c r="I2570" s="24">
        <v>44015.0</v>
      </c>
    </row>
    <row r="2571" ht="15.75" customHeight="1">
      <c r="A2571" s="2" t="s">
        <v>135</v>
      </c>
      <c r="B2571" s="36" t="s">
        <v>146</v>
      </c>
      <c r="C2571" s="34">
        <v>75.0</v>
      </c>
      <c r="D2571" s="34">
        <v>865.0</v>
      </c>
      <c r="E2571" s="2"/>
      <c r="F2571" s="34">
        <v>940.0</v>
      </c>
      <c r="G2571" s="34">
        <v>13.0</v>
      </c>
      <c r="H2571" s="34">
        <v>15110.0</v>
      </c>
      <c r="I2571" s="24">
        <v>44015.0</v>
      </c>
    </row>
    <row r="2572" ht="15.75" customHeight="1">
      <c r="A2572" s="2" t="s">
        <v>135</v>
      </c>
      <c r="B2572" s="36" t="s">
        <v>136</v>
      </c>
      <c r="C2572" s="34">
        <v>391.0</v>
      </c>
      <c r="D2572" s="34">
        <v>2237.0</v>
      </c>
      <c r="E2572" s="2"/>
      <c r="F2572" s="34">
        <v>2628.0</v>
      </c>
      <c r="G2572" s="34">
        <v>72.0</v>
      </c>
      <c r="H2572" s="34">
        <v>22219.0</v>
      </c>
      <c r="I2572" s="24">
        <v>44015.0</v>
      </c>
    </row>
    <row r="2573" ht="15.75" customHeight="1">
      <c r="A2573" s="2" t="s">
        <v>135</v>
      </c>
      <c r="B2573" s="36" t="s">
        <v>137</v>
      </c>
      <c r="C2573" s="34">
        <v>1748.0</v>
      </c>
      <c r="D2573" s="34">
        <v>6324.0</v>
      </c>
      <c r="E2573" s="2"/>
      <c r="F2573" s="34">
        <v>8072.0</v>
      </c>
      <c r="G2573" s="34">
        <v>502.0</v>
      </c>
      <c r="H2573" s="34">
        <v>49345.0</v>
      </c>
      <c r="I2573" s="24">
        <v>44015.0</v>
      </c>
    </row>
    <row r="2574" ht="15.75" customHeight="1">
      <c r="A2574" s="2" t="s">
        <v>135</v>
      </c>
      <c r="B2574" s="36" t="s">
        <v>111</v>
      </c>
      <c r="C2574" s="34">
        <v>853.0</v>
      </c>
      <c r="D2574" s="34">
        <v>3274.0</v>
      </c>
      <c r="E2574" s="2"/>
      <c r="F2574" s="34">
        <v>4127.0</v>
      </c>
      <c r="G2574" s="34">
        <v>150.0</v>
      </c>
      <c r="H2574" s="34">
        <v>39446.0</v>
      </c>
      <c r="I2574" s="24">
        <v>44015.0</v>
      </c>
    </row>
    <row r="2575" ht="15.75" customHeight="1">
      <c r="A2575" s="2" t="s">
        <v>135</v>
      </c>
      <c r="B2575" s="36" t="s">
        <v>52</v>
      </c>
      <c r="C2575" s="34">
        <v>1921.0</v>
      </c>
      <c r="D2575" s="34">
        <v>8588.0</v>
      </c>
      <c r="E2575" s="2"/>
      <c r="F2575" s="34">
        <v>10509.0</v>
      </c>
      <c r="G2575" s="34">
        <v>632.0</v>
      </c>
      <c r="H2575" s="34">
        <v>67793.0</v>
      </c>
      <c r="I2575" s="24">
        <v>44015.0</v>
      </c>
    </row>
    <row r="2576" ht="15.75" customHeight="1">
      <c r="A2576" s="2" t="s">
        <v>135</v>
      </c>
      <c r="B2576" s="36" t="s">
        <v>63</v>
      </c>
      <c r="C2576" s="34">
        <v>1899.0</v>
      </c>
      <c r="D2576" s="34">
        <v>12112.0</v>
      </c>
      <c r="E2576" s="2"/>
      <c r="F2576" s="34">
        <v>14011.0</v>
      </c>
      <c r="G2576" s="34">
        <v>764.0</v>
      </c>
      <c r="H2576" s="34">
        <v>56441.0</v>
      </c>
      <c r="I2576" s="24">
        <v>44015.0</v>
      </c>
    </row>
    <row r="2577" ht="15.75" customHeight="1">
      <c r="A2577" s="2" t="s">
        <v>135</v>
      </c>
      <c r="B2577" s="36" t="s">
        <v>35</v>
      </c>
      <c r="C2577" s="34">
        <v>49522.0</v>
      </c>
      <c r="D2577" s="34">
        <v>112689.0</v>
      </c>
      <c r="E2577" s="2"/>
      <c r="F2577" s="34">
        <v>162211.0</v>
      </c>
      <c r="G2577" s="34">
        <v>4725.0</v>
      </c>
      <c r="H2577" s="34">
        <v>856962.0</v>
      </c>
      <c r="I2577" s="24">
        <v>44015.0</v>
      </c>
    </row>
    <row r="2578" ht="15.75" customHeight="1">
      <c r="A2578" s="2" t="s">
        <v>135</v>
      </c>
      <c r="B2578" s="36" t="s">
        <v>75</v>
      </c>
      <c r="C2578" s="34">
        <v>2986.0</v>
      </c>
      <c r="D2578" s="34">
        <v>6294.0</v>
      </c>
      <c r="E2578" s="2"/>
      <c r="F2578" s="34">
        <v>9280.0</v>
      </c>
      <c r="G2578" s="34">
        <v>348.0</v>
      </c>
      <c r="H2578" s="34">
        <v>28590.0</v>
      </c>
      <c r="I2578" s="24">
        <v>44015.0</v>
      </c>
    </row>
    <row r="2579" ht="15.75" customHeight="1">
      <c r="A2579" s="2" t="s">
        <v>135</v>
      </c>
      <c r="B2579" s="36" t="s">
        <v>138</v>
      </c>
      <c r="C2579" s="34">
        <v>548.0</v>
      </c>
      <c r="D2579" s="34">
        <v>1510.0</v>
      </c>
      <c r="E2579" s="2"/>
      <c r="F2579" s="34">
        <v>2058.0</v>
      </c>
      <c r="G2579" s="34">
        <v>58.0</v>
      </c>
      <c r="H2579" s="34">
        <v>16852.0</v>
      </c>
      <c r="I2579" s="24">
        <v>44015.0</v>
      </c>
    </row>
    <row r="2580" ht="15.75" customHeight="1">
      <c r="A2580" s="2" t="s">
        <v>135</v>
      </c>
      <c r="B2580" s="36" t="s">
        <v>150</v>
      </c>
      <c r="C2580" s="34">
        <v>13.0</v>
      </c>
      <c r="D2580" s="34">
        <v>1007.0</v>
      </c>
      <c r="E2580" s="2"/>
      <c r="F2580" s="34">
        <v>1020.0</v>
      </c>
      <c r="G2580" s="34">
        <v>15.0</v>
      </c>
      <c r="H2580" s="34">
        <v>29021.0</v>
      </c>
      <c r="I2580" s="24">
        <v>44015.0</v>
      </c>
    </row>
    <row r="2581" ht="15.75" customHeight="1">
      <c r="A2581" s="2" t="s">
        <v>135</v>
      </c>
      <c r="B2581" s="36" t="s">
        <v>142</v>
      </c>
      <c r="C2581" s="34">
        <v>58.0</v>
      </c>
      <c r="D2581" s="34">
        <v>1097.0</v>
      </c>
      <c r="E2581" s="2"/>
      <c r="F2581" s="34">
        <v>1155.0</v>
      </c>
      <c r="G2581" s="34">
        <v>23.0</v>
      </c>
      <c r="H2581" s="34">
        <v>17282.0</v>
      </c>
      <c r="I2581" s="24">
        <v>44015.0</v>
      </c>
    </row>
    <row r="2582" ht="15.75" customHeight="1">
      <c r="A2582" s="2" t="s">
        <v>135</v>
      </c>
      <c r="B2582" s="36" t="s">
        <v>46</v>
      </c>
      <c r="C2582" s="34">
        <v>871.0</v>
      </c>
      <c r="D2582" s="34">
        <v>16702.0</v>
      </c>
      <c r="E2582" s="2"/>
      <c r="F2582" s="34">
        <v>17573.0</v>
      </c>
      <c r="G2582" s="34">
        <v>782.0</v>
      </c>
      <c r="H2582" s="34">
        <v>65905.0</v>
      </c>
      <c r="I2582" s="24">
        <v>44015.0</v>
      </c>
    </row>
    <row r="2583" ht="15.75" customHeight="1">
      <c r="A2583" s="2" t="s">
        <v>135</v>
      </c>
      <c r="B2583" s="36" t="s">
        <v>151</v>
      </c>
      <c r="C2583" s="34">
        <v>24.0</v>
      </c>
      <c r="D2583" s="34">
        <v>987.0</v>
      </c>
      <c r="E2583" s="2"/>
      <c r="F2583" s="34">
        <v>1011.0</v>
      </c>
      <c r="G2583" s="34">
        <v>27.0</v>
      </c>
      <c r="H2583" s="34">
        <v>25814.0</v>
      </c>
      <c r="I2583" s="24">
        <v>44015.0</v>
      </c>
    </row>
    <row r="2584" ht="15.75" customHeight="1">
      <c r="A2584" s="2" t="s">
        <v>135</v>
      </c>
      <c r="B2584" s="36" t="s">
        <v>90</v>
      </c>
      <c r="C2584" s="34">
        <v>1508.0</v>
      </c>
      <c r="D2584" s="34">
        <v>4081.0</v>
      </c>
      <c r="E2584" s="2"/>
      <c r="F2584" s="34">
        <v>5589.0</v>
      </c>
      <c r="G2584" s="34">
        <v>158.0</v>
      </c>
      <c r="H2584" s="34">
        <v>36693.0</v>
      </c>
      <c r="I2584" s="24">
        <v>44015.0</v>
      </c>
    </row>
    <row r="2585" ht="15.75" customHeight="1">
      <c r="A2585" s="2" t="s">
        <v>135</v>
      </c>
      <c r="B2585" s="36" t="s">
        <v>144</v>
      </c>
      <c r="C2585" s="34">
        <v>79.0</v>
      </c>
      <c r="D2585" s="34">
        <v>892.0</v>
      </c>
      <c r="E2585" s="2"/>
      <c r="F2585" s="34">
        <v>971.0</v>
      </c>
      <c r="G2585" s="34">
        <v>10.0</v>
      </c>
      <c r="H2585" s="34">
        <v>26843.0</v>
      </c>
      <c r="I2585" s="24">
        <v>44015.0</v>
      </c>
    </row>
    <row r="2586" ht="15.75" customHeight="1">
      <c r="A2586" s="2" t="s">
        <v>135</v>
      </c>
      <c r="B2586" s="36" t="s">
        <v>87</v>
      </c>
      <c r="C2586" s="34">
        <v>398.0</v>
      </c>
      <c r="D2586" s="34">
        <v>2643.0</v>
      </c>
      <c r="E2586" s="2"/>
      <c r="F2586" s="34">
        <v>3041.0</v>
      </c>
      <c r="G2586" s="34">
        <v>127.0</v>
      </c>
      <c r="H2586" s="34">
        <v>14445.0</v>
      </c>
      <c r="I2586" s="24">
        <v>44015.0</v>
      </c>
    </row>
    <row r="2587" ht="15.75" customHeight="1">
      <c r="A2587" s="2" t="s">
        <v>135</v>
      </c>
      <c r="B2587" s="36" t="s">
        <v>154</v>
      </c>
      <c r="C2587" s="34">
        <v>925.0</v>
      </c>
      <c r="D2587" s="34">
        <v>7054.0</v>
      </c>
      <c r="E2587" s="2"/>
      <c r="F2587" s="34">
        <v>7979.0</v>
      </c>
      <c r="G2587" s="34">
        <v>157.0</v>
      </c>
      <c r="H2587" s="34">
        <v>24272.0</v>
      </c>
      <c r="I2587" s="24">
        <v>44015.0</v>
      </c>
    </row>
    <row r="2588" ht="15.75" customHeight="1">
      <c r="A2588" s="2" t="s">
        <v>135</v>
      </c>
      <c r="B2588" s="36" t="s">
        <v>152</v>
      </c>
      <c r="C2588" s="34">
        <v>540.0</v>
      </c>
      <c r="D2588" s="34">
        <v>2022.0</v>
      </c>
      <c r="E2588" s="2"/>
      <c r="F2588" s="34">
        <v>2562.0</v>
      </c>
      <c r="G2588" s="34">
        <v>87.0</v>
      </c>
      <c r="H2588" s="34">
        <v>17404.0</v>
      </c>
      <c r="I2588" s="24">
        <v>44016.0</v>
      </c>
    </row>
    <row r="2589" ht="15.75" customHeight="1">
      <c r="A2589" s="2" t="s">
        <v>135</v>
      </c>
      <c r="B2589" s="36" t="s">
        <v>72</v>
      </c>
      <c r="C2589" s="34">
        <v>1503.0</v>
      </c>
      <c r="D2589" s="34">
        <v>7007.0</v>
      </c>
      <c r="E2589" s="2"/>
      <c r="F2589" s="34">
        <v>8510.0</v>
      </c>
      <c r="G2589" s="34">
        <v>503.0</v>
      </c>
      <c r="H2589" s="34">
        <v>52556.0</v>
      </c>
      <c r="I2589" s="24">
        <v>44016.0</v>
      </c>
    </row>
    <row r="2590" ht="15.75" customHeight="1">
      <c r="A2590" s="2" t="s">
        <v>135</v>
      </c>
      <c r="B2590" s="36" t="s">
        <v>148</v>
      </c>
      <c r="C2590" s="34">
        <v>19.0</v>
      </c>
      <c r="D2590" s="34">
        <v>570.0</v>
      </c>
      <c r="E2590" s="2"/>
      <c r="F2590" s="34">
        <v>589.0</v>
      </c>
      <c r="G2590" s="34">
        <v>20.0</v>
      </c>
      <c r="H2590" s="34">
        <v>20155.0</v>
      </c>
      <c r="I2590" s="24">
        <v>44016.0</v>
      </c>
    </row>
    <row r="2591" ht="15.75" customHeight="1">
      <c r="A2591" s="2" t="s">
        <v>135</v>
      </c>
      <c r="B2591" s="36" t="s">
        <v>107</v>
      </c>
      <c r="C2591" s="34">
        <v>1881.0</v>
      </c>
      <c r="D2591" s="34">
        <v>5768.0</v>
      </c>
      <c r="E2591" s="2"/>
      <c r="F2591" s="34">
        <v>7649.0</v>
      </c>
      <c r="G2591" s="34">
        <v>302.0</v>
      </c>
      <c r="H2591" s="34">
        <v>100727.0</v>
      </c>
      <c r="I2591" s="24">
        <v>44016.0</v>
      </c>
    </row>
    <row r="2592" ht="15.75" customHeight="1">
      <c r="A2592" s="2" t="s">
        <v>135</v>
      </c>
      <c r="B2592" s="36" t="s">
        <v>145</v>
      </c>
      <c r="C2592" s="34">
        <v>622.0</v>
      </c>
      <c r="D2592" s="34">
        <v>1312.0</v>
      </c>
      <c r="E2592" s="2"/>
      <c r="F2592" s="34">
        <v>1934.0</v>
      </c>
      <c r="G2592" s="34">
        <v>28.0</v>
      </c>
      <c r="H2592" s="34">
        <v>20284.0</v>
      </c>
      <c r="I2592" s="24">
        <v>44016.0</v>
      </c>
    </row>
    <row r="2593" ht="15.75" customHeight="1">
      <c r="A2593" s="2" t="s">
        <v>135</v>
      </c>
      <c r="B2593" s="36" t="s">
        <v>141</v>
      </c>
      <c r="C2593" s="34">
        <v>813.0</v>
      </c>
      <c r="D2593" s="34">
        <v>1657.0</v>
      </c>
      <c r="E2593" s="2"/>
      <c r="F2593" s="34">
        <v>2470.0</v>
      </c>
      <c r="G2593" s="34">
        <v>84.0</v>
      </c>
      <c r="H2593" s="34">
        <v>32979.0</v>
      </c>
      <c r="I2593" s="24">
        <v>44016.0</v>
      </c>
    </row>
    <row r="2594" ht="15.75" customHeight="1">
      <c r="A2594" s="2" t="s">
        <v>135</v>
      </c>
      <c r="B2594" s="36" t="s">
        <v>78</v>
      </c>
      <c r="C2594" s="34">
        <v>4630.0</v>
      </c>
      <c r="D2594" s="34">
        <v>13709.0</v>
      </c>
      <c r="E2594" s="2"/>
      <c r="F2594" s="34">
        <v>18339.0</v>
      </c>
      <c r="G2594" s="34">
        <v>650.0</v>
      </c>
      <c r="H2594" s="34">
        <v>72614.0</v>
      </c>
      <c r="I2594" s="24">
        <v>44016.0</v>
      </c>
    </row>
    <row r="2595" ht="15.75" customHeight="1">
      <c r="A2595" s="2" t="s">
        <v>135</v>
      </c>
      <c r="B2595" s="36" t="s">
        <v>56</v>
      </c>
      <c r="C2595" s="34">
        <v>372.0</v>
      </c>
      <c r="D2595" s="34">
        <v>1534.0</v>
      </c>
      <c r="E2595" s="2"/>
      <c r="F2595" s="34">
        <v>1906.0</v>
      </c>
      <c r="G2595" s="34">
        <v>20.0</v>
      </c>
      <c r="H2595" s="34">
        <v>35402.0</v>
      </c>
      <c r="I2595" s="24">
        <v>44016.0</v>
      </c>
    </row>
    <row r="2596" ht="15.75" customHeight="1">
      <c r="A2596" s="2" t="s">
        <v>135</v>
      </c>
      <c r="B2596" s="36" t="s">
        <v>146</v>
      </c>
      <c r="C2596" s="34">
        <v>80.0</v>
      </c>
      <c r="D2596" s="34">
        <v>870.0</v>
      </c>
      <c r="E2596" s="2"/>
      <c r="F2596" s="34">
        <v>950.0</v>
      </c>
      <c r="G2596" s="34">
        <v>13.0</v>
      </c>
      <c r="H2596" s="34">
        <v>15217.0</v>
      </c>
      <c r="I2596" s="24">
        <v>44016.0</v>
      </c>
    </row>
    <row r="2597" ht="15.75" customHeight="1">
      <c r="A2597" s="2" t="s">
        <v>135</v>
      </c>
      <c r="B2597" s="36" t="s">
        <v>136</v>
      </c>
      <c r="C2597" s="34">
        <v>404.0</v>
      </c>
      <c r="D2597" s="34">
        <v>2289.0</v>
      </c>
      <c r="E2597" s="2"/>
      <c r="F2597" s="34">
        <v>2693.0</v>
      </c>
      <c r="G2597" s="34">
        <v>75.0</v>
      </c>
      <c r="H2597" s="34">
        <v>22773.0</v>
      </c>
      <c r="I2597" s="24">
        <v>44016.0</v>
      </c>
    </row>
    <row r="2598" ht="15.75" customHeight="1">
      <c r="A2598" s="2" t="s">
        <v>135</v>
      </c>
      <c r="B2598" s="36" t="s">
        <v>137</v>
      </c>
      <c r="C2598" s="34">
        <v>1760.0</v>
      </c>
      <c r="D2598" s="34">
        <v>6435.0</v>
      </c>
      <c r="E2598" s="2"/>
      <c r="F2598" s="34">
        <v>8195.0</v>
      </c>
      <c r="G2598" s="34">
        <v>513.0</v>
      </c>
      <c r="H2598" s="34">
        <v>50004.0</v>
      </c>
      <c r="I2598" s="24">
        <v>44016.0</v>
      </c>
    </row>
    <row r="2599" ht="15.75" customHeight="1">
      <c r="A2599" s="2" t="s">
        <v>135</v>
      </c>
      <c r="B2599" s="36" t="s">
        <v>111</v>
      </c>
      <c r="C2599" s="34">
        <v>853.0</v>
      </c>
      <c r="D2599" s="34">
        <v>3363.0</v>
      </c>
      <c r="E2599" s="2"/>
      <c r="F2599" s="34">
        <v>4216.0</v>
      </c>
      <c r="G2599" s="34">
        <v>156.0</v>
      </c>
      <c r="H2599" s="34">
        <v>40232.0</v>
      </c>
      <c r="I2599" s="24">
        <v>44016.0</v>
      </c>
    </row>
    <row r="2600" ht="15.75" customHeight="1">
      <c r="A2600" s="2" t="s">
        <v>135</v>
      </c>
      <c r="B2600" s="36" t="s">
        <v>52</v>
      </c>
      <c r="C2600" s="34">
        <v>1942.0</v>
      </c>
      <c r="D2600" s="34">
        <v>8785.0</v>
      </c>
      <c r="E2600" s="2"/>
      <c r="F2600" s="34">
        <v>10727.0</v>
      </c>
      <c r="G2600" s="34">
        <v>651.0</v>
      </c>
      <c r="H2600" s="34">
        <v>68954.0</v>
      </c>
      <c r="I2600" s="24">
        <v>44016.0</v>
      </c>
    </row>
    <row r="2601" ht="15.75" customHeight="1">
      <c r="A2601" s="2" t="s">
        <v>135</v>
      </c>
      <c r="B2601" s="36" t="s">
        <v>63</v>
      </c>
      <c r="C2601" s="34">
        <v>1921.0</v>
      </c>
      <c r="D2601" s="34">
        <v>12216.0</v>
      </c>
      <c r="E2601" s="2"/>
      <c r="F2601" s="34">
        <v>14137.0</v>
      </c>
      <c r="G2601" s="34">
        <v>768.0</v>
      </c>
      <c r="H2601" s="34">
        <v>57534.0</v>
      </c>
      <c r="I2601" s="24">
        <v>44016.0</v>
      </c>
    </row>
    <row r="2602" ht="15.75" customHeight="1">
      <c r="A2602" s="2" t="s">
        <v>135</v>
      </c>
      <c r="B2602" s="36" t="s">
        <v>35</v>
      </c>
      <c r="C2602" s="34">
        <v>50027.0</v>
      </c>
      <c r="D2602" s="34">
        <v>113797.0</v>
      </c>
      <c r="E2602" s="2"/>
      <c r="F2602" s="34">
        <v>163824.0</v>
      </c>
      <c r="G2602" s="34">
        <v>4814.0</v>
      </c>
      <c r="H2602" s="34">
        <v>865612.0</v>
      </c>
      <c r="I2602" s="24">
        <v>44016.0</v>
      </c>
    </row>
    <row r="2603" ht="15.75" customHeight="1">
      <c r="A2603" s="2" t="s">
        <v>135</v>
      </c>
      <c r="B2603" s="36" t="s">
        <v>75</v>
      </c>
      <c r="C2603" s="34">
        <v>2987.0</v>
      </c>
      <c r="D2603" s="34">
        <v>6356.0</v>
      </c>
      <c r="E2603" s="2"/>
      <c r="F2603" s="34">
        <v>9343.0</v>
      </c>
      <c r="G2603" s="34">
        <v>350.0</v>
      </c>
      <c r="H2603" s="34">
        <v>28941.0</v>
      </c>
      <c r="I2603" s="24">
        <v>44016.0</v>
      </c>
    </row>
    <row r="2604" ht="15.75" customHeight="1">
      <c r="A2604" s="2" t="s">
        <v>135</v>
      </c>
      <c r="B2604" s="36" t="s">
        <v>138</v>
      </c>
      <c r="C2604" s="34">
        <v>566.0</v>
      </c>
      <c r="D2604" s="34">
        <v>1553.0</v>
      </c>
      <c r="E2604" s="2"/>
      <c r="F2604" s="34">
        <v>2119.0</v>
      </c>
      <c r="G2604" s="34">
        <v>70.0</v>
      </c>
      <c r="H2604" s="34">
        <v>17187.0</v>
      </c>
      <c r="I2604" s="24">
        <v>44016.0</v>
      </c>
    </row>
    <row r="2605" ht="15.75" customHeight="1">
      <c r="A2605" s="2" t="s">
        <v>135</v>
      </c>
      <c r="B2605" s="36" t="s">
        <v>150</v>
      </c>
      <c r="C2605" s="34">
        <v>13.0</v>
      </c>
      <c r="D2605" s="34">
        <v>1065.0</v>
      </c>
      <c r="E2605" s="2"/>
      <c r="F2605" s="34">
        <v>1078.0</v>
      </c>
      <c r="G2605" s="34">
        <v>15.0</v>
      </c>
      <c r="H2605" s="34">
        <v>29363.0</v>
      </c>
      <c r="I2605" s="24">
        <v>44016.0</v>
      </c>
    </row>
    <row r="2606" ht="15.75" customHeight="1">
      <c r="A2606" s="2" t="s">
        <v>135</v>
      </c>
      <c r="B2606" s="36" t="s">
        <v>142</v>
      </c>
      <c r="C2606" s="34">
        <v>60.0</v>
      </c>
      <c r="D2606" s="34">
        <v>1104.0</v>
      </c>
      <c r="E2606" s="2"/>
      <c r="F2606" s="34">
        <v>1164.0</v>
      </c>
      <c r="G2606" s="34">
        <v>24.0</v>
      </c>
      <c r="H2606" s="34">
        <v>17377.0</v>
      </c>
      <c r="I2606" s="24">
        <v>44016.0</v>
      </c>
    </row>
    <row r="2607" ht="15.75" customHeight="1">
      <c r="A2607" s="2" t="s">
        <v>135</v>
      </c>
      <c r="B2607" s="36" t="s">
        <v>46</v>
      </c>
      <c r="C2607" s="34">
        <v>873.0</v>
      </c>
      <c r="D2607" s="34">
        <v>16848.0</v>
      </c>
      <c r="E2607" s="2"/>
      <c r="F2607" s="34">
        <v>17721.0</v>
      </c>
      <c r="G2607" s="34">
        <v>787.0</v>
      </c>
      <c r="H2607" s="34">
        <v>66713.0</v>
      </c>
      <c r="I2607" s="24">
        <v>44016.0</v>
      </c>
    </row>
    <row r="2608" ht="15.75" customHeight="1">
      <c r="A2608" s="2" t="s">
        <v>135</v>
      </c>
      <c r="B2608" s="36" t="s">
        <v>151</v>
      </c>
      <c r="C2608" s="34">
        <v>24.0</v>
      </c>
      <c r="D2608" s="34">
        <v>1004.0</v>
      </c>
      <c r="E2608" s="2"/>
      <c r="F2608" s="34">
        <v>1028.0</v>
      </c>
      <c r="G2608" s="34">
        <v>28.0</v>
      </c>
      <c r="H2608" s="34">
        <v>26005.0</v>
      </c>
      <c r="I2608" s="24">
        <v>44016.0</v>
      </c>
    </row>
    <row r="2609" ht="15.75" customHeight="1">
      <c r="A2609" s="2" t="s">
        <v>135</v>
      </c>
      <c r="B2609" s="36" t="s">
        <v>90</v>
      </c>
      <c r="C2609" s="34">
        <v>1555.0</v>
      </c>
      <c r="D2609" s="34">
        <v>4266.0</v>
      </c>
      <c r="E2609" s="2"/>
      <c r="F2609" s="34">
        <v>5821.0</v>
      </c>
      <c r="G2609" s="34">
        <v>160.0</v>
      </c>
      <c r="H2609" s="34">
        <v>37535.0</v>
      </c>
      <c r="I2609" s="24">
        <v>44016.0</v>
      </c>
    </row>
    <row r="2610" ht="15.75" customHeight="1">
      <c r="A2610" s="2" t="s">
        <v>135</v>
      </c>
      <c r="B2610" s="36" t="s">
        <v>144</v>
      </c>
      <c r="C2610" s="34">
        <v>101.0</v>
      </c>
      <c r="D2610" s="34">
        <v>906.0</v>
      </c>
      <c r="E2610" s="2"/>
      <c r="F2610" s="34">
        <v>1007.0</v>
      </c>
      <c r="G2610" s="34">
        <v>10.0</v>
      </c>
      <c r="H2610" s="34">
        <v>27032.0</v>
      </c>
      <c r="I2610" s="24">
        <v>44016.0</v>
      </c>
    </row>
    <row r="2611" ht="15.75" customHeight="1">
      <c r="A2611" s="2" t="s">
        <v>135</v>
      </c>
      <c r="B2611" s="36" t="s">
        <v>87</v>
      </c>
      <c r="C2611" s="34">
        <v>398.0</v>
      </c>
      <c r="D2611" s="34">
        <v>2668.0</v>
      </c>
      <c r="E2611" s="2"/>
      <c r="F2611" s="34">
        <v>3066.0</v>
      </c>
      <c r="G2611" s="34">
        <v>127.0</v>
      </c>
      <c r="H2611" s="34">
        <v>14624.0</v>
      </c>
      <c r="I2611" s="24">
        <v>44016.0</v>
      </c>
    </row>
    <row r="2612" ht="15.75" customHeight="1">
      <c r="A2612" s="2" t="s">
        <v>135</v>
      </c>
      <c r="B2612" s="36" t="s">
        <v>154</v>
      </c>
      <c r="C2612" s="34">
        <v>925.0</v>
      </c>
      <c r="D2612" s="34">
        <v>7107.0</v>
      </c>
      <c r="E2612" s="2"/>
      <c r="F2612" s="34">
        <v>8032.0</v>
      </c>
      <c r="G2612" s="34">
        <v>157.0</v>
      </c>
      <c r="H2612" s="34">
        <v>24686.0</v>
      </c>
      <c r="I2612" s="24">
        <v>44016.0</v>
      </c>
    </row>
    <row r="2613" ht="15.75" customHeight="1">
      <c r="A2613" s="2" t="s">
        <v>135</v>
      </c>
      <c r="B2613" s="36" t="s">
        <v>152</v>
      </c>
      <c r="C2613" s="34">
        <v>561.0</v>
      </c>
      <c r="D2613" s="34">
        <v>2156.0</v>
      </c>
      <c r="E2613" s="2"/>
      <c r="F2613" s="34">
        <v>2717.0</v>
      </c>
      <c r="G2613" s="34">
        <v>88.0</v>
      </c>
      <c r="H2613" s="34">
        <v>18193.0</v>
      </c>
      <c r="I2613" s="24">
        <v>44017.0</v>
      </c>
    </row>
    <row r="2614" ht="15.75" customHeight="1">
      <c r="A2614" s="2" t="s">
        <v>135</v>
      </c>
      <c r="B2614" s="36" t="s">
        <v>72</v>
      </c>
      <c r="C2614" s="34">
        <v>1516.0</v>
      </c>
      <c r="D2614" s="34">
        <v>7136.0</v>
      </c>
      <c r="E2614" s="2"/>
      <c r="F2614" s="34">
        <v>8652.0</v>
      </c>
      <c r="G2614" s="34">
        <v>505.0</v>
      </c>
      <c r="H2614" s="34">
        <v>53524.0</v>
      </c>
      <c r="I2614" s="24">
        <v>44017.0</v>
      </c>
    </row>
    <row r="2615" ht="15.75" customHeight="1">
      <c r="A2615" s="2" t="s">
        <v>135</v>
      </c>
      <c r="B2615" s="36" t="s">
        <v>148</v>
      </c>
      <c r="C2615" s="34">
        <v>20.0</v>
      </c>
      <c r="D2615" s="34">
        <v>573.0</v>
      </c>
      <c r="E2615" s="2"/>
      <c r="F2615" s="34">
        <v>593.0</v>
      </c>
      <c r="G2615" s="34">
        <v>20.0</v>
      </c>
      <c r="H2615" s="34">
        <v>20283.0</v>
      </c>
      <c r="I2615" s="24">
        <v>44017.0</v>
      </c>
    </row>
    <row r="2616" ht="15.75" customHeight="1">
      <c r="A2616" s="2" t="s">
        <v>135</v>
      </c>
      <c r="B2616" s="36" t="s">
        <v>107</v>
      </c>
      <c r="C2616" s="34">
        <v>1933.0</v>
      </c>
      <c r="D2616" s="34">
        <v>5874.0</v>
      </c>
      <c r="E2616" s="2"/>
      <c r="F2616" s="34">
        <v>7807.0</v>
      </c>
      <c r="G2616" s="34">
        <v>309.0</v>
      </c>
      <c r="H2616" s="34">
        <v>101871.0</v>
      </c>
      <c r="I2616" s="24">
        <v>44017.0</v>
      </c>
    </row>
    <row r="2617" ht="15.75" customHeight="1">
      <c r="A2617" s="2" t="s">
        <v>135</v>
      </c>
      <c r="B2617" s="36" t="s">
        <v>145</v>
      </c>
      <c r="C2617" s="34">
        <v>646.0</v>
      </c>
      <c r="D2617" s="34">
        <v>1336.0</v>
      </c>
      <c r="E2617" s="2"/>
      <c r="F2617" s="34">
        <v>1982.0</v>
      </c>
      <c r="G2617" s="34">
        <v>29.0</v>
      </c>
      <c r="H2617" s="34">
        <v>20685.0</v>
      </c>
      <c r="I2617" s="24">
        <v>44017.0</v>
      </c>
    </row>
    <row r="2618" ht="15.75" customHeight="1">
      <c r="A2618" s="2" t="s">
        <v>135</v>
      </c>
      <c r="B2618" s="36" t="s">
        <v>141</v>
      </c>
      <c r="C2618" s="34">
        <v>851.0</v>
      </c>
      <c r="D2618" s="34">
        <v>1736.0</v>
      </c>
      <c r="E2618" s="2"/>
      <c r="F2618" s="34">
        <v>2587.0</v>
      </c>
      <c r="G2618" s="34">
        <v>87.0</v>
      </c>
      <c r="H2618" s="34">
        <v>33895.0</v>
      </c>
      <c r="I2618" s="24">
        <v>44017.0</v>
      </c>
    </row>
    <row r="2619" ht="15.75" customHeight="1">
      <c r="A2619" s="2" t="s">
        <v>135</v>
      </c>
      <c r="B2619" s="36" t="s">
        <v>78</v>
      </c>
      <c r="C2619" s="34">
        <v>4649.0</v>
      </c>
      <c r="D2619" s="34">
        <v>13757.0</v>
      </c>
      <c r="E2619" s="2"/>
      <c r="F2619" s="34">
        <v>18406.0</v>
      </c>
      <c r="G2619" s="34">
        <v>658.0</v>
      </c>
      <c r="H2619" s="34">
        <v>73132.0</v>
      </c>
      <c r="I2619" s="24">
        <v>44017.0</v>
      </c>
    </row>
    <row r="2620" ht="15.75" customHeight="1">
      <c r="A2620" s="2" t="s">
        <v>135</v>
      </c>
      <c r="B2620" s="36" t="s">
        <v>56</v>
      </c>
      <c r="C2620" s="34">
        <v>376.0</v>
      </c>
      <c r="D2620" s="34">
        <v>1556.0</v>
      </c>
      <c r="E2620" s="2"/>
      <c r="F2620" s="34">
        <v>1932.0</v>
      </c>
      <c r="G2620" s="34">
        <v>21.0</v>
      </c>
      <c r="H2620" s="34">
        <v>35808.0</v>
      </c>
      <c r="I2620" s="24">
        <v>44017.0</v>
      </c>
    </row>
    <row r="2621" ht="15.75" customHeight="1">
      <c r="A2621" s="2" t="s">
        <v>135</v>
      </c>
      <c r="B2621" s="36" t="s">
        <v>146</v>
      </c>
      <c r="C2621" s="34">
        <v>80.0</v>
      </c>
      <c r="D2621" s="34">
        <v>878.0</v>
      </c>
      <c r="E2621" s="2"/>
      <c r="F2621" s="34">
        <v>958.0</v>
      </c>
      <c r="G2621" s="34">
        <v>15.0</v>
      </c>
      <c r="H2621" s="34">
        <v>15366.0</v>
      </c>
      <c r="I2621" s="24">
        <v>44017.0</v>
      </c>
    </row>
    <row r="2622" ht="15.75" customHeight="1">
      <c r="A2622" s="2" t="s">
        <v>135</v>
      </c>
      <c r="B2622" s="36" t="s">
        <v>136</v>
      </c>
      <c r="C2622" s="34">
        <v>430.0</v>
      </c>
      <c r="D2622" s="34">
        <v>2470.0</v>
      </c>
      <c r="E2622" s="2"/>
      <c r="F2622" s="34">
        <v>2900.0</v>
      </c>
      <c r="G2622" s="34">
        <v>80.0</v>
      </c>
      <c r="H2622" s="34">
        <v>23976.0</v>
      </c>
      <c r="I2622" s="24">
        <v>44017.0</v>
      </c>
    </row>
    <row r="2623" ht="15.75" customHeight="1">
      <c r="A2623" s="2" t="s">
        <v>135</v>
      </c>
      <c r="B2623" s="36" t="s">
        <v>137</v>
      </c>
      <c r="C2623" s="34">
        <v>1792.0</v>
      </c>
      <c r="D2623" s="34">
        <v>6522.0</v>
      </c>
      <c r="E2623" s="2"/>
      <c r="F2623" s="34">
        <v>8314.0</v>
      </c>
      <c r="G2623" s="34">
        <v>527.0</v>
      </c>
      <c r="H2623" s="34">
        <v>50748.0</v>
      </c>
      <c r="I2623" s="24">
        <v>44017.0</v>
      </c>
    </row>
    <row r="2624" ht="15.75" customHeight="1">
      <c r="A2624" s="2" t="s">
        <v>135</v>
      </c>
      <c r="B2624" s="36" t="s">
        <v>111</v>
      </c>
      <c r="C2624" s="34">
        <v>853.0</v>
      </c>
      <c r="D2624" s="34">
        <v>3439.0</v>
      </c>
      <c r="E2624" s="2"/>
      <c r="F2624" s="34">
        <v>4292.0</v>
      </c>
      <c r="G2624" s="34">
        <v>162.0</v>
      </c>
      <c r="H2624" s="34">
        <v>40759.0</v>
      </c>
      <c r="I2624" s="24">
        <v>44017.0</v>
      </c>
    </row>
    <row r="2625" ht="15.75" customHeight="1">
      <c r="A2625" s="2" t="s">
        <v>135</v>
      </c>
      <c r="B2625" s="36" t="s">
        <v>52</v>
      </c>
      <c r="C2625" s="34">
        <v>2007.0</v>
      </c>
      <c r="D2625" s="34">
        <v>8949.0</v>
      </c>
      <c r="E2625" s="2"/>
      <c r="F2625" s="34">
        <v>10956.0</v>
      </c>
      <c r="G2625" s="34">
        <v>675.0</v>
      </c>
      <c r="H2625" s="34">
        <v>70008.0</v>
      </c>
      <c r="I2625" s="24">
        <v>44017.0</v>
      </c>
    </row>
    <row r="2626" ht="15.75" customHeight="1">
      <c r="A2626" s="2" t="s">
        <v>135</v>
      </c>
      <c r="B2626" s="36" t="s">
        <v>63</v>
      </c>
      <c r="C2626" s="34">
        <v>1923.0</v>
      </c>
      <c r="D2626" s="34">
        <v>12336.0</v>
      </c>
      <c r="E2626" s="2"/>
      <c r="F2626" s="34">
        <v>14259.0</v>
      </c>
      <c r="G2626" s="34">
        <v>768.0</v>
      </c>
      <c r="H2626" s="34">
        <v>58497.0</v>
      </c>
      <c r="I2626" s="24">
        <v>44017.0</v>
      </c>
    </row>
    <row r="2627" ht="15.75" customHeight="1">
      <c r="A2627" s="2" t="s">
        <v>135</v>
      </c>
      <c r="B2627" s="36" t="s">
        <v>269</v>
      </c>
      <c r="C2627" s="34">
        <v>49764.0</v>
      </c>
      <c r="D2627" s="34">
        <v>106194.0</v>
      </c>
      <c r="E2627" s="2"/>
      <c r="F2627" s="34">
        <v>155958.0</v>
      </c>
      <c r="G2627" s="34">
        <v>4279.0</v>
      </c>
      <c r="H2627" s="34">
        <v>843300.0</v>
      </c>
      <c r="I2627" s="24">
        <v>44017.0</v>
      </c>
    </row>
    <row r="2628" ht="15.75" customHeight="1">
      <c r="A2628" s="2" t="s">
        <v>135</v>
      </c>
      <c r="B2628" s="36" t="s">
        <v>270</v>
      </c>
      <c r="C2628" s="34">
        <v>868.0</v>
      </c>
      <c r="D2628" s="34">
        <v>8481.0</v>
      </c>
      <c r="E2628" s="2"/>
      <c r="F2628" s="34">
        <v>9349.0</v>
      </c>
      <c r="G2628" s="34">
        <v>621.0</v>
      </c>
      <c r="H2628" s="34">
        <v>29622.0</v>
      </c>
      <c r="I2628" s="24">
        <v>44017.0</v>
      </c>
    </row>
    <row r="2629" ht="15.75" customHeight="1">
      <c r="A2629" s="2" t="s">
        <v>135</v>
      </c>
      <c r="B2629" s="36" t="s">
        <v>75</v>
      </c>
      <c r="C2629" s="34">
        <v>2987.0</v>
      </c>
      <c r="D2629" s="34">
        <v>6387.0</v>
      </c>
      <c r="E2629" s="2"/>
      <c r="F2629" s="34">
        <v>9374.0</v>
      </c>
      <c r="G2629" s="34">
        <v>351.0</v>
      </c>
      <c r="H2629" s="34">
        <v>29103.0</v>
      </c>
      <c r="I2629" s="24">
        <v>44017.0</v>
      </c>
    </row>
    <row r="2630" ht="15.75" customHeight="1">
      <c r="A2630" s="2" t="s">
        <v>135</v>
      </c>
      <c r="B2630" s="36" t="s">
        <v>138</v>
      </c>
      <c r="C2630" s="34">
        <v>610.0</v>
      </c>
      <c r="D2630" s="34">
        <v>1586.0</v>
      </c>
      <c r="E2630" s="2"/>
      <c r="F2630" s="34">
        <v>2196.0</v>
      </c>
      <c r="G2630" s="34">
        <v>70.0</v>
      </c>
      <c r="H2630" s="34">
        <v>17458.0</v>
      </c>
      <c r="I2630" s="24">
        <v>44017.0</v>
      </c>
    </row>
    <row r="2631" ht="15.75" customHeight="1">
      <c r="A2631" s="2" t="s">
        <v>135</v>
      </c>
      <c r="B2631" s="36" t="s">
        <v>150</v>
      </c>
      <c r="C2631" s="34">
        <v>14.0</v>
      </c>
      <c r="D2631" s="34">
        <v>1108.0</v>
      </c>
      <c r="E2631" s="2"/>
      <c r="F2631" s="34">
        <v>1122.0</v>
      </c>
      <c r="G2631" s="34">
        <v>16.0</v>
      </c>
      <c r="H2631" s="34">
        <v>29695.0</v>
      </c>
      <c r="I2631" s="24">
        <v>44017.0</v>
      </c>
    </row>
    <row r="2632" ht="15.75" customHeight="1">
      <c r="A2632" s="2" t="s">
        <v>135</v>
      </c>
      <c r="B2632" s="36" t="s">
        <v>142</v>
      </c>
      <c r="C2632" s="34">
        <v>60.0</v>
      </c>
      <c r="D2632" s="34">
        <v>1124.0</v>
      </c>
      <c r="E2632" s="2"/>
      <c r="F2632" s="34">
        <v>1184.0</v>
      </c>
      <c r="G2632" s="34">
        <v>24.0</v>
      </c>
      <c r="H2632" s="34">
        <v>17491.0</v>
      </c>
      <c r="I2632" s="24">
        <v>44017.0</v>
      </c>
    </row>
    <row r="2633" ht="15.75" customHeight="1">
      <c r="A2633" s="2" t="s">
        <v>135</v>
      </c>
      <c r="B2633" s="36" t="s">
        <v>46</v>
      </c>
      <c r="C2633" s="34">
        <v>873.0</v>
      </c>
      <c r="D2633" s="34">
        <v>16965.0</v>
      </c>
      <c r="E2633" s="2"/>
      <c r="F2633" s="34">
        <v>17838.0</v>
      </c>
      <c r="G2633" s="34">
        <v>799.0</v>
      </c>
      <c r="H2633" s="34">
        <v>67692.0</v>
      </c>
      <c r="I2633" s="24">
        <v>44017.0</v>
      </c>
    </row>
    <row r="2634" ht="15.75" customHeight="1">
      <c r="A2634" s="2" t="s">
        <v>135</v>
      </c>
      <c r="B2634" s="36" t="s">
        <v>151</v>
      </c>
      <c r="C2634" s="34">
        <v>24.0</v>
      </c>
      <c r="D2634" s="34">
        <v>1021.0</v>
      </c>
      <c r="E2634" s="2"/>
      <c r="F2634" s="34">
        <v>1045.0</v>
      </c>
      <c r="G2634" s="34">
        <v>28.0</v>
      </c>
      <c r="H2634" s="34">
        <v>26286.0</v>
      </c>
      <c r="I2634" s="24">
        <v>44017.0</v>
      </c>
    </row>
    <row r="2635" ht="15.75" customHeight="1">
      <c r="A2635" s="2" t="s">
        <v>135</v>
      </c>
      <c r="B2635" s="36" t="s">
        <v>90</v>
      </c>
      <c r="C2635" s="34">
        <v>1571.0</v>
      </c>
      <c r="D2635" s="34">
        <v>4376.0</v>
      </c>
      <c r="E2635" s="2"/>
      <c r="F2635" s="34">
        <v>5947.0</v>
      </c>
      <c r="G2635" s="34">
        <v>163.0</v>
      </c>
      <c r="H2635" s="34">
        <v>38151.0</v>
      </c>
      <c r="I2635" s="24">
        <v>44017.0</v>
      </c>
    </row>
    <row r="2636" ht="15.75" customHeight="1">
      <c r="A2636" s="2" t="s">
        <v>135</v>
      </c>
      <c r="B2636" s="36" t="s">
        <v>144</v>
      </c>
      <c r="C2636" s="34">
        <v>110.0</v>
      </c>
      <c r="D2636" s="34">
        <v>924.0</v>
      </c>
      <c r="E2636" s="2"/>
      <c r="F2636" s="34">
        <v>1034.0</v>
      </c>
      <c r="G2636" s="34">
        <v>10.0</v>
      </c>
      <c r="H2636" s="34">
        <v>27221.0</v>
      </c>
      <c r="I2636" s="24">
        <v>44017.0</v>
      </c>
    </row>
    <row r="2637" ht="15.75" customHeight="1">
      <c r="A2637" s="2" t="s">
        <v>135</v>
      </c>
      <c r="B2637" s="36" t="s">
        <v>87</v>
      </c>
      <c r="C2637" s="34">
        <v>404.0</v>
      </c>
      <c r="D2637" s="34">
        <v>2742.0</v>
      </c>
      <c r="E2637" s="2"/>
      <c r="F2637" s="34">
        <v>3146.0</v>
      </c>
      <c r="G2637" s="34">
        <v>127.0</v>
      </c>
      <c r="H2637" s="34">
        <v>14855.0</v>
      </c>
      <c r="I2637" s="24">
        <v>44017.0</v>
      </c>
    </row>
    <row r="2638" ht="15.75" customHeight="1">
      <c r="A2638" s="2" t="s">
        <v>135</v>
      </c>
      <c r="B2638" s="36" t="s">
        <v>154</v>
      </c>
      <c r="C2638" s="34">
        <v>925.0</v>
      </c>
      <c r="D2638" s="34">
        <v>7245.0</v>
      </c>
      <c r="E2638" s="2"/>
      <c r="F2638" s="34">
        <v>8170.0</v>
      </c>
      <c r="G2638" s="34">
        <v>157.0</v>
      </c>
      <c r="H2638" s="34">
        <v>25227.0</v>
      </c>
      <c r="I2638" s="24">
        <v>44017.0</v>
      </c>
    </row>
    <row r="2639" ht="15.75" customHeight="1">
      <c r="A2639" s="2" t="s">
        <v>135</v>
      </c>
      <c r="B2639" s="36" t="s">
        <v>152</v>
      </c>
      <c r="C2639" s="34">
        <v>561.0</v>
      </c>
      <c r="D2639" s="34">
        <v>2299.0</v>
      </c>
      <c r="E2639" s="2"/>
      <c r="F2639" s="34">
        <v>2860.0</v>
      </c>
      <c r="G2639" s="34">
        <v>88.0</v>
      </c>
      <c r="H2639" s="34">
        <v>18680.0</v>
      </c>
      <c r="I2639" s="24">
        <v>44018.0</v>
      </c>
    </row>
    <row r="2640" ht="15.75" customHeight="1">
      <c r="A2640" s="2" t="s">
        <v>135</v>
      </c>
      <c r="B2640" s="36" t="s">
        <v>72</v>
      </c>
      <c r="C2640" s="34">
        <v>1530.0</v>
      </c>
      <c r="D2640" s="34">
        <v>7202.0</v>
      </c>
      <c r="E2640" s="2"/>
      <c r="F2640" s="34">
        <v>8732.0</v>
      </c>
      <c r="G2640" s="34">
        <v>512.0</v>
      </c>
      <c r="H2640" s="34">
        <v>54147.0</v>
      </c>
      <c r="I2640" s="24">
        <v>44018.0</v>
      </c>
    </row>
    <row r="2641" ht="15.75" customHeight="1">
      <c r="A2641" s="2" t="s">
        <v>135</v>
      </c>
      <c r="B2641" s="36" t="s">
        <v>148</v>
      </c>
      <c r="C2641" s="34">
        <v>20.0</v>
      </c>
      <c r="D2641" s="34">
        <v>577.0</v>
      </c>
      <c r="E2641" s="2"/>
      <c r="F2641" s="34">
        <v>597.0</v>
      </c>
      <c r="G2641" s="34">
        <v>20.0</v>
      </c>
      <c r="H2641" s="34">
        <v>20567.0</v>
      </c>
      <c r="I2641" s="24">
        <v>44018.0</v>
      </c>
    </row>
    <row r="2642" ht="15.75" customHeight="1">
      <c r="A2642" s="2" t="s">
        <v>135</v>
      </c>
      <c r="B2642" s="36" t="s">
        <v>107</v>
      </c>
      <c r="C2642" s="34">
        <v>2002.0</v>
      </c>
      <c r="D2642" s="34">
        <v>5980.0</v>
      </c>
      <c r="E2642" s="2"/>
      <c r="F2642" s="34">
        <v>7982.0</v>
      </c>
      <c r="G2642" s="34">
        <v>323.0</v>
      </c>
      <c r="H2642" s="34">
        <v>103201.0</v>
      </c>
      <c r="I2642" s="24">
        <v>44018.0</v>
      </c>
    </row>
    <row r="2643" ht="15.75" customHeight="1">
      <c r="A2643" s="2" t="s">
        <v>135</v>
      </c>
      <c r="B2643" s="36" t="s">
        <v>145</v>
      </c>
      <c r="C2643" s="34">
        <v>646.0</v>
      </c>
      <c r="D2643" s="34">
        <v>1350.0</v>
      </c>
      <c r="E2643" s="2"/>
      <c r="F2643" s="34">
        <v>1996.0</v>
      </c>
      <c r="G2643" s="34">
        <v>29.0</v>
      </c>
      <c r="H2643" s="34">
        <v>21014.0</v>
      </c>
      <c r="I2643" s="24">
        <v>44018.0</v>
      </c>
    </row>
    <row r="2644" ht="15.75" customHeight="1">
      <c r="A2644" s="2" t="s">
        <v>135</v>
      </c>
      <c r="B2644" s="36" t="s">
        <v>141</v>
      </c>
      <c r="C2644" s="34">
        <v>935.0</v>
      </c>
      <c r="D2644" s="34">
        <v>1796.0</v>
      </c>
      <c r="E2644" s="2"/>
      <c r="F2644" s="34">
        <v>2731.0</v>
      </c>
      <c r="G2644" s="34">
        <v>105.0</v>
      </c>
      <c r="H2644" s="34">
        <v>34447.0</v>
      </c>
      <c r="I2644" s="24">
        <v>44018.0</v>
      </c>
    </row>
    <row r="2645" ht="15.75" customHeight="1">
      <c r="A2645" s="2" t="s">
        <v>135</v>
      </c>
      <c r="B2645" s="36" t="s">
        <v>78</v>
      </c>
      <c r="C2645" s="34">
        <v>4663.0</v>
      </c>
      <c r="D2645" s="34">
        <v>13808.0</v>
      </c>
      <c r="E2645" s="2"/>
      <c r="F2645" s="34">
        <v>18471.0</v>
      </c>
      <c r="G2645" s="34">
        <v>664.0</v>
      </c>
      <c r="H2645" s="34">
        <v>73366.0</v>
      </c>
      <c r="I2645" s="24">
        <v>44018.0</v>
      </c>
    </row>
    <row r="2646" ht="15.75" customHeight="1">
      <c r="A2646" s="2" t="s">
        <v>135</v>
      </c>
      <c r="B2646" s="36" t="s">
        <v>56</v>
      </c>
      <c r="C2646" s="34">
        <v>391.0</v>
      </c>
      <c r="D2646" s="34">
        <v>1592.0</v>
      </c>
      <c r="E2646" s="2"/>
      <c r="F2646" s="34">
        <v>1983.0</v>
      </c>
      <c r="G2646" s="34">
        <v>22.0</v>
      </c>
      <c r="H2646" s="34">
        <v>36767.0</v>
      </c>
      <c r="I2646" s="24">
        <v>44018.0</v>
      </c>
    </row>
    <row r="2647" ht="15.75" customHeight="1">
      <c r="A2647" s="2" t="s">
        <v>135</v>
      </c>
      <c r="B2647" s="36" t="s">
        <v>146</v>
      </c>
      <c r="C2647" s="34">
        <v>80.0</v>
      </c>
      <c r="D2647" s="34">
        <v>895.0</v>
      </c>
      <c r="E2647" s="2"/>
      <c r="F2647" s="34">
        <v>975.0</v>
      </c>
      <c r="G2647" s="34">
        <v>16.0</v>
      </c>
      <c r="H2647" s="34">
        <v>15581.0</v>
      </c>
      <c r="I2647" s="24">
        <v>44018.0</v>
      </c>
    </row>
    <row r="2648" ht="15.75" customHeight="1">
      <c r="A2648" s="2" t="s">
        <v>135</v>
      </c>
      <c r="B2648" s="36" t="s">
        <v>136</v>
      </c>
      <c r="C2648" s="34">
        <v>435.0</v>
      </c>
      <c r="D2648" s="34">
        <v>2517.0</v>
      </c>
      <c r="E2648" s="2"/>
      <c r="F2648" s="34">
        <v>2952.0</v>
      </c>
      <c r="G2648" s="34">
        <v>83.0</v>
      </c>
      <c r="H2648" s="34">
        <v>24368.0</v>
      </c>
      <c r="I2648" s="24">
        <v>44018.0</v>
      </c>
    </row>
    <row r="2649" ht="15.75" customHeight="1">
      <c r="A2649" s="2" t="s">
        <v>135</v>
      </c>
      <c r="B2649" s="36" t="s">
        <v>137</v>
      </c>
      <c r="C2649" s="34">
        <v>1879.0</v>
      </c>
      <c r="D2649" s="34">
        <v>6628.0</v>
      </c>
      <c r="E2649" s="2"/>
      <c r="F2649" s="34">
        <v>8507.0</v>
      </c>
      <c r="G2649" s="34">
        <v>536.0</v>
      </c>
      <c r="H2649" s="34">
        <v>51264.0</v>
      </c>
      <c r="I2649" s="24">
        <v>44018.0</v>
      </c>
    </row>
    <row r="2650" ht="15.75" customHeight="1">
      <c r="A2650" s="2" t="s">
        <v>135</v>
      </c>
      <c r="B2650" s="36" t="s">
        <v>111</v>
      </c>
      <c r="C2650" s="34">
        <v>929.0</v>
      </c>
      <c r="D2650" s="34">
        <v>3534.0</v>
      </c>
      <c r="E2650" s="2"/>
      <c r="F2650" s="34">
        <v>4463.0</v>
      </c>
      <c r="G2650" s="34">
        <v>167.0</v>
      </c>
      <c r="H2650" s="34">
        <v>41534.0</v>
      </c>
      <c r="I2650" s="24">
        <v>44018.0</v>
      </c>
    </row>
    <row r="2651" ht="15.75" customHeight="1">
      <c r="A2651" s="2" t="s">
        <v>135</v>
      </c>
      <c r="B2651" s="36" t="s">
        <v>52</v>
      </c>
      <c r="C2651" s="34">
        <v>2007.0</v>
      </c>
      <c r="D2651" s="34">
        <v>9043.0</v>
      </c>
      <c r="E2651" s="2"/>
      <c r="F2651" s="34">
        <v>11050.0</v>
      </c>
      <c r="G2651" s="34">
        <v>690.0</v>
      </c>
      <c r="H2651" s="34">
        <v>70624.0</v>
      </c>
      <c r="I2651" s="24">
        <v>44018.0</v>
      </c>
    </row>
    <row r="2652" ht="15.75" customHeight="1">
      <c r="A2652" s="2" t="s">
        <v>135</v>
      </c>
      <c r="B2652" s="36" t="s">
        <v>63</v>
      </c>
      <c r="C2652" s="34">
        <v>1925.0</v>
      </c>
      <c r="D2652" s="34">
        <v>12430.0</v>
      </c>
      <c r="E2652" s="2"/>
      <c r="F2652" s="34">
        <v>14355.0</v>
      </c>
      <c r="G2652" s="34">
        <v>773.0</v>
      </c>
      <c r="H2652" s="34">
        <v>59188.0</v>
      </c>
      <c r="I2652" s="24">
        <v>44018.0</v>
      </c>
    </row>
    <row r="2653" ht="15.75" customHeight="1">
      <c r="A2653" s="2" t="s">
        <v>135</v>
      </c>
      <c r="B2653" s="36" t="s">
        <v>269</v>
      </c>
      <c r="C2653" s="34">
        <v>48146.0</v>
      </c>
      <c r="D2653" s="34">
        <v>109012.0</v>
      </c>
      <c r="E2653" s="2"/>
      <c r="F2653" s="34">
        <v>157158.0</v>
      </c>
      <c r="G2653" s="34">
        <v>4325.0</v>
      </c>
      <c r="H2653" s="34">
        <v>848134.0</v>
      </c>
      <c r="I2653" s="24">
        <v>44018.0</v>
      </c>
    </row>
    <row r="2654" ht="15.75" customHeight="1">
      <c r="A2654" s="2" t="s">
        <v>135</v>
      </c>
      <c r="B2654" s="36" t="s">
        <v>270</v>
      </c>
      <c r="C2654" s="34">
        <v>3203.0</v>
      </c>
      <c r="D2654" s="34">
        <v>6292.0</v>
      </c>
      <c r="E2654" s="2"/>
      <c r="F2654" s="34">
        <v>9495.0</v>
      </c>
      <c r="G2654" s="34">
        <v>653.0</v>
      </c>
      <c r="H2654" s="34">
        <v>31664.0</v>
      </c>
      <c r="I2654" s="24">
        <v>44018.0</v>
      </c>
    </row>
    <row r="2655" ht="15.75" customHeight="1">
      <c r="A2655" s="2" t="s">
        <v>135</v>
      </c>
      <c r="B2655" s="36" t="s">
        <v>75</v>
      </c>
      <c r="C2655" s="34">
        <v>2987.0</v>
      </c>
      <c r="D2655" s="34">
        <v>6417.0</v>
      </c>
      <c r="E2655" s="2"/>
      <c r="F2655" s="34">
        <v>9404.0</v>
      </c>
      <c r="G2655" s="34">
        <v>351.0</v>
      </c>
      <c r="H2655" s="34">
        <v>29250.0</v>
      </c>
      <c r="I2655" s="24">
        <v>44018.0</v>
      </c>
    </row>
    <row r="2656" ht="15.75" customHeight="1">
      <c r="A2656" s="2" t="s">
        <v>135</v>
      </c>
      <c r="B2656" s="36" t="s">
        <v>138</v>
      </c>
      <c r="C2656" s="34">
        <v>610.0</v>
      </c>
      <c r="D2656" s="34">
        <v>1624.0</v>
      </c>
      <c r="E2656" s="2"/>
      <c r="F2656" s="34">
        <v>2234.0</v>
      </c>
      <c r="G2656" s="34">
        <v>73.0</v>
      </c>
      <c r="H2656" s="34">
        <v>17572.0</v>
      </c>
      <c r="I2656" s="24">
        <v>44018.0</v>
      </c>
    </row>
    <row r="2657" ht="15.75" customHeight="1">
      <c r="A2657" s="2" t="s">
        <v>135</v>
      </c>
      <c r="B2657" s="36" t="s">
        <v>150</v>
      </c>
      <c r="C2657" s="34">
        <v>14.0</v>
      </c>
      <c r="D2657" s="34">
        <v>1129.0</v>
      </c>
      <c r="E2657" s="2"/>
      <c r="F2657" s="34">
        <v>1143.0</v>
      </c>
      <c r="G2657" s="34">
        <v>17.0</v>
      </c>
      <c r="H2657" s="34">
        <v>29910.0</v>
      </c>
      <c r="I2657" s="24">
        <v>44018.0</v>
      </c>
    </row>
    <row r="2658" ht="15.75" customHeight="1">
      <c r="A2658" s="2" t="s">
        <v>135</v>
      </c>
      <c r="B2658" s="36" t="s">
        <v>142</v>
      </c>
      <c r="C2658" s="34">
        <v>62.0</v>
      </c>
      <c r="D2658" s="34">
        <v>1128.0</v>
      </c>
      <c r="E2658" s="2"/>
      <c r="F2658" s="34">
        <v>1190.0</v>
      </c>
      <c r="G2658" s="34">
        <v>25.0</v>
      </c>
      <c r="H2658" s="34">
        <v>17655.0</v>
      </c>
      <c r="I2658" s="24">
        <v>44018.0</v>
      </c>
    </row>
    <row r="2659" ht="15.75" customHeight="1">
      <c r="A2659" s="2" t="s">
        <v>135</v>
      </c>
      <c r="B2659" s="36" t="s">
        <v>46</v>
      </c>
      <c r="C2659" s="34">
        <v>874.0</v>
      </c>
      <c r="D2659" s="34">
        <v>17067.0</v>
      </c>
      <c r="E2659" s="2"/>
      <c r="F2659" s="34">
        <v>17941.0</v>
      </c>
      <c r="G2659" s="34">
        <v>805.0</v>
      </c>
      <c r="H2659" s="34">
        <v>68174.0</v>
      </c>
      <c r="I2659" s="24">
        <v>44018.0</v>
      </c>
    </row>
    <row r="2660" ht="15.75" customHeight="1">
      <c r="A2660" s="2" t="s">
        <v>135</v>
      </c>
      <c r="B2660" s="36" t="s">
        <v>151</v>
      </c>
      <c r="C2660" s="34">
        <v>24.0</v>
      </c>
      <c r="D2660" s="34">
        <v>1040.0</v>
      </c>
      <c r="E2660" s="2"/>
      <c r="F2660" s="34">
        <v>1064.0</v>
      </c>
      <c r="G2660" s="34">
        <v>31.0</v>
      </c>
      <c r="H2660" s="34">
        <v>27293.0</v>
      </c>
      <c r="I2660" s="24">
        <v>44018.0</v>
      </c>
    </row>
    <row r="2661" ht="15.75" customHeight="1">
      <c r="A2661" s="2" t="s">
        <v>135</v>
      </c>
      <c r="B2661" s="36" t="s">
        <v>90</v>
      </c>
      <c r="C2661" s="34">
        <v>1581.0</v>
      </c>
      <c r="D2661" s="34">
        <v>4442.0</v>
      </c>
      <c r="E2661" s="2"/>
      <c r="F2661" s="34">
        <v>6023.0</v>
      </c>
      <c r="G2661" s="34">
        <v>167.0</v>
      </c>
      <c r="H2661" s="34">
        <v>38622.0</v>
      </c>
      <c r="I2661" s="24">
        <v>44018.0</v>
      </c>
    </row>
    <row r="2662" ht="15.75" customHeight="1">
      <c r="A2662" s="2" t="s">
        <v>135</v>
      </c>
      <c r="B2662" s="36" t="s">
        <v>144</v>
      </c>
      <c r="C2662" s="34">
        <v>110.0</v>
      </c>
      <c r="D2662" s="34">
        <v>928.0</v>
      </c>
      <c r="E2662" s="2"/>
      <c r="F2662" s="34">
        <v>1038.0</v>
      </c>
      <c r="G2662" s="34">
        <v>10.0</v>
      </c>
      <c r="H2662" s="34">
        <v>27382.0</v>
      </c>
      <c r="I2662" s="24">
        <v>44018.0</v>
      </c>
    </row>
    <row r="2663" ht="15.75" customHeight="1">
      <c r="A2663" s="2" t="s">
        <v>135</v>
      </c>
      <c r="B2663" s="36" t="s">
        <v>87</v>
      </c>
      <c r="C2663" s="34">
        <v>404.0</v>
      </c>
      <c r="D2663" s="34">
        <v>2760.0</v>
      </c>
      <c r="E2663" s="2"/>
      <c r="F2663" s="34">
        <v>3164.0</v>
      </c>
      <c r="G2663" s="34">
        <v>127.0</v>
      </c>
      <c r="H2663" s="34">
        <v>14931.0</v>
      </c>
      <c r="I2663" s="24">
        <v>44018.0</v>
      </c>
    </row>
    <row r="2664" ht="15.75" customHeight="1">
      <c r="A2664" s="2" t="s">
        <v>135</v>
      </c>
      <c r="B2664" s="36" t="s">
        <v>154</v>
      </c>
      <c r="C2664" s="34">
        <v>925.0</v>
      </c>
      <c r="D2664" s="34">
        <v>7270.0</v>
      </c>
      <c r="E2664" s="2"/>
      <c r="F2664" s="34">
        <v>8195.0</v>
      </c>
      <c r="G2664" s="34">
        <v>160.0</v>
      </c>
      <c r="H2664" s="34">
        <v>25355.0</v>
      </c>
      <c r="I2664" s="24">
        <v>44018.0</v>
      </c>
    </row>
    <row r="2665" ht="15.75" customHeight="1">
      <c r="A2665" s="2" t="s">
        <v>135</v>
      </c>
      <c r="B2665" s="36" t="s">
        <v>152</v>
      </c>
      <c r="C2665" s="34">
        <v>561.0</v>
      </c>
      <c r="D2665" s="34">
        <v>2387.0</v>
      </c>
      <c r="E2665" s="2"/>
      <c r="F2665" s="34">
        <v>2948.0</v>
      </c>
      <c r="G2665" s="34">
        <v>90.0</v>
      </c>
      <c r="H2665" s="34">
        <v>19172.0</v>
      </c>
      <c r="I2665" s="24">
        <v>44019.0</v>
      </c>
    </row>
    <row r="2666" ht="15.75" customHeight="1">
      <c r="A2666" s="2" t="s">
        <v>135</v>
      </c>
      <c r="B2666" s="36" t="s">
        <v>72</v>
      </c>
      <c r="C2666" s="34">
        <v>1582.0</v>
      </c>
      <c r="D2666" s="34">
        <v>7336.0</v>
      </c>
      <c r="E2666" s="2"/>
      <c r="F2666" s="34">
        <v>8918.0</v>
      </c>
      <c r="G2666" s="34">
        <v>518.0</v>
      </c>
      <c r="H2666" s="34">
        <v>55102.0</v>
      </c>
      <c r="I2666" s="24">
        <v>44019.0</v>
      </c>
    </row>
    <row r="2667" ht="15.75" customHeight="1">
      <c r="A2667" s="2" t="s">
        <v>135</v>
      </c>
      <c r="B2667" s="36" t="s">
        <v>148</v>
      </c>
      <c r="C2667" s="34">
        <v>20.0</v>
      </c>
      <c r="D2667" s="34">
        <v>581.0</v>
      </c>
      <c r="E2667" s="2"/>
      <c r="F2667" s="34">
        <v>601.0</v>
      </c>
      <c r="G2667" s="34">
        <v>21.0</v>
      </c>
      <c r="H2667" s="34">
        <v>20623.0</v>
      </c>
      <c r="I2667" s="24">
        <v>44019.0</v>
      </c>
    </row>
    <row r="2668" ht="15.75" customHeight="1">
      <c r="A2668" s="2" t="s">
        <v>135</v>
      </c>
      <c r="B2668" s="36" t="s">
        <v>107</v>
      </c>
      <c r="C2668" s="34">
        <v>2007.0</v>
      </c>
      <c r="D2668" s="34">
        <v>6066.0</v>
      </c>
      <c r="E2668" s="2"/>
      <c r="F2668" s="34">
        <v>8073.0</v>
      </c>
      <c r="G2668" s="34">
        <v>333.0</v>
      </c>
      <c r="H2668" s="34">
        <v>104343.0</v>
      </c>
      <c r="I2668" s="24">
        <v>44019.0</v>
      </c>
    </row>
    <row r="2669" ht="15.75" customHeight="1">
      <c r="A2669" s="2" t="s">
        <v>135</v>
      </c>
      <c r="B2669" s="36" t="s">
        <v>145</v>
      </c>
      <c r="C2669" s="34">
        <v>664.0</v>
      </c>
      <c r="D2669" s="34">
        <v>1382.0</v>
      </c>
      <c r="E2669" s="2"/>
      <c r="F2669" s="34">
        <v>2046.0</v>
      </c>
      <c r="G2669" s="34">
        <v>31.0</v>
      </c>
      <c r="H2669" s="34">
        <v>21402.0</v>
      </c>
      <c r="I2669" s="24">
        <v>44019.0</v>
      </c>
    </row>
    <row r="2670" ht="15.75" customHeight="1">
      <c r="A2670" s="2" t="s">
        <v>135</v>
      </c>
      <c r="B2670" s="36" t="s">
        <v>141</v>
      </c>
      <c r="C2670" s="34">
        <v>993.0</v>
      </c>
      <c r="D2670" s="34">
        <v>1857.0</v>
      </c>
      <c r="E2670" s="2"/>
      <c r="F2670" s="34">
        <v>2850.0</v>
      </c>
      <c r="G2670" s="34">
        <v>110.0</v>
      </c>
      <c r="H2670" s="34">
        <v>35048.0</v>
      </c>
      <c r="I2670" s="24">
        <v>44019.0</v>
      </c>
    </row>
    <row r="2671" ht="15.75" customHeight="1">
      <c r="A2671" s="2" t="s">
        <v>135</v>
      </c>
      <c r="B2671" s="36" t="s">
        <v>78</v>
      </c>
      <c r="C2671" s="34">
        <v>4673.0</v>
      </c>
      <c r="D2671" s="34">
        <v>13837.0</v>
      </c>
      <c r="E2671" s="2"/>
      <c r="F2671" s="34">
        <v>18510.0</v>
      </c>
      <c r="G2671" s="34">
        <v>678.0</v>
      </c>
      <c r="H2671" s="34">
        <v>73832.0</v>
      </c>
      <c r="I2671" s="24">
        <v>44019.0</v>
      </c>
    </row>
    <row r="2672" ht="15.75" customHeight="1">
      <c r="A2672" s="2" t="s">
        <v>135</v>
      </c>
      <c r="B2672" s="36" t="s">
        <v>56</v>
      </c>
      <c r="C2672" s="34">
        <v>403.0</v>
      </c>
      <c r="D2672" s="34">
        <v>1615.0</v>
      </c>
      <c r="E2672" s="2"/>
      <c r="F2672" s="34">
        <v>2018.0</v>
      </c>
      <c r="G2672" s="34">
        <v>22.0</v>
      </c>
      <c r="H2672" s="34">
        <v>37525.0</v>
      </c>
      <c r="I2672" s="24">
        <v>44019.0</v>
      </c>
    </row>
    <row r="2673" ht="15.75" customHeight="1">
      <c r="A2673" s="2" t="s">
        <v>135</v>
      </c>
      <c r="B2673" s="36" t="s">
        <v>146</v>
      </c>
      <c r="C2673" s="34">
        <v>88.0</v>
      </c>
      <c r="D2673" s="34">
        <v>913.0</v>
      </c>
      <c r="E2673" s="2"/>
      <c r="F2673" s="34">
        <v>1001.0</v>
      </c>
      <c r="G2673" s="34">
        <v>18.0</v>
      </c>
      <c r="H2673" s="34">
        <v>15852.0</v>
      </c>
      <c r="I2673" s="24">
        <v>44019.0</v>
      </c>
    </row>
    <row r="2674" ht="15.75" customHeight="1">
      <c r="A2674" s="2" t="s">
        <v>135</v>
      </c>
      <c r="B2674" s="36" t="s">
        <v>136</v>
      </c>
      <c r="C2674" s="34">
        <v>441.0</v>
      </c>
      <c r="D2674" s="34">
        <v>2631.0</v>
      </c>
      <c r="E2674" s="2"/>
      <c r="F2674" s="34">
        <v>3072.0</v>
      </c>
      <c r="G2674" s="34">
        <v>86.0</v>
      </c>
      <c r="H2674" s="34">
        <v>24823.0</v>
      </c>
      <c r="I2674" s="24">
        <v>44019.0</v>
      </c>
    </row>
    <row r="2675" ht="15.75" customHeight="1">
      <c r="A2675" s="2" t="s">
        <v>135</v>
      </c>
      <c r="B2675" s="36" t="s">
        <v>137</v>
      </c>
      <c r="C2675" s="34">
        <v>1950.0</v>
      </c>
      <c r="D2675" s="34">
        <v>6754.0</v>
      </c>
      <c r="E2675" s="2"/>
      <c r="F2675" s="34">
        <v>8704.0</v>
      </c>
      <c r="G2675" s="34">
        <v>547.0</v>
      </c>
      <c r="H2675" s="34">
        <v>52136.0</v>
      </c>
      <c r="I2675" s="24">
        <v>44019.0</v>
      </c>
    </row>
    <row r="2676" ht="15.75" customHeight="1">
      <c r="A2676" s="2" t="s">
        <v>135</v>
      </c>
      <c r="B2676" s="36" t="s">
        <v>111</v>
      </c>
      <c r="C2676" s="34">
        <v>959.0</v>
      </c>
      <c r="D2676" s="34">
        <v>3621.0</v>
      </c>
      <c r="E2676" s="2"/>
      <c r="F2676" s="34">
        <v>4580.0</v>
      </c>
      <c r="G2676" s="34">
        <v>179.0</v>
      </c>
      <c r="H2676" s="34">
        <v>42312.0</v>
      </c>
      <c r="I2676" s="24">
        <v>44019.0</v>
      </c>
    </row>
    <row r="2677" ht="15.75" customHeight="1">
      <c r="A2677" s="2" t="s">
        <v>135</v>
      </c>
      <c r="B2677" s="36" t="s">
        <v>52</v>
      </c>
      <c r="C2677" s="34">
        <v>2036.0</v>
      </c>
      <c r="D2677" s="34">
        <v>9135.0</v>
      </c>
      <c r="E2677" s="2"/>
      <c r="F2677" s="34">
        <v>11171.0</v>
      </c>
      <c r="G2677" s="34">
        <v>707.0</v>
      </c>
      <c r="H2677" s="34">
        <v>71454.0</v>
      </c>
      <c r="I2677" s="24">
        <v>44019.0</v>
      </c>
    </row>
    <row r="2678" ht="15.75" customHeight="1">
      <c r="A2678" s="2" t="s">
        <v>135</v>
      </c>
      <c r="B2678" s="36" t="s">
        <v>63</v>
      </c>
      <c r="C2678" s="34">
        <v>1930.0</v>
      </c>
      <c r="D2678" s="34">
        <v>12524.0</v>
      </c>
      <c r="E2678" s="2"/>
      <c r="F2678" s="34">
        <v>14454.0</v>
      </c>
      <c r="G2678" s="34">
        <v>775.0</v>
      </c>
      <c r="H2678" s="34">
        <v>59812.0</v>
      </c>
      <c r="I2678" s="24">
        <v>44019.0</v>
      </c>
    </row>
    <row r="2679" ht="15.75" customHeight="1">
      <c r="A2679" s="2" t="s">
        <v>135</v>
      </c>
      <c r="B2679" s="36" t="s">
        <v>269</v>
      </c>
      <c r="C2679" s="34">
        <v>48989.0</v>
      </c>
      <c r="D2679" s="34">
        <v>109772.0</v>
      </c>
      <c r="E2679" s="2"/>
      <c r="F2679" s="34">
        <v>158761.0</v>
      </c>
      <c r="G2679" s="34">
        <v>4405.0</v>
      </c>
      <c r="H2679" s="34">
        <v>855749.0</v>
      </c>
      <c r="I2679" s="24">
        <v>44019.0</v>
      </c>
    </row>
    <row r="2680" ht="15.75" customHeight="1">
      <c r="A2680" s="2" t="s">
        <v>135</v>
      </c>
      <c r="B2680" s="36" t="s">
        <v>270</v>
      </c>
      <c r="C2680" s="34">
        <v>3242.0</v>
      </c>
      <c r="D2680" s="34">
        <v>6363.0</v>
      </c>
      <c r="E2680" s="2"/>
      <c r="F2680" s="34">
        <v>9605.0</v>
      </c>
      <c r="G2680" s="34">
        <v>658.0</v>
      </c>
      <c r="H2680" s="34">
        <v>32703.0</v>
      </c>
      <c r="I2680" s="24">
        <v>44019.0</v>
      </c>
    </row>
    <row r="2681" ht="15.75" customHeight="1">
      <c r="A2681" s="2" t="s">
        <v>135</v>
      </c>
      <c r="B2681" s="36" t="s">
        <v>75</v>
      </c>
      <c r="C2681" s="34">
        <v>2995.0</v>
      </c>
      <c r="D2681" s="34">
        <v>6503.0</v>
      </c>
      <c r="E2681" s="2"/>
      <c r="F2681" s="34">
        <v>9498.0</v>
      </c>
      <c r="G2681" s="34">
        <v>353.0</v>
      </c>
      <c r="H2681" s="34">
        <v>29466.0</v>
      </c>
      <c r="I2681" s="24">
        <v>44019.0</v>
      </c>
    </row>
    <row r="2682" ht="15.75" customHeight="1">
      <c r="A2682" s="2" t="s">
        <v>135</v>
      </c>
      <c r="B2682" s="36" t="s">
        <v>138</v>
      </c>
      <c r="C2682" s="34">
        <v>634.0</v>
      </c>
      <c r="D2682" s="34">
        <v>1651.0</v>
      </c>
      <c r="E2682" s="2"/>
      <c r="F2682" s="34">
        <v>2285.0</v>
      </c>
      <c r="G2682" s="34">
        <v>73.0</v>
      </c>
      <c r="H2682" s="34">
        <v>17768.0</v>
      </c>
      <c r="I2682" s="24">
        <v>44019.0</v>
      </c>
    </row>
    <row r="2683" ht="15.75" customHeight="1">
      <c r="A2683" s="2" t="s">
        <v>135</v>
      </c>
      <c r="B2683" s="36" t="s">
        <v>150</v>
      </c>
      <c r="C2683" s="34">
        <v>14.0</v>
      </c>
      <c r="D2683" s="34">
        <v>1156.0</v>
      </c>
      <c r="E2683" s="2"/>
      <c r="F2683" s="34">
        <v>1170.0</v>
      </c>
      <c r="G2683" s="34">
        <v>19.0</v>
      </c>
      <c r="H2683" s="34">
        <v>30129.0</v>
      </c>
      <c r="I2683" s="24">
        <v>44019.0</v>
      </c>
    </row>
    <row r="2684" ht="15.75" customHeight="1">
      <c r="A2684" s="2" t="s">
        <v>135</v>
      </c>
      <c r="B2684" s="36" t="s">
        <v>142</v>
      </c>
      <c r="C2684" s="34">
        <v>71.0</v>
      </c>
      <c r="D2684" s="34">
        <v>1146.0</v>
      </c>
      <c r="E2684" s="2"/>
      <c r="F2684" s="34">
        <v>1217.0</v>
      </c>
      <c r="G2684" s="34">
        <v>25.0</v>
      </c>
      <c r="H2684" s="34">
        <v>17932.0</v>
      </c>
      <c r="I2684" s="24">
        <v>44019.0</v>
      </c>
    </row>
    <row r="2685" ht="15.75" customHeight="1">
      <c r="A2685" s="2" t="s">
        <v>135</v>
      </c>
      <c r="B2685" s="36" t="s">
        <v>46</v>
      </c>
      <c r="C2685" s="34">
        <v>874.0</v>
      </c>
      <c r="D2685" s="34">
        <v>17154.0</v>
      </c>
      <c r="E2685" s="2"/>
      <c r="F2685" s="34">
        <v>18028.0</v>
      </c>
      <c r="G2685" s="34">
        <v>808.0</v>
      </c>
      <c r="H2685" s="34">
        <v>68841.0</v>
      </c>
      <c r="I2685" s="24">
        <v>44019.0</v>
      </c>
    </row>
    <row r="2686" ht="15.75" customHeight="1">
      <c r="A2686" s="2" t="s">
        <v>135</v>
      </c>
      <c r="B2686" s="36" t="s">
        <v>151</v>
      </c>
      <c r="C2686" s="34">
        <v>24.0</v>
      </c>
      <c r="D2686" s="34">
        <v>1061.0</v>
      </c>
      <c r="E2686" s="2"/>
      <c r="F2686" s="34">
        <v>1085.0</v>
      </c>
      <c r="G2686" s="34">
        <v>32.0</v>
      </c>
      <c r="H2686" s="34">
        <v>27867.0</v>
      </c>
      <c r="I2686" s="24">
        <v>44019.0</v>
      </c>
    </row>
    <row r="2687" ht="15.75" customHeight="1">
      <c r="A2687" s="2" t="s">
        <v>135</v>
      </c>
      <c r="B2687" s="36" t="s">
        <v>90</v>
      </c>
      <c r="C2687" s="34">
        <v>1585.0</v>
      </c>
      <c r="D2687" s="34">
        <v>4512.0</v>
      </c>
      <c r="E2687" s="2"/>
      <c r="F2687" s="34">
        <v>6097.0</v>
      </c>
      <c r="G2687" s="34">
        <v>167.0</v>
      </c>
      <c r="H2687" s="34">
        <v>38867.0</v>
      </c>
      <c r="I2687" s="24">
        <v>44019.0</v>
      </c>
    </row>
    <row r="2688" ht="15.75" customHeight="1">
      <c r="A2688" s="2" t="s">
        <v>135</v>
      </c>
      <c r="B2688" s="36" t="s">
        <v>144</v>
      </c>
      <c r="C2688" s="34">
        <v>110.0</v>
      </c>
      <c r="D2688" s="34">
        <v>955.0</v>
      </c>
      <c r="E2688" s="2"/>
      <c r="F2688" s="34">
        <v>1065.0</v>
      </c>
      <c r="G2688" s="34">
        <v>10.0</v>
      </c>
      <c r="H2688" s="34">
        <v>27749.0</v>
      </c>
      <c r="I2688" s="24">
        <v>44019.0</v>
      </c>
    </row>
    <row r="2689" ht="15.75" customHeight="1">
      <c r="A2689" s="2" t="s">
        <v>135</v>
      </c>
      <c r="B2689" s="36" t="s">
        <v>87</v>
      </c>
      <c r="C2689" s="34">
        <v>404.0</v>
      </c>
      <c r="D2689" s="34">
        <v>2804.0</v>
      </c>
      <c r="E2689" s="2"/>
      <c r="F2689" s="34">
        <v>3208.0</v>
      </c>
      <c r="G2689" s="34">
        <v>127.0</v>
      </c>
      <c r="H2689" s="34">
        <v>15219.0</v>
      </c>
      <c r="I2689" s="24">
        <v>44019.0</v>
      </c>
    </row>
    <row r="2690" ht="15.75" customHeight="1">
      <c r="A2690" s="2" t="s">
        <v>135</v>
      </c>
      <c r="B2690" s="36" t="s">
        <v>154</v>
      </c>
      <c r="C2690" s="34">
        <v>925.0</v>
      </c>
      <c r="D2690" s="34">
        <v>7388.0</v>
      </c>
      <c r="E2690" s="2"/>
      <c r="F2690" s="34">
        <v>8313.0</v>
      </c>
      <c r="G2690" s="34">
        <v>160.0</v>
      </c>
      <c r="H2690" s="34">
        <v>25602.0</v>
      </c>
      <c r="I2690" s="24">
        <v>44019.0</v>
      </c>
    </row>
    <row r="2691" ht="15.75" customHeight="1">
      <c r="A2691" s="2" t="s">
        <v>135</v>
      </c>
      <c r="B2691" s="36" t="s">
        <v>152</v>
      </c>
      <c r="C2691" s="34">
        <v>614.0</v>
      </c>
      <c r="D2691" s="34">
        <v>2469.0</v>
      </c>
      <c r="E2691" s="2"/>
      <c r="F2691" s="34">
        <v>3083.0</v>
      </c>
      <c r="G2691" s="34">
        <v>90.0</v>
      </c>
      <c r="H2691" s="34">
        <v>19794.0</v>
      </c>
      <c r="I2691" s="24">
        <v>44020.0</v>
      </c>
    </row>
    <row r="2692" ht="15.75" customHeight="1">
      <c r="A2692" s="2" t="s">
        <v>135</v>
      </c>
      <c r="B2692" s="36" t="s">
        <v>72</v>
      </c>
      <c r="C2692" s="34">
        <v>1685.0</v>
      </c>
      <c r="D2692" s="34">
        <v>7386.0</v>
      </c>
      <c r="E2692" s="2"/>
      <c r="F2692" s="34">
        <v>9071.0</v>
      </c>
      <c r="G2692" s="34">
        <v>527.0</v>
      </c>
      <c r="H2692" s="34">
        <v>55872.0</v>
      </c>
      <c r="I2692" s="24">
        <v>44020.0</v>
      </c>
    </row>
    <row r="2693" ht="15.75" customHeight="1">
      <c r="A2693" s="2" t="s">
        <v>135</v>
      </c>
      <c r="B2693" s="36" t="s">
        <v>148</v>
      </c>
      <c r="C2693" s="34">
        <v>20.0</v>
      </c>
      <c r="D2693" s="34">
        <v>583.0</v>
      </c>
      <c r="E2693" s="2"/>
      <c r="F2693" s="34">
        <v>603.0</v>
      </c>
      <c r="G2693" s="34">
        <v>21.0</v>
      </c>
      <c r="H2693" s="34">
        <v>20702.0</v>
      </c>
      <c r="I2693" s="24">
        <v>44020.0</v>
      </c>
    </row>
    <row r="2694" ht="15.75" customHeight="1">
      <c r="A2694" s="2" t="s">
        <v>135</v>
      </c>
      <c r="B2694" s="36" t="s">
        <v>107</v>
      </c>
      <c r="C2694" s="34">
        <v>2032.0</v>
      </c>
      <c r="D2694" s="34">
        <v>6112.0</v>
      </c>
      <c r="E2694" s="2"/>
      <c r="F2694" s="34">
        <v>8144.0</v>
      </c>
      <c r="G2694" s="34">
        <v>343.0</v>
      </c>
      <c r="H2694" s="34">
        <v>105094.0</v>
      </c>
      <c r="I2694" s="24">
        <v>44020.0</v>
      </c>
    </row>
    <row r="2695" ht="15.75" customHeight="1">
      <c r="A2695" s="2" t="s">
        <v>135</v>
      </c>
      <c r="B2695" s="36" t="s">
        <v>145</v>
      </c>
      <c r="C2695" s="34">
        <v>693.0</v>
      </c>
      <c r="D2695" s="34">
        <v>1384.0</v>
      </c>
      <c r="E2695" s="2"/>
      <c r="F2695" s="34">
        <v>2077.0</v>
      </c>
      <c r="G2695" s="34">
        <v>32.0</v>
      </c>
      <c r="H2695" s="34">
        <v>21611.0</v>
      </c>
      <c r="I2695" s="24">
        <v>44020.0</v>
      </c>
    </row>
    <row r="2696" ht="15.75" customHeight="1">
      <c r="A2696" s="2" t="s">
        <v>135</v>
      </c>
      <c r="B2696" s="36" t="s">
        <v>141</v>
      </c>
      <c r="C2696" s="34">
        <v>1123.0</v>
      </c>
      <c r="D2696" s="34">
        <v>1889.0</v>
      </c>
      <c r="E2696" s="2"/>
      <c r="F2696" s="34">
        <v>3012.0</v>
      </c>
      <c r="G2696" s="34">
        <v>114.0</v>
      </c>
      <c r="H2696" s="34">
        <v>35627.0</v>
      </c>
      <c r="I2696" s="24">
        <v>44020.0</v>
      </c>
    </row>
    <row r="2697" ht="15.75" customHeight="1">
      <c r="A2697" s="2" t="s">
        <v>135</v>
      </c>
      <c r="B2697" s="36" t="s">
        <v>78</v>
      </c>
      <c r="C2697" s="34">
        <v>4727.0</v>
      </c>
      <c r="D2697" s="34">
        <v>13894.0</v>
      </c>
      <c r="E2697" s="2"/>
      <c r="F2697" s="34">
        <v>18621.0</v>
      </c>
      <c r="G2697" s="34">
        <v>683.0</v>
      </c>
      <c r="H2697" s="34">
        <v>74469.0</v>
      </c>
      <c r="I2697" s="24">
        <v>44020.0</v>
      </c>
    </row>
    <row r="2698" ht="15.75" customHeight="1">
      <c r="A2698" s="2" t="s">
        <v>135</v>
      </c>
      <c r="B2698" s="36" t="s">
        <v>56</v>
      </c>
      <c r="C2698" s="34">
        <v>425.0</v>
      </c>
      <c r="D2698" s="34">
        <v>1634.0</v>
      </c>
      <c r="E2698" s="2"/>
      <c r="F2698" s="34">
        <v>2059.0</v>
      </c>
      <c r="G2698" s="34">
        <v>23.0</v>
      </c>
      <c r="H2698" s="34">
        <v>38205.0</v>
      </c>
      <c r="I2698" s="24">
        <v>44020.0</v>
      </c>
    </row>
    <row r="2699" ht="15.75" customHeight="1">
      <c r="A2699" s="2" t="s">
        <v>135</v>
      </c>
      <c r="B2699" s="36" t="s">
        <v>146</v>
      </c>
      <c r="C2699" s="34">
        <v>88.0</v>
      </c>
      <c r="D2699" s="34">
        <v>935.0</v>
      </c>
      <c r="E2699" s="2"/>
      <c r="F2699" s="34">
        <v>1023.0</v>
      </c>
      <c r="G2699" s="34">
        <v>19.0</v>
      </c>
      <c r="H2699" s="34">
        <v>16206.0</v>
      </c>
      <c r="I2699" s="24">
        <v>44020.0</v>
      </c>
    </row>
    <row r="2700" ht="15.75" customHeight="1">
      <c r="A2700" s="2" t="s">
        <v>135</v>
      </c>
      <c r="B2700" s="36" t="s">
        <v>136</v>
      </c>
      <c r="C2700" s="34">
        <v>488.0</v>
      </c>
      <c r="D2700" s="34">
        <v>2784.0</v>
      </c>
      <c r="E2700" s="2"/>
      <c r="F2700" s="34">
        <v>3272.0</v>
      </c>
      <c r="G2700" s="34">
        <v>89.0</v>
      </c>
      <c r="H2700" s="34">
        <v>25624.0</v>
      </c>
      <c r="I2700" s="24">
        <v>44020.0</v>
      </c>
    </row>
    <row r="2701" ht="15.75" customHeight="1">
      <c r="A2701" s="2" t="s">
        <v>135</v>
      </c>
      <c r="B2701" s="36" t="s">
        <v>137</v>
      </c>
      <c r="C2701" s="34">
        <v>1961.0</v>
      </c>
      <c r="D2701" s="34">
        <v>6822.0</v>
      </c>
      <c r="E2701" s="2"/>
      <c r="F2701" s="34">
        <v>8783.0</v>
      </c>
      <c r="G2701" s="34">
        <v>561.0</v>
      </c>
      <c r="H2701" s="34">
        <v>52723.0</v>
      </c>
      <c r="I2701" s="24">
        <v>44020.0</v>
      </c>
    </row>
    <row r="2702" ht="15.75" customHeight="1">
      <c r="A2702" s="2" t="s">
        <v>135</v>
      </c>
      <c r="B2702" s="36" t="s">
        <v>111</v>
      </c>
      <c r="C2702" s="34">
        <v>982.0</v>
      </c>
      <c r="D2702" s="34">
        <v>3743.0</v>
      </c>
      <c r="E2702" s="2"/>
      <c r="F2702" s="34">
        <v>4725.0</v>
      </c>
      <c r="G2702" s="34">
        <v>189.0</v>
      </c>
      <c r="H2702" s="34">
        <v>43228.0</v>
      </c>
      <c r="I2702" s="24">
        <v>44020.0</v>
      </c>
    </row>
    <row r="2703" ht="15.75" customHeight="1">
      <c r="A2703" s="2" t="s">
        <v>135</v>
      </c>
      <c r="B2703" s="36" t="s">
        <v>52</v>
      </c>
      <c r="C2703" s="34">
        <v>2064.0</v>
      </c>
      <c r="D2703" s="34">
        <v>9272.0</v>
      </c>
      <c r="E2703" s="2"/>
      <c r="F2703" s="34">
        <v>11336.0</v>
      </c>
      <c r="G2703" s="34">
        <v>725.0</v>
      </c>
      <c r="H2703" s="34">
        <v>72559.0</v>
      </c>
      <c r="I2703" s="24">
        <v>44020.0</v>
      </c>
    </row>
    <row r="2704" ht="15.75" customHeight="1">
      <c r="A2704" s="2" t="s">
        <v>135</v>
      </c>
      <c r="B2704" s="36" t="s">
        <v>63</v>
      </c>
      <c r="C2704" s="34">
        <v>1932.0</v>
      </c>
      <c r="D2704" s="34">
        <v>12629.0</v>
      </c>
      <c r="E2704" s="2"/>
      <c r="F2704" s="34">
        <v>14561.0</v>
      </c>
      <c r="G2704" s="34">
        <v>777.0</v>
      </c>
      <c r="H2704" s="34">
        <v>60669.0</v>
      </c>
      <c r="I2704" s="24">
        <v>44020.0</v>
      </c>
    </row>
    <row r="2705" ht="15.75" customHeight="1">
      <c r="A2705" s="2" t="s">
        <v>135</v>
      </c>
      <c r="B2705" s="36" t="s">
        <v>269</v>
      </c>
      <c r="C2705" s="34">
        <v>49908.0</v>
      </c>
      <c r="D2705" s="34">
        <v>110064.0</v>
      </c>
      <c r="E2705" s="2"/>
      <c r="F2705" s="34">
        <v>159972.0</v>
      </c>
      <c r="G2705" s="34">
        <v>4473.0</v>
      </c>
      <c r="H2705" s="34">
        <v>862458.0</v>
      </c>
      <c r="I2705" s="24">
        <v>44020.0</v>
      </c>
    </row>
    <row r="2706" ht="15.75" customHeight="1">
      <c r="A2706" s="2" t="s">
        <v>135</v>
      </c>
      <c r="B2706" s="36" t="s">
        <v>270</v>
      </c>
      <c r="C2706" s="34">
        <v>3351.0</v>
      </c>
      <c r="D2706" s="34">
        <v>6663.0</v>
      </c>
      <c r="E2706" s="2"/>
      <c r="F2706" s="34">
        <v>10014.0</v>
      </c>
      <c r="G2706" s="34">
        <v>683.0</v>
      </c>
      <c r="H2706" s="34">
        <v>34403.0</v>
      </c>
      <c r="I2706" s="24">
        <v>44020.0</v>
      </c>
    </row>
    <row r="2707" ht="15.75" customHeight="1">
      <c r="A2707" s="2" t="s">
        <v>135</v>
      </c>
      <c r="B2707" s="36" t="s">
        <v>75</v>
      </c>
      <c r="C2707" s="34">
        <v>2997.0</v>
      </c>
      <c r="D2707" s="34">
        <v>6601.0</v>
      </c>
      <c r="E2707" s="2"/>
      <c r="F2707" s="34">
        <v>9598.0</v>
      </c>
      <c r="G2707" s="34">
        <v>354.0</v>
      </c>
      <c r="H2707" s="34">
        <v>29813.0</v>
      </c>
      <c r="I2707" s="24">
        <v>44020.0</v>
      </c>
    </row>
    <row r="2708" ht="15.75" customHeight="1">
      <c r="A2708" s="2" t="s">
        <v>135</v>
      </c>
      <c r="B2708" s="36" t="s">
        <v>138</v>
      </c>
      <c r="C2708" s="34">
        <v>644.0</v>
      </c>
      <c r="D2708" s="34">
        <v>1682.0</v>
      </c>
      <c r="E2708" s="2"/>
      <c r="F2708" s="34">
        <v>2326.0</v>
      </c>
      <c r="G2708" s="34">
        <v>75.0</v>
      </c>
      <c r="H2708" s="34">
        <v>18046.0</v>
      </c>
      <c r="I2708" s="24">
        <v>44020.0</v>
      </c>
    </row>
    <row r="2709" ht="15.75" customHeight="1">
      <c r="A2709" s="2" t="s">
        <v>135</v>
      </c>
      <c r="B2709" s="36" t="s">
        <v>150</v>
      </c>
      <c r="C2709" s="34">
        <v>14.0</v>
      </c>
      <c r="D2709" s="34">
        <v>1168.0</v>
      </c>
      <c r="E2709" s="2"/>
      <c r="F2709" s="34">
        <v>1182.0</v>
      </c>
      <c r="G2709" s="34">
        <v>20.0</v>
      </c>
      <c r="H2709" s="34">
        <v>30392.0</v>
      </c>
      <c r="I2709" s="24">
        <v>44020.0</v>
      </c>
    </row>
    <row r="2710" ht="15.75" customHeight="1">
      <c r="A2710" s="2" t="s">
        <v>135</v>
      </c>
      <c r="B2710" s="36" t="s">
        <v>142</v>
      </c>
      <c r="C2710" s="34">
        <v>73.0</v>
      </c>
      <c r="D2710" s="34">
        <v>1161.0</v>
      </c>
      <c r="E2710" s="2"/>
      <c r="F2710" s="34">
        <v>1234.0</v>
      </c>
      <c r="G2710" s="34">
        <v>25.0</v>
      </c>
      <c r="H2710" s="34">
        <v>18084.0</v>
      </c>
      <c r="I2710" s="24">
        <v>44020.0</v>
      </c>
    </row>
    <row r="2711" ht="15.75" customHeight="1">
      <c r="A2711" s="2" t="s">
        <v>135</v>
      </c>
      <c r="B2711" s="36" t="s">
        <v>46</v>
      </c>
      <c r="C2711" s="34">
        <v>874.0</v>
      </c>
      <c r="D2711" s="34">
        <v>17267.0</v>
      </c>
      <c r="E2711" s="2"/>
      <c r="F2711" s="34">
        <v>18141.0</v>
      </c>
      <c r="G2711" s="34">
        <v>809.0</v>
      </c>
      <c r="H2711" s="34">
        <v>69756.0</v>
      </c>
      <c r="I2711" s="24">
        <v>44020.0</v>
      </c>
    </row>
    <row r="2712" ht="15.75" customHeight="1">
      <c r="A2712" s="2" t="s">
        <v>135</v>
      </c>
      <c r="B2712" s="36" t="s">
        <v>151</v>
      </c>
      <c r="C2712" s="34">
        <v>24.0</v>
      </c>
      <c r="D2712" s="34">
        <v>1088.0</v>
      </c>
      <c r="E2712" s="2"/>
      <c r="F2712" s="34">
        <v>1112.0</v>
      </c>
      <c r="G2712" s="34">
        <v>33.0</v>
      </c>
      <c r="H2712" s="34">
        <v>28109.0</v>
      </c>
      <c r="I2712" s="24">
        <v>44020.0</v>
      </c>
    </row>
    <row r="2713" ht="15.75" customHeight="1">
      <c r="A2713" s="2" t="s">
        <v>135</v>
      </c>
      <c r="B2713" s="36" t="s">
        <v>90</v>
      </c>
      <c r="C2713" s="34">
        <v>1595.0</v>
      </c>
      <c r="D2713" s="34">
        <v>4621.0</v>
      </c>
      <c r="E2713" s="2"/>
      <c r="F2713" s="34">
        <v>6216.0</v>
      </c>
      <c r="G2713" s="34">
        <v>170.0</v>
      </c>
      <c r="H2713" s="34">
        <v>39326.0</v>
      </c>
      <c r="I2713" s="24">
        <v>44020.0</v>
      </c>
    </row>
    <row r="2714" ht="15.75" customHeight="1">
      <c r="A2714" s="2" t="s">
        <v>135</v>
      </c>
      <c r="B2714" s="36" t="s">
        <v>144</v>
      </c>
      <c r="C2714" s="34">
        <v>137.0</v>
      </c>
      <c r="D2714" s="34">
        <v>970.0</v>
      </c>
      <c r="E2714" s="2"/>
      <c r="F2714" s="34">
        <v>1107.0</v>
      </c>
      <c r="G2714" s="34">
        <v>10.0</v>
      </c>
      <c r="H2714" s="34">
        <v>27956.0</v>
      </c>
      <c r="I2714" s="24">
        <v>44020.0</v>
      </c>
    </row>
    <row r="2715" ht="15.75" customHeight="1">
      <c r="A2715" s="2" t="s">
        <v>135</v>
      </c>
      <c r="B2715" s="36" t="s">
        <v>87</v>
      </c>
      <c r="C2715" s="34">
        <v>404.0</v>
      </c>
      <c r="D2715" s="34">
        <v>2814.0</v>
      </c>
      <c r="E2715" s="2"/>
      <c r="F2715" s="34">
        <v>3218.0</v>
      </c>
      <c r="G2715" s="34">
        <v>127.0</v>
      </c>
      <c r="H2715" s="34">
        <v>15337.0</v>
      </c>
      <c r="I2715" s="24">
        <v>44020.0</v>
      </c>
    </row>
    <row r="2716" ht="15.75" customHeight="1">
      <c r="A2716" s="2" t="s">
        <v>135</v>
      </c>
      <c r="B2716" s="36" t="s">
        <v>154</v>
      </c>
      <c r="C2716" s="34">
        <v>933.0</v>
      </c>
      <c r="D2716" s="34">
        <v>7488.0</v>
      </c>
      <c r="E2716" s="2"/>
      <c r="F2716" s="34">
        <v>8421.0</v>
      </c>
      <c r="G2716" s="34">
        <v>161.0</v>
      </c>
      <c r="H2716" s="34">
        <v>26253.0</v>
      </c>
      <c r="I2716" s="24">
        <v>44020.0</v>
      </c>
    </row>
    <row r="2717" ht="15.75" customHeight="1">
      <c r="A2717" s="2" t="s">
        <v>135</v>
      </c>
      <c r="B2717" s="36" t="s">
        <v>152</v>
      </c>
      <c r="C2717" s="34">
        <v>629.0</v>
      </c>
      <c r="D2717" s="34">
        <v>2538.0</v>
      </c>
      <c r="E2717" s="2"/>
      <c r="F2717" s="34">
        <v>3167.0</v>
      </c>
      <c r="G2717" s="34">
        <v>90.0</v>
      </c>
      <c r="H2717" s="34">
        <v>20365.0</v>
      </c>
      <c r="I2717" s="24">
        <v>44021.0</v>
      </c>
    </row>
    <row r="2718" ht="15.75" customHeight="1">
      <c r="A2718" s="2" t="s">
        <v>135</v>
      </c>
      <c r="B2718" s="36" t="s">
        <v>72</v>
      </c>
      <c r="C2718" s="34">
        <v>1715.0</v>
      </c>
      <c r="D2718" s="34">
        <v>7470.0</v>
      </c>
      <c r="E2718" s="2"/>
      <c r="F2718" s="34">
        <v>9185.0</v>
      </c>
      <c r="G2718" s="34">
        <v>532.0</v>
      </c>
      <c r="H2718" s="34">
        <v>56432.0</v>
      </c>
      <c r="I2718" s="24">
        <v>44021.0</v>
      </c>
    </row>
    <row r="2719" ht="15.75" customHeight="1">
      <c r="A2719" s="2" t="s">
        <v>135</v>
      </c>
      <c r="B2719" s="36" t="s">
        <v>148</v>
      </c>
      <c r="C2719" s="34">
        <v>20.0</v>
      </c>
      <c r="D2719" s="34">
        <v>595.0</v>
      </c>
      <c r="E2719" s="2"/>
      <c r="F2719" s="34">
        <v>615.0</v>
      </c>
      <c r="G2719" s="34">
        <v>22.0</v>
      </c>
      <c r="H2719" s="34">
        <v>21007.0</v>
      </c>
      <c r="I2719" s="24">
        <v>44021.0</v>
      </c>
    </row>
    <row r="2720" ht="15.75" customHeight="1">
      <c r="A2720" s="2" t="s">
        <v>135</v>
      </c>
      <c r="B2720" s="36" t="s">
        <v>107</v>
      </c>
      <c r="C2720" s="34">
        <v>2138.0</v>
      </c>
      <c r="D2720" s="34">
        <v>6236.0</v>
      </c>
      <c r="E2720" s="2"/>
      <c r="F2720" s="34">
        <v>8374.0</v>
      </c>
      <c r="G2720" s="34">
        <v>356.0</v>
      </c>
      <c r="H2720" s="34">
        <v>106095.0</v>
      </c>
      <c r="I2720" s="24">
        <v>44021.0</v>
      </c>
    </row>
    <row r="2721" ht="15.75" customHeight="1">
      <c r="A2721" s="2" t="s">
        <v>135</v>
      </c>
      <c r="B2721" s="36" t="s">
        <v>145</v>
      </c>
      <c r="C2721" s="34">
        <v>721.0</v>
      </c>
      <c r="D2721" s="34">
        <v>1409.0</v>
      </c>
      <c r="E2721" s="2"/>
      <c r="F2721" s="34">
        <v>2130.0</v>
      </c>
      <c r="G2721" s="34">
        <v>32.0</v>
      </c>
      <c r="H2721" s="34">
        <v>22098.0</v>
      </c>
      <c r="I2721" s="24">
        <v>44021.0</v>
      </c>
    </row>
    <row r="2722" ht="15.75" customHeight="1">
      <c r="A2722" s="2" t="s">
        <v>135</v>
      </c>
      <c r="B2722" s="36" t="s">
        <v>141</v>
      </c>
      <c r="C2722" s="34">
        <v>1176.0</v>
      </c>
      <c r="D2722" s="34">
        <v>1934.0</v>
      </c>
      <c r="E2722" s="2"/>
      <c r="F2722" s="34">
        <v>3110.0</v>
      </c>
      <c r="G2722" s="34">
        <v>119.0</v>
      </c>
      <c r="H2722" s="34">
        <v>36247.0</v>
      </c>
      <c r="I2722" s="24">
        <v>44021.0</v>
      </c>
    </row>
    <row r="2723" ht="15.75" customHeight="1">
      <c r="A2723" s="2" t="s">
        <v>135</v>
      </c>
      <c r="B2723" s="36" t="s">
        <v>78</v>
      </c>
      <c r="C2723" s="34">
        <v>4785.0</v>
      </c>
      <c r="D2723" s="34">
        <v>13960.0</v>
      </c>
      <c r="E2723" s="2"/>
      <c r="F2723" s="34">
        <v>18745.0</v>
      </c>
      <c r="G2723" s="34">
        <v>693.0</v>
      </c>
      <c r="H2723" s="34">
        <v>75210.0</v>
      </c>
      <c r="I2723" s="24">
        <v>44021.0</v>
      </c>
    </row>
    <row r="2724" ht="15.75" customHeight="1">
      <c r="A2724" s="2" t="s">
        <v>135</v>
      </c>
      <c r="B2724" s="36" t="s">
        <v>56</v>
      </c>
      <c r="C2724" s="34">
        <v>437.0</v>
      </c>
      <c r="D2724" s="34">
        <v>1656.0</v>
      </c>
      <c r="E2724" s="2"/>
      <c r="F2724" s="34">
        <v>2093.0</v>
      </c>
      <c r="G2724" s="34">
        <v>23.0</v>
      </c>
      <c r="H2724" s="34">
        <v>38813.0</v>
      </c>
      <c r="I2724" s="24">
        <v>44021.0</v>
      </c>
    </row>
    <row r="2725" ht="15.75" customHeight="1">
      <c r="A2725" s="2" t="s">
        <v>135</v>
      </c>
      <c r="B2725" s="36" t="s">
        <v>146</v>
      </c>
      <c r="C2725" s="34">
        <v>92.0</v>
      </c>
      <c r="D2725" s="34">
        <v>957.0</v>
      </c>
      <c r="E2725" s="2"/>
      <c r="F2725" s="34">
        <v>1049.0</v>
      </c>
      <c r="G2725" s="34">
        <v>22.0</v>
      </c>
      <c r="H2725" s="34">
        <v>16679.0</v>
      </c>
      <c r="I2725" s="24">
        <v>44021.0</v>
      </c>
    </row>
    <row r="2726" ht="15.75" customHeight="1">
      <c r="A2726" s="2" t="s">
        <v>135</v>
      </c>
      <c r="B2726" s="36" t="s">
        <v>136</v>
      </c>
      <c r="C2726" s="34">
        <v>506.0</v>
      </c>
      <c r="D2726" s="34">
        <v>2855.0</v>
      </c>
      <c r="E2726" s="2"/>
      <c r="F2726" s="34">
        <v>3361.0</v>
      </c>
      <c r="G2726" s="34">
        <v>91.0</v>
      </c>
      <c r="H2726" s="34">
        <v>26225.0</v>
      </c>
      <c r="I2726" s="24">
        <v>44021.0</v>
      </c>
    </row>
    <row r="2727" ht="15.75" customHeight="1">
      <c r="A2727" s="2" t="s">
        <v>135</v>
      </c>
      <c r="B2727" s="36" t="s">
        <v>137</v>
      </c>
      <c r="C2727" s="34">
        <v>2035.0</v>
      </c>
      <c r="D2727" s="34">
        <v>6962.0</v>
      </c>
      <c r="E2727" s="2"/>
      <c r="F2727" s="34">
        <v>8997.0</v>
      </c>
      <c r="G2727" s="34">
        <v>568.0</v>
      </c>
      <c r="H2727" s="34">
        <v>53639.0</v>
      </c>
      <c r="I2727" s="24">
        <v>44021.0</v>
      </c>
    </row>
    <row r="2728" ht="15.75" customHeight="1">
      <c r="A2728" s="2" t="s">
        <v>135</v>
      </c>
      <c r="B2728" s="36" t="s">
        <v>111</v>
      </c>
      <c r="C2728" s="34">
        <v>982.0</v>
      </c>
      <c r="D2728" s="34">
        <v>3839.0</v>
      </c>
      <c r="E2728" s="2"/>
      <c r="F2728" s="34">
        <v>4821.0</v>
      </c>
      <c r="G2728" s="34">
        <v>191.0</v>
      </c>
      <c r="H2728" s="34">
        <v>43803.0</v>
      </c>
      <c r="I2728" s="24">
        <v>44021.0</v>
      </c>
    </row>
    <row r="2729" ht="15.75" customHeight="1">
      <c r="A2729" s="2" t="s">
        <v>135</v>
      </c>
      <c r="B2729" s="36" t="s">
        <v>52</v>
      </c>
      <c r="C2729" s="34">
        <v>2092.0</v>
      </c>
      <c r="D2729" s="34">
        <v>9402.0</v>
      </c>
      <c r="E2729" s="2"/>
      <c r="F2729" s="34">
        <v>11494.0</v>
      </c>
      <c r="G2729" s="34">
        <v>738.0</v>
      </c>
      <c r="H2729" s="34">
        <v>73555.0</v>
      </c>
      <c r="I2729" s="24">
        <v>44021.0</v>
      </c>
    </row>
    <row r="2730" ht="15.75" customHeight="1">
      <c r="A2730" s="2" t="s">
        <v>135</v>
      </c>
      <c r="B2730" s="36" t="s">
        <v>63</v>
      </c>
      <c r="C2730" s="34">
        <v>1934.0</v>
      </c>
      <c r="D2730" s="34">
        <v>12808.0</v>
      </c>
      <c r="E2730" s="2"/>
      <c r="F2730" s="34">
        <v>14742.0</v>
      </c>
      <c r="G2730" s="34">
        <v>780.0</v>
      </c>
      <c r="H2730" s="34">
        <v>61494.0</v>
      </c>
      <c r="I2730" s="24">
        <v>44021.0</v>
      </c>
    </row>
    <row r="2731" ht="15.75" customHeight="1">
      <c r="A2731" s="2" t="s">
        <v>135</v>
      </c>
      <c r="B2731" s="36" t="s">
        <v>269</v>
      </c>
      <c r="C2731" s="34">
        <v>50357.0</v>
      </c>
      <c r="D2731" s="34">
        <v>110863.0</v>
      </c>
      <c r="E2731" s="2"/>
      <c r="F2731" s="34">
        <v>161220.0</v>
      </c>
      <c r="G2731" s="34">
        <v>4555.0</v>
      </c>
      <c r="H2731" s="34">
        <v>868949.0</v>
      </c>
      <c r="I2731" s="24">
        <v>44021.0</v>
      </c>
    </row>
    <row r="2732" ht="15.75" customHeight="1">
      <c r="A2732" s="2" t="s">
        <v>135</v>
      </c>
      <c r="B2732" s="36" t="s">
        <v>270</v>
      </c>
      <c r="C2732" s="34">
        <v>3415.0</v>
      </c>
      <c r="D2732" s="34">
        <v>6823.0</v>
      </c>
      <c r="E2732" s="2"/>
      <c r="F2732" s="34">
        <v>10238.0</v>
      </c>
      <c r="G2732" s="34">
        <v>697.0</v>
      </c>
      <c r="H2732" s="34">
        <v>35639.0</v>
      </c>
      <c r="I2732" s="24">
        <v>44021.0</v>
      </c>
    </row>
    <row r="2733" ht="15.75" customHeight="1">
      <c r="A2733" s="2" t="s">
        <v>135</v>
      </c>
      <c r="B2733" s="36" t="s">
        <v>75</v>
      </c>
      <c r="C2733" s="34">
        <v>3000.0</v>
      </c>
      <c r="D2733" s="34">
        <v>6656.0</v>
      </c>
      <c r="E2733" s="2"/>
      <c r="F2733" s="34">
        <v>9656.0</v>
      </c>
      <c r="G2733" s="34">
        <v>355.0</v>
      </c>
      <c r="H2733" s="34">
        <v>30042.0</v>
      </c>
      <c r="I2733" s="24">
        <v>44021.0</v>
      </c>
    </row>
    <row r="2734" ht="15.75" customHeight="1">
      <c r="A2734" s="2" t="s">
        <v>135</v>
      </c>
      <c r="B2734" s="36" t="s">
        <v>138</v>
      </c>
      <c r="C2734" s="34">
        <v>644.0</v>
      </c>
      <c r="D2734" s="34">
        <v>1718.0</v>
      </c>
      <c r="E2734" s="2"/>
      <c r="F2734" s="34">
        <v>2362.0</v>
      </c>
      <c r="G2734" s="34">
        <v>76.0</v>
      </c>
      <c r="H2734" s="34">
        <v>18342.0</v>
      </c>
      <c r="I2734" s="24">
        <v>44021.0</v>
      </c>
    </row>
    <row r="2735" ht="15.75" customHeight="1">
      <c r="A2735" s="2" t="s">
        <v>135</v>
      </c>
      <c r="B2735" s="36" t="s">
        <v>150</v>
      </c>
      <c r="C2735" s="34">
        <v>14.0</v>
      </c>
      <c r="D2735" s="34">
        <v>1207.0</v>
      </c>
      <c r="E2735" s="2"/>
      <c r="F2735" s="34">
        <v>1221.0</v>
      </c>
      <c r="G2735" s="34">
        <v>21.0</v>
      </c>
      <c r="H2735" s="34">
        <v>30777.0</v>
      </c>
      <c r="I2735" s="24">
        <v>44021.0</v>
      </c>
    </row>
    <row r="2736" ht="15.75" customHeight="1">
      <c r="A2736" s="2" t="s">
        <v>135</v>
      </c>
      <c r="B2736" s="36" t="s">
        <v>142</v>
      </c>
      <c r="C2736" s="34">
        <v>84.0</v>
      </c>
      <c r="D2736" s="34">
        <v>1187.0</v>
      </c>
      <c r="E2736" s="2"/>
      <c r="F2736" s="34">
        <v>1271.0</v>
      </c>
      <c r="G2736" s="34">
        <v>25.0</v>
      </c>
      <c r="H2736" s="34">
        <v>18375.0</v>
      </c>
      <c r="I2736" s="24">
        <v>44021.0</v>
      </c>
    </row>
    <row r="2737" ht="15.75" customHeight="1">
      <c r="A2737" s="2" t="s">
        <v>135</v>
      </c>
      <c r="B2737" s="36" t="s">
        <v>46</v>
      </c>
      <c r="C2737" s="34">
        <v>875.0</v>
      </c>
      <c r="D2737" s="34">
        <v>17418.0</v>
      </c>
      <c r="E2737" s="2"/>
      <c r="F2737" s="34">
        <v>18293.0</v>
      </c>
      <c r="G2737" s="34">
        <v>820.0</v>
      </c>
      <c r="H2737" s="34">
        <v>70705.0</v>
      </c>
      <c r="I2737" s="24">
        <v>44021.0</v>
      </c>
    </row>
    <row r="2738" ht="15.75" customHeight="1">
      <c r="A2738" s="2" t="s">
        <v>135</v>
      </c>
      <c r="B2738" s="36" t="s">
        <v>151</v>
      </c>
      <c r="C2738" s="34">
        <v>24.0</v>
      </c>
      <c r="D2738" s="34">
        <v>1104.0</v>
      </c>
      <c r="E2738" s="2"/>
      <c r="F2738" s="34">
        <v>1128.0</v>
      </c>
      <c r="G2738" s="34">
        <v>35.0</v>
      </c>
      <c r="H2738" s="34">
        <v>28336.0</v>
      </c>
      <c r="I2738" s="24">
        <v>44021.0</v>
      </c>
    </row>
    <row r="2739" ht="15.75" customHeight="1">
      <c r="A2739" s="2" t="s">
        <v>135</v>
      </c>
      <c r="B2739" s="36" t="s">
        <v>90</v>
      </c>
      <c r="C2739" s="34">
        <v>1600.0</v>
      </c>
      <c r="D2739" s="34">
        <v>4706.0</v>
      </c>
      <c r="E2739" s="2"/>
      <c r="F2739" s="34">
        <v>6306.0</v>
      </c>
      <c r="G2739" s="34">
        <v>174.0</v>
      </c>
      <c r="H2739" s="34">
        <v>39902.0</v>
      </c>
      <c r="I2739" s="24">
        <v>44021.0</v>
      </c>
    </row>
    <row r="2740" ht="15.75" customHeight="1">
      <c r="A2740" s="2" t="s">
        <v>135</v>
      </c>
      <c r="B2740" s="36" t="s">
        <v>144</v>
      </c>
      <c r="C2740" s="34">
        <v>149.0</v>
      </c>
      <c r="D2740" s="34">
        <v>988.0</v>
      </c>
      <c r="E2740" s="2"/>
      <c r="F2740" s="34">
        <v>1137.0</v>
      </c>
      <c r="G2740" s="34">
        <v>10.0</v>
      </c>
      <c r="H2740" s="34">
        <v>28435.0</v>
      </c>
      <c r="I2740" s="24">
        <v>44021.0</v>
      </c>
    </row>
    <row r="2741" ht="15.75" customHeight="1">
      <c r="A2741" s="2" t="s">
        <v>135</v>
      </c>
      <c r="B2741" s="36" t="s">
        <v>87</v>
      </c>
      <c r="C2741" s="34">
        <v>404.0</v>
      </c>
      <c r="D2741" s="34">
        <v>2853.0</v>
      </c>
      <c r="E2741" s="2"/>
      <c r="F2741" s="34">
        <v>3257.0</v>
      </c>
      <c r="G2741" s="34">
        <v>127.0</v>
      </c>
      <c r="H2741" s="34">
        <v>15476.0</v>
      </c>
      <c r="I2741" s="24">
        <v>44021.0</v>
      </c>
    </row>
    <row r="2742" ht="15.75" customHeight="1">
      <c r="A2742" s="2" t="s">
        <v>135</v>
      </c>
      <c r="B2742" s="36" t="s">
        <v>154</v>
      </c>
      <c r="C2742" s="34">
        <v>933.0</v>
      </c>
      <c r="D2742" s="34">
        <v>7543.0</v>
      </c>
      <c r="E2742" s="2"/>
      <c r="F2742" s="34">
        <v>8476.0</v>
      </c>
      <c r="G2742" s="34">
        <v>162.0</v>
      </c>
      <c r="H2742" s="34">
        <v>26638.0</v>
      </c>
      <c r="I2742" s="24">
        <v>44021.0</v>
      </c>
    </row>
    <row r="2743" ht="15.75" customHeight="1">
      <c r="A2743" s="2" t="s">
        <v>135</v>
      </c>
      <c r="B2743" s="36" t="s">
        <v>152</v>
      </c>
      <c r="C2743" s="34">
        <v>629.0</v>
      </c>
      <c r="D2743" s="34">
        <v>2609.0</v>
      </c>
      <c r="E2743" s="2"/>
      <c r="F2743" s="34">
        <v>3238.0</v>
      </c>
      <c r="G2743" s="34">
        <v>91.0</v>
      </c>
      <c r="H2743" s="34">
        <v>20791.0</v>
      </c>
      <c r="I2743" s="24">
        <v>44022.0</v>
      </c>
    </row>
    <row r="2744" ht="15.75" customHeight="1">
      <c r="A2744" s="2" t="s">
        <v>135</v>
      </c>
      <c r="B2744" s="36" t="s">
        <v>72</v>
      </c>
      <c r="C2744" s="34">
        <v>1721.0</v>
      </c>
      <c r="D2744" s="34">
        <v>7565.0</v>
      </c>
      <c r="E2744" s="2"/>
      <c r="F2744" s="34">
        <v>9286.0</v>
      </c>
      <c r="G2744" s="34">
        <v>534.0</v>
      </c>
      <c r="H2744" s="34">
        <v>56918.0</v>
      </c>
      <c r="I2744" s="24">
        <v>44022.0</v>
      </c>
    </row>
    <row r="2745" ht="15.75" customHeight="1">
      <c r="A2745" s="2" t="s">
        <v>135</v>
      </c>
      <c r="B2745" s="36" t="s">
        <v>148</v>
      </c>
      <c r="C2745" s="34">
        <v>20.0</v>
      </c>
      <c r="D2745" s="34">
        <v>600.0</v>
      </c>
      <c r="E2745" s="2"/>
      <c r="F2745" s="34">
        <v>620.0</v>
      </c>
      <c r="G2745" s="34">
        <v>22.0</v>
      </c>
      <c r="H2745" s="34">
        <v>21307.0</v>
      </c>
      <c r="I2745" s="24">
        <v>44022.0</v>
      </c>
    </row>
    <row r="2746" ht="15.75" customHeight="1">
      <c r="A2746" s="2" t="s">
        <v>135</v>
      </c>
      <c r="B2746" s="36" t="s">
        <v>107</v>
      </c>
      <c r="C2746" s="34">
        <v>2175.0</v>
      </c>
      <c r="D2746" s="34">
        <v>6321.0</v>
      </c>
      <c r="E2746" s="2"/>
      <c r="F2746" s="34">
        <v>8496.0</v>
      </c>
      <c r="G2746" s="34">
        <v>368.0</v>
      </c>
      <c r="H2746" s="34">
        <v>106922.0</v>
      </c>
      <c r="I2746" s="24">
        <v>44022.0</v>
      </c>
    </row>
    <row r="2747" ht="15.75" customHeight="1">
      <c r="A2747" s="2" t="s">
        <v>135</v>
      </c>
      <c r="B2747" s="36" t="s">
        <v>145</v>
      </c>
      <c r="C2747" s="34">
        <v>732.0</v>
      </c>
      <c r="D2747" s="34">
        <v>1446.0</v>
      </c>
      <c r="E2747" s="2"/>
      <c r="F2747" s="34">
        <v>2178.0</v>
      </c>
      <c r="G2747" s="34">
        <v>33.0</v>
      </c>
      <c r="H2747" s="34">
        <v>22592.0</v>
      </c>
      <c r="I2747" s="24">
        <v>44022.0</v>
      </c>
    </row>
    <row r="2748" ht="15.75" customHeight="1">
      <c r="A2748" s="2" t="s">
        <v>135</v>
      </c>
      <c r="B2748" s="36" t="s">
        <v>141</v>
      </c>
      <c r="C2748" s="34">
        <v>1208.0</v>
      </c>
      <c r="D2748" s="34">
        <v>2008.0</v>
      </c>
      <c r="E2748" s="2"/>
      <c r="F2748" s="34">
        <v>3216.0</v>
      </c>
      <c r="G2748" s="34">
        <v>121.0</v>
      </c>
      <c r="H2748" s="34">
        <v>36870.0</v>
      </c>
      <c r="I2748" s="24">
        <v>44022.0</v>
      </c>
    </row>
    <row r="2749" ht="15.75" customHeight="1">
      <c r="A2749" s="2" t="s">
        <v>135</v>
      </c>
      <c r="B2749" s="36" t="s">
        <v>78</v>
      </c>
      <c r="C2749" s="34">
        <v>4841.0</v>
      </c>
      <c r="D2749" s="34">
        <v>14080.0</v>
      </c>
      <c r="E2749" s="2"/>
      <c r="F2749" s="34">
        <v>18921.0</v>
      </c>
      <c r="G2749" s="34">
        <v>702.0</v>
      </c>
      <c r="H2749" s="34">
        <v>75806.0</v>
      </c>
      <c r="I2749" s="24">
        <v>44022.0</v>
      </c>
    </row>
    <row r="2750" ht="15.75" customHeight="1">
      <c r="A2750" s="2" t="s">
        <v>135</v>
      </c>
      <c r="B2750" s="36" t="s">
        <v>56</v>
      </c>
      <c r="C2750" s="34">
        <v>458.0</v>
      </c>
      <c r="D2750" s="34">
        <v>1667.0</v>
      </c>
      <c r="E2750" s="2"/>
      <c r="F2750" s="34">
        <v>2125.0</v>
      </c>
      <c r="G2750" s="34">
        <v>24.0</v>
      </c>
      <c r="H2750" s="34">
        <v>39297.0</v>
      </c>
      <c r="I2750" s="24">
        <v>44022.0</v>
      </c>
    </row>
    <row r="2751" ht="15.75" customHeight="1">
      <c r="A2751" s="2" t="s">
        <v>135</v>
      </c>
      <c r="B2751" s="36" t="s">
        <v>146</v>
      </c>
      <c r="C2751" s="34">
        <v>92.0</v>
      </c>
      <c r="D2751" s="34">
        <v>965.0</v>
      </c>
      <c r="E2751" s="2"/>
      <c r="F2751" s="34">
        <v>1057.0</v>
      </c>
      <c r="G2751" s="34">
        <v>24.0</v>
      </c>
      <c r="H2751" s="34">
        <v>16888.0</v>
      </c>
      <c r="I2751" s="24">
        <v>44022.0</v>
      </c>
    </row>
    <row r="2752" ht="15.75" customHeight="1">
      <c r="A2752" s="2" t="s">
        <v>135</v>
      </c>
      <c r="B2752" s="36" t="s">
        <v>136</v>
      </c>
      <c r="C2752" s="34">
        <v>561.0</v>
      </c>
      <c r="D2752" s="34">
        <v>2932.0</v>
      </c>
      <c r="E2752" s="2"/>
      <c r="F2752" s="34">
        <v>3493.0</v>
      </c>
      <c r="G2752" s="34">
        <v>93.0</v>
      </c>
      <c r="H2752" s="34">
        <v>26812.0</v>
      </c>
      <c r="I2752" s="24">
        <v>44022.0</v>
      </c>
    </row>
    <row r="2753" ht="15.75" customHeight="1">
      <c r="A2753" s="2" t="s">
        <v>135</v>
      </c>
      <c r="B2753" s="36" t="s">
        <v>137</v>
      </c>
      <c r="C2753" s="34">
        <v>2089.0</v>
      </c>
      <c r="D2753" s="34">
        <v>7051.0</v>
      </c>
      <c r="E2753" s="2"/>
      <c r="F2753" s="34">
        <v>9140.0</v>
      </c>
      <c r="G2753" s="34">
        <v>580.0</v>
      </c>
      <c r="H2753" s="34">
        <v>54578.0</v>
      </c>
      <c r="I2753" s="24">
        <v>44022.0</v>
      </c>
    </row>
    <row r="2754" ht="15.75" customHeight="1">
      <c r="A2754" s="2" t="s">
        <v>135</v>
      </c>
      <c r="B2754" s="36" t="s">
        <v>111</v>
      </c>
      <c r="C2754" s="34">
        <v>982.0</v>
      </c>
      <c r="D2754" s="34">
        <v>3908.0</v>
      </c>
      <c r="E2754" s="2"/>
      <c r="F2754" s="34">
        <v>4890.0</v>
      </c>
      <c r="G2754" s="34">
        <v>198.0</v>
      </c>
      <c r="H2754" s="34">
        <v>44298.0</v>
      </c>
      <c r="I2754" s="24">
        <v>44022.0</v>
      </c>
    </row>
    <row r="2755" ht="15.75" customHeight="1">
      <c r="A2755" s="2" t="s">
        <v>135</v>
      </c>
      <c r="B2755" s="36" t="s">
        <v>52</v>
      </c>
      <c r="C2755" s="34">
        <v>2110.0</v>
      </c>
      <c r="D2755" s="34">
        <v>9519.0</v>
      </c>
      <c r="E2755" s="2"/>
      <c r="F2755" s="34">
        <v>11629.0</v>
      </c>
      <c r="G2755" s="34">
        <v>745.0</v>
      </c>
      <c r="H2755" s="34">
        <v>74482.0</v>
      </c>
      <c r="I2755" s="24">
        <v>44022.0</v>
      </c>
    </row>
    <row r="2756" ht="15.75" customHeight="1">
      <c r="A2756" s="2" t="s">
        <v>135</v>
      </c>
      <c r="B2756" s="36" t="s">
        <v>63</v>
      </c>
      <c r="C2756" s="34">
        <v>1934.0</v>
      </c>
      <c r="D2756" s="34">
        <v>12884.0</v>
      </c>
      <c r="E2756" s="2"/>
      <c r="F2756" s="34">
        <v>14818.0</v>
      </c>
      <c r="G2756" s="34">
        <v>784.0</v>
      </c>
      <c r="H2756" s="34">
        <v>62025.0</v>
      </c>
      <c r="I2756" s="24">
        <v>44022.0</v>
      </c>
    </row>
    <row r="2757" ht="15.75" customHeight="1">
      <c r="A2757" s="2" t="s">
        <v>135</v>
      </c>
      <c r="B2757" s="36" t="s">
        <v>269</v>
      </c>
      <c r="C2757" s="34">
        <v>50996.0</v>
      </c>
      <c r="D2757" s="34">
        <v>111223.0</v>
      </c>
      <c r="E2757" s="2"/>
      <c r="F2757" s="34">
        <v>162219.0</v>
      </c>
      <c r="G2757" s="34">
        <v>4655.0</v>
      </c>
      <c r="H2757" s="34">
        <v>876379.0</v>
      </c>
      <c r="I2757" s="24">
        <v>44022.0</v>
      </c>
    </row>
    <row r="2758" ht="15.75" customHeight="1">
      <c r="A2758" s="2" t="s">
        <v>135</v>
      </c>
      <c r="B2758" s="36" t="s">
        <v>270</v>
      </c>
      <c r="C2758" s="34">
        <v>3415.0</v>
      </c>
      <c r="D2758" s="34">
        <v>7220.0</v>
      </c>
      <c r="E2758" s="2"/>
      <c r="F2758" s="34">
        <v>10635.0</v>
      </c>
      <c r="G2758" s="34">
        <v>705.0</v>
      </c>
      <c r="H2758" s="34">
        <v>37139.0</v>
      </c>
      <c r="I2758" s="24">
        <v>44022.0</v>
      </c>
    </row>
    <row r="2759" ht="15.75" customHeight="1">
      <c r="A2759" s="2" t="s">
        <v>135</v>
      </c>
      <c r="B2759" s="36" t="s">
        <v>75</v>
      </c>
      <c r="C2759" s="34">
        <v>3011.0</v>
      </c>
      <c r="D2759" s="34">
        <v>6716.0</v>
      </c>
      <c r="E2759" s="2"/>
      <c r="F2759" s="34">
        <v>9727.0</v>
      </c>
      <c r="G2759" s="34">
        <v>356.0</v>
      </c>
      <c r="H2759" s="34">
        <v>30289.0</v>
      </c>
      <c r="I2759" s="24">
        <v>44022.0</v>
      </c>
    </row>
    <row r="2760" ht="15.75" customHeight="1">
      <c r="A2760" s="2" t="s">
        <v>135</v>
      </c>
      <c r="B2760" s="36" t="s">
        <v>138</v>
      </c>
      <c r="C2760" s="34">
        <v>644.0</v>
      </c>
      <c r="D2760" s="34">
        <v>1728.0</v>
      </c>
      <c r="E2760" s="2"/>
      <c r="F2760" s="34">
        <v>2372.0</v>
      </c>
      <c r="G2760" s="34">
        <v>78.0</v>
      </c>
      <c r="H2760" s="34">
        <v>18459.0</v>
      </c>
      <c r="I2760" s="24">
        <v>44022.0</v>
      </c>
    </row>
    <row r="2761" ht="15.75" customHeight="1">
      <c r="A2761" s="2" t="s">
        <v>135</v>
      </c>
      <c r="B2761" s="36" t="s">
        <v>150</v>
      </c>
      <c r="C2761" s="34">
        <v>22.0</v>
      </c>
      <c r="D2761" s="34">
        <v>1232.0</v>
      </c>
      <c r="E2761" s="2"/>
      <c r="F2761" s="34">
        <v>1254.0</v>
      </c>
      <c r="G2761" s="34">
        <v>23.0</v>
      </c>
      <c r="H2761" s="34">
        <v>31032.0</v>
      </c>
      <c r="I2761" s="24">
        <v>44022.0</v>
      </c>
    </row>
    <row r="2762" ht="15.75" customHeight="1">
      <c r="A2762" s="2" t="s">
        <v>135</v>
      </c>
      <c r="B2762" s="36" t="s">
        <v>142</v>
      </c>
      <c r="C2762" s="34">
        <v>84.0</v>
      </c>
      <c r="D2762" s="34">
        <v>1196.0</v>
      </c>
      <c r="E2762" s="2"/>
      <c r="F2762" s="34">
        <v>1280.0</v>
      </c>
      <c r="G2762" s="34">
        <v>25.0</v>
      </c>
      <c r="H2762" s="34">
        <v>18634.0</v>
      </c>
      <c r="I2762" s="24">
        <v>44022.0</v>
      </c>
    </row>
    <row r="2763" ht="15.75" customHeight="1">
      <c r="A2763" s="2" t="s">
        <v>135</v>
      </c>
      <c r="B2763" s="36" t="s">
        <v>46</v>
      </c>
      <c r="C2763" s="34">
        <v>879.0</v>
      </c>
      <c r="D2763" s="34">
        <v>17515.0</v>
      </c>
      <c r="E2763" s="2"/>
      <c r="F2763" s="34">
        <v>18394.0</v>
      </c>
      <c r="G2763" s="34">
        <v>827.0</v>
      </c>
      <c r="H2763" s="34">
        <v>71403.0</v>
      </c>
      <c r="I2763" s="24">
        <v>44022.0</v>
      </c>
    </row>
    <row r="2764" ht="15.75" customHeight="1">
      <c r="A2764" s="2" t="s">
        <v>135</v>
      </c>
      <c r="B2764" s="36" t="s">
        <v>151</v>
      </c>
      <c r="C2764" s="34">
        <v>24.0</v>
      </c>
      <c r="D2764" s="34">
        <v>1111.0</v>
      </c>
      <c r="E2764" s="2"/>
      <c r="F2764" s="34">
        <v>1135.0</v>
      </c>
      <c r="G2764" s="34">
        <v>36.0</v>
      </c>
      <c r="H2764" s="34">
        <v>28617.0</v>
      </c>
      <c r="I2764" s="24">
        <v>44022.0</v>
      </c>
    </row>
    <row r="2765" ht="15.75" customHeight="1">
      <c r="A2765" s="2" t="s">
        <v>135</v>
      </c>
      <c r="B2765" s="36" t="s">
        <v>90</v>
      </c>
      <c r="C2765" s="34">
        <v>1614.0</v>
      </c>
      <c r="D2765" s="34">
        <v>4819.0</v>
      </c>
      <c r="E2765" s="2"/>
      <c r="F2765" s="34">
        <v>6433.0</v>
      </c>
      <c r="G2765" s="34">
        <v>176.0</v>
      </c>
      <c r="H2765" s="34">
        <v>40319.0</v>
      </c>
      <c r="I2765" s="24">
        <v>44022.0</v>
      </c>
    </row>
    <row r="2766" ht="15.75" customHeight="1">
      <c r="A2766" s="2" t="s">
        <v>135</v>
      </c>
      <c r="B2766" s="36" t="s">
        <v>144</v>
      </c>
      <c r="C2766" s="34">
        <v>220.0</v>
      </c>
      <c r="D2766" s="34">
        <v>1003.0</v>
      </c>
      <c r="E2766" s="2"/>
      <c r="F2766" s="34">
        <v>1223.0</v>
      </c>
      <c r="G2766" s="34">
        <v>11.0</v>
      </c>
      <c r="H2766" s="34">
        <v>28862.0</v>
      </c>
      <c r="I2766" s="24">
        <v>44022.0</v>
      </c>
    </row>
    <row r="2767" ht="15.75" customHeight="1">
      <c r="A2767" s="2" t="s">
        <v>135</v>
      </c>
      <c r="B2767" s="36" t="s">
        <v>87</v>
      </c>
      <c r="C2767" s="34">
        <v>441.0</v>
      </c>
      <c r="D2767" s="34">
        <v>2868.0</v>
      </c>
      <c r="E2767" s="2"/>
      <c r="F2767" s="34">
        <v>3309.0</v>
      </c>
      <c r="G2767" s="34">
        <v>127.0</v>
      </c>
      <c r="H2767" s="34">
        <v>15686.0</v>
      </c>
      <c r="I2767" s="24">
        <v>44022.0</v>
      </c>
    </row>
    <row r="2768" ht="15.75" customHeight="1">
      <c r="A2768" s="2" t="s">
        <v>135</v>
      </c>
      <c r="B2768" s="36" t="s">
        <v>154</v>
      </c>
      <c r="C2768" s="34">
        <v>933.0</v>
      </c>
      <c r="D2768" s="34">
        <v>7625.0</v>
      </c>
      <c r="E2768" s="2"/>
      <c r="F2768" s="34">
        <v>8558.0</v>
      </c>
      <c r="G2768" s="34">
        <v>162.0</v>
      </c>
      <c r="H2768" s="34">
        <v>26921.0</v>
      </c>
      <c r="I2768" s="24">
        <v>44022.0</v>
      </c>
    </row>
    <row r="2769" ht="15.75" customHeight="1">
      <c r="A2769" s="2" t="s">
        <v>135</v>
      </c>
      <c r="B2769" s="36" t="s">
        <v>152</v>
      </c>
      <c r="C2769" s="34">
        <v>629.0</v>
      </c>
      <c r="D2769" s="34">
        <v>2638.0</v>
      </c>
      <c r="E2769" s="2"/>
      <c r="F2769" s="34">
        <v>3267.0</v>
      </c>
      <c r="G2769" s="34">
        <v>93.0</v>
      </c>
      <c r="H2769" s="34">
        <v>21190.0</v>
      </c>
      <c r="I2769" s="24">
        <v>44023.0</v>
      </c>
    </row>
    <row r="2770" ht="15.75" customHeight="1">
      <c r="A2770" s="2" t="s">
        <v>135</v>
      </c>
      <c r="B2770" s="36" t="s">
        <v>72</v>
      </c>
      <c r="C2770" s="34">
        <v>1728.0</v>
      </c>
      <c r="D2770" s="34">
        <v>7662.0</v>
      </c>
      <c r="E2770" s="2"/>
      <c r="F2770" s="34">
        <v>9390.0</v>
      </c>
      <c r="G2770" s="34">
        <v>541.0</v>
      </c>
      <c r="H2770" s="34">
        <v>57594.0</v>
      </c>
      <c r="I2770" s="24">
        <v>44023.0</v>
      </c>
    </row>
    <row r="2771" ht="15.75" customHeight="1">
      <c r="A2771" s="2" t="s">
        <v>135</v>
      </c>
      <c r="B2771" s="36" t="s">
        <v>148</v>
      </c>
      <c r="C2771" s="34">
        <v>20.0</v>
      </c>
      <c r="D2771" s="34">
        <v>608.0</v>
      </c>
      <c r="E2771" s="2"/>
      <c r="F2771" s="34">
        <v>628.0</v>
      </c>
      <c r="G2771" s="34">
        <v>23.0</v>
      </c>
      <c r="H2771" s="34">
        <v>21609.0</v>
      </c>
      <c r="I2771" s="24">
        <v>44023.0</v>
      </c>
    </row>
    <row r="2772" ht="15.75" customHeight="1">
      <c r="A2772" s="2" t="s">
        <v>135</v>
      </c>
      <c r="B2772" s="36" t="s">
        <v>107</v>
      </c>
      <c r="C2772" s="34">
        <v>2309.0</v>
      </c>
      <c r="D2772" s="34">
        <v>6415.0</v>
      </c>
      <c r="E2772" s="2"/>
      <c r="F2772" s="34">
        <v>8724.0</v>
      </c>
      <c r="G2772" s="34">
        <v>390.0</v>
      </c>
      <c r="H2772" s="34">
        <v>108131.0</v>
      </c>
      <c r="I2772" s="24">
        <v>44023.0</v>
      </c>
    </row>
    <row r="2773" ht="15.75" customHeight="1">
      <c r="A2773" s="2" t="s">
        <v>135</v>
      </c>
      <c r="B2773" s="36" t="s">
        <v>145</v>
      </c>
      <c r="C2773" s="34">
        <v>753.0</v>
      </c>
      <c r="D2773" s="34">
        <v>1490.0</v>
      </c>
      <c r="E2773" s="2"/>
      <c r="F2773" s="34">
        <v>2243.0</v>
      </c>
      <c r="G2773" s="34">
        <v>34.0</v>
      </c>
      <c r="H2773" s="34">
        <v>23228.0</v>
      </c>
      <c r="I2773" s="24">
        <v>44023.0</v>
      </c>
    </row>
    <row r="2774" ht="15.75" customHeight="1">
      <c r="A2774" s="2" t="s">
        <v>135</v>
      </c>
      <c r="B2774" s="36" t="s">
        <v>141</v>
      </c>
      <c r="C2774" s="34">
        <v>1287.0</v>
      </c>
      <c r="D2774" s="34">
        <v>2040.0</v>
      </c>
      <c r="E2774" s="2"/>
      <c r="F2774" s="34">
        <v>3327.0</v>
      </c>
      <c r="G2774" s="34">
        <v>125.0</v>
      </c>
      <c r="H2774" s="34">
        <v>37339.0</v>
      </c>
      <c r="I2774" s="24">
        <v>44023.0</v>
      </c>
    </row>
    <row r="2775" ht="15.75" customHeight="1">
      <c r="A2775" s="2" t="s">
        <v>135</v>
      </c>
      <c r="B2775" s="36" t="s">
        <v>78</v>
      </c>
      <c r="C2775" s="34">
        <v>4847.0</v>
      </c>
      <c r="D2775" s="34">
        <v>14165.0</v>
      </c>
      <c r="E2775" s="2"/>
      <c r="F2775" s="34">
        <v>19012.0</v>
      </c>
      <c r="G2775" s="34">
        <v>707.0</v>
      </c>
      <c r="H2775" s="34">
        <v>76453.0</v>
      </c>
      <c r="I2775" s="24">
        <v>44023.0</v>
      </c>
    </row>
    <row r="2776" ht="15.75" customHeight="1">
      <c r="A2776" s="2" t="s">
        <v>135</v>
      </c>
      <c r="B2776" s="36" t="s">
        <v>56</v>
      </c>
      <c r="C2776" s="34">
        <v>497.0</v>
      </c>
      <c r="D2776" s="34">
        <v>1701.0</v>
      </c>
      <c r="E2776" s="2"/>
      <c r="F2776" s="34">
        <v>2198.0</v>
      </c>
      <c r="G2776" s="34">
        <v>24.0</v>
      </c>
      <c r="H2776" s="34">
        <v>39753.0</v>
      </c>
      <c r="I2776" s="24">
        <v>44023.0</v>
      </c>
    </row>
    <row r="2777" ht="15.75" customHeight="1">
      <c r="A2777" s="2" t="s">
        <v>135</v>
      </c>
      <c r="B2777" s="36" t="s">
        <v>146</v>
      </c>
      <c r="C2777" s="34">
        <v>92.0</v>
      </c>
      <c r="D2777" s="34">
        <v>975.0</v>
      </c>
      <c r="E2777" s="2"/>
      <c r="F2777" s="34">
        <v>1067.0</v>
      </c>
      <c r="G2777" s="34">
        <v>24.0</v>
      </c>
      <c r="H2777" s="34">
        <v>17337.0</v>
      </c>
      <c r="I2777" s="24">
        <v>44023.0</v>
      </c>
    </row>
    <row r="2778" ht="15.75" customHeight="1">
      <c r="A2778" s="2" t="s">
        <v>135</v>
      </c>
      <c r="B2778" s="36" t="s">
        <v>136</v>
      </c>
      <c r="C2778" s="34">
        <v>591.0</v>
      </c>
      <c r="D2778" s="34">
        <v>2969.0</v>
      </c>
      <c r="E2778" s="2"/>
      <c r="F2778" s="34">
        <v>3560.0</v>
      </c>
      <c r="G2778" s="34">
        <v>96.0</v>
      </c>
      <c r="H2778" s="34">
        <v>27212.0</v>
      </c>
      <c r="I2778" s="24">
        <v>44023.0</v>
      </c>
    </row>
    <row r="2779" ht="15.75" customHeight="1">
      <c r="A2779" s="2" t="s">
        <v>135</v>
      </c>
      <c r="B2779" s="36" t="s">
        <v>137</v>
      </c>
      <c r="C2779" s="34">
        <v>2109.0</v>
      </c>
      <c r="D2779" s="34">
        <v>7096.0</v>
      </c>
      <c r="E2779" s="2"/>
      <c r="F2779" s="34">
        <v>9205.0</v>
      </c>
      <c r="G2779" s="34">
        <v>594.0</v>
      </c>
      <c r="H2779" s="34">
        <v>55021.0</v>
      </c>
      <c r="I2779" s="24">
        <v>44023.0</v>
      </c>
    </row>
    <row r="2780" ht="15.75" customHeight="1">
      <c r="A2780" s="2" t="s">
        <v>135</v>
      </c>
      <c r="B2780" s="36" t="s">
        <v>111</v>
      </c>
      <c r="C2780" s="34">
        <v>982.0</v>
      </c>
      <c r="D2780" s="34">
        <v>3972.0</v>
      </c>
      <c r="E2780" s="2"/>
      <c r="F2780" s="34">
        <v>4954.0</v>
      </c>
      <c r="G2780" s="34">
        <v>204.0</v>
      </c>
      <c r="H2780" s="34">
        <v>44931.0</v>
      </c>
      <c r="I2780" s="24">
        <v>44023.0</v>
      </c>
    </row>
    <row r="2781" ht="15.75" customHeight="1">
      <c r="A2781" s="2" t="s">
        <v>135</v>
      </c>
      <c r="B2781" s="36" t="s">
        <v>52</v>
      </c>
      <c r="C2781" s="34">
        <v>2111.0</v>
      </c>
      <c r="D2781" s="34">
        <v>9663.0</v>
      </c>
      <c r="E2781" s="2"/>
      <c r="F2781" s="34">
        <v>11774.0</v>
      </c>
      <c r="G2781" s="34">
        <v>759.0</v>
      </c>
      <c r="H2781" s="34">
        <v>75539.0</v>
      </c>
      <c r="I2781" s="24">
        <v>44023.0</v>
      </c>
    </row>
    <row r="2782" ht="15.75" customHeight="1">
      <c r="A2782" s="2" t="s">
        <v>135</v>
      </c>
      <c r="B2782" s="36" t="s">
        <v>63</v>
      </c>
      <c r="C2782" s="34">
        <v>1938.0</v>
      </c>
      <c r="D2782" s="34">
        <v>12974.0</v>
      </c>
      <c r="E2782" s="2"/>
      <c r="F2782" s="34">
        <v>14912.0</v>
      </c>
      <c r="G2782" s="34">
        <v>793.0</v>
      </c>
      <c r="H2782" s="34">
        <v>62806.0</v>
      </c>
      <c r="I2782" s="24">
        <v>44023.0</v>
      </c>
    </row>
    <row r="2783" ht="15.75" customHeight="1">
      <c r="A2783" s="2" t="s">
        <v>135</v>
      </c>
      <c r="B2783" s="36" t="s">
        <v>269</v>
      </c>
      <c r="C2783" s="34">
        <v>51482.0</v>
      </c>
      <c r="D2783" s="34">
        <v>111812.0</v>
      </c>
      <c r="E2783" s="2"/>
      <c r="F2783" s="34">
        <v>163294.0</v>
      </c>
      <c r="G2783" s="34">
        <v>4726.0</v>
      </c>
      <c r="H2783" s="34">
        <v>882988.0</v>
      </c>
      <c r="I2783" s="24">
        <v>44023.0</v>
      </c>
    </row>
    <row r="2784" ht="15.75" customHeight="1">
      <c r="A2784" s="2" t="s">
        <v>135</v>
      </c>
      <c r="B2784" s="36" t="s">
        <v>270</v>
      </c>
      <c r="C2784" s="34">
        <v>3415.0</v>
      </c>
      <c r="D2784" s="34">
        <v>7532.0</v>
      </c>
      <c r="E2784" s="2"/>
      <c r="F2784" s="34">
        <v>10947.0</v>
      </c>
      <c r="G2784" s="34">
        <v>721.0</v>
      </c>
      <c r="H2784" s="34">
        <v>38639.0</v>
      </c>
      <c r="I2784" s="24">
        <v>44023.0</v>
      </c>
    </row>
    <row r="2785" ht="15.75" customHeight="1">
      <c r="A2785" s="2" t="s">
        <v>135</v>
      </c>
      <c r="B2785" s="36" t="s">
        <v>75</v>
      </c>
      <c r="C2785" s="34">
        <v>3011.0</v>
      </c>
      <c r="D2785" s="34">
        <v>6755.0</v>
      </c>
      <c r="E2785" s="2"/>
      <c r="F2785" s="34">
        <v>9766.0</v>
      </c>
      <c r="G2785" s="34">
        <v>359.0</v>
      </c>
      <c r="H2785" s="34">
        <v>30577.0</v>
      </c>
      <c r="I2785" s="24">
        <v>44023.0</v>
      </c>
    </row>
    <row r="2786" ht="15.75" customHeight="1">
      <c r="A2786" s="2" t="s">
        <v>135</v>
      </c>
      <c r="B2786" s="36" t="s">
        <v>138</v>
      </c>
      <c r="C2786" s="34">
        <v>644.0</v>
      </c>
      <c r="D2786" s="34">
        <v>1745.0</v>
      </c>
      <c r="E2786" s="2"/>
      <c r="F2786" s="34">
        <v>2389.0</v>
      </c>
      <c r="G2786" s="34">
        <v>78.0</v>
      </c>
      <c r="H2786" s="34">
        <v>18613.0</v>
      </c>
      <c r="I2786" s="24">
        <v>44023.0</v>
      </c>
    </row>
    <row r="2787" ht="15.75" customHeight="1">
      <c r="A2787" s="2" t="s">
        <v>135</v>
      </c>
      <c r="B2787" s="36" t="s">
        <v>150</v>
      </c>
      <c r="C2787" s="34">
        <v>27.0</v>
      </c>
      <c r="D2787" s="34">
        <v>1279.0</v>
      </c>
      <c r="E2787" s="2"/>
      <c r="F2787" s="34">
        <v>1306.0</v>
      </c>
      <c r="G2787" s="34">
        <v>23.0</v>
      </c>
      <c r="H2787" s="34">
        <v>31689.0</v>
      </c>
      <c r="I2787" s="24">
        <v>44023.0</v>
      </c>
    </row>
    <row r="2788" ht="15.75" customHeight="1">
      <c r="A2788" s="2" t="s">
        <v>135</v>
      </c>
      <c r="B2788" s="36" t="s">
        <v>142</v>
      </c>
      <c r="C2788" s="34">
        <v>86.0</v>
      </c>
      <c r="D2788" s="34">
        <v>1211.0</v>
      </c>
      <c r="E2788" s="2"/>
      <c r="F2788" s="34">
        <v>1297.0</v>
      </c>
      <c r="G2788" s="34">
        <v>25.0</v>
      </c>
      <c r="H2788" s="34">
        <v>18993.0</v>
      </c>
      <c r="I2788" s="24">
        <v>44023.0</v>
      </c>
    </row>
    <row r="2789" ht="15.75" customHeight="1">
      <c r="A2789" s="2" t="s">
        <v>135</v>
      </c>
      <c r="B2789" s="36" t="s">
        <v>46</v>
      </c>
      <c r="C2789" s="34">
        <v>879.0</v>
      </c>
      <c r="D2789" s="34">
        <v>17657.0</v>
      </c>
      <c r="E2789" s="2"/>
      <c r="F2789" s="34">
        <v>18536.0</v>
      </c>
      <c r="G2789" s="34">
        <v>829.0</v>
      </c>
      <c r="H2789" s="34">
        <v>72322.0</v>
      </c>
      <c r="I2789" s="24">
        <v>44023.0</v>
      </c>
    </row>
    <row r="2790" ht="15.75" customHeight="1">
      <c r="A2790" s="2" t="s">
        <v>135</v>
      </c>
      <c r="B2790" s="36" t="s">
        <v>151</v>
      </c>
      <c r="C2790" s="34">
        <v>24.0</v>
      </c>
      <c r="D2790" s="34">
        <v>1116.0</v>
      </c>
      <c r="E2790" s="2"/>
      <c r="F2790" s="34">
        <v>1140.0</v>
      </c>
      <c r="G2790" s="34">
        <v>36.0</v>
      </c>
      <c r="H2790" s="34">
        <v>28722.0</v>
      </c>
      <c r="I2790" s="24">
        <v>44023.0</v>
      </c>
    </row>
    <row r="2791" ht="15.75" customHeight="1">
      <c r="A2791" s="2" t="s">
        <v>135</v>
      </c>
      <c r="B2791" s="36" t="s">
        <v>90</v>
      </c>
      <c r="C2791" s="34">
        <v>1631.0</v>
      </c>
      <c r="D2791" s="34">
        <v>4903.0</v>
      </c>
      <c r="E2791" s="2"/>
      <c r="F2791" s="34">
        <v>6534.0</v>
      </c>
      <c r="G2791" s="34">
        <v>177.0</v>
      </c>
      <c r="H2791" s="34">
        <v>40987.0</v>
      </c>
      <c r="I2791" s="24">
        <v>44023.0</v>
      </c>
    </row>
    <row r="2792" ht="15.75" customHeight="1">
      <c r="A2792" s="2" t="s">
        <v>135</v>
      </c>
      <c r="B2792" s="36" t="s">
        <v>144</v>
      </c>
      <c r="C2792" s="34">
        <v>224.0</v>
      </c>
      <c r="D2792" s="34">
        <v>1033.0</v>
      </c>
      <c r="E2792" s="2"/>
      <c r="F2792" s="34">
        <v>1257.0</v>
      </c>
      <c r="G2792" s="34">
        <v>11.0</v>
      </c>
      <c r="H2792" s="34">
        <v>29247.0</v>
      </c>
      <c r="I2792" s="24">
        <v>44023.0</v>
      </c>
    </row>
    <row r="2793" ht="15.75" customHeight="1">
      <c r="A2793" s="2" t="s">
        <v>135</v>
      </c>
      <c r="B2793" s="36" t="s">
        <v>87</v>
      </c>
      <c r="C2793" s="34">
        <v>444.0</v>
      </c>
      <c r="D2793" s="34">
        <v>2890.0</v>
      </c>
      <c r="E2793" s="2"/>
      <c r="F2793" s="34">
        <v>3334.0</v>
      </c>
      <c r="G2793" s="34">
        <v>127.0</v>
      </c>
      <c r="H2793" s="34">
        <v>15908.0</v>
      </c>
      <c r="I2793" s="24">
        <v>44023.0</v>
      </c>
    </row>
    <row r="2794" ht="15.75" customHeight="1">
      <c r="A2794" s="2" t="s">
        <v>135</v>
      </c>
      <c r="B2794" s="36" t="s">
        <v>154</v>
      </c>
      <c r="C2794" s="34">
        <v>933.0</v>
      </c>
      <c r="D2794" s="34">
        <v>7716.0</v>
      </c>
      <c r="E2794" s="2"/>
      <c r="F2794" s="34">
        <v>8649.0</v>
      </c>
      <c r="G2794" s="34">
        <v>163.0</v>
      </c>
      <c r="H2794" s="34">
        <v>27414.0</v>
      </c>
      <c r="I2794" s="24">
        <v>44023.0</v>
      </c>
    </row>
    <row r="2795" ht="15.75" customHeight="1">
      <c r="A2795" s="2" t="s">
        <v>135</v>
      </c>
      <c r="B2795" s="36" t="s">
        <v>152</v>
      </c>
      <c r="C2795" s="34">
        <v>631.0</v>
      </c>
      <c r="D2795" s="34">
        <v>2702.0</v>
      </c>
      <c r="E2795" s="2"/>
      <c r="F2795" s="34">
        <v>3333.0</v>
      </c>
      <c r="G2795" s="34">
        <v>93.0</v>
      </c>
      <c r="H2795" s="34">
        <v>21743.0</v>
      </c>
      <c r="I2795" s="24">
        <v>44024.0</v>
      </c>
    </row>
    <row r="2796" ht="15.75" customHeight="1">
      <c r="A2796" s="2" t="s">
        <v>135</v>
      </c>
      <c r="B2796" s="36" t="s">
        <v>72</v>
      </c>
      <c r="C2796" s="34">
        <v>1800.0</v>
      </c>
      <c r="D2796" s="34">
        <v>7754.0</v>
      </c>
      <c r="E2796" s="2"/>
      <c r="F2796" s="34">
        <v>9554.0</v>
      </c>
      <c r="G2796" s="34">
        <v>549.0</v>
      </c>
      <c r="H2796" s="34">
        <v>58514.0</v>
      </c>
      <c r="I2796" s="24">
        <v>44024.0</v>
      </c>
    </row>
    <row r="2797" ht="15.75" customHeight="1">
      <c r="A2797" s="2" t="s">
        <v>135</v>
      </c>
      <c r="B2797" s="36" t="s">
        <v>148</v>
      </c>
      <c r="C2797" s="34">
        <v>34.0</v>
      </c>
      <c r="D2797" s="34">
        <v>621.0</v>
      </c>
      <c r="E2797" s="2"/>
      <c r="F2797" s="34">
        <v>655.0</v>
      </c>
      <c r="G2797" s="34">
        <v>23.0</v>
      </c>
      <c r="H2797" s="34">
        <v>21922.0</v>
      </c>
      <c r="I2797" s="24">
        <v>44024.0</v>
      </c>
    </row>
    <row r="2798" ht="15.75" customHeight="1">
      <c r="A2798" s="2" t="s">
        <v>135</v>
      </c>
      <c r="B2798" s="36" t="s">
        <v>107</v>
      </c>
      <c r="C2798" s="34">
        <v>2311.0</v>
      </c>
      <c r="D2798" s="34">
        <v>6606.0</v>
      </c>
      <c r="E2798" s="2"/>
      <c r="F2798" s="34">
        <v>8917.0</v>
      </c>
      <c r="G2798" s="34">
        <v>406.0</v>
      </c>
      <c r="H2798" s="34">
        <v>109517.0</v>
      </c>
      <c r="I2798" s="24">
        <v>44024.0</v>
      </c>
    </row>
    <row r="2799" ht="15.75" customHeight="1">
      <c r="A2799" s="2" t="s">
        <v>135</v>
      </c>
      <c r="B2799" s="36" t="s">
        <v>145</v>
      </c>
      <c r="C2799" s="34">
        <v>782.0</v>
      </c>
      <c r="D2799" s="34">
        <v>1507.0</v>
      </c>
      <c r="E2799" s="2"/>
      <c r="F2799" s="34">
        <v>2289.0</v>
      </c>
      <c r="G2799" s="34">
        <v>34.0</v>
      </c>
      <c r="H2799" s="34">
        <v>23569.0</v>
      </c>
      <c r="I2799" s="24">
        <v>44024.0</v>
      </c>
    </row>
    <row r="2800" ht="15.75" customHeight="1">
      <c r="A2800" s="2" t="s">
        <v>135</v>
      </c>
      <c r="B2800" s="36" t="s">
        <v>141</v>
      </c>
      <c r="C2800" s="34">
        <v>1350.0</v>
      </c>
      <c r="D2800" s="34">
        <v>2144.0</v>
      </c>
      <c r="E2800" s="2"/>
      <c r="F2800" s="34">
        <v>3494.0</v>
      </c>
      <c r="G2800" s="34">
        <v>129.0</v>
      </c>
      <c r="H2800" s="34">
        <v>38073.0</v>
      </c>
      <c r="I2800" s="24">
        <v>44024.0</v>
      </c>
    </row>
    <row r="2801" ht="15.75" customHeight="1">
      <c r="A2801" s="2" t="s">
        <v>135</v>
      </c>
      <c r="B2801" s="36" t="s">
        <v>78</v>
      </c>
      <c r="C2801" s="34">
        <v>4879.0</v>
      </c>
      <c r="D2801" s="34">
        <v>14201.0</v>
      </c>
      <c r="E2801" s="2"/>
      <c r="F2801" s="34">
        <v>19080.0</v>
      </c>
      <c r="G2801" s="34">
        <v>715.0</v>
      </c>
      <c r="H2801" s="34">
        <v>76871.0</v>
      </c>
      <c r="I2801" s="24">
        <v>44024.0</v>
      </c>
    </row>
    <row r="2802" ht="15.75" customHeight="1">
      <c r="A2802" s="2" t="s">
        <v>135</v>
      </c>
      <c r="B2802" s="36" t="s">
        <v>56</v>
      </c>
      <c r="C2802" s="34">
        <v>545.0</v>
      </c>
      <c r="D2802" s="34">
        <v>1721.0</v>
      </c>
      <c r="E2802" s="2"/>
      <c r="F2802" s="34">
        <v>2266.0</v>
      </c>
      <c r="G2802" s="34">
        <v>26.0</v>
      </c>
      <c r="H2802" s="34">
        <v>40466.0</v>
      </c>
      <c r="I2802" s="24">
        <v>44024.0</v>
      </c>
    </row>
    <row r="2803" ht="15.75" customHeight="1">
      <c r="A2803" s="2" t="s">
        <v>135</v>
      </c>
      <c r="B2803" s="36" t="s">
        <v>146</v>
      </c>
      <c r="C2803" s="34">
        <v>92.0</v>
      </c>
      <c r="D2803" s="34">
        <v>990.0</v>
      </c>
      <c r="E2803" s="2"/>
      <c r="F2803" s="34">
        <v>1082.0</v>
      </c>
      <c r="G2803" s="34">
        <v>24.0</v>
      </c>
      <c r="H2803" s="34">
        <v>17488.0</v>
      </c>
      <c r="I2803" s="24">
        <v>44024.0</v>
      </c>
    </row>
    <row r="2804" ht="15.75" customHeight="1">
      <c r="A2804" s="2" t="s">
        <v>135</v>
      </c>
      <c r="B2804" s="36" t="s">
        <v>136</v>
      </c>
      <c r="C2804" s="34">
        <v>614.0</v>
      </c>
      <c r="D2804" s="34">
        <v>3122.0</v>
      </c>
      <c r="E2804" s="2"/>
      <c r="F2804" s="34">
        <v>3736.0</v>
      </c>
      <c r="G2804" s="34">
        <v>98.0</v>
      </c>
      <c r="H2804" s="34">
        <v>28095.0</v>
      </c>
      <c r="I2804" s="24">
        <v>44024.0</v>
      </c>
    </row>
    <row r="2805" ht="15.75" customHeight="1">
      <c r="A2805" s="2" t="s">
        <v>135</v>
      </c>
      <c r="B2805" s="36" t="s">
        <v>137</v>
      </c>
      <c r="C2805" s="34">
        <v>2136.0</v>
      </c>
      <c r="D2805" s="34">
        <v>7158.0</v>
      </c>
      <c r="E2805" s="2"/>
      <c r="F2805" s="34">
        <v>9294.0</v>
      </c>
      <c r="G2805" s="34">
        <v>609.0</v>
      </c>
      <c r="H2805" s="34">
        <v>55653.0</v>
      </c>
      <c r="I2805" s="24">
        <v>44024.0</v>
      </c>
    </row>
    <row r="2806" ht="15.75" customHeight="1">
      <c r="A2806" s="2" t="s">
        <v>135</v>
      </c>
      <c r="B2806" s="36" t="s">
        <v>111</v>
      </c>
      <c r="C2806" s="34">
        <v>1090.0</v>
      </c>
      <c r="D2806" s="34">
        <v>4053.0</v>
      </c>
      <c r="E2806" s="2"/>
      <c r="F2806" s="34">
        <v>5143.0</v>
      </c>
      <c r="G2806" s="34">
        <v>213.0</v>
      </c>
      <c r="H2806" s="34">
        <v>45825.0</v>
      </c>
      <c r="I2806" s="24">
        <v>44024.0</v>
      </c>
    </row>
    <row r="2807" ht="15.75" customHeight="1">
      <c r="A2807" s="2" t="s">
        <v>135</v>
      </c>
      <c r="B2807" s="36" t="s">
        <v>52</v>
      </c>
      <c r="C2807" s="34">
        <v>2164.0</v>
      </c>
      <c r="D2807" s="34">
        <v>9800.0</v>
      </c>
      <c r="E2807" s="2"/>
      <c r="F2807" s="34">
        <v>11964.0</v>
      </c>
      <c r="G2807" s="34">
        <v>773.0</v>
      </c>
      <c r="H2807" s="34">
        <v>76705.0</v>
      </c>
      <c r="I2807" s="24">
        <v>44024.0</v>
      </c>
    </row>
    <row r="2808" ht="15.75" customHeight="1">
      <c r="A2808" s="2" t="s">
        <v>135</v>
      </c>
      <c r="B2808" s="36" t="s">
        <v>63</v>
      </c>
      <c r="C2808" s="34">
        <v>1941.0</v>
      </c>
      <c r="D2808" s="34">
        <v>13116.0</v>
      </c>
      <c r="E2808" s="2"/>
      <c r="F2808" s="34">
        <v>15057.0</v>
      </c>
      <c r="G2808" s="34">
        <v>798.0</v>
      </c>
      <c r="H2808" s="34">
        <v>63613.0</v>
      </c>
      <c r="I2808" s="24">
        <v>44024.0</v>
      </c>
    </row>
    <row r="2809" ht="15.75" customHeight="1">
      <c r="A2809" s="2" t="s">
        <v>135</v>
      </c>
      <c r="B2809" s="36" t="s">
        <v>269</v>
      </c>
      <c r="C2809" s="34">
        <v>52057.0</v>
      </c>
      <c r="D2809" s="34">
        <v>112169.0</v>
      </c>
      <c r="E2809" s="2"/>
      <c r="F2809" s="34">
        <v>164226.0</v>
      </c>
      <c r="G2809" s="34">
        <v>4804.0</v>
      </c>
      <c r="H2809" s="34">
        <v>888419.0</v>
      </c>
      <c r="I2809" s="24">
        <v>44024.0</v>
      </c>
    </row>
    <row r="2810" ht="15.75" customHeight="1">
      <c r="A2810" s="2" t="s">
        <v>135</v>
      </c>
      <c r="B2810" s="36" t="s">
        <v>270</v>
      </c>
      <c r="C2810" s="34">
        <v>3415.0</v>
      </c>
      <c r="D2810" s="34">
        <v>7990.0</v>
      </c>
      <c r="E2810" s="2"/>
      <c r="F2810" s="34">
        <v>11405.0</v>
      </c>
      <c r="G2810" s="34">
        <v>726.0</v>
      </c>
      <c r="H2810" s="34">
        <v>40185.0</v>
      </c>
      <c r="I2810" s="24">
        <v>44024.0</v>
      </c>
    </row>
    <row r="2811" ht="15.75" customHeight="1">
      <c r="A2811" s="2" t="s">
        <v>135</v>
      </c>
      <c r="B2811" s="36" t="s">
        <v>75</v>
      </c>
      <c r="C2811" s="34">
        <v>3012.0</v>
      </c>
      <c r="D2811" s="34">
        <v>6788.0</v>
      </c>
      <c r="E2811" s="2"/>
      <c r="F2811" s="34">
        <v>9800.0</v>
      </c>
      <c r="G2811" s="34">
        <v>360.0</v>
      </c>
      <c r="H2811" s="34">
        <v>30863.0</v>
      </c>
      <c r="I2811" s="24">
        <v>44024.0</v>
      </c>
    </row>
    <row r="2812" ht="15.75" customHeight="1">
      <c r="A2812" s="2" t="s">
        <v>135</v>
      </c>
      <c r="B2812" s="36" t="s">
        <v>138</v>
      </c>
      <c r="C2812" s="34">
        <v>644.0</v>
      </c>
      <c r="D2812" s="34">
        <v>1787.0</v>
      </c>
      <c r="E2812" s="2"/>
      <c r="F2812" s="34">
        <v>2431.0</v>
      </c>
      <c r="G2812" s="34">
        <v>79.0</v>
      </c>
      <c r="H2812" s="34">
        <v>18740.0</v>
      </c>
      <c r="I2812" s="24">
        <v>44024.0</v>
      </c>
    </row>
    <row r="2813" ht="15.75" customHeight="1">
      <c r="A2813" s="2" t="s">
        <v>135</v>
      </c>
      <c r="B2813" s="36" t="s">
        <v>150</v>
      </c>
      <c r="C2813" s="34">
        <v>27.0</v>
      </c>
      <c r="D2813" s="34">
        <v>1314.0</v>
      </c>
      <c r="E2813" s="2"/>
      <c r="F2813" s="34">
        <v>1341.0</v>
      </c>
      <c r="G2813" s="34">
        <v>25.0</v>
      </c>
      <c r="H2813" s="34">
        <v>32106.0</v>
      </c>
      <c r="I2813" s="24">
        <v>44024.0</v>
      </c>
    </row>
    <row r="2814" ht="15.75" customHeight="1">
      <c r="A2814" s="2" t="s">
        <v>135</v>
      </c>
      <c r="B2814" s="36" t="s">
        <v>142</v>
      </c>
      <c r="C2814" s="34">
        <v>89.0</v>
      </c>
      <c r="D2814" s="34">
        <v>1241.0</v>
      </c>
      <c r="E2814" s="2"/>
      <c r="F2814" s="34">
        <v>1330.0</v>
      </c>
      <c r="G2814" s="34">
        <v>28.0</v>
      </c>
      <c r="H2814" s="34">
        <v>19193.0</v>
      </c>
      <c r="I2814" s="24">
        <v>44024.0</v>
      </c>
    </row>
    <row r="2815" ht="15.75" customHeight="1">
      <c r="A2815" s="2" t="s">
        <v>135</v>
      </c>
      <c r="B2815" s="36" t="s">
        <v>46</v>
      </c>
      <c r="C2815" s="34">
        <v>885.0</v>
      </c>
      <c r="D2815" s="34">
        <v>17853.0</v>
      </c>
      <c r="E2815" s="2"/>
      <c r="F2815" s="34">
        <v>18738.0</v>
      </c>
      <c r="G2815" s="34">
        <v>839.0</v>
      </c>
      <c r="H2815" s="34">
        <v>73292.0</v>
      </c>
      <c r="I2815" s="24">
        <v>44024.0</v>
      </c>
    </row>
    <row r="2816" ht="15.75" customHeight="1">
      <c r="A2816" s="2" t="s">
        <v>135</v>
      </c>
      <c r="B2816" s="36" t="s">
        <v>151</v>
      </c>
      <c r="C2816" s="34">
        <v>24.0</v>
      </c>
      <c r="D2816" s="34">
        <v>1128.0</v>
      </c>
      <c r="E2816" s="2"/>
      <c r="F2816" s="34">
        <v>1152.0</v>
      </c>
      <c r="G2816" s="34">
        <v>37.0</v>
      </c>
      <c r="H2816" s="34">
        <v>29200.0</v>
      </c>
      <c r="I2816" s="24">
        <v>44024.0</v>
      </c>
    </row>
    <row r="2817" ht="15.75" customHeight="1">
      <c r="A2817" s="2" t="s">
        <v>135</v>
      </c>
      <c r="B2817" s="36" t="s">
        <v>90</v>
      </c>
      <c r="C2817" s="34">
        <v>1652.0</v>
      </c>
      <c r="D2817" s="34">
        <v>4956.0</v>
      </c>
      <c r="E2817" s="2"/>
      <c r="F2817" s="34">
        <v>6608.0</v>
      </c>
      <c r="G2817" s="34">
        <v>180.0</v>
      </c>
      <c r="H2817" s="34">
        <v>41425.0</v>
      </c>
      <c r="I2817" s="24">
        <v>44024.0</v>
      </c>
    </row>
    <row r="2818" ht="15.75" customHeight="1">
      <c r="A2818" s="2" t="s">
        <v>135</v>
      </c>
      <c r="B2818" s="36" t="s">
        <v>144</v>
      </c>
      <c r="C2818" s="34">
        <v>261.0</v>
      </c>
      <c r="D2818" s="34">
        <v>1041.0</v>
      </c>
      <c r="E2818" s="2"/>
      <c r="F2818" s="34">
        <v>1302.0</v>
      </c>
      <c r="G2818" s="34">
        <v>12.0</v>
      </c>
      <c r="H2818" s="34">
        <v>29849.0</v>
      </c>
      <c r="I2818" s="24">
        <v>44024.0</v>
      </c>
    </row>
    <row r="2819" ht="15.75" customHeight="1">
      <c r="A2819" s="2" t="s">
        <v>135</v>
      </c>
      <c r="B2819" s="36" t="s">
        <v>87</v>
      </c>
      <c r="C2819" s="34">
        <v>484.0</v>
      </c>
      <c r="D2819" s="34">
        <v>2932.0</v>
      </c>
      <c r="E2819" s="2"/>
      <c r="F2819" s="34">
        <v>3416.0</v>
      </c>
      <c r="G2819" s="34">
        <v>127.0</v>
      </c>
      <c r="H2819" s="34">
        <v>16193.0</v>
      </c>
      <c r="I2819" s="24">
        <v>44024.0</v>
      </c>
    </row>
    <row r="2820" ht="15.75" customHeight="1">
      <c r="A2820" s="2" t="s">
        <v>135</v>
      </c>
      <c r="B2820" s="36" t="s">
        <v>154</v>
      </c>
      <c r="C2820" s="34">
        <v>933.0</v>
      </c>
      <c r="D2820" s="34">
        <v>7780.0</v>
      </c>
      <c r="E2820" s="2"/>
      <c r="F2820" s="34">
        <v>8713.0</v>
      </c>
      <c r="G2820" s="34">
        <v>163.0</v>
      </c>
      <c r="H2820" s="34">
        <v>27712.0</v>
      </c>
      <c r="I2820" s="24">
        <v>44024.0</v>
      </c>
    </row>
    <row r="2821" ht="15.75" customHeight="1">
      <c r="A2821" s="2" t="s">
        <v>135</v>
      </c>
      <c r="B2821" s="36" t="s">
        <v>152</v>
      </c>
      <c r="C2821" s="34">
        <v>631.0</v>
      </c>
      <c r="D2821" s="34">
        <v>2775.0</v>
      </c>
      <c r="E2821" s="2"/>
      <c r="F2821" s="34">
        <v>3406.0</v>
      </c>
      <c r="G2821" s="34">
        <v>94.0</v>
      </c>
      <c r="H2821" s="34">
        <v>22158.0</v>
      </c>
      <c r="I2821" s="24">
        <v>44025.0</v>
      </c>
    </row>
    <row r="2822" ht="15.75" customHeight="1">
      <c r="A2822" s="2" t="s">
        <v>135</v>
      </c>
      <c r="B2822" s="36" t="s">
        <v>72</v>
      </c>
      <c r="C2822" s="34">
        <v>1861.0</v>
      </c>
      <c r="D2822" s="34">
        <v>7831.0</v>
      </c>
      <c r="E2822" s="2"/>
      <c r="F2822" s="34">
        <v>9692.0</v>
      </c>
      <c r="G2822" s="34">
        <v>555.0</v>
      </c>
      <c r="H2822" s="34">
        <v>59223.0</v>
      </c>
      <c r="I2822" s="24">
        <v>44025.0</v>
      </c>
    </row>
    <row r="2823" ht="15.75" customHeight="1">
      <c r="A2823" s="2" t="s">
        <v>135</v>
      </c>
      <c r="B2823" s="36" t="s">
        <v>148</v>
      </c>
      <c r="C2823" s="34">
        <v>34.0</v>
      </c>
      <c r="D2823" s="34">
        <v>627.0</v>
      </c>
      <c r="E2823" s="2"/>
      <c r="F2823" s="34">
        <v>661.0</v>
      </c>
      <c r="G2823" s="34">
        <v>23.0</v>
      </c>
      <c r="H2823" s="34">
        <v>22390.0</v>
      </c>
      <c r="I2823" s="24">
        <v>44025.0</v>
      </c>
    </row>
    <row r="2824" ht="15.75" customHeight="1">
      <c r="A2824" s="2" t="s">
        <v>135</v>
      </c>
      <c r="B2824" s="36" t="s">
        <v>107</v>
      </c>
      <c r="C2824" s="34">
        <v>2460.0</v>
      </c>
      <c r="D2824" s="34">
        <v>6792.0</v>
      </c>
      <c r="E2824" s="2"/>
      <c r="F2824" s="34">
        <v>9252.0</v>
      </c>
      <c r="G2824" s="34">
        <v>427.0</v>
      </c>
      <c r="H2824" s="34">
        <v>110917.0</v>
      </c>
      <c r="I2824" s="24">
        <v>44025.0</v>
      </c>
    </row>
    <row r="2825" ht="15.75" customHeight="1">
      <c r="A2825" s="2" t="s">
        <v>135</v>
      </c>
      <c r="B2825" s="36" t="s">
        <v>145</v>
      </c>
      <c r="C2825" s="34">
        <v>782.0</v>
      </c>
      <c r="D2825" s="34">
        <v>1529.0</v>
      </c>
      <c r="E2825" s="2"/>
      <c r="F2825" s="34">
        <v>2311.0</v>
      </c>
      <c r="G2825" s="34">
        <v>36.0</v>
      </c>
      <c r="H2825" s="34">
        <v>23823.0</v>
      </c>
      <c r="I2825" s="24">
        <v>44025.0</v>
      </c>
    </row>
    <row r="2826" ht="15.75" customHeight="1">
      <c r="A2826" s="2" t="s">
        <v>135</v>
      </c>
      <c r="B2826" s="36" t="s">
        <v>141</v>
      </c>
      <c r="C2826" s="34">
        <v>1414.0</v>
      </c>
      <c r="D2826" s="34">
        <v>2236.0</v>
      </c>
      <c r="E2826" s="2"/>
      <c r="F2826" s="34">
        <v>3650.0</v>
      </c>
      <c r="G2826" s="34">
        <v>131.0</v>
      </c>
      <c r="H2826" s="34">
        <v>38667.0</v>
      </c>
      <c r="I2826" s="24">
        <v>44025.0</v>
      </c>
    </row>
    <row r="2827" ht="15.75" customHeight="1">
      <c r="A2827" s="2" t="s">
        <v>135</v>
      </c>
      <c r="B2827" s="36" t="s">
        <v>78</v>
      </c>
      <c r="C2827" s="34">
        <v>4919.0</v>
      </c>
      <c r="D2827" s="34">
        <v>14248.0</v>
      </c>
      <c r="E2827" s="2"/>
      <c r="F2827" s="34">
        <v>19167.0</v>
      </c>
      <c r="G2827" s="34">
        <v>722.0</v>
      </c>
      <c r="H2827" s="34">
        <v>77205.0</v>
      </c>
      <c r="I2827" s="24">
        <v>44025.0</v>
      </c>
    </row>
    <row r="2828" ht="15.75" customHeight="1">
      <c r="A2828" s="2" t="s">
        <v>135</v>
      </c>
      <c r="B2828" s="36" t="s">
        <v>56</v>
      </c>
      <c r="C2828" s="34">
        <v>545.0</v>
      </c>
      <c r="D2828" s="34">
        <v>1768.0</v>
      </c>
      <c r="E2828" s="2"/>
      <c r="F2828" s="34">
        <v>2313.0</v>
      </c>
      <c r="G2828" s="34">
        <v>27.0</v>
      </c>
      <c r="H2828" s="34">
        <v>41169.0</v>
      </c>
      <c r="I2828" s="24">
        <v>44025.0</v>
      </c>
    </row>
    <row r="2829" ht="15.75" customHeight="1">
      <c r="A2829" s="2" t="s">
        <v>135</v>
      </c>
      <c r="B2829" s="36" t="s">
        <v>146</v>
      </c>
      <c r="C2829" s="34">
        <v>105.0</v>
      </c>
      <c r="D2829" s="34">
        <v>1004.0</v>
      </c>
      <c r="E2829" s="2"/>
      <c r="F2829" s="34">
        <v>1109.0</v>
      </c>
      <c r="G2829" s="34">
        <v>24.0</v>
      </c>
      <c r="H2829" s="34">
        <v>17703.0</v>
      </c>
      <c r="I2829" s="24">
        <v>44025.0</v>
      </c>
    </row>
    <row r="2830" ht="15.75" customHeight="1">
      <c r="A2830" s="2" t="s">
        <v>135</v>
      </c>
      <c r="B2830" s="36" t="s">
        <v>136</v>
      </c>
      <c r="C2830" s="34">
        <v>614.0</v>
      </c>
      <c r="D2830" s="34">
        <v>3352.0</v>
      </c>
      <c r="E2830" s="2"/>
      <c r="F2830" s="34">
        <v>3966.0</v>
      </c>
      <c r="G2830" s="34">
        <v>106.0</v>
      </c>
      <c r="H2830" s="34">
        <v>29252.0</v>
      </c>
      <c r="I2830" s="24">
        <v>44025.0</v>
      </c>
    </row>
    <row r="2831" ht="15.75" customHeight="1">
      <c r="A2831" s="2" t="s">
        <v>135</v>
      </c>
      <c r="B2831" s="36" t="s">
        <v>137</v>
      </c>
      <c r="C2831" s="34">
        <v>2153.0</v>
      </c>
      <c r="D2831" s="34">
        <v>7233.0</v>
      </c>
      <c r="E2831" s="2"/>
      <c r="F2831" s="34">
        <v>9386.0</v>
      </c>
      <c r="G2831" s="34">
        <v>621.0</v>
      </c>
      <c r="H2831" s="34">
        <v>56025.0</v>
      </c>
      <c r="I2831" s="24">
        <v>44025.0</v>
      </c>
    </row>
    <row r="2832" ht="15.75" customHeight="1">
      <c r="A2832" s="2" t="s">
        <v>135</v>
      </c>
      <c r="B2832" s="36" t="s">
        <v>111</v>
      </c>
      <c r="C2832" s="34">
        <v>1129.0</v>
      </c>
      <c r="D2832" s="34">
        <v>4197.0</v>
      </c>
      <c r="E2832" s="2"/>
      <c r="F2832" s="34">
        <v>5326.0</v>
      </c>
      <c r="G2832" s="34">
        <v>221.0</v>
      </c>
      <c r="H2832" s="34">
        <v>46458.0</v>
      </c>
      <c r="I2832" s="24">
        <v>44025.0</v>
      </c>
    </row>
    <row r="2833" ht="15.75" customHeight="1">
      <c r="A2833" s="2" t="s">
        <v>135</v>
      </c>
      <c r="B2833" s="36" t="s">
        <v>52</v>
      </c>
      <c r="C2833" s="34">
        <v>2194.0</v>
      </c>
      <c r="D2833" s="34">
        <v>9934.0</v>
      </c>
      <c r="E2833" s="2"/>
      <c r="F2833" s="34">
        <v>12128.0</v>
      </c>
      <c r="G2833" s="34">
        <v>788.0</v>
      </c>
      <c r="H2833" s="34">
        <v>77344.0</v>
      </c>
      <c r="I2833" s="24">
        <v>44025.0</v>
      </c>
    </row>
    <row r="2834" ht="15.75" customHeight="1">
      <c r="A2834" s="2" t="s">
        <v>135</v>
      </c>
      <c r="B2834" s="36" t="s">
        <v>63</v>
      </c>
      <c r="C2834" s="34">
        <v>1941.0</v>
      </c>
      <c r="D2834" s="34">
        <v>13188.0</v>
      </c>
      <c r="E2834" s="2"/>
      <c r="F2834" s="34">
        <v>15129.0</v>
      </c>
      <c r="G2834" s="34">
        <v>799.0</v>
      </c>
      <c r="H2834" s="34">
        <v>63933.0</v>
      </c>
      <c r="I2834" s="24">
        <v>44025.0</v>
      </c>
    </row>
    <row r="2835" ht="15.75" customHeight="1">
      <c r="A2835" s="2" t="s">
        <v>135</v>
      </c>
      <c r="B2835" s="36" t="s">
        <v>269</v>
      </c>
      <c r="C2835" s="34">
        <v>52822.0</v>
      </c>
      <c r="D2835" s="34">
        <v>112789.0</v>
      </c>
      <c r="E2835" s="2"/>
      <c r="F2835" s="34">
        <v>165611.0</v>
      </c>
      <c r="G2835" s="34">
        <v>4885.0</v>
      </c>
      <c r="H2835" s="34">
        <v>894625.0</v>
      </c>
      <c r="I2835" s="24">
        <v>44025.0</v>
      </c>
    </row>
    <row r="2836" ht="15.75" customHeight="1">
      <c r="A2836" s="2" t="s">
        <v>135</v>
      </c>
      <c r="B2836" s="36" t="s">
        <v>270</v>
      </c>
      <c r="C2836" s="34">
        <v>3415.0</v>
      </c>
      <c r="D2836" s="34">
        <v>8098.0</v>
      </c>
      <c r="E2836" s="2"/>
      <c r="F2836" s="34">
        <v>11513.0</v>
      </c>
      <c r="G2836" s="34">
        <v>726.0</v>
      </c>
      <c r="H2836" s="34">
        <v>40984.0</v>
      </c>
      <c r="I2836" s="24">
        <v>44025.0</v>
      </c>
    </row>
    <row r="2837" ht="15.75" customHeight="1">
      <c r="A2837" s="2" t="s">
        <v>135</v>
      </c>
      <c r="B2837" s="36" t="s">
        <v>75</v>
      </c>
      <c r="C2837" s="34">
        <v>3013.0</v>
      </c>
      <c r="D2837" s="34">
        <v>6890.0</v>
      </c>
      <c r="E2837" s="2"/>
      <c r="F2837" s="34">
        <v>9903.0</v>
      </c>
      <c r="G2837" s="34">
        <v>361.0</v>
      </c>
      <c r="H2837" s="34">
        <v>31153.0</v>
      </c>
      <c r="I2837" s="24">
        <v>44025.0</v>
      </c>
    </row>
    <row r="2838" ht="15.75" customHeight="1">
      <c r="A2838" s="2" t="s">
        <v>135</v>
      </c>
      <c r="B2838" s="36" t="s">
        <v>138</v>
      </c>
      <c r="C2838" s="34">
        <v>644.0</v>
      </c>
      <c r="D2838" s="34">
        <v>1807.0</v>
      </c>
      <c r="E2838" s="2"/>
      <c r="F2838" s="34">
        <v>2451.0</v>
      </c>
      <c r="G2838" s="34">
        <v>80.0</v>
      </c>
      <c r="H2838" s="34">
        <v>18821.0</v>
      </c>
      <c r="I2838" s="24">
        <v>44025.0</v>
      </c>
    </row>
    <row r="2839" ht="15.75" customHeight="1">
      <c r="A2839" s="2" t="s">
        <v>135</v>
      </c>
      <c r="B2839" s="36" t="s">
        <v>150</v>
      </c>
      <c r="C2839" s="34">
        <v>27.0</v>
      </c>
      <c r="D2839" s="34">
        <v>1360.0</v>
      </c>
      <c r="E2839" s="2"/>
      <c r="F2839" s="34">
        <v>1387.0</v>
      </c>
      <c r="G2839" s="34">
        <v>26.0</v>
      </c>
      <c r="H2839" s="34">
        <v>32491.0</v>
      </c>
      <c r="I2839" s="24">
        <v>44025.0</v>
      </c>
    </row>
    <row r="2840" ht="15.75" customHeight="1">
      <c r="A2840" s="2" t="s">
        <v>135</v>
      </c>
      <c r="B2840" s="36" t="s">
        <v>142</v>
      </c>
      <c r="C2840" s="34">
        <v>89.0</v>
      </c>
      <c r="D2840" s="34">
        <v>1268.0</v>
      </c>
      <c r="E2840" s="2"/>
      <c r="F2840" s="34">
        <v>1357.0</v>
      </c>
      <c r="G2840" s="34">
        <v>29.0</v>
      </c>
      <c r="H2840" s="34">
        <v>19469.0</v>
      </c>
      <c r="I2840" s="24">
        <v>44025.0</v>
      </c>
    </row>
    <row r="2841" ht="15.75" customHeight="1">
      <c r="A2841" s="2" t="s">
        <v>135</v>
      </c>
      <c r="B2841" s="36" t="s">
        <v>46</v>
      </c>
      <c r="C2841" s="34">
        <v>894.0</v>
      </c>
      <c r="D2841" s="34">
        <v>17995.0</v>
      </c>
      <c r="E2841" s="2"/>
      <c r="F2841" s="34">
        <v>18889.0</v>
      </c>
      <c r="G2841" s="34">
        <v>845.0</v>
      </c>
      <c r="H2841" s="34">
        <v>73889.0</v>
      </c>
      <c r="I2841" s="24">
        <v>44025.0</v>
      </c>
    </row>
    <row r="2842" ht="15.75" customHeight="1">
      <c r="A2842" s="2" t="s">
        <v>135</v>
      </c>
      <c r="B2842" s="36" t="s">
        <v>151</v>
      </c>
      <c r="C2842" s="34">
        <v>24.0</v>
      </c>
      <c r="D2842" s="34">
        <v>1148.0</v>
      </c>
      <c r="E2842" s="2"/>
      <c r="F2842" s="34">
        <v>1172.0</v>
      </c>
      <c r="G2842" s="34">
        <v>38.0</v>
      </c>
      <c r="H2842" s="34">
        <v>29819.0</v>
      </c>
      <c r="I2842" s="24">
        <v>44025.0</v>
      </c>
    </row>
    <row r="2843" ht="15.75" customHeight="1">
      <c r="A2843" s="2" t="s">
        <v>135</v>
      </c>
      <c r="B2843" s="36" t="s">
        <v>90</v>
      </c>
      <c r="C2843" s="34">
        <v>1678.0</v>
      </c>
      <c r="D2843" s="34">
        <v>5012.0</v>
      </c>
      <c r="E2843" s="2"/>
      <c r="F2843" s="34">
        <v>6690.0</v>
      </c>
      <c r="G2843" s="34">
        <v>183.0</v>
      </c>
      <c r="H2843" s="34">
        <v>41786.0</v>
      </c>
      <c r="I2843" s="24">
        <v>44025.0</v>
      </c>
    </row>
    <row r="2844" ht="15.75" customHeight="1">
      <c r="A2844" s="2" t="s">
        <v>135</v>
      </c>
      <c r="B2844" s="36" t="s">
        <v>144</v>
      </c>
      <c r="C2844" s="34">
        <v>290.0</v>
      </c>
      <c r="D2844" s="34">
        <v>1051.0</v>
      </c>
      <c r="E2844" s="2"/>
      <c r="F2844" s="34">
        <v>1341.0</v>
      </c>
      <c r="G2844" s="34">
        <v>13.0</v>
      </c>
      <c r="H2844" s="34">
        <v>30003.0</v>
      </c>
      <c r="I2844" s="24">
        <v>44025.0</v>
      </c>
    </row>
    <row r="2845" ht="15.75" customHeight="1">
      <c r="A2845" s="2" t="s">
        <v>135</v>
      </c>
      <c r="B2845" s="36" t="s">
        <v>87</v>
      </c>
      <c r="C2845" s="34">
        <v>484.0</v>
      </c>
      <c r="D2845" s="34">
        <v>2967.0</v>
      </c>
      <c r="E2845" s="2"/>
      <c r="F2845" s="34">
        <v>3451.0</v>
      </c>
      <c r="G2845" s="34">
        <v>127.0</v>
      </c>
      <c r="H2845" s="34">
        <v>16264.0</v>
      </c>
      <c r="I2845" s="24">
        <v>44025.0</v>
      </c>
    </row>
    <row r="2846" ht="15.75" customHeight="1">
      <c r="A2846" s="2" t="s">
        <v>135</v>
      </c>
      <c r="B2846" s="36" t="s">
        <v>154</v>
      </c>
      <c r="C2846" s="34">
        <v>933.0</v>
      </c>
      <c r="D2846" s="34">
        <v>7929.0</v>
      </c>
      <c r="E2846" s="2"/>
      <c r="F2846" s="34">
        <v>8862.0</v>
      </c>
      <c r="G2846" s="34">
        <v>167.0</v>
      </c>
      <c r="H2846" s="34">
        <v>28108.0</v>
      </c>
      <c r="I2846" s="24">
        <v>44025.0</v>
      </c>
    </row>
    <row r="2847" ht="15.75" customHeight="1">
      <c r="A2847" s="2" t="s">
        <v>135</v>
      </c>
      <c r="B2847" s="36" t="s">
        <v>152</v>
      </c>
      <c r="C2847" s="34">
        <v>631.0</v>
      </c>
      <c r="D2847" s="34">
        <v>2826.0</v>
      </c>
      <c r="F2847" s="34">
        <v>3457.0</v>
      </c>
      <c r="G2847" s="34">
        <v>96.0</v>
      </c>
      <c r="H2847" s="34">
        <v>22504.0</v>
      </c>
      <c r="I2847" s="24">
        <v>44026.0</v>
      </c>
    </row>
    <row r="2848" ht="15.75" customHeight="1">
      <c r="A2848" s="2" t="s">
        <v>135</v>
      </c>
      <c r="B2848" s="36" t="s">
        <v>72</v>
      </c>
      <c r="C2848" s="34">
        <v>1880.0</v>
      </c>
      <c r="D2848" s="34">
        <v>7901.0</v>
      </c>
      <c r="F2848" s="34">
        <v>9781.0</v>
      </c>
      <c r="G2848" s="34">
        <v>561.0</v>
      </c>
      <c r="H2848" s="34">
        <v>59631.0</v>
      </c>
      <c r="I2848" s="24">
        <v>44026.0</v>
      </c>
    </row>
    <row r="2849" ht="15.75" customHeight="1">
      <c r="A2849" s="2" t="s">
        <v>135</v>
      </c>
      <c r="B2849" s="36" t="s">
        <v>148</v>
      </c>
      <c r="C2849" s="34">
        <v>34.0</v>
      </c>
      <c r="D2849" s="34">
        <v>630.0</v>
      </c>
      <c r="F2849" s="34">
        <v>664.0</v>
      </c>
      <c r="G2849" s="34">
        <v>23.0</v>
      </c>
      <c r="H2849" s="34">
        <v>22592.0</v>
      </c>
      <c r="I2849" s="24">
        <v>44026.0</v>
      </c>
    </row>
    <row r="2850" ht="15.75" customHeight="1">
      <c r="A2850" s="2" t="s">
        <v>135</v>
      </c>
      <c r="B2850" s="36" t="s">
        <v>107</v>
      </c>
      <c r="C2850" s="34">
        <v>2470.0</v>
      </c>
      <c r="D2850" s="34">
        <v>6898.0</v>
      </c>
      <c r="F2850" s="34">
        <v>9368.0</v>
      </c>
      <c r="G2850" s="34">
        <v>449.0</v>
      </c>
      <c r="H2850" s="34">
        <v>111670.0</v>
      </c>
      <c r="I2850" s="24">
        <v>44026.0</v>
      </c>
    </row>
    <row r="2851" ht="15.75" customHeight="1">
      <c r="A2851" s="2" t="s">
        <v>135</v>
      </c>
      <c r="B2851" s="36" t="s">
        <v>145</v>
      </c>
      <c r="C2851" s="34">
        <v>782.0</v>
      </c>
      <c r="D2851" s="34">
        <v>1564.0</v>
      </c>
      <c r="F2851" s="34">
        <v>2346.0</v>
      </c>
      <c r="G2851" s="34">
        <v>37.0</v>
      </c>
      <c r="H2851" s="34">
        <v>24111.0</v>
      </c>
      <c r="I2851" s="24">
        <v>44026.0</v>
      </c>
    </row>
    <row r="2852" ht="15.75" customHeight="1">
      <c r="A2852" s="2" t="s">
        <v>135</v>
      </c>
      <c r="B2852" s="36" t="s">
        <v>141</v>
      </c>
      <c r="C2852" s="34">
        <v>1449.0</v>
      </c>
      <c r="D2852" s="34">
        <v>2301.0</v>
      </c>
      <c r="F2852" s="34">
        <v>3750.0</v>
      </c>
      <c r="G2852" s="34">
        <v>131.0</v>
      </c>
      <c r="H2852" s="34">
        <v>39128.0</v>
      </c>
      <c r="I2852" s="24">
        <v>44026.0</v>
      </c>
    </row>
    <row r="2853" ht="15.75" customHeight="1">
      <c r="A2853" s="2" t="s">
        <v>135</v>
      </c>
      <c r="B2853" s="36" t="s">
        <v>78</v>
      </c>
      <c r="C2853" s="34">
        <v>4947.0</v>
      </c>
      <c r="D2853" s="34">
        <v>14296.0</v>
      </c>
      <c r="F2853" s="34">
        <v>19243.0</v>
      </c>
      <c r="G2853" s="34">
        <v>725.0</v>
      </c>
      <c r="H2853" s="34">
        <v>77658.0</v>
      </c>
      <c r="I2853" s="24">
        <v>44026.0</v>
      </c>
    </row>
    <row r="2854" ht="15.75" customHeight="1">
      <c r="A2854" s="2" t="s">
        <v>135</v>
      </c>
      <c r="B2854" s="36" t="s">
        <v>56</v>
      </c>
      <c r="C2854" s="34">
        <v>545.0</v>
      </c>
      <c r="D2854" s="34">
        <v>1811.0</v>
      </c>
      <c r="F2854" s="34">
        <v>2356.0</v>
      </c>
      <c r="G2854" s="34">
        <v>27.0</v>
      </c>
      <c r="H2854" s="34">
        <v>41546.0</v>
      </c>
      <c r="I2854" s="24">
        <v>44026.0</v>
      </c>
    </row>
    <row r="2855" ht="15.75" customHeight="1">
      <c r="A2855" s="2" t="s">
        <v>135</v>
      </c>
      <c r="B2855" s="36" t="s">
        <v>146</v>
      </c>
      <c r="C2855" s="34">
        <v>119.0</v>
      </c>
      <c r="D2855" s="34">
        <v>1016.0</v>
      </c>
      <c r="F2855" s="34">
        <v>1135.0</v>
      </c>
      <c r="G2855" s="34">
        <v>24.0</v>
      </c>
      <c r="H2855" s="34">
        <v>17916.0</v>
      </c>
      <c r="I2855" s="24">
        <v>44026.0</v>
      </c>
    </row>
    <row r="2856" ht="15.75" customHeight="1">
      <c r="A2856" s="2" t="s">
        <v>135</v>
      </c>
      <c r="B2856" s="36" t="s">
        <v>136</v>
      </c>
      <c r="C2856" s="34">
        <v>631.0</v>
      </c>
      <c r="D2856" s="34">
        <v>3497.0</v>
      </c>
      <c r="F2856" s="34">
        <v>4128.0</v>
      </c>
      <c r="G2856" s="34">
        <v>112.0</v>
      </c>
      <c r="H2856" s="34">
        <v>29935.0</v>
      </c>
      <c r="I2856" s="24">
        <v>44026.0</v>
      </c>
    </row>
    <row r="2857" ht="15.75" customHeight="1">
      <c r="A2857" s="2" t="s">
        <v>135</v>
      </c>
      <c r="B2857" s="36" t="s">
        <v>137</v>
      </c>
      <c r="C2857" s="34">
        <v>2188.0</v>
      </c>
      <c r="D2857" s="34">
        <v>7399.0</v>
      </c>
      <c r="F2857" s="34">
        <v>9587.0</v>
      </c>
      <c r="G2857" s="34">
        <v>631.0</v>
      </c>
      <c r="H2857" s="34">
        <v>56889.0</v>
      </c>
      <c r="I2857" s="24">
        <v>44026.0</v>
      </c>
    </row>
    <row r="2858" ht="15.75" customHeight="1">
      <c r="A2858" s="2" t="s">
        <v>135</v>
      </c>
      <c r="B2858" s="36" t="s">
        <v>111</v>
      </c>
      <c r="C2858" s="34">
        <v>1129.0</v>
      </c>
      <c r="D2858" s="34">
        <v>4264.0</v>
      </c>
      <c r="F2858" s="34">
        <v>5393.0</v>
      </c>
      <c r="G2858" s="34">
        <v>229.0</v>
      </c>
      <c r="H2858" s="34">
        <v>47080.0</v>
      </c>
      <c r="I2858" s="24">
        <v>44026.0</v>
      </c>
    </row>
    <row r="2859" ht="15.75" customHeight="1">
      <c r="A2859" s="2" t="s">
        <v>135</v>
      </c>
      <c r="B2859" s="36" t="s">
        <v>52</v>
      </c>
      <c r="C2859" s="34">
        <v>2226.0</v>
      </c>
      <c r="D2859" s="34">
        <v>10115.0</v>
      </c>
      <c r="F2859" s="34">
        <v>12341.0</v>
      </c>
      <c r="G2859" s="34">
        <v>811.0</v>
      </c>
      <c r="H2859" s="34">
        <v>78013.0</v>
      </c>
      <c r="I2859" s="24">
        <v>44026.0</v>
      </c>
    </row>
    <row r="2860" ht="15.75" customHeight="1">
      <c r="A2860" s="2" t="s">
        <v>135</v>
      </c>
      <c r="B2860" s="36" t="s">
        <v>63</v>
      </c>
      <c r="C2860" s="34">
        <v>1946.0</v>
      </c>
      <c r="D2860" s="34">
        <v>13204.0</v>
      </c>
      <c r="F2860" s="34">
        <v>15150.0</v>
      </c>
      <c r="G2860" s="34">
        <v>803.0</v>
      </c>
      <c r="H2860" s="34">
        <v>64461.0</v>
      </c>
      <c r="I2860" s="24">
        <v>44026.0</v>
      </c>
    </row>
    <row r="2861" ht="15.75" customHeight="1">
      <c r="A2861" s="2" t="s">
        <v>135</v>
      </c>
      <c r="B2861" s="36" t="s">
        <v>269</v>
      </c>
      <c r="C2861" s="34">
        <v>53734.0</v>
      </c>
      <c r="D2861" s="34">
        <v>113837.0</v>
      </c>
      <c r="F2861" s="34">
        <v>167571.0</v>
      </c>
      <c r="G2861" s="34">
        <v>4958.0</v>
      </c>
      <c r="H2861" s="34">
        <v>904787.0</v>
      </c>
      <c r="I2861" s="24">
        <v>44026.0</v>
      </c>
    </row>
    <row r="2862" ht="15.75" customHeight="1">
      <c r="A2862" s="2" t="s">
        <v>135</v>
      </c>
      <c r="B2862" s="36" t="s">
        <v>270</v>
      </c>
      <c r="C2862" s="34">
        <v>3508.0</v>
      </c>
      <c r="D2862" s="34">
        <v>8098.0</v>
      </c>
      <c r="F2862" s="34">
        <v>11606.0</v>
      </c>
      <c r="G2862" s="34">
        <v>726.0</v>
      </c>
      <c r="H2862" s="34">
        <v>41394.0</v>
      </c>
      <c r="I2862" s="24">
        <v>44026.0</v>
      </c>
    </row>
    <row r="2863" ht="15.75" customHeight="1">
      <c r="A2863" s="2" t="s">
        <v>135</v>
      </c>
      <c r="B2863" s="36" t="s">
        <v>75</v>
      </c>
      <c r="C2863" s="34">
        <v>3020.0</v>
      </c>
      <c r="D2863" s="34">
        <v>7002.0</v>
      </c>
      <c r="F2863" s="34">
        <v>10022.0</v>
      </c>
      <c r="G2863" s="34">
        <v>362.0</v>
      </c>
      <c r="H2863" s="34">
        <v>31504.0</v>
      </c>
      <c r="I2863" s="24">
        <v>44026.0</v>
      </c>
    </row>
    <row r="2864" ht="15.75" customHeight="1">
      <c r="A2864" s="2" t="s">
        <v>135</v>
      </c>
      <c r="B2864" s="36" t="s">
        <v>138</v>
      </c>
      <c r="C2864" s="34">
        <v>644.0</v>
      </c>
      <c r="D2864" s="34">
        <v>1828.0</v>
      </c>
      <c r="F2864" s="34">
        <v>2472.0</v>
      </c>
      <c r="G2864" s="34">
        <v>80.0</v>
      </c>
      <c r="H2864" s="34">
        <v>18996.0</v>
      </c>
      <c r="I2864" s="24">
        <v>44026.0</v>
      </c>
    </row>
    <row r="2865" ht="15.75" customHeight="1">
      <c r="A2865" s="2" t="s">
        <v>135</v>
      </c>
      <c r="B2865" s="36" t="s">
        <v>150</v>
      </c>
      <c r="C2865" s="34">
        <v>27.0</v>
      </c>
      <c r="D2865" s="34">
        <v>1389.0</v>
      </c>
      <c r="F2865" s="34">
        <v>1416.0</v>
      </c>
      <c r="G2865" s="34">
        <v>30.0</v>
      </c>
      <c r="H2865" s="34">
        <v>32686.0</v>
      </c>
      <c r="I2865" s="24">
        <v>44026.0</v>
      </c>
    </row>
    <row r="2866" ht="15.75" customHeight="1">
      <c r="A2866" s="2" t="s">
        <v>135</v>
      </c>
      <c r="B2866" s="36" t="s">
        <v>142</v>
      </c>
      <c r="C2866" s="34">
        <v>105.0</v>
      </c>
      <c r="D2866" s="34">
        <v>1290.0</v>
      </c>
      <c r="F2866" s="34">
        <v>1395.0</v>
      </c>
      <c r="G2866" s="34">
        <v>30.0</v>
      </c>
      <c r="H2866" s="34">
        <v>19730.0</v>
      </c>
      <c r="I2866" s="24">
        <v>44026.0</v>
      </c>
    </row>
    <row r="2867" ht="15.75" customHeight="1">
      <c r="A2867" s="2" t="s">
        <v>135</v>
      </c>
      <c r="B2867" s="36" t="s">
        <v>46</v>
      </c>
      <c r="C2867" s="34">
        <v>894.0</v>
      </c>
      <c r="D2867" s="34">
        <v>18130.0</v>
      </c>
      <c r="F2867" s="34">
        <v>19024.0</v>
      </c>
      <c r="G2867" s="34">
        <v>851.0</v>
      </c>
      <c r="H2867" s="34">
        <v>74528.0</v>
      </c>
      <c r="I2867" s="24">
        <v>44026.0</v>
      </c>
    </row>
    <row r="2868" ht="15.75" customHeight="1">
      <c r="A2868" s="2" t="s">
        <v>135</v>
      </c>
      <c r="B2868" s="36" t="s">
        <v>151</v>
      </c>
      <c r="C2868" s="34">
        <v>24.0</v>
      </c>
      <c r="D2868" s="34">
        <v>1165.0</v>
      </c>
      <c r="F2868" s="34">
        <v>1189.0</v>
      </c>
      <c r="G2868" s="34">
        <v>38.0</v>
      </c>
      <c r="H2868" s="34">
        <v>30008.0</v>
      </c>
      <c r="I2868" s="24">
        <v>44026.0</v>
      </c>
    </row>
    <row r="2869" ht="15.75" customHeight="1">
      <c r="A2869" s="2" t="s">
        <v>135</v>
      </c>
      <c r="B2869" s="36" t="s">
        <v>90</v>
      </c>
      <c r="C2869" s="34">
        <v>1679.0</v>
      </c>
      <c r="D2869" s="34">
        <v>5056.0</v>
      </c>
      <c r="F2869" s="34">
        <v>6735.0</v>
      </c>
      <c r="G2869" s="34">
        <v>185.0</v>
      </c>
      <c r="H2869" s="34">
        <v>41952.0</v>
      </c>
      <c r="I2869" s="24">
        <v>44026.0</v>
      </c>
    </row>
    <row r="2870" ht="15.75" customHeight="1">
      <c r="A2870" s="2" t="s">
        <v>135</v>
      </c>
      <c r="B2870" s="36" t="s">
        <v>144</v>
      </c>
      <c r="C2870" s="34">
        <v>303.0</v>
      </c>
      <c r="D2870" s="34">
        <v>1071.0</v>
      </c>
      <c r="F2870" s="34">
        <v>1374.0</v>
      </c>
      <c r="G2870" s="34">
        <v>13.0</v>
      </c>
      <c r="H2870" s="34">
        <v>30528.0</v>
      </c>
      <c r="I2870" s="24">
        <v>44026.0</v>
      </c>
    </row>
    <row r="2871" ht="15.75" customHeight="1">
      <c r="A2871" s="2" t="s">
        <v>135</v>
      </c>
      <c r="B2871" s="36" t="s">
        <v>87</v>
      </c>
      <c r="C2871" s="34">
        <v>484.0</v>
      </c>
      <c r="D2871" s="34">
        <v>2986.0</v>
      </c>
      <c r="F2871" s="34">
        <v>3470.0</v>
      </c>
      <c r="G2871" s="34">
        <v>127.0</v>
      </c>
      <c r="H2871" s="34">
        <v>16370.0</v>
      </c>
      <c r="I2871" s="24">
        <v>44026.0</v>
      </c>
    </row>
    <row r="2872" ht="15.75" customHeight="1">
      <c r="A2872" s="2" t="s">
        <v>135</v>
      </c>
      <c r="B2872" s="36" t="s">
        <v>154</v>
      </c>
      <c r="C2872" s="34">
        <v>933.0</v>
      </c>
      <c r="D2872" s="34">
        <v>7961.0</v>
      </c>
      <c r="F2872" s="34">
        <v>8894.0</v>
      </c>
      <c r="G2872" s="34">
        <v>170.0</v>
      </c>
      <c r="H2872" s="34">
        <v>28304.0</v>
      </c>
      <c r="I2872" s="24">
        <v>44026.0</v>
      </c>
    </row>
    <row r="2873" ht="15.75" customHeight="1">
      <c r="A2873" s="2" t="s">
        <v>135</v>
      </c>
      <c r="B2873" s="36" t="s">
        <v>152</v>
      </c>
      <c r="C2873" s="34">
        <v>631.0</v>
      </c>
      <c r="D2873" s="34">
        <v>2903.0</v>
      </c>
      <c r="E2873" s="2"/>
      <c r="F2873" s="34">
        <v>3534.0</v>
      </c>
      <c r="G2873" s="34">
        <v>96.0</v>
      </c>
      <c r="H2873" s="34">
        <v>22839.0</v>
      </c>
      <c r="I2873" s="24">
        <v>44027.0</v>
      </c>
    </row>
    <row r="2874" ht="15.75" customHeight="1">
      <c r="A2874" s="2" t="s">
        <v>135</v>
      </c>
      <c r="B2874" s="36" t="s">
        <v>72</v>
      </c>
      <c r="C2874" s="34">
        <v>1962.0</v>
      </c>
      <c r="D2874" s="34">
        <v>7964.0</v>
      </c>
      <c r="E2874" s="2"/>
      <c r="F2874" s="34">
        <v>9926.0</v>
      </c>
      <c r="G2874" s="34">
        <v>565.0</v>
      </c>
      <c r="H2874" s="34">
        <v>60240.0</v>
      </c>
      <c r="I2874" s="24">
        <v>44027.0</v>
      </c>
    </row>
    <row r="2875" ht="15.75" customHeight="1">
      <c r="A2875" s="2" t="s">
        <v>135</v>
      </c>
      <c r="B2875" s="36" t="s">
        <v>148</v>
      </c>
      <c r="C2875" s="34">
        <v>34.0</v>
      </c>
      <c r="D2875" s="34">
        <v>634.0</v>
      </c>
      <c r="E2875" s="2"/>
      <c r="F2875" s="34">
        <v>668.0</v>
      </c>
      <c r="G2875" s="34">
        <v>23.0</v>
      </c>
      <c r="H2875" s="34">
        <v>22873.0</v>
      </c>
      <c r="I2875" s="24">
        <v>44027.0</v>
      </c>
    </row>
    <row r="2876" ht="15.75" customHeight="1">
      <c r="A2876" s="2" t="s">
        <v>135</v>
      </c>
      <c r="B2876" s="36" t="s">
        <v>107</v>
      </c>
      <c r="C2876" s="34">
        <v>2578.0</v>
      </c>
      <c r="D2876" s="34">
        <v>6982.0</v>
      </c>
      <c r="E2876" s="2"/>
      <c r="F2876" s="34">
        <v>9560.0</v>
      </c>
      <c r="G2876" s="34">
        <v>474.0</v>
      </c>
      <c r="H2876" s="34">
        <v>112694.0</v>
      </c>
      <c r="I2876" s="24">
        <v>44027.0</v>
      </c>
    </row>
    <row r="2877" ht="15.75" customHeight="1">
      <c r="A2877" s="2" t="s">
        <v>135</v>
      </c>
      <c r="B2877" s="36" t="s">
        <v>145</v>
      </c>
      <c r="C2877" s="34">
        <v>843.0</v>
      </c>
      <c r="D2877" s="34">
        <v>1599.0</v>
      </c>
      <c r="E2877" s="2"/>
      <c r="F2877" s="34">
        <v>2442.0</v>
      </c>
      <c r="G2877" s="34">
        <v>39.0</v>
      </c>
      <c r="H2877" s="34">
        <v>24462.0</v>
      </c>
      <c r="I2877" s="24">
        <v>44027.0</v>
      </c>
    </row>
    <row r="2878" ht="15.75" customHeight="1">
      <c r="A2878" s="2" t="s">
        <v>135</v>
      </c>
      <c r="B2878" s="36" t="s">
        <v>141</v>
      </c>
      <c r="C2878" s="34">
        <v>1513.0</v>
      </c>
      <c r="D2878" s="34">
        <v>2344.0</v>
      </c>
      <c r="E2878" s="2"/>
      <c r="F2878" s="34">
        <v>3857.0</v>
      </c>
      <c r="G2878" s="34">
        <v>134.0</v>
      </c>
      <c r="H2878" s="34">
        <v>39637.0</v>
      </c>
      <c r="I2878" s="24">
        <v>44027.0</v>
      </c>
    </row>
    <row r="2879" ht="15.75" customHeight="1">
      <c r="A2879" s="2" t="s">
        <v>135</v>
      </c>
      <c r="B2879" s="36" t="s">
        <v>78</v>
      </c>
      <c r="C2879" s="34">
        <v>4983.0</v>
      </c>
      <c r="D2879" s="34">
        <v>14324.0</v>
      </c>
      <c r="E2879" s="2"/>
      <c r="F2879" s="34">
        <v>19307.0</v>
      </c>
      <c r="G2879" s="34">
        <v>735.0</v>
      </c>
      <c r="H2879" s="34">
        <v>78100.0</v>
      </c>
      <c r="I2879" s="24">
        <v>44027.0</v>
      </c>
    </row>
    <row r="2880" ht="15.75" customHeight="1">
      <c r="A2880" s="2" t="s">
        <v>135</v>
      </c>
      <c r="B2880" s="36" t="s">
        <v>56</v>
      </c>
      <c r="C2880" s="34">
        <v>641.0</v>
      </c>
      <c r="D2880" s="34">
        <v>1826.0</v>
      </c>
      <c r="E2880" s="2"/>
      <c r="F2880" s="34">
        <v>2467.0</v>
      </c>
      <c r="G2880" s="34">
        <v>29.0</v>
      </c>
      <c r="H2880" s="34">
        <v>42046.0</v>
      </c>
      <c r="I2880" s="24">
        <v>44027.0</v>
      </c>
    </row>
    <row r="2881" ht="15.75" customHeight="1">
      <c r="A2881" s="2" t="s">
        <v>135</v>
      </c>
      <c r="B2881" s="36" t="s">
        <v>146</v>
      </c>
      <c r="C2881" s="34">
        <v>130.0</v>
      </c>
      <c r="D2881" s="34">
        <v>1024.0</v>
      </c>
      <c r="E2881" s="2"/>
      <c r="F2881" s="34">
        <v>1154.0</v>
      </c>
      <c r="G2881" s="34">
        <v>24.0</v>
      </c>
      <c r="H2881" s="34">
        <v>18060.0</v>
      </c>
      <c r="I2881" s="24">
        <v>44027.0</v>
      </c>
    </row>
    <row r="2882" ht="15.75" customHeight="1">
      <c r="A2882" s="2" t="s">
        <v>135</v>
      </c>
      <c r="B2882" s="36" t="s">
        <v>136</v>
      </c>
      <c r="C2882" s="34">
        <v>661.0</v>
      </c>
      <c r="D2882" s="34">
        <v>3646.0</v>
      </c>
      <c r="E2882" s="2"/>
      <c r="F2882" s="34">
        <v>4307.0</v>
      </c>
      <c r="G2882" s="34">
        <v>117.0</v>
      </c>
      <c r="H2882" s="34">
        <v>30711.0</v>
      </c>
      <c r="I2882" s="24">
        <v>44027.0</v>
      </c>
    </row>
    <row r="2883" ht="15.75" customHeight="1">
      <c r="A2883" s="2" t="s">
        <v>135</v>
      </c>
      <c r="B2883" s="36" t="s">
        <v>137</v>
      </c>
      <c r="C2883" s="34">
        <v>2240.0</v>
      </c>
      <c r="D2883" s="34">
        <v>7434.0</v>
      </c>
      <c r="E2883" s="2"/>
      <c r="F2883" s="34">
        <v>9674.0</v>
      </c>
      <c r="G2883" s="34">
        <v>644.0</v>
      </c>
      <c r="H2883" s="34">
        <v>57321.0</v>
      </c>
      <c r="I2883" s="24">
        <v>44027.0</v>
      </c>
    </row>
    <row r="2884" ht="15.75" customHeight="1">
      <c r="A2884" s="2" t="s">
        <v>135</v>
      </c>
      <c r="B2884" s="36" t="s">
        <v>111</v>
      </c>
      <c r="C2884" s="34">
        <v>1217.0</v>
      </c>
      <c r="D2884" s="34">
        <v>4307.0</v>
      </c>
      <c r="E2884" s="2"/>
      <c r="F2884" s="34">
        <v>5524.0</v>
      </c>
      <c r="G2884" s="34">
        <v>241.0</v>
      </c>
      <c r="H2884" s="34">
        <v>47474.0</v>
      </c>
      <c r="I2884" s="24">
        <v>44027.0</v>
      </c>
    </row>
    <row r="2885" ht="15.75" customHeight="1">
      <c r="A2885" s="2" t="s">
        <v>135</v>
      </c>
      <c r="B2885" s="36" t="s">
        <v>52</v>
      </c>
      <c r="C2885" s="34">
        <v>2231.0</v>
      </c>
      <c r="D2885" s="34">
        <v>10199.0</v>
      </c>
      <c r="E2885" s="2"/>
      <c r="F2885" s="34">
        <v>12430.0</v>
      </c>
      <c r="G2885" s="34">
        <v>827.0</v>
      </c>
      <c r="H2885" s="34">
        <v>78440.0</v>
      </c>
      <c r="I2885" s="24">
        <v>44027.0</v>
      </c>
    </row>
    <row r="2886" ht="15.75" customHeight="1">
      <c r="A2886" s="2" t="s">
        <v>135</v>
      </c>
      <c r="B2886" s="36" t="s">
        <v>63</v>
      </c>
      <c r="C2886" s="34">
        <v>1947.0</v>
      </c>
      <c r="D2886" s="34">
        <v>13361.0</v>
      </c>
      <c r="E2886" s="2"/>
      <c r="F2886" s="34">
        <v>15308.0</v>
      </c>
      <c r="G2886" s="34">
        <v>805.0</v>
      </c>
      <c r="H2886" s="34">
        <v>65118.0</v>
      </c>
      <c r="I2886" s="24">
        <v>44027.0</v>
      </c>
    </row>
    <row r="2887" ht="15.75" customHeight="1">
      <c r="A2887" s="2" t="s">
        <v>135</v>
      </c>
      <c r="B2887" s="36" t="s">
        <v>269</v>
      </c>
      <c r="C2887" s="34">
        <v>54746.0</v>
      </c>
      <c r="D2887" s="34">
        <v>114271.0</v>
      </c>
      <c r="E2887" s="2"/>
      <c r="F2887" s="34">
        <v>169017.0</v>
      </c>
      <c r="G2887" s="34">
        <v>5037.0</v>
      </c>
      <c r="H2887" s="34">
        <v>913556.0</v>
      </c>
      <c r="I2887" s="24">
        <v>44027.0</v>
      </c>
    </row>
    <row r="2888" ht="15.75" customHeight="1">
      <c r="A2888" s="2" t="s">
        <v>135</v>
      </c>
      <c r="B2888" s="36" t="s">
        <v>270</v>
      </c>
      <c r="C2888" s="34">
        <v>3639.0</v>
      </c>
      <c r="D2888" s="34">
        <v>8475.0</v>
      </c>
      <c r="E2888" s="2"/>
      <c r="F2888" s="34">
        <v>12114.0</v>
      </c>
      <c r="G2888" s="34">
        <v>726.0</v>
      </c>
      <c r="H2888" s="34">
        <v>43850.0</v>
      </c>
      <c r="I2888" s="24">
        <v>44027.0</v>
      </c>
    </row>
    <row r="2889" ht="15.75" customHeight="1">
      <c r="A2889" s="2" t="s">
        <v>135</v>
      </c>
      <c r="B2889" s="36" t="s">
        <v>75</v>
      </c>
      <c r="C2889" s="34">
        <v>3047.0</v>
      </c>
      <c r="D2889" s="34">
        <v>7019.0</v>
      </c>
      <c r="E2889" s="2"/>
      <c r="F2889" s="34">
        <v>10093.0</v>
      </c>
      <c r="G2889" s="34">
        <v>364.0</v>
      </c>
      <c r="H2889" s="34">
        <v>31629.0</v>
      </c>
      <c r="I2889" s="24">
        <v>44027.0</v>
      </c>
    </row>
    <row r="2890" ht="15.75" customHeight="1">
      <c r="A2890" s="2" t="s">
        <v>135</v>
      </c>
      <c r="B2890" s="36" t="s">
        <v>138</v>
      </c>
      <c r="C2890" s="34">
        <v>697.0</v>
      </c>
      <c r="D2890" s="34">
        <v>1843.0</v>
      </c>
      <c r="E2890" s="2"/>
      <c r="F2890" s="34">
        <v>2540.0</v>
      </c>
      <c r="G2890" s="34">
        <v>81.0</v>
      </c>
      <c r="H2890" s="34">
        <v>19188.0</v>
      </c>
      <c r="I2890" s="24">
        <v>44027.0</v>
      </c>
    </row>
    <row r="2891" ht="15.75" customHeight="1">
      <c r="A2891" s="2" t="s">
        <v>135</v>
      </c>
      <c r="B2891" s="36" t="s">
        <v>150</v>
      </c>
      <c r="C2891" s="34">
        <v>45.0</v>
      </c>
      <c r="D2891" s="34">
        <v>1435.0</v>
      </c>
      <c r="E2891" s="2"/>
      <c r="F2891" s="34">
        <v>1480.0</v>
      </c>
      <c r="G2891" s="34">
        <v>33.0</v>
      </c>
      <c r="H2891" s="34">
        <v>32991.0</v>
      </c>
      <c r="I2891" s="24">
        <v>44027.0</v>
      </c>
    </row>
    <row r="2892" ht="15.75" customHeight="1">
      <c r="A2892" s="2" t="s">
        <v>135</v>
      </c>
      <c r="B2892" s="36" t="s">
        <v>142</v>
      </c>
      <c r="C2892" s="34">
        <v>105.0</v>
      </c>
      <c r="D2892" s="34">
        <v>1299.0</v>
      </c>
      <c r="E2892" s="2"/>
      <c r="F2892" s="34">
        <v>1404.0</v>
      </c>
      <c r="G2892" s="34">
        <v>32.0</v>
      </c>
      <c r="H2892" s="34">
        <v>19858.0</v>
      </c>
      <c r="I2892" s="24">
        <v>44027.0</v>
      </c>
    </row>
    <row r="2893" ht="15.75" customHeight="1">
      <c r="A2893" s="2" t="s">
        <v>135</v>
      </c>
      <c r="B2893" s="36" t="s">
        <v>46</v>
      </c>
      <c r="C2893" s="34">
        <v>897.0</v>
      </c>
      <c r="D2893" s="34">
        <v>18199.0</v>
      </c>
      <c r="E2893" s="2"/>
      <c r="F2893" s="34">
        <v>19096.0</v>
      </c>
      <c r="G2893" s="34">
        <v>853.0</v>
      </c>
      <c r="H2893" s="34">
        <v>74872.0</v>
      </c>
      <c r="I2893" s="24">
        <v>44027.0</v>
      </c>
    </row>
    <row r="2894" ht="15.75" customHeight="1">
      <c r="A2894" s="2" t="s">
        <v>135</v>
      </c>
      <c r="B2894" s="36" t="s">
        <v>151</v>
      </c>
      <c r="C2894" s="34">
        <v>24.0</v>
      </c>
      <c r="D2894" s="34">
        <v>1173.0</v>
      </c>
      <c r="E2894" s="2"/>
      <c r="F2894" s="34">
        <v>1197.0</v>
      </c>
      <c r="G2894" s="34">
        <v>38.0</v>
      </c>
      <c r="H2894" s="34">
        <v>30138.0</v>
      </c>
      <c r="I2894" s="24">
        <v>44027.0</v>
      </c>
    </row>
    <row r="2895" ht="15.75" customHeight="1">
      <c r="A2895" s="2" t="s">
        <v>135</v>
      </c>
      <c r="B2895" s="36" t="s">
        <v>90</v>
      </c>
      <c r="C2895" s="34">
        <v>1719.0</v>
      </c>
      <c r="D2895" s="34">
        <v>5078.0</v>
      </c>
      <c r="E2895" s="2"/>
      <c r="F2895" s="34">
        <v>6797.0</v>
      </c>
      <c r="G2895" s="34">
        <v>188.0</v>
      </c>
      <c r="H2895" s="34">
        <v>42110.0</v>
      </c>
      <c r="I2895" s="24">
        <v>44027.0</v>
      </c>
    </row>
    <row r="2896" ht="15.75" customHeight="1">
      <c r="A2896" s="2" t="s">
        <v>135</v>
      </c>
      <c r="B2896" s="36" t="s">
        <v>144</v>
      </c>
      <c r="C2896" s="34">
        <v>328.0</v>
      </c>
      <c r="D2896" s="34">
        <v>1118.0</v>
      </c>
      <c r="E2896" s="2"/>
      <c r="F2896" s="34">
        <v>1446.0</v>
      </c>
      <c r="G2896" s="34">
        <v>13.0</v>
      </c>
      <c r="H2896" s="34">
        <v>30835.0</v>
      </c>
      <c r="I2896" s="24">
        <v>44027.0</v>
      </c>
    </row>
    <row r="2897" ht="15.75" customHeight="1">
      <c r="A2897" s="2" t="s">
        <v>135</v>
      </c>
      <c r="B2897" s="36" t="s">
        <v>87</v>
      </c>
      <c r="C2897" s="34">
        <v>484.0</v>
      </c>
      <c r="D2897" s="34">
        <v>2993.0</v>
      </c>
      <c r="E2897" s="2"/>
      <c r="F2897" s="34">
        <v>3477.0</v>
      </c>
      <c r="G2897" s="34">
        <v>129.0</v>
      </c>
      <c r="H2897" s="34">
        <v>16408.0</v>
      </c>
      <c r="I2897" s="24">
        <v>44027.0</v>
      </c>
    </row>
    <row r="2898" ht="15.75" customHeight="1">
      <c r="A2898" s="2" t="s">
        <v>135</v>
      </c>
      <c r="B2898" s="36" t="s">
        <v>154</v>
      </c>
      <c r="C2898" s="34">
        <v>933.0</v>
      </c>
      <c r="D2898" s="34">
        <v>7999.0</v>
      </c>
      <c r="E2898" s="2"/>
      <c r="F2898" s="34">
        <v>8932.0</v>
      </c>
      <c r="G2898" s="34">
        <v>170.0</v>
      </c>
      <c r="H2898" s="34">
        <v>28482.0</v>
      </c>
      <c r="I2898" s="24">
        <v>44027.0</v>
      </c>
    </row>
    <row r="2899" ht="15.75" customHeight="1">
      <c r="A2899" s="2" t="s">
        <v>135</v>
      </c>
      <c r="B2899" s="36" t="s">
        <v>152</v>
      </c>
      <c r="C2899" s="34">
        <v>659.0</v>
      </c>
      <c r="D2899" s="34">
        <v>2942.0</v>
      </c>
      <c r="E2899" s="2"/>
      <c r="F2899" s="34">
        <v>3601.0</v>
      </c>
      <c r="G2899" s="34">
        <v>97.0</v>
      </c>
      <c r="H2899" s="34">
        <v>23373.0</v>
      </c>
      <c r="I2899" s="24">
        <v>44028.0</v>
      </c>
    </row>
    <row r="2900" ht="15.75" customHeight="1">
      <c r="A2900" s="2" t="s">
        <v>135</v>
      </c>
      <c r="B2900" s="36" t="s">
        <v>72</v>
      </c>
      <c r="C2900" s="34">
        <v>1984.0</v>
      </c>
      <c r="D2900" s="34">
        <v>8033.0</v>
      </c>
      <c r="E2900" s="2"/>
      <c r="F2900" s="34">
        <v>10017.0</v>
      </c>
      <c r="G2900" s="34">
        <v>575.0</v>
      </c>
      <c r="H2900" s="34">
        <v>60706.0</v>
      </c>
      <c r="I2900" s="24">
        <v>44028.0</v>
      </c>
    </row>
    <row r="2901" ht="15.75" customHeight="1">
      <c r="A2901" s="2" t="s">
        <v>135</v>
      </c>
      <c r="B2901" s="36" t="s">
        <v>148</v>
      </c>
      <c r="C2901" s="34">
        <v>41.0</v>
      </c>
      <c r="D2901" s="34">
        <v>638.0</v>
      </c>
      <c r="E2901" s="2"/>
      <c r="F2901" s="34">
        <v>679.0</v>
      </c>
      <c r="G2901" s="34">
        <v>25.0</v>
      </c>
      <c r="H2901" s="34">
        <v>23301.0</v>
      </c>
      <c r="I2901" s="24">
        <v>44028.0</v>
      </c>
    </row>
    <row r="2902" ht="15.75" customHeight="1">
      <c r="A2902" s="2" t="s">
        <v>135</v>
      </c>
      <c r="B2902" s="36" t="s">
        <v>107</v>
      </c>
      <c r="C2902" s="34">
        <v>2611.0</v>
      </c>
      <c r="D2902" s="34">
        <v>7106.0</v>
      </c>
      <c r="E2902" s="2"/>
      <c r="F2902" s="34">
        <v>9717.0</v>
      </c>
      <c r="G2902" s="34">
        <v>495.0</v>
      </c>
      <c r="H2902" s="34">
        <v>113755.0</v>
      </c>
      <c r="I2902" s="24">
        <v>44028.0</v>
      </c>
    </row>
    <row r="2903" ht="15.75" customHeight="1">
      <c r="A2903" s="2" t="s">
        <v>135</v>
      </c>
      <c r="B2903" s="36" t="s">
        <v>145</v>
      </c>
      <c r="C2903" s="34">
        <v>890.0</v>
      </c>
      <c r="D2903" s="34">
        <v>1627.0</v>
      </c>
      <c r="E2903" s="2"/>
      <c r="F2903" s="34">
        <v>2517.0</v>
      </c>
      <c r="G2903" s="34">
        <v>41.0</v>
      </c>
      <c r="H2903" s="34">
        <v>24747.0</v>
      </c>
      <c r="I2903" s="24">
        <v>44028.0</v>
      </c>
    </row>
    <row r="2904" ht="15.75" customHeight="1">
      <c r="A2904" s="2" t="s">
        <v>135</v>
      </c>
      <c r="B2904" s="36" t="s">
        <v>141</v>
      </c>
      <c r="C2904" s="34">
        <v>1546.0</v>
      </c>
      <c r="D2904" s="34">
        <v>2382.0</v>
      </c>
      <c r="E2904" s="2"/>
      <c r="F2904" s="34">
        <v>3928.0</v>
      </c>
      <c r="G2904" s="34">
        <v>135.0</v>
      </c>
      <c r="H2904" s="34">
        <v>40124.0</v>
      </c>
      <c r="I2904" s="24">
        <v>44028.0</v>
      </c>
    </row>
    <row r="2905" ht="15.75" customHeight="1">
      <c r="A2905" s="2" t="s">
        <v>135</v>
      </c>
      <c r="B2905" s="36" t="s">
        <v>78</v>
      </c>
      <c r="C2905" s="34">
        <v>5058.0</v>
      </c>
      <c r="D2905" s="34">
        <v>14386.0</v>
      </c>
      <c r="E2905" s="2"/>
      <c r="F2905" s="34">
        <v>19444.0</v>
      </c>
      <c r="G2905" s="34">
        <v>748.0</v>
      </c>
      <c r="H2905" s="34">
        <v>78551.0</v>
      </c>
      <c r="I2905" s="24">
        <v>44028.0</v>
      </c>
    </row>
    <row r="2906" ht="15.75" customHeight="1">
      <c r="A2906" s="2" t="s">
        <v>135</v>
      </c>
      <c r="B2906" s="36" t="s">
        <v>56</v>
      </c>
      <c r="C2906" s="34">
        <v>701.0</v>
      </c>
      <c r="D2906" s="34">
        <v>1835.0</v>
      </c>
      <c r="E2906" s="2"/>
      <c r="F2906" s="34">
        <v>2536.0</v>
      </c>
      <c r="G2906" s="34">
        <v>30.0</v>
      </c>
      <c r="H2906" s="34">
        <v>42766.0</v>
      </c>
      <c r="I2906" s="24">
        <v>44028.0</v>
      </c>
    </row>
    <row r="2907" ht="15.75" customHeight="1">
      <c r="A2907" s="2" t="s">
        <v>135</v>
      </c>
      <c r="B2907" s="36" t="s">
        <v>146</v>
      </c>
      <c r="C2907" s="34">
        <v>130.0</v>
      </c>
      <c r="D2907" s="34">
        <v>1031.0</v>
      </c>
      <c r="E2907" s="2"/>
      <c r="F2907" s="34">
        <v>1161.0</v>
      </c>
      <c r="G2907" s="34">
        <v>24.0</v>
      </c>
      <c r="H2907" s="34">
        <v>18299.0</v>
      </c>
      <c r="I2907" s="24">
        <v>44028.0</v>
      </c>
    </row>
    <row r="2908" ht="15.75" customHeight="1">
      <c r="A2908" s="2" t="s">
        <v>135</v>
      </c>
      <c r="B2908" s="36" t="s">
        <v>136</v>
      </c>
      <c r="C2908" s="34">
        <v>680.0</v>
      </c>
      <c r="D2908" s="34">
        <v>3725.0</v>
      </c>
      <c r="E2908" s="2"/>
      <c r="F2908" s="34">
        <v>4405.0</v>
      </c>
      <c r="G2908" s="34">
        <v>122.0</v>
      </c>
      <c r="H2908" s="34">
        <v>31282.0</v>
      </c>
      <c r="I2908" s="24">
        <v>44028.0</v>
      </c>
    </row>
    <row r="2909" ht="15.75" customHeight="1">
      <c r="A2909" s="2" t="s">
        <v>135</v>
      </c>
      <c r="B2909" s="36" t="s">
        <v>137</v>
      </c>
      <c r="C2909" s="34">
        <v>2252.0</v>
      </c>
      <c r="D2909" s="34">
        <v>7487.0</v>
      </c>
      <c r="E2909" s="2"/>
      <c r="F2909" s="34">
        <v>9739.0</v>
      </c>
      <c r="G2909" s="34">
        <v>652.0</v>
      </c>
      <c r="H2909" s="34">
        <v>57904.0</v>
      </c>
      <c r="I2909" s="24">
        <v>44028.0</v>
      </c>
    </row>
    <row r="2910" ht="15.75" customHeight="1">
      <c r="A2910" s="2" t="s">
        <v>135</v>
      </c>
      <c r="B2910" s="36" t="s">
        <v>111</v>
      </c>
      <c r="C2910" s="34">
        <v>1217.0</v>
      </c>
      <c r="D2910" s="34">
        <v>4367.0</v>
      </c>
      <c r="E2910" s="2"/>
      <c r="F2910" s="34">
        <v>5584.0</v>
      </c>
      <c r="G2910" s="34">
        <v>249.0</v>
      </c>
      <c r="H2910" s="34">
        <v>47922.0</v>
      </c>
      <c r="I2910" s="24">
        <v>44028.0</v>
      </c>
    </row>
    <row r="2911" ht="15.75" customHeight="1">
      <c r="A2911" s="2" t="s">
        <v>135</v>
      </c>
      <c r="B2911" s="36" t="s">
        <v>52</v>
      </c>
      <c r="C2911" s="34">
        <v>2295.0</v>
      </c>
      <c r="D2911" s="34">
        <v>10331.0</v>
      </c>
      <c r="E2911" s="2"/>
      <c r="F2911" s="34">
        <v>12626.0</v>
      </c>
      <c r="G2911" s="34">
        <v>841.0</v>
      </c>
      <c r="H2911" s="34">
        <v>79073.0</v>
      </c>
      <c r="I2911" s="24">
        <v>44028.0</v>
      </c>
    </row>
    <row r="2912" ht="15.75" customHeight="1">
      <c r="A2912" s="2" t="s">
        <v>135</v>
      </c>
      <c r="B2912" s="36" t="s">
        <v>63</v>
      </c>
      <c r="C2912" s="34">
        <v>1952.0</v>
      </c>
      <c r="D2912" s="34">
        <v>13443.0</v>
      </c>
      <c r="E2912" s="2"/>
      <c r="F2912" s="34">
        <v>15395.0</v>
      </c>
      <c r="G2912" s="34">
        <v>808.0</v>
      </c>
      <c r="H2912" s="34">
        <v>65630.0</v>
      </c>
      <c r="I2912" s="24">
        <v>44028.0</v>
      </c>
    </row>
    <row r="2913" ht="15.75" customHeight="1">
      <c r="A2913" s="2" t="s">
        <v>135</v>
      </c>
      <c r="B2913" s="36" t="s">
        <v>269</v>
      </c>
      <c r="C2913" s="34">
        <v>56020.0</v>
      </c>
      <c r="D2913" s="34">
        <v>114773.0</v>
      </c>
      <c r="E2913" s="2"/>
      <c r="F2913" s="34">
        <v>170793.0</v>
      </c>
      <c r="G2913" s="34">
        <v>5130.0</v>
      </c>
      <c r="H2913" s="34">
        <v>920797.0</v>
      </c>
      <c r="I2913" s="24">
        <v>44028.0</v>
      </c>
    </row>
    <row r="2914" ht="15.75" customHeight="1">
      <c r="A2914" s="2" t="s">
        <v>135</v>
      </c>
      <c r="B2914" s="36" t="s">
        <v>270</v>
      </c>
      <c r="C2914" s="34">
        <v>3681.0</v>
      </c>
      <c r="D2914" s="34">
        <v>8951.0</v>
      </c>
      <c r="E2914" s="2"/>
      <c r="F2914" s="34">
        <v>12632.0</v>
      </c>
      <c r="G2914" s="34">
        <v>726.0</v>
      </c>
      <c r="H2914" s="34">
        <v>46436.0</v>
      </c>
      <c r="I2914" s="24">
        <v>44028.0</v>
      </c>
    </row>
    <row r="2915" ht="15.75" customHeight="1">
      <c r="A2915" s="2" t="s">
        <v>135</v>
      </c>
      <c r="B2915" s="36" t="s">
        <v>75</v>
      </c>
      <c r="C2915" s="34">
        <v>3049.0</v>
      </c>
      <c r="D2915" s="34">
        <v>7039.0</v>
      </c>
      <c r="E2915" s="2"/>
      <c r="F2915" s="34">
        <v>10088.0</v>
      </c>
      <c r="G2915" s="34">
        <v>366.0</v>
      </c>
      <c r="H2915" s="34">
        <v>31729.0</v>
      </c>
      <c r="I2915" s="24">
        <v>44028.0</v>
      </c>
    </row>
    <row r="2916" ht="15.75" customHeight="1">
      <c r="A2916" s="2" t="s">
        <v>135</v>
      </c>
      <c r="B2916" s="36" t="s">
        <v>138</v>
      </c>
      <c r="C2916" s="34">
        <v>697.0</v>
      </c>
      <c r="D2916" s="34">
        <v>1845.0</v>
      </c>
      <c r="E2916" s="2"/>
      <c r="F2916" s="34">
        <v>2542.0</v>
      </c>
      <c r="G2916" s="34">
        <v>81.0</v>
      </c>
      <c r="H2916" s="34">
        <v>19326.0</v>
      </c>
      <c r="I2916" s="24">
        <v>44028.0</v>
      </c>
    </row>
    <row r="2917" ht="15.75" customHeight="1">
      <c r="A2917" s="2" t="s">
        <v>135</v>
      </c>
      <c r="B2917" s="36" t="s">
        <v>150</v>
      </c>
      <c r="C2917" s="34">
        <v>45.0</v>
      </c>
      <c r="D2917" s="34">
        <v>1460.0</v>
      </c>
      <c r="E2917" s="2"/>
      <c r="F2917" s="34">
        <v>1505.0</v>
      </c>
      <c r="G2917" s="34">
        <v>34.0</v>
      </c>
      <c r="H2917" s="34">
        <v>33341.0</v>
      </c>
      <c r="I2917" s="24">
        <v>44028.0</v>
      </c>
    </row>
    <row r="2918" ht="15.75" customHeight="1">
      <c r="A2918" s="2" t="s">
        <v>135</v>
      </c>
      <c r="B2918" s="36" t="s">
        <v>142</v>
      </c>
      <c r="C2918" s="34">
        <v>114.0</v>
      </c>
      <c r="D2918" s="34">
        <v>1303.0</v>
      </c>
      <c r="E2918" s="2"/>
      <c r="F2918" s="34">
        <v>1417.0</v>
      </c>
      <c r="G2918" s="34">
        <v>33.0</v>
      </c>
      <c r="H2918" s="34">
        <v>20042.0</v>
      </c>
      <c r="I2918" s="24">
        <v>44028.0</v>
      </c>
    </row>
    <row r="2919" ht="15.75" customHeight="1">
      <c r="A2919" s="2" t="s">
        <v>135</v>
      </c>
      <c r="B2919" s="36" t="s">
        <v>46</v>
      </c>
      <c r="C2919" s="34">
        <v>904.0</v>
      </c>
      <c r="D2919" s="34">
        <v>18286.0</v>
      </c>
      <c r="E2919" s="2"/>
      <c r="F2919" s="34">
        <v>19190.0</v>
      </c>
      <c r="G2919" s="34">
        <v>860.0</v>
      </c>
      <c r="H2919" s="34">
        <v>75315.0</v>
      </c>
      <c r="I2919" s="24">
        <v>44028.0</v>
      </c>
    </row>
    <row r="2920" ht="15.75" customHeight="1">
      <c r="A2920" s="2" t="s">
        <v>135</v>
      </c>
      <c r="B2920" s="36" t="s">
        <v>151</v>
      </c>
      <c r="C2920" s="34">
        <v>24.0</v>
      </c>
      <c r="D2920" s="34">
        <v>1190.0</v>
      </c>
      <c r="E2920" s="2"/>
      <c r="F2920" s="34">
        <v>1214.0</v>
      </c>
      <c r="G2920" s="34">
        <v>40.0</v>
      </c>
      <c r="H2920" s="34">
        <v>30472.0</v>
      </c>
      <c r="I2920" s="24">
        <v>44028.0</v>
      </c>
    </row>
    <row r="2921" ht="15.75" customHeight="1">
      <c r="A2921" s="2" t="s">
        <v>135</v>
      </c>
      <c r="B2921" s="36" t="s">
        <v>90</v>
      </c>
      <c r="C2921" s="34">
        <v>1735.0</v>
      </c>
      <c r="D2921" s="34">
        <v>5128.0</v>
      </c>
      <c r="E2921" s="2"/>
      <c r="F2921" s="34">
        <v>6863.0</v>
      </c>
      <c r="G2921" s="34">
        <v>188.0</v>
      </c>
      <c r="H2921" s="34">
        <v>42416.0</v>
      </c>
      <c r="I2921" s="24">
        <v>44028.0</v>
      </c>
    </row>
    <row r="2922" ht="15.75" customHeight="1">
      <c r="A2922" s="2" t="s">
        <v>135</v>
      </c>
      <c r="B2922" s="36" t="s">
        <v>144</v>
      </c>
      <c r="C2922" s="34">
        <v>345.0</v>
      </c>
      <c r="D2922" s="34">
        <v>1155.0</v>
      </c>
      <c r="E2922" s="2"/>
      <c r="F2922" s="34">
        <v>1500.0</v>
      </c>
      <c r="G2922" s="34">
        <v>13.0</v>
      </c>
      <c r="H2922" s="34">
        <v>31205.0</v>
      </c>
      <c r="I2922" s="24">
        <v>44028.0</v>
      </c>
    </row>
    <row r="2923" ht="15.75" customHeight="1">
      <c r="A2923" s="2" t="s">
        <v>135</v>
      </c>
      <c r="B2923" s="36" t="s">
        <v>87</v>
      </c>
      <c r="C2923" s="34">
        <v>484.0</v>
      </c>
      <c r="D2923" s="34">
        <v>3000.0</v>
      </c>
      <c r="E2923" s="2"/>
      <c r="F2923" s="34">
        <v>3484.0</v>
      </c>
      <c r="G2923" s="34">
        <v>129.0</v>
      </c>
      <c r="H2923" s="34">
        <v>16713.0</v>
      </c>
      <c r="I2923" s="24">
        <v>44028.0</v>
      </c>
    </row>
    <row r="2924" ht="15.75" customHeight="1">
      <c r="A2924" s="2" t="s">
        <v>135</v>
      </c>
      <c r="B2924" s="36" t="s">
        <v>154</v>
      </c>
      <c r="C2924" s="34">
        <v>933.0</v>
      </c>
      <c r="D2924" s="34">
        <v>8076.0</v>
      </c>
      <c r="E2924" s="2"/>
      <c r="F2924" s="34">
        <v>9009.0</v>
      </c>
      <c r="G2924" s="34">
        <v>173.0</v>
      </c>
      <c r="H2924" s="34">
        <v>28738.0</v>
      </c>
      <c r="I2924" s="24">
        <v>44028.0</v>
      </c>
    </row>
    <row r="2925" ht="15.75" customHeight="1">
      <c r="A2925" s="2" t="s">
        <v>135</v>
      </c>
      <c r="B2925" s="36" t="s">
        <v>152</v>
      </c>
      <c r="C2925" s="34">
        <v>666.0</v>
      </c>
      <c r="D2925" s="34">
        <v>2987.0</v>
      </c>
      <c r="E2925" s="2"/>
      <c r="F2925" s="34">
        <v>3653.0</v>
      </c>
      <c r="G2925" s="34">
        <v>97.0</v>
      </c>
      <c r="H2925" s="34">
        <v>23627.0</v>
      </c>
      <c r="I2925" s="24">
        <v>44029.0</v>
      </c>
    </row>
    <row r="2926" ht="15.75" customHeight="1">
      <c r="A2926" s="2" t="s">
        <v>135</v>
      </c>
      <c r="B2926" s="36" t="s">
        <v>72</v>
      </c>
      <c r="C2926" s="34">
        <v>2024.0</v>
      </c>
      <c r="D2926" s="34">
        <v>8101.0</v>
      </c>
      <c r="E2926" s="2"/>
      <c r="F2926" s="34">
        <v>10125.0</v>
      </c>
      <c r="G2926" s="34">
        <v>582.0</v>
      </c>
      <c r="H2926" s="34">
        <v>61195.0</v>
      </c>
      <c r="I2926" s="24">
        <v>44029.0</v>
      </c>
    </row>
    <row r="2927" ht="15.75" customHeight="1">
      <c r="A2927" s="2" t="s">
        <v>135</v>
      </c>
      <c r="B2927" s="36" t="s">
        <v>148</v>
      </c>
      <c r="C2927" s="34">
        <v>41.0</v>
      </c>
      <c r="D2927" s="34">
        <v>650.0</v>
      </c>
      <c r="E2927" s="2"/>
      <c r="F2927" s="34">
        <v>691.0</v>
      </c>
      <c r="G2927" s="34">
        <v>25.0</v>
      </c>
      <c r="H2927" s="34">
        <v>23553.0</v>
      </c>
      <c r="I2927" s="24">
        <v>44029.0</v>
      </c>
    </row>
    <row r="2928" ht="15.75" customHeight="1">
      <c r="A2928" s="2" t="s">
        <v>135</v>
      </c>
      <c r="B2928" s="36" t="s">
        <v>107</v>
      </c>
      <c r="C2928" s="34">
        <v>2684.0</v>
      </c>
      <c r="D2928" s="34">
        <v>7255.0</v>
      </c>
      <c r="E2928" s="2"/>
      <c r="F2928" s="34">
        <v>9939.0</v>
      </c>
      <c r="G2928" s="34">
        <v>508.0</v>
      </c>
      <c r="H2928" s="34">
        <v>114811.0</v>
      </c>
      <c r="I2928" s="24">
        <v>44029.0</v>
      </c>
    </row>
    <row r="2929" ht="15.75" customHeight="1">
      <c r="A2929" s="2" t="s">
        <v>135</v>
      </c>
      <c r="B2929" s="36" t="s">
        <v>145</v>
      </c>
      <c r="C2929" s="34">
        <v>918.0</v>
      </c>
      <c r="D2929" s="34">
        <v>1686.0</v>
      </c>
      <c r="E2929" s="2"/>
      <c r="F2929" s="34">
        <v>2604.0</v>
      </c>
      <c r="G2929" s="34">
        <v>43.0</v>
      </c>
      <c r="H2929" s="34">
        <v>25212.0</v>
      </c>
      <c r="I2929" s="24">
        <v>44029.0</v>
      </c>
    </row>
    <row r="2930" ht="15.75" customHeight="1">
      <c r="A2930" s="2" t="s">
        <v>135</v>
      </c>
      <c r="B2930" s="36" t="s">
        <v>141</v>
      </c>
      <c r="C2930" s="34">
        <v>1602.0</v>
      </c>
      <c r="D2930" s="34">
        <v>2417.0</v>
      </c>
      <c r="E2930" s="2"/>
      <c r="F2930" s="34">
        <v>4019.0</v>
      </c>
      <c r="G2930" s="34">
        <v>140.0</v>
      </c>
      <c r="H2930" s="34">
        <v>40534.0</v>
      </c>
      <c r="I2930" s="24">
        <v>44029.0</v>
      </c>
    </row>
    <row r="2931" ht="15.75" customHeight="1">
      <c r="A2931" s="2" t="s">
        <v>135</v>
      </c>
      <c r="B2931" s="36" t="s">
        <v>78</v>
      </c>
      <c r="C2931" s="34">
        <v>5114.0</v>
      </c>
      <c r="D2931" s="34">
        <v>14459.0</v>
      </c>
      <c r="E2931" s="2"/>
      <c r="F2931" s="34">
        <v>19573.0</v>
      </c>
      <c r="G2931" s="34">
        <v>755.0</v>
      </c>
      <c r="H2931" s="34">
        <v>79120.0</v>
      </c>
      <c r="I2931" s="24">
        <v>44029.0</v>
      </c>
    </row>
    <row r="2932" ht="15.75" customHeight="1">
      <c r="A2932" s="2" t="s">
        <v>135</v>
      </c>
      <c r="B2932" s="36" t="s">
        <v>56</v>
      </c>
      <c r="C2932" s="34">
        <v>739.0</v>
      </c>
      <c r="D2932" s="34">
        <v>1847.0</v>
      </c>
      <c r="E2932" s="2"/>
      <c r="F2932" s="34">
        <v>2586.0</v>
      </c>
      <c r="G2932" s="34">
        <v>35.0</v>
      </c>
      <c r="H2932" s="34">
        <v>43325.0</v>
      </c>
      <c r="I2932" s="24">
        <v>44029.0</v>
      </c>
    </row>
    <row r="2933" ht="15.75" customHeight="1">
      <c r="A2933" s="2" t="s">
        <v>135</v>
      </c>
      <c r="B2933" s="36" t="s">
        <v>146</v>
      </c>
      <c r="C2933" s="34">
        <v>130.0</v>
      </c>
      <c r="D2933" s="34">
        <v>1046.0</v>
      </c>
      <c r="E2933" s="2"/>
      <c r="F2933" s="34">
        <v>1176.0</v>
      </c>
      <c r="G2933" s="34">
        <v>26.0</v>
      </c>
      <c r="H2933" s="34">
        <v>18386.0</v>
      </c>
      <c r="I2933" s="24">
        <v>44029.0</v>
      </c>
    </row>
    <row r="2934" ht="15.75" customHeight="1">
      <c r="A2934" s="2" t="s">
        <v>135</v>
      </c>
      <c r="B2934" s="36" t="s">
        <v>136</v>
      </c>
      <c r="C2934" s="34">
        <v>680.0</v>
      </c>
      <c r="D2934" s="34">
        <v>3820.0</v>
      </c>
      <c r="E2934" s="2"/>
      <c r="F2934" s="34">
        <v>4500.0</v>
      </c>
      <c r="G2934" s="34">
        <v>127.0</v>
      </c>
      <c r="H2934" s="34">
        <v>31809.0</v>
      </c>
      <c r="I2934" s="24">
        <v>44029.0</v>
      </c>
    </row>
    <row r="2935" ht="15.75" customHeight="1">
      <c r="A2935" s="2" t="s">
        <v>135</v>
      </c>
      <c r="B2935" s="36" t="s">
        <v>137</v>
      </c>
      <c r="C2935" s="34">
        <v>2291.0</v>
      </c>
      <c r="D2935" s="34">
        <v>7504.0</v>
      </c>
      <c r="E2935" s="2"/>
      <c r="F2935" s="34">
        <v>9795.0</v>
      </c>
      <c r="G2935" s="34">
        <v>662.0</v>
      </c>
      <c r="H2935" s="34">
        <v>58277.0</v>
      </c>
      <c r="I2935" s="24">
        <v>44029.0</v>
      </c>
    </row>
    <row r="2936" ht="15.75" customHeight="1">
      <c r="A2936" s="2" t="s">
        <v>135</v>
      </c>
      <c r="B2936" s="36" t="s">
        <v>111</v>
      </c>
      <c r="C2936" s="34">
        <v>1284.0</v>
      </c>
      <c r="D2936" s="34">
        <v>4423.0</v>
      </c>
      <c r="E2936" s="2"/>
      <c r="F2936" s="34">
        <v>5707.0</v>
      </c>
      <c r="G2936" s="34">
        <v>260.0</v>
      </c>
      <c r="H2936" s="34">
        <v>48543.0</v>
      </c>
      <c r="I2936" s="24">
        <v>44029.0</v>
      </c>
    </row>
    <row r="2937" ht="15.75" customHeight="1">
      <c r="A2937" s="2" t="s">
        <v>135</v>
      </c>
      <c r="B2937" s="36" t="s">
        <v>52</v>
      </c>
      <c r="C2937" s="34">
        <v>2329.0</v>
      </c>
      <c r="D2937" s="34">
        <v>10414.0</v>
      </c>
      <c r="E2937" s="2"/>
      <c r="F2937" s="34">
        <v>12743.0</v>
      </c>
      <c r="G2937" s="34">
        <v>854.0</v>
      </c>
      <c r="H2937" s="34">
        <v>79614.0</v>
      </c>
      <c r="I2937" s="24">
        <v>44029.0</v>
      </c>
    </row>
    <row r="2938" ht="15.75" customHeight="1">
      <c r="A2938" s="2" t="s">
        <v>135</v>
      </c>
      <c r="B2938" s="36" t="s">
        <v>63</v>
      </c>
      <c r="C2938" s="34">
        <v>1968.0</v>
      </c>
      <c r="D2938" s="34">
        <v>13527.0</v>
      </c>
      <c r="E2938" s="2"/>
      <c r="F2938" s="34">
        <v>15495.0</v>
      </c>
      <c r="G2938" s="34">
        <v>813.0</v>
      </c>
      <c r="H2938" s="34">
        <v>66291.0</v>
      </c>
      <c r="I2938" s="24">
        <v>44029.0</v>
      </c>
    </row>
    <row r="2939" ht="15.75" customHeight="1">
      <c r="A2939" s="2" t="s">
        <v>135</v>
      </c>
      <c r="B2939" s="36" t="s">
        <v>269</v>
      </c>
      <c r="C2939" s="34">
        <v>57491.0</v>
      </c>
      <c r="D2939" s="34">
        <v>115297.0</v>
      </c>
      <c r="E2939" s="2"/>
      <c r="F2939" s="34">
        <v>172788.0</v>
      </c>
      <c r="G2939" s="34">
        <v>5213.0</v>
      </c>
      <c r="H2939" s="34">
        <v>930488.0</v>
      </c>
      <c r="I2939" s="24">
        <v>44029.0</v>
      </c>
    </row>
    <row r="2940" ht="15.75" customHeight="1">
      <c r="A2940" s="2" t="s">
        <v>135</v>
      </c>
      <c r="B2940" s="36" t="s">
        <v>270</v>
      </c>
      <c r="C2940" s="34">
        <v>3681.0</v>
      </c>
      <c r="D2940" s="34">
        <v>9289.0</v>
      </c>
      <c r="E2940" s="2"/>
      <c r="F2940" s="34">
        <v>12970.0</v>
      </c>
      <c r="G2940" s="34">
        <v>726.0</v>
      </c>
      <c r="H2940" s="34">
        <v>48112.0</v>
      </c>
      <c r="I2940" s="24">
        <v>44029.0</v>
      </c>
    </row>
    <row r="2941" ht="15.75" customHeight="1">
      <c r="A2941" s="2" t="s">
        <v>135</v>
      </c>
      <c r="B2941" s="36" t="s">
        <v>75</v>
      </c>
      <c r="C2941" s="34">
        <v>3055.0</v>
      </c>
      <c r="D2941" s="34">
        <v>7067.0</v>
      </c>
      <c r="E2941" s="2"/>
      <c r="F2941" s="34">
        <v>10122.0</v>
      </c>
      <c r="G2941" s="34">
        <v>366.0</v>
      </c>
      <c r="H2941" s="34">
        <v>31878.0</v>
      </c>
      <c r="I2941" s="24">
        <v>44029.0</v>
      </c>
    </row>
    <row r="2942" ht="15.75" customHeight="1">
      <c r="A2942" s="2" t="s">
        <v>135</v>
      </c>
      <c r="B2942" s="36" t="s">
        <v>138</v>
      </c>
      <c r="C2942" s="34">
        <v>698.0</v>
      </c>
      <c r="D2942" s="34">
        <v>1857.0</v>
      </c>
      <c r="E2942" s="2"/>
      <c r="F2942" s="34">
        <v>2555.0</v>
      </c>
      <c r="G2942" s="34">
        <v>82.0</v>
      </c>
      <c r="H2942" s="34">
        <v>19398.0</v>
      </c>
      <c r="I2942" s="24">
        <v>44029.0</v>
      </c>
    </row>
    <row r="2943" ht="15.75" customHeight="1">
      <c r="A2943" s="2" t="s">
        <v>135</v>
      </c>
      <c r="B2943" s="36" t="s">
        <v>150</v>
      </c>
      <c r="C2943" s="34">
        <v>45.0</v>
      </c>
      <c r="D2943" s="34">
        <v>1496.0</v>
      </c>
      <c r="E2943" s="2"/>
      <c r="F2943" s="34">
        <v>1541.0</v>
      </c>
      <c r="G2943" s="34">
        <v>35.0</v>
      </c>
      <c r="H2943" s="34">
        <v>33598.0</v>
      </c>
      <c r="I2943" s="24">
        <v>44029.0</v>
      </c>
    </row>
    <row r="2944" ht="15.75" customHeight="1">
      <c r="A2944" s="2" t="s">
        <v>135</v>
      </c>
      <c r="B2944" s="36" t="s">
        <v>142</v>
      </c>
      <c r="C2944" s="34">
        <v>114.0</v>
      </c>
      <c r="D2944" s="34">
        <v>1316.0</v>
      </c>
      <c r="E2944" s="2"/>
      <c r="F2944" s="34">
        <v>1430.0</v>
      </c>
      <c r="G2944" s="34">
        <v>34.0</v>
      </c>
      <c r="H2944" s="34">
        <v>20159.0</v>
      </c>
      <c r="I2944" s="24">
        <v>44029.0</v>
      </c>
    </row>
    <row r="2945" ht="15.75" customHeight="1">
      <c r="A2945" s="2" t="s">
        <v>135</v>
      </c>
      <c r="B2945" s="36" t="s">
        <v>46</v>
      </c>
      <c r="C2945" s="34">
        <v>908.0</v>
      </c>
      <c r="D2945" s="34">
        <v>18344.0</v>
      </c>
      <c r="E2945" s="2"/>
      <c r="F2945" s="34">
        <v>19252.0</v>
      </c>
      <c r="G2945" s="34">
        <v>867.0</v>
      </c>
      <c r="H2945" s="34">
        <v>75588.0</v>
      </c>
      <c r="I2945" s="24">
        <v>44029.0</v>
      </c>
    </row>
    <row r="2946" ht="15.75" customHeight="1">
      <c r="A2946" s="2" t="s">
        <v>135</v>
      </c>
      <c r="B2946" s="36" t="s">
        <v>151</v>
      </c>
      <c r="C2946" s="34">
        <v>79.0</v>
      </c>
      <c r="D2946" s="34">
        <v>1200.0</v>
      </c>
      <c r="E2946" s="2"/>
      <c r="F2946" s="34">
        <v>1279.0</v>
      </c>
      <c r="G2946" s="34">
        <v>42.0</v>
      </c>
      <c r="H2946" s="34">
        <v>30720.0</v>
      </c>
      <c r="I2946" s="24">
        <v>44029.0</v>
      </c>
    </row>
    <row r="2947" ht="15.75" customHeight="1">
      <c r="A2947" s="2" t="s">
        <v>135</v>
      </c>
      <c r="B2947" s="36" t="s">
        <v>90</v>
      </c>
      <c r="C2947" s="34">
        <v>1759.0</v>
      </c>
      <c r="D2947" s="34">
        <v>5146.0</v>
      </c>
      <c r="E2947" s="2"/>
      <c r="F2947" s="34">
        <v>6905.0</v>
      </c>
      <c r="G2947" s="34">
        <v>189.0</v>
      </c>
      <c r="H2947" s="34">
        <v>42581.0</v>
      </c>
      <c r="I2947" s="24">
        <v>44029.0</v>
      </c>
    </row>
    <row r="2948" ht="15.75" customHeight="1">
      <c r="A2948" s="2" t="s">
        <v>135</v>
      </c>
      <c r="B2948" s="36" t="s">
        <v>144</v>
      </c>
      <c r="C2948" s="34">
        <v>364.0</v>
      </c>
      <c r="D2948" s="34">
        <v>1186.0</v>
      </c>
      <c r="E2948" s="2"/>
      <c r="F2948" s="34">
        <v>1550.0</v>
      </c>
      <c r="G2948" s="34">
        <v>14.0</v>
      </c>
      <c r="H2948" s="34">
        <v>31523.0</v>
      </c>
      <c r="I2948" s="24">
        <v>44029.0</v>
      </c>
    </row>
    <row r="2949" ht="15.75" customHeight="1">
      <c r="A2949" s="2" t="s">
        <v>135</v>
      </c>
      <c r="B2949" s="36" t="s">
        <v>87</v>
      </c>
      <c r="C2949" s="34">
        <v>484.0</v>
      </c>
      <c r="D2949" s="34">
        <v>3006.0</v>
      </c>
      <c r="E2949" s="2"/>
      <c r="F2949" s="34">
        <v>3490.0</v>
      </c>
      <c r="G2949" s="34">
        <v>129.0</v>
      </c>
      <c r="H2949" s="34">
        <v>16750.0</v>
      </c>
      <c r="I2949" s="24">
        <v>44029.0</v>
      </c>
    </row>
    <row r="2950" ht="15.75" customHeight="1">
      <c r="A2950" s="2" t="s">
        <v>135</v>
      </c>
      <c r="B2950" s="36" t="s">
        <v>154</v>
      </c>
      <c r="C2950" s="34">
        <v>933.0</v>
      </c>
      <c r="D2950" s="34">
        <v>8116.0</v>
      </c>
      <c r="E2950" s="2"/>
      <c r="F2950" s="34">
        <v>9049.0</v>
      </c>
      <c r="G2950" s="34">
        <v>175.0</v>
      </c>
      <c r="H2950" s="34">
        <v>28904.0</v>
      </c>
      <c r="I2950" s="24">
        <v>44029.0</v>
      </c>
    </row>
    <row r="2951" ht="15.75" customHeight="1">
      <c r="A2951" s="2" t="s">
        <v>135</v>
      </c>
      <c r="B2951" s="36" t="s">
        <v>152</v>
      </c>
      <c r="C2951" s="34">
        <v>782.0</v>
      </c>
      <c r="D2951" s="34">
        <v>3064.0</v>
      </c>
      <c r="E2951" s="2"/>
      <c r="F2951" s="34">
        <f t="shared" ref="F2951:F2976" si="17">sum(C2951:D2951)</f>
        <v>3846</v>
      </c>
      <c r="G2951" s="34">
        <v>97.0</v>
      </c>
      <c r="H2951" s="34">
        <v>24269.0</v>
      </c>
      <c r="I2951" s="24">
        <v>44030.0</v>
      </c>
    </row>
    <row r="2952" ht="15.75" customHeight="1">
      <c r="A2952" s="2" t="s">
        <v>135</v>
      </c>
      <c r="B2952" s="36" t="s">
        <v>72</v>
      </c>
      <c r="C2952" s="34">
        <v>2046.0</v>
      </c>
      <c r="D2952" s="34">
        <v>8166.0</v>
      </c>
      <c r="E2952" s="2"/>
      <c r="F2952" s="34">
        <f t="shared" si="17"/>
        <v>10212</v>
      </c>
      <c r="G2952" s="34">
        <v>591.0</v>
      </c>
      <c r="H2952" s="34">
        <v>61594.0</v>
      </c>
      <c r="I2952" s="24">
        <v>44030.0</v>
      </c>
    </row>
    <row r="2953" ht="15.75" customHeight="1">
      <c r="A2953" s="2" t="s">
        <v>135</v>
      </c>
      <c r="B2953" s="36" t="s">
        <v>148</v>
      </c>
      <c r="C2953" s="34">
        <v>41.0</v>
      </c>
      <c r="D2953" s="34">
        <v>657.0</v>
      </c>
      <c r="E2953" s="2"/>
      <c r="F2953" s="34">
        <f t="shared" si="17"/>
        <v>698</v>
      </c>
      <c r="G2953" s="34">
        <v>25.0</v>
      </c>
      <c r="H2953" s="34">
        <v>23645.0</v>
      </c>
      <c r="I2953" s="24">
        <v>44030.0</v>
      </c>
    </row>
    <row r="2954" ht="15.75" customHeight="1">
      <c r="A2954" s="2" t="s">
        <v>135</v>
      </c>
      <c r="B2954" s="36" t="s">
        <v>107</v>
      </c>
      <c r="C2954" s="34">
        <v>2761.0</v>
      </c>
      <c r="D2954" s="34">
        <v>7351.0</v>
      </c>
      <c r="E2954" s="2"/>
      <c r="F2954" s="34">
        <f t="shared" si="17"/>
        <v>10112</v>
      </c>
      <c r="G2954" s="34">
        <v>534.0</v>
      </c>
      <c r="H2954" s="34">
        <v>115483.0</v>
      </c>
      <c r="I2954" s="24">
        <v>44030.0</v>
      </c>
    </row>
    <row r="2955" ht="15.75" customHeight="1">
      <c r="A2955" s="2" t="s">
        <v>135</v>
      </c>
      <c r="B2955" s="36" t="s">
        <v>145</v>
      </c>
      <c r="C2955" s="34">
        <v>918.0</v>
      </c>
      <c r="D2955" s="34">
        <v>1746.0</v>
      </c>
      <c r="E2955" s="2"/>
      <c r="F2955" s="34">
        <f t="shared" si="17"/>
        <v>2664</v>
      </c>
      <c r="G2955" s="34">
        <v>43.0</v>
      </c>
      <c r="H2955" s="34">
        <v>25509.0</v>
      </c>
      <c r="I2955" s="24">
        <v>44030.0</v>
      </c>
    </row>
    <row r="2956" ht="15.75" customHeight="1">
      <c r="A2956" s="2" t="s">
        <v>135</v>
      </c>
      <c r="B2956" s="36" t="s">
        <v>141</v>
      </c>
      <c r="C2956" s="34">
        <v>1656.0</v>
      </c>
      <c r="D2956" s="34">
        <v>2453.0</v>
      </c>
      <c r="E2956" s="2"/>
      <c r="F2956" s="34">
        <f t="shared" si="17"/>
        <v>4109</v>
      </c>
      <c r="G2956" s="34">
        <v>142.0</v>
      </c>
      <c r="H2956" s="34">
        <v>40841.0</v>
      </c>
      <c r="I2956" s="24">
        <v>44030.0</v>
      </c>
    </row>
    <row r="2957" ht="15.75" customHeight="1">
      <c r="A2957" s="2" t="s">
        <v>135</v>
      </c>
      <c r="B2957" s="36" t="s">
        <v>78</v>
      </c>
      <c r="C2957" s="34">
        <v>5173.0</v>
      </c>
      <c r="D2957" s="34">
        <v>14521.0</v>
      </c>
      <c r="E2957" s="2"/>
      <c r="F2957" s="34">
        <f t="shared" si="17"/>
        <v>19694</v>
      </c>
      <c r="G2957" s="34">
        <v>764.0</v>
      </c>
      <c r="H2957" s="34">
        <v>79566.0</v>
      </c>
      <c r="I2957" s="24">
        <v>44030.0</v>
      </c>
    </row>
    <row r="2958" ht="15.75" customHeight="1">
      <c r="A2958" s="2" t="s">
        <v>135</v>
      </c>
      <c r="B2958" s="36" t="s">
        <v>56</v>
      </c>
      <c r="C2958" s="34">
        <v>741.0</v>
      </c>
      <c r="D2958" s="34">
        <v>1869.0</v>
      </c>
      <c r="E2958" s="2"/>
      <c r="F2958" s="34">
        <f t="shared" si="17"/>
        <v>2610</v>
      </c>
      <c r="G2958" s="34">
        <v>37.0</v>
      </c>
      <c r="H2958" s="34">
        <v>43580.0</v>
      </c>
      <c r="I2958" s="24">
        <v>44030.0</v>
      </c>
    </row>
    <row r="2959" ht="15.75" customHeight="1">
      <c r="A2959" s="2" t="s">
        <v>135</v>
      </c>
      <c r="B2959" s="36" t="s">
        <v>146</v>
      </c>
      <c r="C2959" s="34">
        <v>172.0</v>
      </c>
      <c r="D2959" s="34">
        <v>1050.0</v>
      </c>
      <c r="E2959" s="2"/>
      <c r="F2959" s="34">
        <f t="shared" si="17"/>
        <v>1222</v>
      </c>
      <c r="G2959" s="34">
        <v>27.0</v>
      </c>
      <c r="H2959" s="34">
        <v>18507.0</v>
      </c>
      <c r="I2959" s="24">
        <v>44030.0</v>
      </c>
    </row>
    <row r="2960" ht="15.75" customHeight="1">
      <c r="A2960" s="2" t="s">
        <v>135</v>
      </c>
      <c r="B2960" s="36" t="s">
        <v>136</v>
      </c>
      <c r="C2960" s="34">
        <v>722.0</v>
      </c>
      <c r="D2960" s="34">
        <v>3935.0</v>
      </c>
      <c r="E2960" s="2"/>
      <c r="F2960" s="34">
        <f t="shared" si="17"/>
        <v>4657</v>
      </c>
      <c r="G2960" s="34">
        <v>130.0</v>
      </c>
      <c r="H2960" s="34">
        <v>32514.0</v>
      </c>
      <c r="I2960" s="24">
        <v>44030.0</v>
      </c>
    </row>
    <row r="2961" ht="15.75" customHeight="1">
      <c r="A2961" s="2" t="s">
        <v>135</v>
      </c>
      <c r="B2961" s="36" t="s">
        <v>137</v>
      </c>
      <c r="C2961" s="34">
        <v>2309.0</v>
      </c>
      <c r="D2961" s="34">
        <v>7635.0</v>
      </c>
      <c r="E2961" s="2"/>
      <c r="F2961" s="34">
        <f t="shared" si="17"/>
        <v>9944</v>
      </c>
      <c r="G2961" s="34">
        <v>673.0</v>
      </c>
      <c r="H2961" s="34">
        <v>58954.0</v>
      </c>
      <c r="I2961" s="24">
        <v>44030.0</v>
      </c>
    </row>
    <row r="2962" ht="15.75" customHeight="1">
      <c r="A2962" s="2" t="s">
        <v>135</v>
      </c>
      <c r="B2962" s="36" t="s">
        <v>111</v>
      </c>
      <c r="C2962" s="34">
        <v>1285.0</v>
      </c>
      <c r="D2962" s="34">
        <v>4487.0</v>
      </c>
      <c r="E2962" s="2"/>
      <c r="F2962" s="34">
        <f t="shared" si="17"/>
        <v>5772</v>
      </c>
      <c r="G2962" s="34">
        <v>274.0</v>
      </c>
      <c r="H2962" s="34">
        <v>48860.0</v>
      </c>
      <c r="I2962" s="24">
        <v>44030.0</v>
      </c>
    </row>
    <row r="2963" ht="15.75" customHeight="1">
      <c r="A2963" s="2" t="s">
        <v>135</v>
      </c>
      <c r="B2963" s="36" t="s">
        <v>52</v>
      </c>
      <c r="C2963" s="34">
        <v>2360.0</v>
      </c>
      <c r="D2963" s="34">
        <v>10528.0</v>
      </c>
      <c r="E2963" s="2"/>
      <c r="F2963" s="34">
        <f t="shared" si="17"/>
        <v>12888</v>
      </c>
      <c r="G2963" s="34">
        <v>866.0</v>
      </c>
      <c r="H2963" s="34">
        <v>80195.0</v>
      </c>
      <c r="I2963" s="24">
        <v>44030.0</v>
      </c>
    </row>
    <row r="2964" ht="15.75" customHeight="1">
      <c r="A2964" s="2" t="s">
        <v>135</v>
      </c>
      <c r="B2964" s="36" t="s">
        <v>63</v>
      </c>
      <c r="C2964" s="34">
        <v>1968.0</v>
      </c>
      <c r="D2964" s="34">
        <v>13613.0</v>
      </c>
      <c r="E2964" s="2"/>
      <c r="F2964" s="34">
        <f t="shared" si="17"/>
        <v>15581</v>
      </c>
      <c r="G2964" s="34">
        <v>817.0</v>
      </c>
      <c r="H2964" s="34">
        <v>66720.0</v>
      </c>
      <c r="I2964" s="24">
        <v>44030.0</v>
      </c>
    </row>
    <row r="2965" ht="15.75" customHeight="1">
      <c r="A2965" s="2" t="s">
        <v>135</v>
      </c>
      <c r="B2965" s="36" t="s">
        <v>269</v>
      </c>
      <c r="C2965" s="34">
        <v>58504.0</v>
      </c>
      <c r="D2965" s="34">
        <v>116066.0</v>
      </c>
      <c r="E2965" s="2"/>
      <c r="F2965" s="34">
        <f t="shared" si="17"/>
        <v>174570</v>
      </c>
      <c r="G2965" s="34">
        <v>5206.0</v>
      </c>
      <c r="H2965" s="34">
        <v>939186.0</v>
      </c>
      <c r="I2965" s="24">
        <v>44030.0</v>
      </c>
    </row>
    <row r="2966" ht="15.75" customHeight="1">
      <c r="A2966" s="2" t="s">
        <v>135</v>
      </c>
      <c r="B2966" s="36" t="s">
        <v>270</v>
      </c>
      <c r="C2966" s="34">
        <v>3789.0</v>
      </c>
      <c r="D2966" s="34">
        <v>9496.0</v>
      </c>
      <c r="E2966" s="2"/>
      <c r="F2966" s="34">
        <f t="shared" si="17"/>
        <v>13285</v>
      </c>
      <c r="G2966" s="34">
        <v>826.0</v>
      </c>
      <c r="H2966" s="34">
        <v>49532.0</v>
      </c>
      <c r="I2966" s="24">
        <v>44030.0</v>
      </c>
    </row>
    <row r="2967" ht="15.75" customHeight="1">
      <c r="A2967" s="2" t="s">
        <v>135</v>
      </c>
      <c r="B2967" s="36" t="s">
        <v>75</v>
      </c>
      <c r="C2967" s="34">
        <v>3058.0</v>
      </c>
      <c r="D2967" s="34">
        <v>7134.0</v>
      </c>
      <c r="E2967" s="2"/>
      <c r="F2967" s="34">
        <f t="shared" si="17"/>
        <v>10192</v>
      </c>
      <c r="G2967" s="34">
        <v>368.0</v>
      </c>
      <c r="H2967" s="34">
        <v>32207.0</v>
      </c>
      <c r="I2967" s="24">
        <v>44030.0</v>
      </c>
    </row>
    <row r="2968" ht="15.75" customHeight="1">
      <c r="A2968" s="2" t="s">
        <v>135</v>
      </c>
      <c r="B2968" s="36" t="s">
        <v>138</v>
      </c>
      <c r="C2968" s="34">
        <v>724.0</v>
      </c>
      <c r="D2968" s="34">
        <v>1861.0</v>
      </c>
      <c r="E2968" s="2"/>
      <c r="F2968" s="34">
        <f t="shared" si="17"/>
        <v>2585</v>
      </c>
      <c r="G2968" s="34">
        <v>83.0</v>
      </c>
      <c r="H2968" s="34">
        <v>19489.0</v>
      </c>
      <c r="I2968" s="24">
        <v>44030.0</v>
      </c>
    </row>
    <row r="2969" ht="15.75" customHeight="1">
      <c r="A2969" s="2" t="s">
        <v>135</v>
      </c>
      <c r="B2969" s="36" t="s">
        <v>150</v>
      </c>
      <c r="C2969" s="34">
        <v>78.0</v>
      </c>
      <c r="D2969" s="34">
        <v>1550.0</v>
      </c>
      <c r="E2969" s="2"/>
      <c r="F2969" s="34">
        <f t="shared" si="17"/>
        <v>1628</v>
      </c>
      <c r="G2969" s="34">
        <v>36.0</v>
      </c>
      <c r="H2969" s="34">
        <v>33954.0</v>
      </c>
      <c r="I2969" s="24">
        <v>44030.0</v>
      </c>
    </row>
    <row r="2970" ht="15.75" customHeight="1">
      <c r="A2970" s="2" t="s">
        <v>135</v>
      </c>
      <c r="B2970" s="36" t="s">
        <v>142</v>
      </c>
      <c r="C2970" s="34">
        <v>119.0</v>
      </c>
      <c r="D2970" s="34">
        <v>1330.0</v>
      </c>
      <c r="E2970" s="2"/>
      <c r="F2970" s="34">
        <f t="shared" si="17"/>
        <v>1449</v>
      </c>
      <c r="G2970" s="34">
        <v>35.0</v>
      </c>
      <c r="H2970" s="34">
        <v>20227.0</v>
      </c>
      <c r="I2970" s="24">
        <v>44030.0</v>
      </c>
    </row>
    <row r="2971" ht="15.75" customHeight="1">
      <c r="A2971" s="2" t="s">
        <v>135</v>
      </c>
      <c r="B2971" s="36" t="s">
        <v>46</v>
      </c>
      <c r="C2971" s="34">
        <v>920.0</v>
      </c>
      <c r="D2971" s="34">
        <v>18404.0</v>
      </c>
      <c r="E2971" s="2"/>
      <c r="F2971" s="34">
        <f t="shared" si="17"/>
        <v>19324</v>
      </c>
      <c r="G2971" s="34">
        <v>868.0</v>
      </c>
      <c r="H2971" s="34">
        <v>75960.0</v>
      </c>
      <c r="I2971" s="24">
        <v>44030.0</v>
      </c>
    </row>
    <row r="2972" ht="15.75" customHeight="1">
      <c r="A2972" s="2" t="s">
        <v>135</v>
      </c>
      <c r="B2972" s="36" t="s">
        <v>151</v>
      </c>
      <c r="C2972" s="34">
        <v>79.0</v>
      </c>
      <c r="D2972" s="34">
        <v>1205.0</v>
      </c>
      <c r="E2972" s="2"/>
      <c r="F2972" s="34">
        <f t="shared" si="17"/>
        <v>1284</v>
      </c>
      <c r="G2972" s="34">
        <v>44.0</v>
      </c>
      <c r="H2972" s="34">
        <v>30772.0</v>
      </c>
      <c r="I2972" s="24">
        <v>44030.0</v>
      </c>
    </row>
    <row r="2973" ht="15.75" customHeight="1">
      <c r="A2973" s="2" t="s">
        <v>135</v>
      </c>
      <c r="B2973" s="36" t="s">
        <v>90</v>
      </c>
      <c r="C2973" s="34">
        <v>1774.0</v>
      </c>
      <c r="D2973" s="34">
        <v>5173.0</v>
      </c>
      <c r="E2973" s="2"/>
      <c r="F2973" s="34">
        <f t="shared" si="17"/>
        <v>6947</v>
      </c>
      <c r="G2973" s="34">
        <v>191.0</v>
      </c>
      <c r="H2973" s="34">
        <v>42736.0</v>
      </c>
      <c r="I2973" s="24">
        <v>44030.0</v>
      </c>
    </row>
    <row r="2974" ht="15.75" customHeight="1">
      <c r="A2974" s="2" t="s">
        <v>135</v>
      </c>
      <c r="B2974" s="36" t="s">
        <v>144</v>
      </c>
      <c r="C2974" s="34">
        <v>405.0</v>
      </c>
      <c r="D2974" s="34">
        <v>1230.0</v>
      </c>
      <c r="E2974" s="2"/>
      <c r="F2974" s="34">
        <f t="shared" si="17"/>
        <v>1635</v>
      </c>
      <c r="G2974" s="34">
        <v>14.0</v>
      </c>
      <c r="H2974" s="34">
        <v>31938.0</v>
      </c>
      <c r="I2974" s="24">
        <v>44030.0</v>
      </c>
    </row>
    <row r="2975" ht="15.75" customHeight="1">
      <c r="A2975" s="2" t="s">
        <v>135</v>
      </c>
      <c r="B2975" s="36" t="s">
        <v>87</v>
      </c>
      <c r="C2975" s="34">
        <v>499.0</v>
      </c>
      <c r="D2975" s="34">
        <v>3015.0</v>
      </c>
      <c r="E2975" s="2"/>
      <c r="F2975" s="34">
        <f t="shared" si="17"/>
        <v>3514</v>
      </c>
      <c r="G2975" s="34">
        <v>131.0</v>
      </c>
      <c r="H2975" s="34">
        <v>16950.0</v>
      </c>
      <c r="I2975" s="24">
        <v>44030.0</v>
      </c>
    </row>
    <row r="2976" ht="15.75" customHeight="1">
      <c r="A2976" s="2" t="s">
        <v>135</v>
      </c>
      <c r="B2976" s="36" t="s">
        <v>154</v>
      </c>
      <c r="C2976" s="34">
        <v>933.0</v>
      </c>
      <c r="D2976" s="34">
        <v>8144.0</v>
      </c>
      <c r="E2976" s="2"/>
      <c r="F2976" s="34">
        <f t="shared" si="17"/>
        <v>9077</v>
      </c>
      <c r="G2976" s="34">
        <v>176.0</v>
      </c>
      <c r="H2976" s="34">
        <v>29030.0</v>
      </c>
      <c r="I2976" s="24">
        <v>44030.0</v>
      </c>
    </row>
    <row r="2977" ht="15.75" customHeight="1">
      <c r="A2977" s="2" t="s">
        <v>135</v>
      </c>
      <c r="B2977" s="36" t="s">
        <v>152</v>
      </c>
      <c r="C2977" s="34">
        <v>783.0</v>
      </c>
      <c r="D2977" s="34">
        <v>3211.0</v>
      </c>
      <c r="E2977" s="2"/>
      <c r="F2977" s="34">
        <v>3994.0</v>
      </c>
      <c r="G2977" s="34">
        <v>98.0</v>
      </c>
      <c r="H2977" s="34">
        <v>25188.0</v>
      </c>
      <c r="I2977" s="24">
        <v>44031.0</v>
      </c>
    </row>
    <row r="2978" ht="15.75" customHeight="1">
      <c r="A2978" s="2" t="s">
        <v>135</v>
      </c>
      <c r="B2978" s="36" t="s">
        <v>72</v>
      </c>
      <c r="C2978" s="34">
        <v>2089.0</v>
      </c>
      <c r="D2978" s="34">
        <v>8220.0</v>
      </c>
      <c r="E2978" s="2"/>
      <c r="F2978" s="34">
        <v>10309.0</v>
      </c>
      <c r="G2978" s="34">
        <v>600.0</v>
      </c>
      <c r="H2978" s="34">
        <v>62113.0</v>
      </c>
      <c r="I2978" s="24">
        <v>44031.0</v>
      </c>
    </row>
    <row r="2979" ht="15.75" customHeight="1">
      <c r="A2979" s="2" t="s">
        <v>135</v>
      </c>
      <c r="B2979" s="36" t="s">
        <v>148</v>
      </c>
      <c r="C2979" s="34">
        <v>50.0</v>
      </c>
      <c r="D2979" s="34">
        <v>665.0</v>
      </c>
      <c r="E2979" s="2"/>
      <c r="F2979" s="34">
        <v>715.0</v>
      </c>
      <c r="G2979" s="34">
        <v>27.0</v>
      </c>
      <c r="H2979" s="34">
        <v>23899.0</v>
      </c>
      <c r="I2979" s="24">
        <v>44031.0</v>
      </c>
    </row>
    <row r="2980" ht="15.75" customHeight="1">
      <c r="A2980" s="2" t="s">
        <v>135</v>
      </c>
      <c r="B2980" s="36" t="s">
        <v>107</v>
      </c>
      <c r="C2980" s="34">
        <v>2858.0</v>
      </c>
      <c r="D2980" s="34">
        <v>7460.0</v>
      </c>
      <c r="E2980" s="2"/>
      <c r="F2980" s="34">
        <v>10318.0</v>
      </c>
      <c r="G2980" s="34">
        <v>555.0</v>
      </c>
      <c r="H2980" s="34">
        <v>116559.0</v>
      </c>
      <c r="I2980" s="24">
        <v>44031.0</v>
      </c>
    </row>
    <row r="2981" ht="15.75" customHeight="1">
      <c r="A2981" s="2" t="s">
        <v>135</v>
      </c>
      <c r="B2981" s="36" t="s">
        <v>145</v>
      </c>
      <c r="C2981" s="34">
        <v>1011.0</v>
      </c>
      <c r="D2981" s="34">
        <v>1780.0</v>
      </c>
      <c r="E2981" s="2"/>
      <c r="F2981" s="34">
        <v>2791.0</v>
      </c>
      <c r="G2981" s="34">
        <v>43.0</v>
      </c>
      <c r="H2981" s="34">
        <v>25942.0</v>
      </c>
      <c r="I2981" s="24">
        <v>44031.0</v>
      </c>
    </row>
    <row r="2982" ht="15.75" customHeight="1">
      <c r="A2982" s="2" t="s">
        <v>135</v>
      </c>
      <c r="B2982" s="36" t="s">
        <v>141</v>
      </c>
      <c r="C2982" s="34">
        <v>1708.0</v>
      </c>
      <c r="D2982" s="34">
        <v>2497.0</v>
      </c>
      <c r="E2982" s="2"/>
      <c r="F2982" s="34">
        <v>4205.0</v>
      </c>
      <c r="G2982" s="34">
        <v>144.0</v>
      </c>
      <c r="H2982" s="34">
        <v>41357.0</v>
      </c>
      <c r="I2982" s="24">
        <v>44031.0</v>
      </c>
    </row>
    <row r="2983" ht="15.75" customHeight="1">
      <c r="A2983" s="2" t="s">
        <v>135</v>
      </c>
      <c r="B2983" s="36" t="s">
        <v>78</v>
      </c>
      <c r="C2983" s="34">
        <v>5211.0</v>
      </c>
      <c r="D2983" s="34">
        <v>14583.0</v>
      </c>
      <c r="E2983" s="2"/>
      <c r="F2983" s="34">
        <v>19794.0</v>
      </c>
      <c r="G2983" s="34">
        <v>770.0</v>
      </c>
      <c r="H2983" s="34">
        <v>79982.0</v>
      </c>
      <c r="I2983" s="24">
        <v>44031.0</v>
      </c>
    </row>
    <row r="2984" ht="15.75" customHeight="1">
      <c r="A2984" s="2" t="s">
        <v>135</v>
      </c>
      <c r="B2984" s="36" t="s">
        <v>56</v>
      </c>
      <c r="C2984" s="34">
        <v>856.0</v>
      </c>
      <c r="D2984" s="34">
        <v>1894.0</v>
      </c>
      <c r="E2984" s="2"/>
      <c r="F2984" s="34">
        <v>2750.0</v>
      </c>
      <c r="G2984" s="34">
        <v>41.0</v>
      </c>
      <c r="H2984" s="34">
        <v>44254.0</v>
      </c>
      <c r="I2984" s="24">
        <v>44031.0</v>
      </c>
    </row>
    <row r="2985" ht="15.75" customHeight="1">
      <c r="A2985" s="2" t="s">
        <v>135</v>
      </c>
      <c r="B2985" s="36" t="s">
        <v>146</v>
      </c>
      <c r="C2985" s="34">
        <v>172.0</v>
      </c>
      <c r="D2985" s="34">
        <v>1064.0</v>
      </c>
      <c r="E2985" s="2"/>
      <c r="F2985" s="34">
        <v>1236.0</v>
      </c>
      <c r="G2985" s="34">
        <v>27.0</v>
      </c>
      <c r="H2985" s="34">
        <v>18881.0</v>
      </c>
      <c r="I2985" s="24">
        <v>44031.0</v>
      </c>
    </row>
    <row r="2986" ht="15.75" customHeight="1">
      <c r="A2986" s="2" t="s">
        <v>135</v>
      </c>
      <c r="B2986" s="36" t="s">
        <v>136</v>
      </c>
      <c r="C2986" s="34">
        <v>740.0</v>
      </c>
      <c r="D2986" s="34">
        <v>4066.0</v>
      </c>
      <c r="E2986" s="2"/>
      <c r="F2986" s="34">
        <v>4806.0</v>
      </c>
      <c r="G2986" s="34">
        <v>134.0</v>
      </c>
      <c r="H2986" s="34">
        <v>33329.0</v>
      </c>
      <c r="I2986" s="24">
        <v>44031.0</v>
      </c>
    </row>
    <row r="2987" ht="15.75" customHeight="1">
      <c r="A2987" s="2" t="s">
        <v>135</v>
      </c>
      <c r="B2987" s="36" t="s">
        <v>137</v>
      </c>
      <c r="C2987" s="34">
        <v>2313.0</v>
      </c>
      <c r="D2987" s="34">
        <v>7667.0</v>
      </c>
      <c r="E2987" s="2"/>
      <c r="F2987" s="34">
        <v>9980.0</v>
      </c>
      <c r="G2987" s="34">
        <v>678.0</v>
      </c>
      <c r="H2987" s="34">
        <v>59225.0</v>
      </c>
      <c r="I2987" s="24">
        <v>44031.0</v>
      </c>
    </row>
    <row r="2988" ht="15.75" customHeight="1">
      <c r="A2988" s="2" t="s">
        <v>135</v>
      </c>
      <c r="B2988" s="36" t="s">
        <v>111</v>
      </c>
      <c r="C2988" s="34">
        <v>1285.0</v>
      </c>
      <c r="D2988" s="34">
        <v>4590.0</v>
      </c>
      <c r="E2988" s="2"/>
      <c r="F2988" s="34">
        <v>5875.0</v>
      </c>
      <c r="G2988" s="34">
        <v>285.0</v>
      </c>
      <c r="H2988" s="34">
        <v>49500.0</v>
      </c>
      <c r="I2988" s="24">
        <v>44031.0</v>
      </c>
    </row>
    <row r="2989" ht="15.75" customHeight="1">
      <c r="A2989" s="2" t="s">
        <v>135</v>
      </c>
      <c r="B2989" s="36" t="s">
        <v>52</v>
      </c>
      <c r="C2989" s="34">
        <v>2400.0</v>
      </c>
      <c r="D2989" s="34">
        <v>10674.0</v>
      </c>
      <c r="E2989" s="2"/>
      <c r="F2989" s="34">
        <v>13074.0</v>
      </c>
      <c r="G2989" s="34">
        <v>876.0</v>
      </c>
      <c r="H2989" s="34">
        <v>81089.0</v>
      </c>
      <c r="I2989" s="24">
        <v>44031.0</v>
      </c>
    </row>
    <row r="2990" ht="15.75" customHeight="1">
      <c r="A2990" s="2" t="s">
        <v>135</v>
      </c>
      <c r="B2990" s="36" t="s">
        <v>63</v>
      </c>
      <c r="C2990" s="34">
        <v>1969.0</v>
      </c>
      <c r="D2990" s="34">
        <v>13784.0</v>
      </c>
      <c r="E2990" s="2"/>
      <c r="F2990" s="34">
        <v>15753.0</v>
      </c>
      <c r="G2990" s="34">
        <v>819.0</v>
      </c>
      <c r="H2990" s="34">
        <v>67468.0</v>
      </c>
      <c r="I2990" s="24">
        <v>44031.0</v>
      </c>
    </row>
    <row r="2991" ht="15.75" customHeight="1">
      <c r="A2991" s="2" t="s">
        <v>135</v>
      </c>
      <c r="B2991" s="36" t="s">
        <v>269</v>
      </c>
      <c r="C2991" s="34">
        <v>59367.0</v>
      </c>
      <c r="D2991" s="34">
        <v>116854.0</v>
      </c>
      <c r="E2991" s="2"/>
      <c r="F2991" s="34">
        <v>176221.0</v>
      </c>
      <c r="G2991" s="34">
        <v>5396.0</v>
      </c>
      <c r="H2991" s="34">
        <v>947150.0</v>
      </c>
      <c r="I2991" s="24">
        <v>44031.0</v>
      </c>
    </row>
    <row r="2992" ht="15.75" customHeight="1">
      <c r="A2992" s="2" t="s">
        <v>135</v>
      </c>
      <c r="B2992" s="36" t="s">
        <v>270</v>
      </c>
      <c r="C2992" s="34">
        <v>3864.0</v>
      </c>
      <c r="D2992" s="34">
        <v>9780.0</v>
      </c>
      <c r="E2992" s="2"/>
      <c r="F2992" s="34">
        <v>13644.0</v>
      </c>
      <c r="G2992" s="34">
        <v>726.0</v>
      </c>
      <c r="H2992" s="34">
        <v>50802.0</v>
      </c>
      <c r="I2992" s="24">
        <v>44031.0</v>
      </c>
    </row>
    <row r="2993" ht="15.75" customHeight="1">
      <c r="A2993" s="2" t="s">
        <v>135</v>
      </c>
      <c r="B2993" s="36" t="s">
        <v>75</v>
      </c>
      <c r="C2993" s="34">
        <v>3058.0</v>
      </c>
      <c r="D2993" s="34">
        <v>7169.0</v>
      </c>
      <c r="E2993" s="2"/>
      <c r="F2993" s="34">
        <v>10227.0</v>
      </c>
      <c r="G2993" s="34">
        <v>369.0</v>
      </c>
      <c r="H2993" s="34">
        <v>32381.0</v>
      </c>
      <c r="I2993" s="24">
        <v>44031.0</v>
      </c>
    </row>
    <row r="2994" ht="15.75" customHeight="1">
      <c r="A2994" s="2" t="s">
        <v>135</v>
      </c>
      <c r="B2994" s="36" t="s">
        <v>138</v>
      </c>
      <c r="C2994" s="34">
        <v>735.0</v>
      </c>
      <c r="D2994" s="34">
        <v>1870.0</v>
      </c>
      <c r="E2994" s="2"/>
      <c r="F2994" s="34">
        <v>2605.0</v>
      </c>
      <c r="G2994" s="34">
        <v>83.0</v>
      </c>
      <c r="H2994" s="34">
        <v>19596.0</v>
      </c>
      <c r="I2994" s="24">
        <v>44031.0</v>
      </c>
    </row>
    <row r="2995" ht="15.75" customHeight="1">
      <c r="A2995" s="2" t="s">
        <v>135</v>
      </c>
      <c r="B2995" s="36" t="s">
        <v>150</v>
      </c>
      <c r="C2995" s="34">
        <v>85.0</v>
      </c>
      <c r="D2995" s="34">
        <v>1585.0</v>
      </c>
      <c r="E2995" s="2"/>
      <c r="F2995" s="34">
        <v>1670.0</v>
      </c>
      <c r="G2995" s="34">
        <v>38.0</v>
      </c>
      <c r="H2995" s="34">
        <v>34386.0</v>
      </c>
      <c r="I2995" s="24">
        <v>44031.0</v>
      </c>
    </row>
    <row r="2996" ht="15.75" customHeight="1">
      <c r="A2996" s="2" t="s">
        <v>135</v>
      </c>
      <c r="B2996" s="36" t="s">
        <v>142</v>
      </c>
      <c r="C2996" s="34">
        <v>122.0</v>
      </c>
      <c r="D2996" s="34">
        <v>1332.0</v>
      </c>
      <c r="E2996" s="2"/>
      <c r="F2996" s="34">
        <v>1454.0</v>
      </c>
      <c r="G2996" s="34">
        <v>37.0</v>
      </c>
      <c r="H2996" s="34">
        <v>20238.0</v>
      </c>
      <c r="I2996" s="24">
        <v>44031.0</v>
      </c>
    </row>
    <row r="2997" ht="15.75" customHeight="1">
      <c r="A2997" s="2" t="s">
        <v>135</v>
      </c>
      <c r="B2997" s="36" t="s">
        <v>46</v>
      </c>
      <c r="C2997" s="34">
        <v>921.0</v>
      </c>
      <c r="D2997" s="34">
        <v>18542.0</v>
      </c>
      <c r="E2997" s="2"/>
      <c r="F2997" s="34">
        <v>19463.0</v>
      </c>
      <c r="G2997" s="34">
        <v>874.0</v>
      </c>
      <c r="H2997" s="34">
        <v>76837.0</v>
      </c>
      <c r="I2997" s="24">
        <v>44031.0</v>
      </c>
    </row>
    <row r="2998" ht="15.75" customHeight="1">
      <c r="A2998" s="2" t="s">
        <v>135</v>
      </c>
      <c r="B2998" s="36" t="s">
        <v>151</v>
      </c>
      <c r="C2998" s="34">
        <v>81.0</v>
      </c>
      <c r="D2998" s="34">
        <v>1218.0</v>
      </c>
      <c r="E2998" s="2"/>
      <c r="F2998" s="34">
        <v>1299.0</v>
      </c>
      <c r="G2998" s="34">
        <v>49.0</v>
      </c>
      <c r="H2998" s="34">
        <v>31080.0</v>
      </c>
      <c r="I2998" s="24">
        <v>44031.0</v>
      </c>
    </row>
    <row r="2999" ht="15.75" customHeight="1">
      <c r="A2999" s="2" t="s">
        <v>135</v>
      </c>
      <c r="B2999" s="36" t="s">
        <v>90</v>
      </c>
      <c r="C2999" s="34">
        <v>1796.0</v>
      </c>
      <c r="D2999" s="34">
        <v>5223.0</v>
      </c>
      <c r="E2999" s="2"/>
      <c r="F2999" s="34">
        <v>7019.0</v>
      </c>
      <c r="G2999" s="34">
        <v>194.0</v>
      </c>
      <c r="H2999" s="34">
        <v>43115.0</v>
      </c>
      <c r="I2999" s="24">
        <v>44031.0</v>
      </c>
    </row>
    <row r="3000" ht="15.75" customHeight="1">
      <c r="A3000" s="2" t="s">
        <v>135</v>
      </c>
      <c r="B3000" s="36" t="s">
        <v>144</v>
      </c>
      <c r="C3000" s="34">
        <v>434.0</v>
      </c>
      <c r="D3000" s="34">
        <v>1260.0</v>
      </c>
      <c r="E3000" s="2"/>
      <c r="F3000" s="34">
        <v>1694.0</v>
      </c>
      <c r="G3000" s="34">
        <v>15.0</v>
      </c>
      <c r="H3000" s="34">
        <v>32368.0</v>
      </c>
      <c r="I3000" s="24">
        <v>44031.0</v>
      </c>
    </row>
    <row r="3001" ht="15.75" customHeight="1">
      <c r="A3001" s="2" t="s">
        <v>135</v>
      </c>
      <c r="B3001" s="36" t="s">
        <v>87</v>
      </c>
      <c r="C3001" s="34">
        <v>499.0</v>
      </c>
      <c r="D3001" s="34">
        <v>3038.0</v>
      </c>
      <c r="E3001" s="2"/>
      <c r="F3001" s="34">
        <v>3537.0</v>
      </c>
      <c r="G3001" s="34">
        <v>132.0</v>
      </c>
      <c r="H3001" s="34">
        <v>17104.0</v>
      </c>
      <c r="I3001" s="24">
        <v>44031.0</v>
      </c>
    </row>
    <row r="3002" ht="15.75" customHeight="1">
      <c r="A3002" s="2" t="s">
        <v>135</v>
      </c>
      <c r="B3002" s="36" t="s">
        <v>154</v>
      </c>
      <c r="C3002" s="34">
        <v>933.0</v>
      </c>
      <c r="D3002" s="34">
        <v>8224.0</v>
      </c>
      <c r="E3002" s="2"/>
      <c r="F3002" s="34">
        <v>9157.0</v>
      </c>
      <c r="G3002" s="34">
        <v>177.0</v>
      </c>
      <c r="H3002" s="34">
        <v>29397.0</v>
      </c>
      <c r="I3002" s="24">
        <v>44031.0</v>
      </c>
    </row>
    <row r="3003" ht="15.75" customHeight="1">
      <c r="A3003" s="2" t="s">
        <v>135</v>
      </c>
      <c r="B3003" s="36" t="s">
        <v>152</v>
      </c>
      <c r="C3003" s="34">
        <v>783.0</v>
      </c>
      <c r="D3003" s="34">
        <v>3396.0</v>
      </c>
      <c r="E3003" s="2"/>
      <c r="F3003" s="34">
        <v>4179.0</v>
      </c>
      <c r="G3003" s="34">
        <v>101.0</v>
      </c>
      <c r="H3003" s="34">
        <v>26297.0</v>
      </c>
      <c r="I3003" s="24">
        <v>44032.0</v>
      </c>
    </row>
    <row r="3004" ht="15.75" customHeight="1">
      <c r="A3004" s="2" t="s">
        <v>135</v>
      </c>
      <c r="B3004" s="36" t="s">
        <v>72</v>
      </c>
      <c r="C3004" s="34">
        <v>2130.0</v>
      </c>
      <c r="D3004" s="34">
        <v>8281.0</v>
      </c>
      <c r="E3004" s="2"/>
      <c r="F3004" s="34">
        <v>10411.0</v>
      </c>
      <c r="G3004" s="34">
        <v>610.0</v>
      </c>
      <c r="H3004" s="34">
        <v>62673.0</v>
      </c>
      <c r="I3004" s="24">
        <v>44032.0</v>
      </c>
    </row>
    <row r="3005" ht="15.75" customHeight="1">
      <c r="A3005" s="2" t="s">
        <v>135</v>
      </c>
      <c r="B3005" s="36" t="s">
        <v>148</v>
      </c>
      <c r="C3005" s="34">
        <v>50.0</v>
      </c>
      <c r="D3005" s="34">
        <v>675.0</v>
      </c>
      <c r="E3005" s="2"/>
      <c r="F3005" s="34">
        <v>725.0</v>
      </c>
      <c r="G3005" s="34">
        <v>27.0</v>
      </c>
      <c r="H3005" s="34">
        <v>24108.0</v>
      </c>
      <c r="I3005" s="24">
        <v>44032.0</v>
      </c>
    </row>
    <row r="3006" ht="15.75" customHeight="1">
      <c r="A3006" s="2" t="s">
        <v>135</v>
      </c>
      <c r="B3006" s="36" t="s">
        <v>107</v>
      </c>
      <c r="C3006" s="34">
        <v>2858.0</v>
      </c>
      <c r="D3006" s="34">
        <v>7618.0</v>
      </c>
      <c r="E3006" s="2"/>
      <c r="F3006" s="34">
        <v>10476.0</v>
      </c>
      <c r="G3006" s="34">
        <v>570.0</v>
      </c>
      <c r="H3006" s="34">
        <v>117577.0</v>
      </c>
      <c r="I3006" s="24">
        <v>44032.0</v>
      </c>
    </row>
    <row r="3007" ht="15.75" customHeight="1">
      <c r="A3007" s="2" t="s">
        <v>135</v>
      </c>
      <c r="B3007" s="36" t="s">
        <v>145</v>
      </c>
      <c r="C3007" s="34">
        <v>1011.0</v>
      </c>
      <c r="D3007" s="34">
        <v>1811.0</v>
      </c>
      <c r="E3007" s="2"/>
      <c r="F3007" s="34">
        <v>2822.0</v>
      </c>
      <c r="G3007" s="34">
        <v>44.0</v>
      </c>
      <c r="H3007" s="34">
        <v>26120.0</v>
      </c>
      <c r="I3007" s="24">
        <v>44032.0</v>
      </c>
    </row>
    <row r="3008" ht="15.75" customHeight="1">
      <c r="A3008" s="2" t="s">
        <v>135</v>
      </c>
      <c r="B3008" s="36" t="s">
        <v>141</v>
      </c>
      <c r="C3008" s="34">
        <v>1709.0</v>
      </c>
      <c r="D3008" s="34">
        <v>2592.0</v>
      </c>
      <c r="E3008" s="2"/>
      <c r="F3008" s="34">
        <v>4301.0</v>
      </c>
      <c r="G3008" s="34">
        <v>148.0</v>
      </c>
      <c r="H3008" s="34">
        <v>41991.0</v>
      </c>
      <c r="I3008" s="24">
        <v>44032.0</v>
      </c>
    </row>
    <row r="3009" ht="15.75" customHeight="1">
      <c r="A3009" s="2" t="s">
        <v>135</v>
      </c>
      <c r="B3009" s="36" t="s">
        <v>78</v>
      </c>
      <c r="C3009" s="34">
        <v>5226.0</v>
      </c>
      <c r="D3009" s="34">
        <v>14642.0</v>
      </c>
      <c r="E3009" s="2"/>
      <c r="F3009" s="34">
        <v>19868.0</v>
      </c>
      <c r="G3009" s="34">
        <v>779.0</v>
      </c>
      <c r="H3009" s="34">
        <v>80293.0</v>
      </c>
      <c r="I3009" s="24">
        <v>44032.0</v>
      </c>
    </row>
    <row r="3010" ht="15.75" customHeight="1">
      <c r="A3010" s="2" t="s">
        <v>135</v>
      </c>
      <c r="B3010" s="36" t="s">
        <v>56</v>
      </c>
      <c r="C3010" s="34">
        <v>882.0</v>
      </c>
      <c r="D3010" s="34">
        <v>1922.0</v>
      </c>
      <c r="E3010" s="2"/>
      <c r="F3010" s="34">
        <v>2804.0</v>
      </c>
      <c r="G3010" s="34">
        <v>42.0</v>
      </c>
      <c r="H3010" s="34">
        <v>45105.0</v>
      </c>
      <c r="I3010" s="24">
        <v>44032.0</v>
      </c>
    </row>
    <row r="3011" ht="15.75" customHeight="1">
      <c r="A3011" s="2" t="s">
        <v>135</v>
      </c>
      <c r="B3011" s="36" t="s">
        <v>146</v>
      </c>
      <c r="C3011" s="34">
        <v>172.0</v>
      </c>
      <c r="D3011" s="34">
        <v>1081.0</v>
      </c>
      <c r="E3011" s="2"/>
      <c r="F3011" s="34">
        <v>1253.0</v>
      </c>
      <c r="G3011" s="34">
        <v>28.0</v>
      </c>
      <c r="H3011" s="34">
        <v>19062.0</v>
      </c>
      <c r="I3011" s="24">
        <v>44032.0</v>
      </c>
    </row>
    <row r="3012" ht="15.75" customHeight="1">
      <c r="A3012" s="2" t="s">
        <v>135</v>
      </c>
      <c r="B3012" s="36" t="s">
        <v>136</v>
      </c>
      <c r="C3012" s="34">
        <v>781.0</v>
      </c>
      <c r="D3012" s="34">
        <v>4175.0</v>
      </c>
      <c r="E3012" s="2"/>
      <c r="F3012" s="34">
        <v>4956.0</v>
      </c>
      <c r="G3012" s="34">
        <v>136.0</v>
      </c>
      <c r="H3012" s="34">
        <v>33937.0</v>
      </c>
      <c r="I3012" s="24">
        <v>44032.0</v>
      </c>
    </row>
    <row r="3013" ht="15.75" customHeight="1">
      <c r="A3013" s="2" t="s">
        <v>135</v>
      </c>
      <c r="B3013" s="36" t="s">
        <v>137</v>
      </c>
      <c r="C3013" s="34">
        <v>2327.0</v>
      </c>
      <c r="D3013" s="34">
        <v>7733.0</v>
      </c>
      <c r="E3013" s="2"/>
      <c r="F3013" s="34">
        <v>10060.0</v>
      </c>
      <c r="G3013" s="34">
        <v>687.0</v>
      </c>
      <c r="H3013" s="34">
        <v>59618.0</v>
      </c>
      <c r="I3013" s="24">
        <v>44032.0</v>
      </c>
    </row>
    <row r="3014" ht="15.75" customHeight="1">
      <c r="A3014" s="2" t="s">
        <v>135</v>
      </c>
      <c r="B3014" s="36" t="s">
        <v>111</v>
      </c>
      <c r="C3014" s="34">
        <v>1286.0</v>
      </c>
      <c r="D3014" s="34">
        <v>4755.0</v>
      </c>
      <c r="E3014" s="2"/>
      <c r="F3014" s="34">
        <v>6041.0</v>
      </c>
      <c r="G3014" s="34">
        <v>289.0</v>
      </c>
      <c r="H3014" s="34">
        <v>50054.0</v>
      </c>
      <c r="I3014" s="24">
        <v>44032.0</v>
      </c>
    </row>
    <row r="3015" ht="15.75" customHeight="1">
      <c r="A3015" s="2" t="s">
        <v>135</v>
      </c>
      <c r="B3015" s="36" t="s">
        <v>52</v>
      </c>
      <c r="C3015" s="34">
        <v>2400.0</v>
      </c>
      <c r="D3015" s="34">
        <v>10803.0</v>
      </c>
      <c r="E3015" s="2"/>
      <c r="F3015" s="34">
        <v>13203.0</v>
      </c>
      <c r="G3015" s="34">
        <v>890.0</v>
      </c>
      <c r="H3015" s="34">
        <v>81612.0</v>
      </c>
      <c r="I3015" s="24">
        <v>44032.0</v>
      </c>
    </row>
    <row r="3016" ht="15.75" customHeight="1">
      <c r="A3016" s="2" t="s">
        <v>135</v>
      </c>
      <c r="B3016" s="36" t="s">
        <v>63</v>
      </c>
      <c r="C3016" s="34">
        <v>1969.0</v>
      </c>
      <c r="D3016" s="34">
        <v>13854.0</v>
      </c>
      <c r="E3016" s="2"/>
      <c r="F3016" s="34">
        <v>15823.0</v>
      </c>
      <c r="G3016" s="34">
        <v>828.0</v>
      </c>
      <c r="H3016" s="34">
        <v>67823.0</v>
      </c>
      <c r="I3016" s="24">
        <v>44032.0</v>
      </c>
    </row>
    <row r="3017" ht="15.75" customHeight="1">
      <c r="A3017" s="2" t="s">
        <v>135</v>
      </c>
      <c r="B3017" s="36" t="s">
        <v>269</v>
      </c>
      <c r="C3017" s="34">
        <v>60075.0</v>
      </c>
      <c r="D3017" s="34">
        <v>117617.0</v>
      </c>
      <c r="E3017" s="2"/>
      <c r="F3017" s="34">
        <v>177692.0</v>
      </c>
      <c r="G3017" s="34">
        <v>5497.0</v>
      </c>
      <c r="H3017" s="34">
        <v>953442.0</v>
      </c>
      <c r="I3017" s="24">
        <v>44032.0</v>
      </c>
    </row>
    <row r="3018" ht="15.75" customHeight="1">
      <c r="A3018" s="2" t="s">
        <v>135</v>
      </c>
      <c r="B3018" s="36" t="s">
        <v>270</v>
      </c>
      <c r="C3018" s="34">
        <v>3871.0</v>
      </c>
      <c r="D3018" s="34">
        <v>9986.0</v>
      </c>
      <c r="E3018" s="2"/>
      <c r="F3018" s="34">
        <v>13857.0</v>
      </c>
      <c r="G3018" s="34">
        <v>726.0</v>
      </c>
      <c r="H3018" s="34">
        <v>51712.0</v>
      </c>
      <c r="I3018" s="24">
        <v>44032.0</v>
      </c>
    </row>
    <row r="3019" ht="15.75" customHeight="1">
      <c r="A3019" s="2" t="s">
        <v>135</v>
      </c>
      <c r="B3019" s="36" t="s">
        <v>75</v>
      </c>
      <c r="C3019" s="34">
        <v>3058.0</v>
      </c>
      <c r="D3019" s="34">
        <v>7233.0</v>
      </c>
      <c r="E3019" s="2"/>
      <c r="F3019" s="34">
        <v>10291.0</v>
      </c>
      <c r="G3019" s="34">
        <v>369.0</v>
      </c>
      <c r="H3019" s="34">
        <v>32554.0</v>
      </c>
      <c r="I3019" s="24">
        <v>44032.0</v>
      </c>
    </row>
    <row r="3020" ht="15.75" customHeight="1">
      <c r="A3020" s="2" t="s">
        <v>135</v>
      </c>
      <c r="B3020" s="36" t="s">
        <v>138</v>
      </c>
      <c r="C3020" s="34">
        <v>735.0</v>
      </c>
      <c r="D3020" s="34">
        <v>1899.0</v>
      </c>
      <c r="E3020" s="2"/>
      <c r="F3020" s="34">
        <v>2634.0</v>
      </c>
      <c r="G3020" s="34">
        <v>84.0</v>
      </c>
      <c r="H3020" s="34">
        <v>19753.0</v>
      </c>
      <c r="I3020" s="24">
        <v>44032.0</v>
      </c>
    </row>
    <row r="3021" ht="15.75" customHeight="1">
      <c r="A3021" s="2" t="s">
        <v>135</v>
      </c>
      <c r="B3021" s="36" t="s">
        <v>150</v>
      </c>
      <c r="C3021" s="34">
        <v>105.0</v>
      </c>
      <c r="D3021" s="34">
        <v>1821.0</v>
      </c>
      <c r="E3021" s="2"/>
      <c r="F3021" s="34">
        <v>1926.0</v>
      </c>
      <c r="G3021" s="34">
        <v>40.0</v>
      </c>
      <c r="H3021" s="34">
        <v>35942.0</v>
      </c>
      <c r="I3021" s="24">
        <v>44032.0</v>
      </c>
    </row>
    <row r="3022" ht="15.75" customHeight="1">
      <c r="A3022" s="2" t="s">
        <v>135</v>
      </c>
      <c r="B3022" s="36" t="s">
        <v>142</v>
      </c>
      <c r="C3022" s="34">
        <v>122.0</v>
      </c>
      <c r="D3022" s="34">
        <v>1359.0</v>
      </c>
      <c r="E3022" s="2"/>
      <c r="F3022" s="34">
        <v>1481.0</v>
      </c>
      <c r="G3022" s="34">
        <v>37.0</v>
      </c>
      <c r="H3022" s="34">
        <v>20427.0</v>
      </c>
      <c r="I3022" s="24">
        <v>44032.0</v>
      </c>
    </row>
    <row r="3023" ht="15.75" customHeight="1">
      <c r="A3023" s="2" t="s">
        <v>135</v>
      </c>
      <c r="B3023" s="36" t="s">
        <v>46</v>
      </c>
      <c r="C3023" s="34">
        <v>921.0</v>
      </c>
      <c r="D3023" s="34">
        <v>18713.0</v>
      </c>
      <c r="E3023" s="2"/>
      <c r="F3023" s="34">
        <v>19634.0</v>
      </c>
      <c r="G3023" s="34">
        <v>880.0</v>
      </c>
      <c r="H3023" s="34">
        <v>77500.0</v>
      </c>
      <c r="I3023" s="24">
        <v>44032.0</v>
      </c>
    </row>
    <row r="3024" ht="15.75" customHeight="1">
      <c r="A3024" s="2" t="s">
        <v>135</v>
      </c>
      <c r="B3024" s="36" t="s">
        <v>151</v>
      </c>
      <c r="C3024" s="34">
        <v>85.0</v>
      </c>
      <c r="D3024" s="34">
        <v>1250.0</v>
      </c>
      <c r="E3024" s="2"/>
      <c r="F3024" s="34">
        <v>1335.0</v>
      </c>
      <c r="G3024" s="34">
        <v>50.0</v>
      </c>
      <c r="H3024" s="34">
        <v>31863.0</v>
      </c>
      <c r="I3024" s="24">
        <v>44032.0</v>
      </c>
    </row>
    <row r="3025" ht="15.75" customHeight="1">
      <c r="A3025" s="2" t="s">
        <v>135</v>
      </c>
      <c r="B3025" s="36" t="s">
        <v>90</v>
      </c>
      <c r="C3025" s="34">
        <v>1804.0</v>
      </c>
      <c r="D3025" s="34">
        <v>5303.0</v>
      </c>
      <c r="E3025" s="2"/>
      <c r="F3025" s="34">
        <v>7107.0</v>
      </c>
      <c r="G3025" s="34">
        <v>196.0</v>
      </c>
      <c r="H3025" s="34">
        <v>43394.0</v>
      </c>
      <c r="I3025" s="24">
        <v>44032.0</v>
      </c>
    </row>
    <row r="3026" ht="15.75" customHeight="1">
      <c r="A3026" s="2" t="s">
        <v>135</v>
      </c>
      <c r="B3026" s="36" t="s">
        <v>144</v>
      </c>
      <c r="C3026" s="34">
        <v>458.0</v>
      </c>
      <c r="D3026" s="34">
        <v>1517.0</v>
      </c>
      <c r="E3026" s="2"/>
      <c r="F3026" s="34">
        <v>1975.0</v>
      </c>
      <c r="G3026" s="34">
        <v>16.0</v>
      </c>
      <c r="H3026" s="34">
        <v>34584.0</v>
      </c>
      <c r="I3026" s="24">
        <v>44032.0</v>
      </c>
    </row>
    <row r="3027" ht="15.75" customHeight="1">
      <c r="A3027" s="2" t="s">
        <v>135</v>
      </c>
      <c r="B3027" s="36" t="s">
        <v>87</v>
      </c>
      <c r="C3027" s="34">
        <v>499.0</v>
      </c>
      <c r="D3027" s="34">
        <v>3084.0</v>
      </c>
      <c r="E3027" s="2"/>
      <c r="F3027" s="34">
        <v>3583.0</v>
      </c>
      <c r="G3027" s="34">
        <v>132.0</v>
      </c>
      <c r="H3027" s="34">
        <v>17306.0</v>
      </c>
      <c r="I3027" s="24">
        <v>44032.0</v>
      </c>
    </row>
    <row r="3028" ht="15.75" customHeight="1">
      <c r="A3028" s="2" t="s">
        <v>135</v>
      </c>
      <c r="B3028" s="36" t="s">
        <v>154</v>
      </c>
      <c r="C3028" s="34">
        <v>933.0</v>
      </c>
      <c r="D3028" s="34">
        <v>8311.0</v>
      </c>
      <c r="E3028" s="2"/>
      <c r="F3028" s="34">
        <v>9244.0</v>
      </c>
      <c r="G3028" s="34">
        <v>178.0</v>
      </c>
      <c r="H3028" s="34">
        <v>29564.0</v>
      </c>
      <c r="I3028" s="24">
        <v>44032.0</v>
      </c>
    </row>
    <row r="3029" ht="15.75" customHeight="1">
      <c r="A3029" s="2" t="s">
        <v>135</v>
      </c>
      <c r="B3029" s="36" t="s">
        <v>152</v>
      </c>
      <c r="C3029" s="34">
        <v>783.0</v>
      </c>
      <c r="D3029" s="34">
        <v>3495.0</v>
      </c>
      <c r="E3029" s="2"/>
      <c r="F3029" s="34">
        <v>4278.0</v>
      </c>
      <c r="G3029" s="34">
        <v>103.0</v>
      </c>
      <c r="H3029" s="34">
        <v>27160.0</v>
      </c>
      <c r="I3029" s="24">
        <v>44033.0</v>
      </c>
    </row>
    <row r="3030" ht="15.75" customHeight="1">
      <c r="A3030" s="2" t="s">
        <v>135</v>
      </c>
      <c r="B3030" s="36" t="s">
        <v>72</v>
      </c>
      <c r="C3030" s="34">
        <v>2183.0</v>
      </c>
      <c r="D3030" s="34">
        <v>8346.0</v>
      </c>
      <c r="E3030" s="2"/>
      <c r="F3030" s="34">
        <v>10529.0</v>
      </c>
      <c r="G3030" s="34">
        <v>613.0</v>
      </c>
      <c r="H3030" s="34">
        <v>63463.0</v>
      </c>
      <c r="I3030" s="24">
        <v>44033.0</v>
      </c>
    </row>
    <row r="3031" ht="15.75" customHeight="1">
      <c r="A3031" s="2" t="s">
        <v>135</v>
      </c>
      <c r="B3031" s="36" t="s">
        <v>148</v>
      </c>
      <c r="C3031" s="34">
        <v>50.0</v>
      </c>
      <c r="D3031" s="34">
        <v>682.0</v>
      </c>
      <c r="E3031" s="2"/>
      <c r="F3031" s="34">
        <v>732.0</v>
      </c>
      <c r="G3031" s="34">
        <v>28.0</v>
      </c>
      <c r="H3031" s="34">
        <v>24369.0</v>
      </c>
      <c r="I3031" s="24">
        <v>44033.0</v>
      </c>
    </row>
    <row r="3032" ht="15.75" customHeight="1">
      <c r="A3032" s="2" t="s">
        <v>135</v>
      </c>
      <c r="B3032" s="36" t="s">
        <v>107</v>
      </c>
      <c r="C3032" s="34">
        <v>2903.0</v>
      </c>
      <c r="D3032" s="34">
        <v>7773.0</v>
      </c>
      <c r="E3032" s="2"/>
      <c r="F3032" s="34">
        <v>10676.0</v>
      </c>
      <c r="G3032" s="34">
        <v>585.0</v>
      </c>
      <c r="H3032" s="34">
        <v>118824.0</v>
      </c>
      <c r="I3032" s="24">
        <v>44033.0</v>
      </c>
    </row>
    <row r="3033" ht="15.75" customHeight="1">
      <c r="A3033" s="2" t="s">
        <v>135</v>
      </c>
      <c r="B3033" s="36" t="s">
        <v>145</v>
      </c>
      <c r="C3033" s="34">
        <v>1069.0</v>
      </c>
      <c r="D3033" s="34">
        <v>1867.0</v>
      </c>
      <c r="E3033" s="2"/>
      <c r="F3033" s="34">
        <v>2936.0</v>
      </c>
      <c r="G3033" s="34">
        <v>46.0</v>
      </c>
      <c r="H3033" s="34">
        <v>26769.0</v>
      </c>
      <c r="I3033" s="24">
        <v>44033.0</v>
      </c>
    </row>
    <row r="3034" ht="15.75" customHeight="1">
      <c r="A3034" s="2" t="s">
        <v>135</v>
      </c>
      <c r="B3034" s="36" t="s">
        <v>141</v>
      </c>
      <c r="C3034" s="34">
        <v>1709.0</v>
      </c>
      <c r="D3034" s="34">
        <v>2749.0</v>
      </c>
      <c r="E3034" s="2"/>
      <c r="F3034" s="34">
        <v>4458.0</v>
      </c>
      <c r="G3034" s="34">
        <v>150.0</v>
      </c>
      <c r="H3034" s="34">
        <v>42925.0</v>
      </c>
      <c r="I3034" s="24">
        <v>44033.0</v>
      </c>
    </row>
    <row r="3035" ht="15.75" customHeight="1">
      <c r="A3035" s="2" t="s">
        <v>135</v>
      </c>
      <c r="B3035" s="36" t="s">
        <v>78</v>
      </c>
      <c r="C3035" s="34">
        <v>5250.0</v>
      </c>
      <c r="D3035" s="34">
        <v>14716.0</v>
      </c>
      <c r="E3035" s="2"/>
      <c r="F3035" s="34">
        <v>19966.0</v>
      </c>
      <c r="G3035" s="34">
        <v>782.0</v>
      </c>
      <c r="H3035" s="34">
        <v>80960.0</v>
      </c>
      <c r="I3035" s="24">
        <v>44033.0</v>
      </c>
    </row>
    <row r="3036" ht="15.75" customHeight="1">
      <c r="A3036" s="2" t="s">
        <v>135</v>
      </c>
      <c r="B3036" s="36" t="s">
        <v>56</v>
      </c>
      <c r="C3036" s="34">
        <v>884.0</v>
      </c>
      <c r="D3036" s="34">
        <v>1955.0</v>
      </c>
      <c r="E3036" s="2"/>
      <c r="F3036" s="34">
        <v>2839.0</v>
      </c>
      <c r="G3036" s="34">
        <v>47.0</v>
      </c>
      <c r="H3036" s="34">
        <v>45637.0</v>
      </c>
      <c r="I3036" s="24">
        <v>44033.0</v>
      </c>
    </row>
    <row r="3037" ht="15.75" customHeight="1">
      <c r="A3037" s="2" t="s">
        <v>135</v>
      </c>
      <c r="B3037" s="36" t="s">
        <v>146</v>
      </c>
      <c r="C3037" s="34">
        <v>206.0</v>
      </c>
      <c r="D3037" s="34">
        <v>1106.0</v>
      </c>
      <c r="E3037" s="2"/>
      <c r="F3037" s="34">
        <v>1312.0</v>
      </c>
      <c r="G3037" s="34">
        <v>28.0</v>
      </c>
      <c r="H3037" s="34">
        <v>19662.0</v>
      </c>
      <c r="I3037" s="24">
        <v>44033.0</v>
      </c>
    </row>
    <row r="3038" ht="15.75" customHeight="1">
      <c r="A3038" s="2" t="s">
        <v>135</v>
      </c>
      <c r="B3038" s="36" t="s">
        <v>136</v>
      </c>
      <c r="C3038" s="34">
        <v>783.0</v>
      </c>
      <c r="D3038" s="34">
        <v>4325.0</v>
      </c>
      <c r="E3038" s="2"/>
      <c r="F3038" s="34">
        <v>5108.0</v>
      </c>
      <c r="G3038" s="34">
        <v>138.0</v>
      </c>
      <c r="H3038" s="34">
        <v>34912.0</v>
      </c>
      <c r="I3038" s="24">
        <v>44033.0</v>
      </c>
    </row>
    <row r="3039" ht="15.75" customHeight="1">
      <c r="A3039" s="2" t="s">
        <v>135</v>
      </c>
      <c r="B3039" s="36" t="s">
        <v>137</v>
      </c>
      <c r="C3039" s="34">
        <v>2359.0</v>
      </c>
      <c r="D3039" s="34">
        <v>7864.0</v>
      </c>
      <c r="E3039" s="2"/>
      <c r="F3039" s="34">
        <v>10223.0</v>
      </c>
      <c r="G3039" s="34">
        <v>696.0</v>
      </c>
      <c r="H3039" s="34">
        <v>60610.0</v>
      </c>
      <c r="I3039" s="24">
        <v>44033.0</v>
      </c>
    </row>
    <row r="3040" ht="15.75" customHeight="1">
      <c r="A3040" s="2" t="s">
        <v>135</v>
      </c>
      <c r="B3040" s="36" t="s">
        <v>111</v>
      </c>
      <c r="C3040" s="34">
        <v>1321.0</v>
      </c>
      <c r="D3040" s="34">
        <v>4851.0</v>
      </c>
      <c r="E3040" s="2"/>
      <c r="F3040" s="34">
        <v>6172.0</v>
      </c>
      <c r="G3040" s="34">
        <v>295.0</v>
      </c>
      <c r="H3040" s="34">
        <v>50979.0</v>
      </c>
      <c r="I3040" s="24">
        <v>44033.0</v>
      </c>
    </row>
    <row r="3041" ht="15.75" customHeight="1">
      <c r="A3041" s="2" t="s">
        <v>135</v>
      </c>
      <c r="B3041" s="36" t="s">
        <v>52</v>
      </c>
      <c r="C3041" s="34">
        <v>2430.0</v>
      </c>
      <c r="D3041" s="34">
        <v>10925.0</v>
      </c>
      <c r="E3041" s="2"/>
      <c r="F3041" s="34">
        <v>13355.0</v>
      </c>
      <c r="G3041" s="34">
        <v>917.0</v>
      </c>
      <c r="H3041" s="34">
        <v>82543.0</v>
      </c>
      <c r="I3041" s="24">
        <v>44033.0</v>
      </c>
    </row>
    <row r="3042" ht="15.75" customHeight="1">
      <c r="A3042" s="2" t="s">
        <v>135</v>
      </c>
      <c r="B3042" s="36" t="s">
        <v>63</v>
      </c>
      <c r="C3042" s="34">
        <v>1969.0</v>
      </c>
      <c r="D3042" s="34">
        <v>13953.0</v>
      </c>
      <c r="E3042" s="2"/>
      <c r="F3042" s="34">
        <v>15922.0</v>
      </c>
      <c r="G3042" s="34">
        <v>829.0</v>
      </c>
      <c r="H3042" s="34">
        <v>68488.0</v>
      </c>
      <c r="I3042" s="24">
        <v>44033.0</v>
      </c>
    </row>
    <row r="3043" ht="15.75" customHeight="1">
      <c r="A3043" s="2" t="s">
        <v>135</v>
      </c>
      <c r="B3043" s="36" t="s">
        <v>269</v>
      </c>
      <c r="C3043" s="34">
        <v>60957.0</v>
      </c>
      <c r="D3043" s="34">
        <v>118603.0</v>
      </c>
      <c r="E3043" s="2"/>
      <c r="F3043" s="34">
        <v>179560.0</v>
      </c>
      <c r="G3043" s="34">
        <v>5594.0</v>
      </c>
      <c r="H3043" s="34">
        <v>962581.0</v>
      </c>
      <c r="I3043" s="24">
        <v>44033.0</v>
      </c>
    </row>
    <row r="3044" ht="15.75" customHeight="1">
      <c r="A3044" s="2" t="s">
        <v>135</v>
      </c>
      <c r="B3044" s="36" t="s">
        <v>270</v>
      </c>
      <c r="C3044" s="34">
        <v>3951.0</v>
      </c>
      <c r="D3044" s="34">
        <v>10029.0</v>
      </c>
      <c r="E3044" s="2"/>
      <c r="F3044" s="34">
        <v>13980.0</v>
      </c>
      <c r="G3044" s="34">
        <v>726.0</v>
      </c>
      <c r="H3044" s="34">
        <v>52253.0</v>
      </c>
      <c r="I3044" s="24">
        <v>44033.0</v>
      </c>
    </row>
    <row r="3045" ht="15.75" customHeight="1">
      <c r="A3045" s="2" t="s">
        <v>135</v>
      </c>
      <c r="B3045" s="36" t="s">
        <v>75</v>
      </c>
      <c r="C3045" s="34">
        <v>3058.0</v>
      </c>
      <c r="D3045" s="34">
        <v>7326.0</v>
      </c>
      <c r="E3045" s="2"/>
      <c r="F3045" s="34">
        <v>10384.0</v>
      </c>
      <c r="G3045" s="34">
        <v>371.0</v>
      </c>
      <c r="H3045" s="34">
        <v>32926.0</v>
      </c>
      <c r="I3045" s="24">
        <v>44033.0</v>
      </c>
    </row>
    <row r="3046" ht="15.75" customHeight="1">
      <c r="A3046" s="2" t="s">
        <v>135</v>
      </c>
      <c r="B3046" s="36" t="s">
        <v>138</v>
      </c>
      <c r="C3046" s="34">
        <v>766.0</v>
      </c>
      <c r="D3046" s="34">
        <v>1934.0</v>
      </c>
      <c r="E3046" s="2"/>
      <c r="F3046" s="34">
        <v>2700.0</v>
      </c>
      <c r="G3046" s="34">
        <v>84.0</v>
      </c>
      <c r="H3046" s="34">
        <v>19983.0</v>
      </c>
      <c r="I3046" s="24">
        <v>44033.0</v>
      </c>
    </row>
    <row r="3047" ht="15.75" customHeight="1">
      <c r="A3047" s="2" t="s">
        <v>135</v>
      </c>
      <c r="B3047" s="36" t="s">
        <v>150</v>
      </c>
      <c r="C3047" s="34">
        <v>105.0</v>
      </c>
      <c r="D3047" s="34">
        <v>1890.0</v>
      </c>
      <c r="E3047" s="2"/>
      <c r="F3047" s="34">
        <v>1995.0</v>
      </c>
      <c r="G3047" s="34">
        <v>46.0</v>
      </c>
      <c r="H3047" s="34">
        <v>36268.0</v>
      </c>
      <c r="I3047" s="24">
        <v>44033.0</v>
      </c>
    </row>
    <row r="3048" ht="15.75" customHeight="1">
      <c r="A3048" s="2" t="s">
        <v>135</v>
      </c>
      <c r="B3048" s="36" t="s">
        <v>142</v>
      </c>
      <c r="C3048" s="34">
        <v>122.0</v>
      </c>
      <c r="D3048" s="34">
        <v>1382.0</v>
      </c>
      <c r="E3048" s="2"/>
      <c r="F3048" s="34">
        <v>1504.0</v>
      </c>
      <c r="G3048" s="34">
        <v>38.0</v>
      </c>
      <c r="H3048" s="34">
        <v>20630.0</v>
      </c>
      <c r="I3048" s="24">
        <v>44033.0</v>
      </c>
    </row>
    <row r="3049" ht="15.75" customHeight="1">
      <c r="A3049" s="2" t="s">
        <v>135</v>
      </c>
      <c r="B3049" s="36" t="s">
        <v>46</v>
      </c>
      <c r="C3049" s="34">
        <v>924.0</v>
      </c>
      <c r="D3049" s="34">
        <v>18858.0</v>
      </c>
      <c r="E3049" s="2"/>
      <c r="F3049" s="34">
        <v>19782.0</v>
      </c>
      <c r="G3049" s="34">
        <v>886.0</v>
      </c>
      <c r="H3049" s="34">
        <v>78289.0</v>
      </c>
      <c r="I3049" s="24">
        <v>44033.0</v>
      </c>
    </row>
    <row r="3050" ht="15.75" customHeight="1">
      <c r="A3050" s="2" t="s">
        <v>135</v>
      </c>
      <c r="B3050" s="36" t="s">
        <v>151</v>
      </c>
      <c r="C3050" s="34">
        <v>156.0</v>
      </c>
      <c r="D3050" s="34">
        <v>1294.0</v>
      </c>
      <c r="E3050" s="2"/>
      <c r="F3050" s="34">
        <v>1450.0</v>
      </c>
      <c r="G3050" s="34">
        <v>51.0</v>
      </c>
      <c r="H3050" s="34">
        <v>32655.0</v>
      </c>
      <c r="I3050" s="24">
        <v>44033.0</v>
      </c>
    </row>
    <row r="3051" ht="15.75" customHeight="1">
      <c r="A3051" s="2" t="s">
        <v>135</v>
      </c>
      <c r="B3051" s="36" t="s">
        <v>90</v>
      </c>
      <c r="C3051" s="34">
        <v>1804.0</v>
      </c>
      <c r="D3051" s="34">
        <v>5305.0</v>
      </c>
      <c r="E3051" s="2"/>
      <c r="F3051" s="34">
        <v>7109.0</v>
      </c>
      <c r="G3051" s="34">
        <v>198.0</v>
      </c>
      <c r="H3051" s="34">
        <v>43421.0</v>
      </c>
      <c r="I3051" s="24">
        <v>44033.0</v>
      </c>
    </row>
    <row r="3052" ht="15.75" customHeight="1">
      <c r="A3052" s="2" t="s">
        <v>135</v>
      </c>
      <c r="B3052" s="36" t="s">
        <v>144</v>
      </c>
      <c r="C3052" s="34">
        <v>459.0</v>
      </c>
      <c r="D3052" s="34">
        <v>1549.0</v>
      </c>
      <c r="E3052" s="2"/>
      <c r="F3052" s="34">
        <v>2008.0</v>
      </c>
      <c r="G3052" s="34">
        <v>17.0</v>
      </c>
      <c r="H3052" s="34">
        <v>34922.0</v>
      </c>
      <c r="I3052" s="24">
        <v>44033.0</v>
      </c>
    </row>
    <row r="3053" ht="15.75" customHeight="1">
      <c r="A3053" s="2" t="s">
        <v>135</v>
      </c>
      <c r="B3053" s="36" t="s">
        <v>87</v>
      </c>
      <c r="C3053" s="34">
        <v>500.0</v>
      </c>
      <c r="D3053" s="34">
        <v>3331.0</v>
      </c>
      <c r="E3053" s="2"/>
      <c r="F3053" s="34">
        <v>3831.0</v>
      </c>
      <c r="G3053" s="34">
        <v>133.0</v>
      </c>
      <c r="H3053" s="34">
        <v>18167.0</v>
      </c>
      <c r="I3053" s="24">
        <v>44033.0</v>
      </c>
    </row>
    <row r="3054" ht="15.75" customHeight="1">
      <c r="A3054" s="2" t="s">
        <v>135</v>
      </c>
      <c r="B3054" s="36" t="s">
        <v>154</v>
      </c>
      <c r="C3054" s="34">
        <v>933.0</v>
      </c>
      <c r="D3054" s="34">
        <v>8345.0</v>
      </c>
      <c r="E3054" s="2"/>
      <c r="F3054" s="34">
        <v>9278.0</v>
      </c>
      <c r="G3054" s="34">
        <v>178.0</v>
      </c>
      <c r="H3054" s="34">
        <v>29806.0</v>
      </c>
      <c r="I3054" s="24">
        <v>44033.0</v>
      </c>
    </row>
    <row r="3055" ht="15.75" customHeight="1">
      <c r="A3055" s="2" t="s">
        <v>135</v>
      </c>
      <c r="B3055" s="36" t="s">
        <v>152</v>
      </c>
      <c r="C3055" s="34">
        <v>783.0</v>
      </c>
      <c r="D3055" s="34">
        <v>3529.0</v>
      </c>
      <c r="E3055" s="2"/>
      <c r="F3055" s="34">
        <v>4312.0</v>
      </c>
      <c r="G3055" s="34">
        <v>103.0</v>
      </c>
      <c r="H3055" s="34">
        <v>27458.0</v>
      </c>
      <c r="I3055" s="24">
        <v>44034.0</v>
      </c>
    </row>
    <row r="3056" ht="15.75" customHeight="1">
      <c r="A3056" s="2" t="s">
        <v>135</v>
      </c>
      <c r="B3056" s="36" t="s">
        <v>72</v>
      </c>
      <c r="C3056" s="34">
        <v>2189.0</v>
      </c>
      <c r="D3056" s="34">
        <v>8420.0</v>
      </c>
      <c r="E3056" s="2"/>
      <c r="F3056" s="34">
        <v>10609.0</v>
      </c>
      <c r="G3056" s="34">
        <v>618.0</v>
      </c>
      <c r="H3056" s="34">
        <v>64039.0</v>
      </c>
      <c r="I3056" s="24">
        <v>44034.0</v>
      </c>
    </row>
    <row r="3057" ht="15.75" customHeight="1">
      <c r="A3057" s="2" t="s">
        <v>135</v>
      </c>
      <c r="B3057" s="36" t="s">
        <v>148</v>
      </c>
      <c r="C3057" s="34">
        <v>58.0</v>
      </c>
      <c r="D3057" s="34">
        <v>695.0</v>
      </c>
      <c r="E3057" s="2"/>
      <c r="F3057" s="34">
        <v>753.0</v>
      </c>
      <c r="G3057" s="34">
        <v>29.0</v>
      </c>
      <c r="H3057" s="34">
        <v>24680.0</v>
      </c>
      <c r="I3057" s="24">
        <v>44034.0</v>
      </c>
    </row>
    <row r="3058" ht="15.75" customHeight="1">
      <c r="A3058" s="2" t="s">
        <v>135</v>
      </c>
      <c r="B3058" s="36" t="s">
        <v>107</v>
      </c>
      <c r="C3058" s="34">
        <v>2949.0</v>
      </c>
      <c r="D3058" s="34">
        <v>8063.0</v>
      </c>
      <c r="E3058" s="2"/>
      <c r="F3058" s="34">
        <v>11012.0</v>
      </c>
      <c r="G3058" s="34">
        <v>601.0</v>
      </c>
      <c r="H3058" s="34">
        <v>120542.0</v>
      </c>
      <c r="I3058" s="24">
        <v>44034.0</v>
      </c>
    </row>
    <row r="3059" ht="15.75" customHeight="1">
      <c r="A3059" s="2" t="s">
        <v>135</v>
      </c>
      <c r="B3059" s="36" t="s">
        <v>145</v>
      </c>
      <c r="C3059" s="34">
        <v>1097.0</v>
      </c>
      <c r="D3059" s="34">
        <v>1909.0</v>
      </c>
      <c r="E3059" s="2"/>
      <c r="F3059" s="34">
        <v>3006.0</v>
      </c>
      <c r="G3059" s="34">
        <v>47.0</v>
      </c>
      <c r="H3059" s="34">
        <v>27247.0</v>
      </c>
      <c r="I3059" s="24">
        <v>44034.0</v>
      </c>
    </row>
    <row r="3060" ht="15.75" customHeight="1">
      <c r="A3060" s="2" t="s">
        <v>135</v>
      </c>
      <c r="B3060" s="36" t="s">
        <v>141</v>
      </c>
      <c r="C3060" s="34">
        <v>1742.0</v>
      </c>
      <c r="D3060" s="34">
        <v>2828.0</v>
      </c>
      <c r="E3060" s="2"/>
      <c r="F3060" s="34">
        <v>4570.0</v>
      </c>
      <c r="G3060" s="34">
        <v>151.0</v>
      </c>
      <c r="H3060" s="34">
        <v>43738.0</v>
      </c>
      <c r="I3060" s="24">
        <v>44034.0</v>
      </c>
    </row>
    <row r="3061" ht="15.75" customHeight="1">
      <c r="A3061" s="2" t="s">
        <v>135</v>
      </c>
      <c r="B3061" s="36" t="s">
        <v>78</v>
      </c>
      <c r="C3061" s="34">
        <v>5290.0</v>
      </c>
      <c r="D3061" s="34">
        <v>14772.0</v>
      </c>
      <c r="E3061" s="2"/>
      <c r="F3061" s="34">
        <v>20062.0</v>
      </c>
      <c r="G3061" s="34">
        <v>786.0</v>
      </c>
      <c r="H3061" s="34">
        <v>81496.0</v>
      </c>
      <c r="I3061" s="24">
        <v>44034.0</v>
      </c>
    </row>
    <row r="3062" ht="15.75" customHeight="1">
      <c r="A3062" s="2" t="s">
        <v>135</v>
      </c>
      <c r="B3062" s="36" t="s">
        <v>56</v>
      </c>
      <c r="C3062" s="34">
        <v>1011.0</v>
      </c>
      <c r="D3062" s="34">
        <v>1999.0</v>
      </c>
      <c r="E3062" s="2"/>
      <c r="F3062" s="34">
        <v>3010.0</v>
      </c>
      <c r="G3062" s="34">
        <v>49.0</v>
      </c>
      <c r="H3062" s="34">
        <v>46367.0</v>
      </c>
      <c r="I3062" s="24">
        <v>44034.0</v>
      </c>
    </row>
    <row r="3063" ht="15.75" customHeight="1">
      <c r="A3063" s="2" t="s">
        <v>135</v>
      </c>
      <c r="B3063" s="36" t="s">
        <v>146</v>
      </c>
      <c r="C3063" s="34">
        <v>206.0</v>
      </c>
      <c r="D3063" s="34">
        <v>1110.0</v>
      </c>
      <c r="E3063" s="2"/>
      <c r="F3063" s="34">
        <v>1316.0</v>
      </c>
      <c r="G3063" s="34">
        <v>30.0</v>
      </c>
      <c r="H3063" s="34">
        <v>19756.0</v>
      </c>
      <c r="I3063" s="24">
        <v>44034.0</v>
      </c>
    </row>
    <row r="3064" ht="15.75" customHeight="1">
      <c r="A3064" s="2" t="s">
        <v>135</v>
      </c>
      <c r="B3064" s="36" t="s">
        <v>136</v>
      </c>
      <c r="C3064" s="34">
        <v>844.0</v>
      </c>
      <c r="D3064" s="34">
        <v>4376.0</v>
      </c>
      <c r="E3064" s="2"/>
      <c r="F3064" s="34">
        <v>5220.0</v>
      </c>
      <c r="G3064" s="34">
        <v>143.0</v>
      </c>
      <c r="H3064" s="34">
        <v>35485.0</v>
      </c>
      <c r="I3064" s="24">
        <v>44034.0</v>
      </c>
    </row>
    <row r="3065" ht="15.75" customHeight="1">
      <c r="A3065" s="2" t="s">
        <v>135</v>
      </c>
      <c r="B3065" s="36" t="s">
        <v>137</v>
      </c>
      <c r="C3065" s="34">
        <v>2360.0</v>
      </c>
      <c r="D3065" s="34">
        <v>7953.0</v>
      </c>
      <c r="E3065" s="2"/>
      <c r="F3065" s="34">
        <v>10313.0</v>
      </c>
      <c r="G3065" s="34">
        <v>704.0</v>
      </c>
      <c r="H3065" s="34">
        <v>61291.0</v>
      </c>
      <c r="I3065" s="24">
        <v>44034.0</v>
      </c>
    </row>
    <row r="3066" ht="15.75" customHeight="1">
      <c r="A3066" s="2" t="s">
        <v>135</v>
      </c>
      <c r="B3066" s="36" t="s">
        <v>111</v>
      </c>
      <c r="C3066" s="34">
        <v>1321.0</v>
      </c>
      <c r="D3066" s="34">
        <v>4949.0</v>
      </c>
      <c r="E3066" s="2"/>
      <c r="F3066" s="34">
        <v>6270.0</v>
      </c>
      <c r="G3066" s="34">
        <v>302.0</v>
      </c>
      <c r="H3066" s="34">
        <v>51881.0</v>
      </c>
      <c r="I3066" s="24">
        <v>44034.0</v>
      </c>
    </row>
    <row r="3067" ht="15.75" customHeight="1">
      <c r="A3067" s="2" t="s">
        <v>135</v>
      </c>
      <c r="B3067" s="36" t="s">
        <v>52</v>
      </c>
      <c r="C3067" s="34">
        <v>2456.0</v>
      </c>
      <c r="D3067" s="34">
        <v>11067.0</v>
      </c>
      <c r="E3067" s="2"/>
      <c r="F3067" s="34">
        <v>13523.0</v>
      </c>
      <c r="G3067" s="34">
        <v>939.0</v>
      </c>
      <c r="H3067" s="34">
        <v>83537.0</v>
      </c>
      <c r="I3067" s="24">
        <v>44034.0</v>
      </c>
    </row>
    <row r="3068" ht="15.75" customHeight="1">
      <c r="A3068" s="2" t="s">
        <v>135</v>
      </c>
      <c r="B3068" s="36" t="s">
        <v>63</v>
      </c>
      <c r="C3068" s="34">
        <v>1983.0</v>
      </c>
      <c r="D3068" s="34">
        <v>14040.0</v>
      </c>
      <c r="E3068" s="2"/>
      <c r="F3068" s="34">
        <v>16023.0</v>
      </c>
      <c r="G3068" s="34">
        <v>833.0</v>
      </c>
      <c r="H3068" s="34">
        <v>69157.0</v>
      </c>
      <c r="I3068" s="24">
        <v>44034.0</v>
      </c>
    </row>
    <row r="3069" ht="15.75" customHeight="1">
      <c r="A3069" s="2" t="s">
        <v>135</v>
      </c>
      <c r="B3069" s="36" t="s">
        <v>269</v>
      </c>
      <c r="C3069" s="34">
        <v>61765.0</v>
      </c>
      <c r="D3069" s="34">
        <v>119656.0</v>
      </c>
      <c r="E3069" s="2"/>
      <c r="F3069" s="34">
        <v>181421.0</v>
      </c>
      <c r="G3069" s="34">
        <v>5688.0</v>
      </c>
      <c r="H3069" s="34">
        <v>972141.0</v>
      </c>
      <c r="I3069" s="24">
        <v>44034.0</v>
      </c>
    </row>
    <row r="3070" ht="15.75" customHeight="1">
      <c r="A3070" s="2" t="s">
        <v>135</v>
      </c>
      <c r="B3070" s="36" t="s">
        <v>270</v>
      </c>
      <c r="C3070" s="34">
        <v>3951.0</v>
      </c>
      <c r="D3070" s="34">
        <v>10587.0</v>
      </c>
      <c r="E3070" s="2"/>
      <c r="F3070" s="34">
        <v>14538.0</v>
      </c>
      <c r="G3070" s="34">
        <v>726.0</v>
      </c>
      <c r="H3070" s="34">
        <v>54359.0</v>
      </c>
      <c r="I3070" s="24">
        <v>44034.0</v>
      </c>
    </row>
    <row r="3071" ht="15.75" customHeight="1">
      <c r="A3071" s="2" t="s">
        <v>135</v>
      </c>
      <c r="B3071" s="36" t="s">
        <v>75</v>
      </c>
      <c r="C3071" s="34">
        <v>3062.0</v>
      </c>
      <c r="D3071" s="34">
        <v>7348.0</v>
      </c>
      <c r="E3071" s="2"/>
      <c r="F3071" s="34">
        <v>10410.0</v>
      </c>
      <c r="G3071" s="34">
        <v>371.0</v>
      </c>
      <c r="H3071" s="34">
        <v>33091.0</v>
      </c>
      <c r="I3071" s="24">
        <v>44034.0</v>
      </c>
    </row>
    <row r="3072" ht="15.75" customHeight="1">
      <c r="A3072" s="2" t="s">
        <v>135</v>
      </c>
      <c r="B3072" s="36" t="s">
        <v>138</v>
      </c>
      <c r="C3072" s="34">
        <v>777.0</v>
      </c>
      <c r="D3072" s="34">
        <v>1944.0</v>
      </c>
      <c r="E3072" s="2"/>
      <c r="F3072" s="34">
        <v>2721.0</v>
      </c>
      <c r="G3072" s="34">
        <v>85.0</v>
      </c>
      <c r="H3072" s="34">
        <v>20097.0</v>
      </c>
      <c r="I3072" s="24">
        <v>44034.0</v>
      </c>
    </row>
    <row r="3073" ht="15.75" customHeight="1">
      <c r="A3073" s="2" t="s">
        <v>135</v>
      </c>
      <c r="B3073" s="36" t="s">
        <v>150</v>
      </c>
      <c r="C3073" s="34">
        <v>106.0</v>
      </c>
      <c r="D3073" s="34">
        <v>1991.0</v>
      </c>
      <c r="E3073" s="2"/>
      <c r="F3073" s="34">
        <v>2097.0</v>
      </c>
      <c r="G3073" s="34">
        <v>50.0</v>
      </c>
      <c r="H3073" s="34">
        <v>36870.0</v>
      </c>
      <c r="I3073" s="24">
        <v>44034.0</v>
      </c>
    </row>
    <row r="3074" ht="15.75" customHeight="1">
      <c r="A3074" s="2" t="s">
        <v>135</v>
      </c>
      <c r="B3074" s="36" t="s">
        <v>142</v>
      </c>
      <c r="C3074" s="34">
        <v>131.0</v>
      </c>
      <c r="D3074" s="34">
        <v>1400.0</v>
      </c>
      <c r="E3074" s="2"/>
      <c r="F3074" s="34">
        <v>1531.0</v>
      </c>
      <c r="G3074" s="34">
        <v>38.0</v>
      </c>
      <c r="H3074" s="34">
        <v>20944.0</v>
      </c>
      <c r="I3074" s="24">
        <v>44034.0</v>
      </c>
    </row>
    <row r="3075" ht="15.75" customHeight="1">
      <c r="A3075" s="2" t="s">
        <v>135</v>
      </c>
      <c r="B3075" s="36" t="s">
        <v>46</v>
      </c>
      <c r="C3075" s="34">
        <v>924.0</v>
      </c>
      <c r="D3075" s="34">
        <v>19025.0</v>
      </c>
      <c r="E3075" s="2"/>
      <c r="F3075" s="34">
        <v>19949.0</v>
      </c>
      <c r="G3075" s="34">
        <v>892.0</v>
      </c>
      <c r="H3075" s="34">
        <v>79301.0</v>
      </c>
      <c r="I3075" s="24">
        <v>44034.0</v>
      </c>
    </row>
    <row r="3076" ht="15.75" customHeight="1">
      <c r="A3076" s="2" t="s">
        <v>135</v>
      </c>
      <c r="B3076" s="36" t="s">
        <v>151</v>
      </c>
      <c r="C3076" s="34">
        <v>156.0</v>
      </c>
      <c r="D3076" s="34">
        <v>1309.0</v>
      </c>
      <c r="E3076" s="2"/>
      <c r="F3076" s="34">
        <v>1465.0</v>
      </c>
      <c r="G3076" s="34">
        <v>52.0</v>
      </c>
      <c r="H3076" s="34">
        <v>32907.0</v>
      </c>
      <c r="I3076" s="24">
        <v>44034.0</v>
      </c>
    </row>
    <row r="3077" ht="15.75" customHeight="1">
      <c r="A3077" s="2" t="s">
        <v>135</v>
      </c>
      <c r="B3077" s="36" t="s">
        <v>90</v>
      </c>
      <c r="C3077" s="34">
        <v>1857.0</v>
      </c>
      <c r="D3077" s="34">
        <v>5329.0</v>
      </c>
      <c r="E3077" s="2"/>
      <c r="F3077" s="34">
        <v>7186.0</v>
      </c>
      <c r="G3077" s="34">
        <v>200.0</v>
      </c>
      <c r="H3077" s="34">
        <v>43738.0</v>
      </c>
      <c r="I3077" s="24">
        <v>44034.0</v>
      </c>
    </row>
    <row r="3078" ht="15.75" customHeight="1">
      <c r="A3078" s="2" t="s">
        <v>135</v>
      </c>
      <c r="B3078" s="36" t="s">
        <v>144</v>
      </c>
      <c r="C3078" s="34">
        <v>500.0</v>
      </c>
      <c r="D3078" s="34">
        <v>1591.0</v>
      </c>
      <c r="E3078" s="2"/>
      <c r="F3078" s="34">
        <v>2091.0</v>
      </c>
      <c r="G3078" s="34">
        <v>17.0</v>
      </c>
      <c r="H3078" s="34">
        <v>35428.0</v>
      </c>
      <c r="I3078" s="24">
        <v>44034.0</v>
      </c>
    </row>
    <row r="3079" ht="15.75" customHeight="1">
      <c r="A3079" s="2" t="s">
        <v>135</v>
      </c>
      <c r="B3079" s="36" t="s">
        <v>87</v>
      </c>
      <c r="C3079" s="34">
        <v>500.0</v>
      </c>
      <c r="D3079" s="34">
        <v>3334.0</v>
      </c>
      <c r="E3079" s="2"/>
      <c r="F3079" s="34">
        <v>3834.0</v>
      </c>
      <c r="G3079" s="34">
        <v>133.0</v>
      </c>
      <c r="H3079" s="34">
        <v>18198.0</v>
      </c>
      <c r="I3079" s="24">
        <v>44034.0</v>
      </c>
    </row>
    <row r="3080" ht="15.75" customHeight="1">
      <c r="A3080" s="2" t="s">
        <v>135</v>
      </c>
      <c r="B3080" s="36" t="s">
        <v>154</v>
      </c>
      <c r="C3080" s="34">
        <v>933.0</v>
      </c>
      <c r="D3080" s="34">
        <v>8375.0</v>
      </c>
      <c r="E3080" s="2"/>
      <c r="F3080" s="34">
        <v>9308.0</v>
      </c>
      <c r="G3080" s="34">
        <v>180.0</v>
      </c>
      <c r="H3080" s="34">
        <v>30027.0</v>
      </c>
      <c r="I3080" s="24">
        <v>44034.0</v>
      </c>
    </row>
    <row r="3081" ht="15.75" customHeight="1">
      <c r="A3081" s="2" t="s">
        <v>135</v>
      </c>
      <c r="B3081" s="36" t="s">
        <v>152</v>
      </c>
      <c r="C3081" s="34">
        <v>783.0</v>
      </c>
      <c r="D3081" s="34">
        <v>3586.0</v>
      </c>
      <c r="E3081" s="2"/>
      <c r="F3081" s="34">
        <v>4369.0</v>
      </c>
      <c r="G3081" s="34">
        <v>120.0</v>
      </c>
      <c r="H3081" s="34">
        <v>27845.0</v>
      </c>
      <c r="I3081" s="24">
        <v>44035.0</v>
      </c>
    </row>
    <row r="3082" ht="15.75" customHeight="1">
      <c r="A3082" s="2" t="s">
        <v>135</v>
      </c>
      <c r="B3082" s="36" t="s">
        <v>72</v>
      </c>
      <c r="C3082" s="34">
        <v>2205.0</v>
      </c>
      <c r="D3082" s="34">
        <v>8524.0</v>
      </c>
      <c r="E3082" s="2"/>
      <c r="F3082" s="34">
        <v>10729.0</v>
      </c>
      <c r="G3082" s="34">
        <v>782.0</v>
      </c>
      <c r="H3082" s="34">
        <v>64763.0</v>
      </c>
      <c r="I3082" s="24">
        <v>44035.0</v>
      </c>
    </row>
    <row r="3083" ht="15.75" customHeight="1">
      <c r="A3083" s="2" t="s">
        <v>135</v>
      </c>
      <c r="B3083" s="36" t="s">
        <v>148</v>
      </c>
      <c r="C3083" s="34">
        <v>60.0</v>
      </c>
      <c r="D3083" s="34">
        <v>703.0</v>
      </c>
      <c r="E3083" s="2"/>
      <c r="F3083" s="34">
        <v>763.0</v>
      </c>
      <c r="G3083" s="34">
        <v>31.0</v>
      </c>
      <c r="H3083" s="34">
        <v>24900.0</v>
      </c>
      <c r="I3083" s="24">
        <v>44035.0</v>
      </c>
    </row>
    <row r="3084" ht="15.75" customHeight="1">
      <c r="A3084" s="2" t="s">
        <v>135</v>
      </c>
      <c r="B3084" s="36" t="s">
        <v>107</v>
      </c>
      <c r="C3084" s="34">
        <v>3024.0</v>
      </c>
      <c r="D3084" s="34">
        <v>8480.0</v>
      </c>
      <c r="E3084" s="2"/>
      <c r="F3084" s="34">
        <v>11504.0</v>
      </c>
      <c r="G3084" s="34">
        <v>628.0</v>
      </c>
      <c r="H3084" s="34">
        <v>122474.0</v>
      </c>
      <c r="I3084" s="24">
        <v>44035.0</v>
      </c>
    </row>
    <row r="3085" ht="15.75" customHeight="1">
      <c r="A3085" s="2" t="s">
        <v>135</v>
      </c>
      <c r="B3085" s="36" t="s">
        <v>145</v>
      </c>
      <c r="C3085" s="34">
        <v>1138.0</v>
      </c>
      <c r="D3085" s="34">
        <v>1963.0</v>
      </c>
      <c r="E3085" s="2"/>
      <c r="F3085" s="34">
        <v>3101.0</v>
      </c>
      <c r="G3085" s="34">
        <v>69.0</v>
      </c>
      <c r="H3085" s="34">
        <v>27760.0</v>
      </c>
      <c r="I3085" s="24">
        <v>44035.0</v>
      </c>
    </row>
    <row r="3086" ht="15.75" customHeight="1">
      <c r="A3086" s="2" t="s">
        <v>135</v>
      </c>
      <c r="B3086" s="36" t="s">
        <v>141</v>
      </c>
      <c r="C3086" s="34">
        <v>1766.0</v>
      </c>
      <c r="D3086" s="34">
        <v>2897.0</v>
      </c>
      <c r="E3086" s="2"/>
      <c r="F3086" s="34">
        <v>4663.0</v>
      </c>
      <c r="G3086" s="34">
        <v>176.0</v>
      </c>
      <c r="H3086" s="34">
        <v>44369.0</v>
      </c>
      <c r="I3086" s="24">
        <v>44035.0</v>
      </c>
    </row>
    <row r="3087" ht="15.75" customHeight="1">
      <c r="A3087" s="2" t="s">
        <v>135</v>
      </c>
      <c r="B3087" s="36" t="s">
        <v>78</v>
      </c>
      <c r="C3087" s="34">
        <v>5346.0</v>
      </c>
      <c r="D3087" s="34">
        <v>14838.0</v>
      </c>
      <c r="E3087" s="2"/>
      <c r="F3087" s="34">
        <v>20184.0</v>
      </c>
      <c r="G3087" s="34">
        <v>987.0</v>
      </c>
      <c r="H3087" s="34">
        <v>82023.0</v>
      </c>
      <c r="I3087" s="24">
        <v>44035.0</v>
      </c>
    </row>
    <row r="3088" ht="15.75" customHeight="1">
      <c r="A3088" s="2" t="s">
        <v>135</v>
      </c>
      <c r="B3088" s="36" t="s">
        <v>56</v>
      </c>
      <c r="C3088" s="34">
        <v>1130.0</v>
      </c>
      <c r="D3088" s="34">
        <v>2046.0</v>
      </c>
      <c r="E3088" s="2"/>
      <c r="F3088" s="34">
        <v>3176.0</v>
      </c>
      <c r="G3088" s="34">
        <v>65.0</v>
      </c>
      <c r="H3088" s="34">
        <v>47331.0</v>
      </c>
      <c r="I3088" s="24">
        <v>44035.0</v>
      </c>
    </row>
    <row r="3089" ht="15.75" customHeight="1">
      <c r="A3089" s="2" t="s">
        <v>135</v>
      </c>
      <c r="B3089" s="36" t="s">
        <v>146</v>
      </c>
      <c r="C3089" s="34">
        <v>206.0</v>
      </c>
      <c r="D3089" s="34">
        <v>1145.0</v>
      </c>
      <c r="E3089" s="2"/>
      <c r="F3089" s="34">
        <v>1351.0</v>
      </c>
      <c r="G3089" s="34">
        <v>31.0</v>
      </c>
      <c r="H3089" s="34">
        <v>20490.0</v>
      </c>
      <c r="I3089" s="24">
        <v>44035.0</v>
      </c>
    </row>
    <row r="3090" ht="15.75" customHeight="1">
      <c r="A3090" s="2" t="s">
        <v>135</v>
      </c>
      <c r="B3090" s="36" t="s">
        <v>136</v>
      </c>
      <c r="C3090" s="34">
        <v>855.0</v>
      </c>
      <c r="D3090" s="34">
        <v>4424.0</v>
      </c>
      <c r="E3090" s="2"/>
      <c r="F3090" s="34">
        <v>5279.0</v>
      </c>
      <c r="G3090" s="34">
        <v>177.0</v>
      </c>
      <c r="H3090" s="34">
        <v>35987.0</v>
      </c>
      <c r="I3090" s="24">
        <v>44035.0</v>
      </c>
    </row>
    <row r="3091" ht="15.75" customHeight="1">
      <c r="A3091" s="2" t="s">
        <v>135</v>
      </c>
      <c r="B3091" s="36" t="s">
        <v>137</v>
      </c>
      <c r="C3091" s="34">
        <v>2378.0</v>
      </c>
      <c r="D3091" s="34">
        <v>8059.0</v>
      </c>
      <c r="E3091" s="2"/>
      <c r="F3091" s="34">
        <v>10437.0</v>
      </c>
      <c r="G3091" s="34">
        <v>764.0</v>
      </c>
      <c r="H3091" s="34">
        <v>62121.0</v>
      </c>
      <c r="I3091" s="24">
        <v>44035.0</v>
      </c>
    </row>
    <row r="3092" ht="15.75" customHeight="1">
      <c r="A3092" s="2" t="s">
        <v>135</v>
      </c>
      <c r="B3092" s="36" t="s">
        <v>111</v>
      </c>
      <c r="C3092" s="34">
        <v>1322.0</v>
      </c>
      <c r="D3092" s="34">
        <v>5044.0</v>
      </c>
      <c r="E3092" s="2"/>
      <c r="F3092" s="34">
        <v>6366.0</v>
      </c>
      <c r="G3092" s="34">
        <v>351.0</v>
      </c>
      <c r="H3092" s="34">
        <v>52721.0</v>
      </c>
      <c r="I3092" s="24">
        <v>44035.0</v>
      </c>
    </row>
    <row r="3093" ht="15.75" customHeight="1">
      <c r="A3093" s="2" t="s">
        <v>135</v>
      </c>
      <c r="B3093" s="36" t="s">
        <v>52</v>
      </c>
      <c r="C3093" s="34">
        <v>2468.0</v>
      </c>
      <c r="D3093" s="34">
        <v>11196.0</v>
      </c>
      <c r="E3093" s="2"/>
      <c r="F3093" s="34">
        <v>13664.0</v>
      </c>
      <c r="G3093" s="34">
        <v>1248.0</v>
      </c>
      <c r="H3093" s="34">
        <v>84500.0</v>
      </c>
      <c r="I3093" s="24">
        <v>44035.0</v>
      </c>
    </row>
    <row r="3094" ht="15.75" customHeight="1">
      <c r="A3094" s="2" t="s">
        <v>135</v>
      </c>
      <c r="B3094" s="36" t="s">
        <v>63</v>
      </c>
      <c r="C3094" s="34">
        <v>1995.0</v>
      </c>
      <c r="D3094" s="34">
        <v>14127.0</v>
      </c>
      <c r="E3094" s="2"/>
      <c r="F3094" s="34">
        <v>16122.0</v>
      </c>
      <c r="G3094" s="34">
        <v>1197.0</v>
      </c>
      <c r="H3094" s="34">
        <v>69938.0</v>
      </c>
      <c r="I3094" s="24">
        <v>44035.0</v>
      </c>
    </row>
    <row r="3095" ht="15.75" customHeight="1">
      <c r="A3095" s="2" t="s">
        <v>135</v>
      </c>
      <c r="B3095" s="36" t="s">
        <v>269</v>
      </c>
      <c r="C3095" s="34">
        <v>62819.0</v>
      </c>
      <c r="D3095" s="34">
        <v>120656.0</v>
      </c>
      <c r="E3095" s="2"/>
      <c r="F3095" s="34">
        <v>183475.0</v>
      </c>
      <c r="G3095" s="34">
        <v>7605.0</v>
      </c>
      <c r="H3095" s="34">
        <v>981957.0</v>
      </c>
      <c r="I3095" s="24">
        <v>44035.0</v>
      </c>
    </row>
    <row r="3096" ht="15.75" customHeight="1">
      <c r="A3096" s="2" t="s">
        <v>135</v>
      </c>
      <c r="B3096" s="36" t="s">
        <v>270</v>
      </c>
      <c r="C3096" s="34">
        <v>3967.0</v>
      </c>
      <c r="D3096" s="34">
        <v>10800.0</v>
      </c>
      <c r="E3096" s="2"/>
      <c r="F3096" s="34">
        <v>14767.0</v>
      </c>
      <c r="G3096" s="34">
        <v>726.0</v>
      </c>
      <c r="H3096" s="34">
        <v>55430.0</v>
      </c>
      <c r="I3096" s="24">
        <v>44035.0</v>
      </c>
    </row>
    <row r="3097" ht="15.75" customHeight="1">
      <c r="A3097" s="2" t="s">
        <v>135</v>
      </c>
      <c r="B3097" s="36" t="s">
        <v>75</v>
      </c>
      <c r="C3097" s="34">
        <v>3064.0</v>
      </c>
      <c r="D3097" s="34">
        <v>7375.0</v>
      </c>
      <c r="E3097" s="2"/>
      <c r="F3097" s="34">
        <v>10439.0</v>
      </c>
      <c r="G3097" s="34">
        <v>542.0</v>
      </c>
      <c r="H3097" s="34">
        <v>33300.0</v>
      </c>
      <c r="I3097" s="24">
        <v>44035.0</v>
      </c>
    </row>
    <row r="3098" ht="15.75" customHeight="1">
      <c r="A3098" s="2" t="s">
        <v>135</v>
      </c>
      <c r="B3098" s="36" t="s">
        <v>138</v>
      </c>
      <c r="C3098" s="34">
        <v>777.0</v>
      </c>
      <c r="D3098" s="34">
        <v>1977.0</v>
      </c>
      <c r="E3098" s="2"/>
      <c r="F3098" s="34">
        <v>2754.0</v>
      </c>
      <c r="G3098" s="34">
        <v>94.0</v>
      </c>
      <c r="H3098" s="34">
        <v>20292.0</v>
      </c>
      <c r="I3098" s="24">
        <v>44035.0</v>
      </c>
    </row>
    <row r="3099" ht="15.75" customHeight="1">
      <c r="A3099" s="2" t="s">
        <v>135</v>
      </c>
      <c r="B3099" s="36" t="s">
        <v>150</v>
      </c>
      <c r="C3099" s="34">
        <v>106.0</v>
      </c>
      <c r="D3099" s="34">
        <v>2094.0</v>
      </c>
      <c r="E3099" s="2"/>
      <c r="F3099" s="34">
        <v>2200.0</v>
      </c>
      <c r="G3099" s="34">
        <v>52.0</v>
      </c>
      <c r="H3099" s="34">
        <v>37444.0</v>
      </c>
      <c r="I3099" s="24">
        <v>44035.0</v>
      </c>
    </row>
    <row r="3100" ht="15.75" customHeight="1">
      <c r="A3100" s="2" t="s">
        <v>135</v>
      </c>
      <c r="B3100" s="36" t="s">
        <v>142</v>
      </c>
      <c r="C3100" s="34">
        <v>131.0</v>
      </c>
      <c r="D3100" s="34">
        <v>1412.0</v>
      </c>
      <c r="E3100" s="2"/>
      <c r="F3100" s="34">
        <v>1543.0</v>
      </c>
      <c r="G3100" s="34">
        <v>38.0</v>
      </c>
      <c r="H3100" s="34">
        <v>21065.0</v>
      </c>
      <c r="I3100" s="24">
        <v>44035.0</v>
      </c>
    </row>
    <row r="3101" ht="15.75" customHeight="1">
      <c r="A3101" s="2" t="s">
        <v>135</v>
      </c>
      <c r="B3101" s="36" t="s">
        <v>46</v>
      </c>
      <c r="C3101" s="34">
        <v>929.0</v>
      </c>
      <c r="D3101" s="34">
        <v>19125.0</v>
      </c>
      <c r="E3101" s="2"/>
      <c r="F3101" s="34">
        <v>20054.0</v>
      </c>
      <c r="G3101" s="34">
        <v>1225.0</v>
      </c>
      <c r="H3101" s="34">
        <v>79934.0</v>
      </c>
      <c r="I3101" s="24">
        <v>44035.0</v>
      </c>
    </row>
    <row r="3102" ht="15.75" customHeight="1">
      <c r="A3102" s="2" t="s">
        <v>135</v>
      </c>
      <c r="B3102" s="36" t="s">
        <v>151</v>
      </c>
      <c r="C3102" s="34">
        <v>161.0</v>
      </c>
      <c r="D3102" s="34">
        <v>1344.0</v>
      </c>
      <c r="E3102" s="2"/>
      <c r="F3102" s="34">
        <v>1505.0</v>
      </c>
      <c r="G3102" s="34">
        <v>53.0</v>
      </c>
      <c r="H3102" s="34">
        <v>33347.0</v>
      </c>
      <c r="I3102" s="24">
        <v>44035.0</v>
      </c>
    </row>
    <row r="3103" ht="15.75" customHeight="1">
      <c r="A3103" s="2" t="s">
        <v>135</v>
      </c>
      <c r="B3103" s="36" t="s">
        <v>90</v>
      </c>
      <c r="C3103" s="34">
        <v>1876.0</v>
      </c>
      <c r="D3103" s="34">
        <v>5395.0</v>
      </c>
      <c r="E3103" s="2"/>
      <c r="F3103" s="34">
        <v>7271.0</v>
      </c>
      <c r="G3103" s="34">
        <v>234.0</v>
      </c>
      <c r="H3103" s="34">
        <v>44213.0</v>
      </c>
      <c r="I3103" s="24">
        <v>44035.0</v>
      </c>
    </row>
    <row r="3104" ht="15.75" customHeight="1">
      <c r="A3104" s="2" t="s">
        <v>135</v>
      </c>
      <c r="B3104" s="36" t="s">
        <v>144</v>
      </c>
      <c r="C3104" s="34">
        <v>534.0</v>
      </c>
      <c r="D3104" s="34">
        <v>1664.0</v>
      </c>
      <c r="E3104" s="2"/>
      <c r="F3104" s="34">
        <v>2198.0</v>
      </c>
      <c r="G3104" s="34">
        <v>25.0</v>
      </c>
      <c r="H3104" s="34">
        <v>36051.0</v>
      </c>
      <c r="I3104" s="24">
        <v>44035.0</v>
      </c>
    </row>
    <row r="3105" ht="15.75" customHeight="1">
      <c r="A3105" s="2" t="s">
        <v>135</v>
      </c>
      <c r="B3105" s="36" t="s">
        <v>87</v>
      </c>
      <c r="C3105" s="34">
        <v>516.0</v>
      </c>
      <c r="D3105" s="34">
        <v>3340.0</v>
      </c>
      <c r="E3105" s="2"/>
      <c r="F3105" s="34">
        <v>3856.0</v>
      </c>
      <c r="G3105" s="34">
        <v>208.0</v>
      </c>
      <c r="H3105" s="34">
        <v>18331.0</v>
      </c>
      <c r="I3105" s="24">
        <v>44035.0</v>
      </c>
    </row>
    <row r="3106" ht="15.75" customHeight="1">
      <c r="A3106" s="2" t="s">
        <v>135</v>
      </c>
      <c r="B3106" s="36" t="s">
        <v>154</v>
      </c>
      <c r="C3106" s="34">
        <v>933.0</v>
      </c>
      <c r="D3106" s="34">
        <v>8393.0</v>
      </c>
      <c r="E3106" s="2"/>
      <c r="F3106" s="34">
        <v>9326.0</v>
      </c>
      <c r="G3106" s="34">
        <v>226.0</v>
      </c>
      <c r="H3106" s="34">
        <v>30184.0</v>
      </c>
      <c r="I3106" s="24">
        <v>44035.0</v>
      </c>
    </row>
    <row r="3107" ht="15.75" customHeight="1">
      <c r="A3107" s="2" t="s">
        <v>135</v>
      </c>
      <c r="B3107" s="38" t="s">
        <v>152</v>
      </c>
      <c r="C3107" s="34">
        <v>783.0</v>
      </c>
      <c r="D3107" s="34">
        <v>3746.0</v>
      </c>
      <c r="E3107" s="2"/>
      <c r="F3107" s="34">
        <v>4529.0</v>
      </c>
      <c r="G3107" s="34">
        <v>121.0</v>
      </c>
      <c r="H3107" s="34">
        <v>28602.0</v>
      </c>
      <c r="I3107" s="24">
        <v>44036.0</v>
      </c>
    </row>
    <row r="3108" ht="15.75" customHeight="1">
      <c r="A3108" s="2" t="s">
        <v>135</v>
      </c>
      <c r="B3108" s="38" t="s">
        <v>72</v>
      </c>
      <c r="C3108" s="34">
        <v>2272.0</v>
      </c>
      <c r="D3108" s="34">
        <v>8630.0</v>
      </c>
      <c r="E3108" s="2"/>
      <c r="F3108" s="34">
        <v>10902.0</v>
      </c>
      <c r="G3108" s="34">
        <v>788.0</v>
      </c>
      <c r="H3108" s="34">
        <v>65633.0</v>
      </c>
      <c r="I3108" s="24">
        <v>44036.0</v>
      </c>
    </row>
    <row r="3109" ht="15.75" customHeight="1">
      <c r="A3109" s="2" t="s">
        <v>135</v>
      </c>
      <c r="B3109" s="38" t="s">
        <v>148</v>
      </c>
      <c r="C3109" s="34">
        <v>61.0</v>
      </c>
      <c r="D3109" s="34">
        <v>715.0</v>
      </c>
      <c r="E3109" s="2"/>
      <c r="F3109" s="34">
        <v>776.0</v>
      </c>
      <c r="G3109" s="34">
        <v>31.0</v>
      </c>
      <c r="H3109" s="34">
        <v>25203.0</v>
      </c>
      <c r="I3109" s="24">
        <v>44036.0</v>
      </c>
    </row>
    <row r="3110" ht="15.75" customHeight="1">
      <c r="A3110" s="2" t="s">
        <v>135</v>
      </c>
      <c r="B3110" s="38" t="s">
        <v>107</v>
      </c>
      <c r="C3110" s="34">
        <v>3069.0</v>
      </c>
      <c r="D3110" s="34">
        <v>8634.0</v>
      </c>
      <c r="E3110" s="2"/>
      <c r="F3110" s="34">
        <v>11703.0</v>
      </c>
      <c r="G3110" s="34">
        <v>649.0</v>
      </c>
      <c r="H3110" s="34">
        <v>123591.0</v>
      </c>
      <c r="I3110" s="24">
        <v>44036.0</v>
      </c>
    </row>
    <row r="3111" ht="15.75" customHeight="1">
      <c r="A3111" s="2" t="s">
        <v>135</v>
      </c>
      <c r="B3111" s="38" t="s">
        <v>145</v>
      </c>
      <c r="C3111" s="34">
        <v>1170.0</v>
      </c>
      <c r="D3111" s="34">
        <v>2000.0</v>
      </c>
      <c r="E3111" s="2"/>
      <c r="F3111" s="34">
        <v>3170.0</v>
      </c>
      <c r="G3111" s="34">
        <v>70.0</v>
      </c>
      <c r="H3111" s="34">
        <v>28133.0</v>
      </c>
      <c r="I3111" s="24">
        <v>44036.0</v>
      </c>
    </row>
    <row r="3112" ht="15.75" customHeight="1">
      <c r="A3112" s="2" t="s">
        <v>135</v>
      </c>
      <c r="B3112" s="38" t="s">
        <v>141</v>
      </c>
      <c r="C3112" s="34">
        <v>1780.0</v>
      </c>
      <c r="D3112" s="34">
        <v>3005.0</v>
      </c>
      <c r="E3112" s="2"/>
      <c r="F3112" s="34">
        <v>4785.0</v>
      </c>
      <c r="G3112" s="34">
        <v>179.0</v>
      </c>
      <c r="H3112" s="34">
        <v>45283.0</v>
      </c>
      <c r="I3112" s="24">
        <v>44036.0</v>
      </c>
    </row>
    <row r="3113" ht="15.75" customHeight="1">
      <c r="A3113" s="2" t="s">
        <v>135</v>
      </c>
      <c r="B3113" s="38" t="s">
        <v>78</v>
      </c>
      <c r="C3113" s="34">
        <v>5403.0</v>
      </c>
      <c r="D3113" s="34">
        <v>14930.0</v>
      </c>
      <c r="E3113" s="2"/>
      <c r="F3113" s="34">
        <v>20333.0</v>
      </c>
      <c r="G3113" s="34">
        <v>998.0</v>
      </c>
      <c r="H3113" s="34">
        <v>82702.0</v>
      </c>
      <c r="I3113" s="24">
        <v>44036.0</v>
      </c>
    </row>
    <row r="3114" ht="15.75" customHeight="1">
      <c r="A3114" s="2" t="s">
        <v>135</v>
      </c>
      <c r="B3114" s="38" t="s">
        <v>56</v>
      </c>
      <c r="C3114" s="34">
        <v>1188.0</v>
      </c>
      <c r="D3114" s="34">
        <v>2098.0</v>
      </c>
      <c r="E3114" s="2"/>
      <c r="F3114" s="34">
        <v>3286.0</v>
      </c>
      <c r="G3114" s="34">
        <v>66.0</v>
      </c>
      <c r="H3114" s="34">
        <v>48143.0</v>
      </c>
      <c r="I3114" s="24">
        <v>44036.0</v>
      </c>
    </row>
    <row r="3115" ht="15.75" customHeight="1">
      <c r="A3115" s="2" t="s">
        <v>135</v>
      </c>
      <c r="B3115" s="38" t="s">
        <v>146</v>
      </c>
      <c r="C3115" s="34">
        <v>227.0</v>
      </c>
      <c r="D3115" s="34">
        <v>1172.0</v>
      </c>
      <c r="E3115" s="2"/>
      <c r="F3115" s="34">
        <v>1399.0</v>
      </c>
      <c r="G3115" s="34">
        <v>33.0</v>
      </c>
      <c r="H3115" s="34">
        <v>21014.0</v>
      </c>
      <c r="I3115" s="24">
        <v>44036.0</v>
      </c>
    </row>
    <row r="3116" ht="15.75" customHeight="1">
      <c r="A3116" s="2" t="s">
        <v>135</v>
      </c>
      <c r="B3116" s="38" t="s">
        <v>136</v>
      </c>
      <c r="C3116" s="34">
        <v>878.0</v>
      </c>
      <c r="D3116" s="34">
        <v>4512.0</v>
      </c>
      <c r="E3116" s="2"/>
      <c r="F3116" s="34">
        <v>5390.0</v>
      </c>
      <c r="G3116" s="34">
        <v>182.0</v>
      </c>
      <c r="H3116" s="34">
        <v>36695.0</v>
      </c>
      <c r="I3116" s="24">
        <v>44036.0</v>
      </c>
    </row>
    <row r="3117" ht="15.75" customHeight="1">
      <c r="A3117" s="2" t="s">
        <v>135</v>
      </c>
      <c r="B3117" s="38" t="s">
        <v>137</v>
      </c>
      <c r="C3117" s="34">
        <v>2398.0</v>
      </c>
      <c r="D3117" s="34">
        <v>8174.0</v>
      </c>
      <c r="E3117" s="2"/>
      <c r="F3117" s="34">
        <v>10572.0</v>
      </c>
      <c r="G3117" s="34">
        <v>774.0</v>
      </c>
      <c r="H3117" s="34">
        <v>62999.0</v>
      </c>
      <c r="I3117" s="24">
        <v>44036.0</v>
      </c>
    </row>
    <row r="3118" ht="15.75" customHeight="1">
      <c r="A3118" s="2" t="s">
        <v>135</v>
      </c>
      <c r="B3118" s="38" t="s">
        <v>111</v>
      </c>
      <c r="C3118" s="34">
        <v>1322.0</v>
      </c>
      <c r="D3118" s="34">
        <v>5189.0</v>
      </c>
      <c r="E3118" s="2"/>
      <c r="F3118" s="34">
        <v>6511.0</v>
      </c>
      <c r="G3118" s="34">
        <v>360.0</v>
      </c>
      <c r="H3118" s="34">
        <v>53690.0</v>
      </c>
      <c r="I3118" s="24">
        <v>44036.0</v>
      </c>
    </row>
    <row r="3119" ht="15.75" customHeight="1">
      <c r="A3119" s="2" t="s">
        <v>135</v>
      </c>
      <c r="B3119" s="38" t="s">
        <v>52</v>
      </c>
      <c r="C3119" s="34">
        <v>2512.0</v>
      </c>
      <c r="D3119" s="34">
        <v>11385.0</v>
      </c>
      <c r="E3119" s="2"/>
      <c r="F3119" s="34">
        <v>13897.0</v>
      </c>
      <c r="G3119" s="34">
        <v>1262.0</v>
      </c>
      <c r="H3119" s="34">
        <v>85731.0</v>
      </c>
      <c r="I3119" s="24">
        <v>44036.0</v>
      </c>
    </row>
    <row r="3120" ht="15.75" customHeight="1">
      <c r="A3120" s="2" t="s">
        <v>135</v>
      </c>
      <c r="B3120" s="38" t="s">
        <v>63</v>
      </c>
      <c r="C3120" s="34">
        <v>2008.0</v>
      </c>
      <c r="D3120" s="34">
        <v>14248.0</v>
      </c>
      <c r="E3120" s="2"/>
      <c r="F3120" s="34">
        <v>16256.0</v>
      </c>
      <c r="G3120" s="34">
        <v>1201.0</v>
      </c>
      <c r="H3120" s="34">
        <v>70738.0</v>
      </c>
      <c r="I3120" s="24">
        <v>44036.0</v>
      </c>
    </row>
    <row r="3121" ht="15.75" customHeight="1">
      <c r="A3121" s="2" t="s">
        <v>135</v>
      </c>
      <c r="B3121" s="38" t="s">
        <v>269</v>
      </c>
      <c r="C3121" s="34">
        <v>63765.0</v>
      </c>
      <c r="D3121" s="34">
        <v>121391.0</v>
      </c>
      <c r="E3121" s="2"/>
      <c r="F3121" s="34">
        <v>185156.0</v>
      </c>
      <c r="G3121" s="34">
        <v>7687.0</v>
      </c>
      <c r="H3121" s="34">
        <v>989346.0</v>
      </c>
      <c r="I3121" s="24">
        <v>44036.0</v>
      </c>
    </row>
    <row r="3122" ht="15.75" customHeight="1">
      <c r="A3122" s="2" t="s">
        <v>135</v>
      </c>
      <c r="B3122" s="38" t="s">
        <v>270</v>
      </c>
      <c r="C3122" s="34">
        <v>4000.0</v>
      </c>
      <c r="D3122" s="34">
        <v>11314.0</v>
      </c>
      <c r="E3122" s="2"/>
      <c r="F3122" s="34">
        <v>15314.0</v>
      </c>
      <c r="G3122" s="34">
        <v>726.0</v>
      </c>
      <c r="H3122" s="34">
        <v>57528.0</v>
      </c>
      <c r="I3122" s="24">
        <v>44036.0</v>
      </c>
    </row>
    <row r="3123" ht="15.75" customHeight="1">
      <c r="A3123" s="2" t="s">
        <v>135</v>
      </c>
      <c r="B3123" s="38" t="s">
        <v>75</v>
      </c>
      <c r="C3123" s="34">
        <v>3069.0</v>
      </c>
      <c r="D3123" s="34">
        <v>7446.0</v>
      </c>
      <c r="E3123" s="2"/>
      <c r="F3123" s="34">
        <v>10515.0</v>
      </c>
      <c r="G3123" s="34">
        <v>542.0</v>
      </c>
      <c r="H3123" s="34">
        <v>33561.0</v>
      </c>
      <c r="I3123" s="24">
        <v>44036.0</v>
      </c>
    </row>
    <row r="3124" ht="15.75" customHeight="1">
      <c r="A3124" s="2" t="s">
        <v>135</v>
      </c>
      <c r="B3124" s="38" t="s">
        <v>138</v>
      </c>
      <c r="C3124" s="34">
        <v>795.0</v>
      </c>
      <c r="D3124" s="34">
        <v>2043.0</v>
      </c>
      <c r="E3124" s="2"/>
      <c r="F3124" s="34">
        <v>2838.0</v>
      </c>
      <c r="G3124" s="34">
        <v>96.0</v>
      </c>
      <c r="H3124" s="34">
        <v>20725.0</v>
      </c>
      <c r="I3124" s="24">
        <v>44036.0</v>
      </c>
    </row>
    <row r="3125" ht="15.75" customHeight="1">
      <c r="A3125" s="2" t="s">
        <v>135</v>
      </c>
      <c r="B3125" s="38" t="s">
        <v>150</v>
      </c>
      <c r="C3125" s="34">
        <v>108.0</v>
      </c>
      <c r="D3125" s="34">
        <v>2179.0</v>
      </c>
      <c r="E3125" s="2"/>
      <c r="F3125" s="34">
        <v>2287.0</v>
      </c>
      <c r="G3125" s="34">
        <v>54.0</v>
      </c>
      <c r="H3125" s="34">
        <v>37987.0</v>
      </c>
      <c r="I3125" s="24">
        <v>44036.0</v>
      </c>
    </row>
    <row r="3126" ht="15.75" customHeight="1">
      <c r="A3126" s="2" t="s">
        <v>135</v>
      </c>
      <c r="B3126" s="38" t="s">
        <v>142</v>
      </c>
      <c r="C3126" s="34">
        <v>131.0</v>
      </c>
      <c r="D3126" s="34">
        <v>1450.0</v>
      </c>
      <c r="E3126" s="2"/>
      <c r="F3126" s="34">
        <v>1581.0</v>
      </c>
      <c r="G3126" s="34">
        <v>39.0</v>
      </c>
      <c r="H3126" s="34">
        <v>21305.0</v>
      </c>
      <c r="I3126" s="24">
        <v>44036.0</v>
      </c>
    </row>
    <row r="3127" ht="15.75" customHeight="1">
      <c r="A3127" s="2" t="s">
        <v>135</v>
      </c>
      <c r="B3127" s="38" t="s">
        <v>46</v>
      </c>
      <c r="C3127" s="34">
        <v>931.0</v>
      </c>
      <c r="D3127" s="34">
        <v>19275.0</v>
      </c>
      <c r="E3127" s="2"/>
      <c r="F3127" s="34">
        <v>20206.0</v>
      </c>
      <c r="G3127" s="34">
        <v>1232.0</v>
      </c>
      <c r="H3127" s="34">
        <v>80900.0</v>
      </c>
      <c r="I3127" s="24">
        <v>44036.0</v>
      </c>
    </row>
    <row r="3128" ht="15.75" customHeight="1">
      <c r="A3128" s="2" t="s">
        <v>135</v>
      </c>
      <c r="B3128" s="38" t="s">
        <v>151</v>
      </c>
      <c r="C3128" s="34">
        <v>176.0</v>
      </c>
      <c r="D3128" s="34">
        <v>1400.0</v>
      </c>
      <c r="E3128" s="2"/>
      <c r="F3128" s="34">
        <v>1576.0</v>
      </c>
      <c r="G3128" s="34">
        <v>55.0</v>
      </c>
      <c r="H3128" s="34">
        <v>33880.0</v>
      </c>
      <c r="I3128" s="24">
        <v>44036.0</v>
      </c>
    </row>
    <row r="3129" ht="15.75" customHeight="1">
      <c r="A3129" s="2" t="s">
        <v>135</v>
      </c>
      <c r="B3129" s="38" t="s">
        <v>90</v>
      </c>
      <c r="C3129" s="34">
        <v>1889.0</v>
      </c>
      <c r="D3129" s="34">
        <v>5522.0</v>
      </c>
      <c r="E3129" s="2"/>
      <c r="F3129" s="34">
        <v>7411.0</v>
      </c>
      <c r="G3129" s="34">
        <v>237.0</v>
      </c>
      <c r="H3129" s="34">
        <v>44897.0</v>
      </c>
      <c r="I3129" s="24">
        <v>44036.0</v>
      </c>
    </row>
    <row r="3130" ht="15.75" customHeight="1">
      <c r="A3130" s="2" t="s">
        <v>135</v>
      </c>
      <c r="B3130" s="38" t="s">
        <v>144</v>
      </c>
      <c r="C3130" s="34">
        <v>552.0</v>
      </c>
      <c r="D3130" s="34">
        <v>1698.0</v>
      </c>
      <c r="E3130" s="2"/>
      <c r="F3130" s="34">
        <v>2250.0</v>
      </c>
      <c r="G3130" s="34">
        <v>27.0</v>
      </c>
      <c r="H3130" s="34">
        <v>36393.0</v>
      </c>
      <c r="I3130" s="24">
        <v>44036.0</v>
      </c>
    </row>
    <row r="3131" ht="15.75" customHeight="1">
      <c r="A3131" s="2" t="s">
        <v>135</v>
      </c>
      <c r="B3131" s="38" t="s">
        <v>87</v>
      </c>
      <c r="C3131" s="34">
        <v>516.0</v>
      </c>
      <c r="D3131" s="34">
        <v>3421.0</v>
      </c>
      <c r="E3131" s="2"/>
      <c r="F3131" s="34">
        <v>3937.0</v>
      </c>
      <c r="G3131" s="34">
        <v>208.0</v>
      </c>
      <c r="H3131" s="34">
        <v>18610.0</v>
      </c>
      <c r="I3131" s="24">
        <v>44036.0</v>
      </c>
    </row>
    <row r="3132" ht="15.75" customHeight="1">
      <c r="A3132" s="2" t="s">
        <v>135</v>
      </c>
      <c r="B3132" s="38" t="s">
        <v>154</v>
      </c>
      <c r="C3132" s="34">
        <v>933.0</v>
      </c>
      <c r="D3132" s="34">
        <v>8448.0</v>
      </c>
      <c r="E3132" s="2"/>
      <c r="F3132" s="34">
        <v>9381.0</v>
      </c>
      <c r="G3132" s="34">
        <v>226.0</v>
      </c>
      <c r="H3132" s="34">
        <v>30474.0</v>
      </c>
      <c r="I3132" s="24">
        <v>44036.0</v>
      </c>
    </row>
    <row r="3133" ht="15.75" customHeight="1">
      <c r="A3133" s="2" t="s">
        <v>135</v>
      </c>
      <c r="B3133" s="38" t="s">
        <v>152</v>
      </c>
      <c r="C3133" s="34">
        <v>815.0</v>
      </c>
      <c r="D3133" s="34">
        <v>4182.0</v>
      </c>
      <c r="E3133" s="2"/>
      <c r="F3133" s="34">
        <v>4997.0</v>
      </c>
      <c r="G3133" s="34">
        <v>123.0</v>
      </c>
      <c r="H3133" s="34">
        <v>30466.0</v>
      </c>
      <c r="I3133" s="24">
        <v>44039.0</v>
      </c>
    </row>
    <row r="3134" ht="15.75" customHeight="1">
      <c r="A3134" s="2" t="s">
        <v>135</v>
      </c>
      <c r="B3134" s="38" t="s">
        <v>72</v>
      </c>
      <c r="C3134" s="34">
        <v>2321.0</v>
      </c>
      <c r="D3134" s="34">
        <v>9011.0</v>
      </c>
      <c r="E3134" s="2"/>
      <c r="F3134" s="34">
        <v>11332.0</v>
      </c>
      <c r="G3134" s="34">
        <v>810.0</v>
      </c>
      <c r="H3134" s="34">
        <v>67631.0</v>
      </c>
      <c r="I3134" s="24">
        <v>44039.0</v>
      </c>
    </row>
    <row r="3135" ht="15.75" customHeight="1">
      <c r="A3135" s="2" t="s">
        <v>135</v>
      </c>
      <c r="B3135" s="38" t="s">
        <v>148</v>
      </c>
      <c r="C3135" s="34">
        <v>78.0</v>
      </c>
      <c r="D3135" s="34">
        <v>748.0</v>
      </c>
      <c r="E3135" s="2"/>
      <c r="F3135" s="34">
        <v>826.0</v>
      </c>
      <c r="G3135" s="34">
        <v>36.0</v>
      </c>
      <c r="H3135" s="34">
        <v>26262.0</v>
      </c>
      <c r="I3135" s="24">
        <v>44039.0</v>
      </c>
    </row>
    <row r="3136" ht="15.75" customHeight="1">
      <c r="A3136" s="2" t="s">
        <v>135</v>
      </c>
      <c r="B3136" s="38" t="s">
        <v>107</v>
      </c>
      <c r="C3136" s="34">
        <v>3176.0</v>
      </c>
      <c r="D3136" s="34">
        <v>9523.0</v>
      </c>
      <c r="E3136" s="2"/>
      <c r="F3136" s="34">
        <v>12699.0</v>
      </c>
      <c r="G3136" s="34">
        <v>696.0</v>
      </c>
      <c r="H3136" s="34">
        <v>127607.0</v>
      </c>
      <c r="I3136" s="24">
        <v>44039.0</v>
      </c>
    </row>
    <row r="3137" ht="15.75" customHeight="1">
      <c r="A3137" s="2" t="s">
        <v>135</v>
      </c>
      <c r="B3137" s="38" t="s">
        <v>145</v>
      </c>
      <c r="C3137" s="34">
        <v>1235.0</v>
      </c>
      <c r="D3137" s="34">
        <v>2131.0</v>
      </c>
      <c r="E3137" s="2"/>
      <c r="F3137" s="34">
        <v>3366.0</v>
      </c>
      <c r="G3137" s="34">
        <v>72.0</v>
      </c>
      <c r="H3137" s="34">
        <v>28970.0</v>
      </c>
      <c r="I3137" s="24">
        <v>44039.0</v>
      </c>
    </row>
    <row r="3138" ht="15.75" customHeight="1">
      <c r="A3138" s="2" t="s">
        <v>135</v>
      </c>
      <c r="B3138" s="38" t="s">
        <v>141</v>
      </c>
      <c r="C3138" s="34">
        <v>1830.0</v>
      </c>
      <c r="D3138" s="34">
        <v>3310.0</v>
      </c>
      <c r="E3138" s="2"/>
      <c r="F3138" s="34">
        <v>5140.0</v>
      </c>
      <c r="G3138" s="34">
        <v>196.0</v>
      </c>
      <c r="H3138" s="34">
        <v>46982.0</v>
      </c>
      <c r="I3138" s="24">
        <v>44039.0</v>
      </c>
    </row>
    <row r="3139" ht="15.75" customHeight="1">
      <c r="A3139" s="2" t="s">
        <v>135</v>
      </c>
      <c r="B3139" s="38" t="s">
        <v>78</v>
      </c>
      <c r="C3139" s="34">
        <v>5513.0</v>
      </c>
      <c r="D3139" s="34">
        <v>15166.0</v>
      </c>
      <c r="E3139" s="2"/>
      <c r="F3139" s="34">
        <v>20679.0</v>
      </c>
      <c r="G3139" s="34">
        <v>1012.0</v>
      </c>
      <c r="H3139" s="34">
        <v>84025.0</v>
      </c>
      <c r="I3139" s="24">
        <v>44039.0</v>
      </c>
    </row>
    <row r="3140" ht="15.75" customHeight="1">
      <c r="A3140" s="2" t="s">
        <v>135</v>
      </c>
      <c r="B3140" s="38" t="s">
        <v>56</v>
      </c>
      <c r="C3140" s="34">
        <v>1562.0</v>
      </c>
      <c r="D3140" s="34">
        <v>2246.0</v>
      </c>
      <c r="E3140" s="2"/>
      <c r="F3140" s="34">
        <v>3808.0</v>
      </c>
      <c r="G3140" s="34">
        <v>73.0</v>
      </c>
      <c r="H3140" s="34">
        <v>50441.0</v>
      </c>
      <c r="I3140" s="24">
        <v>44039.0</v>
      </c>
    </row>
    <row r="3141" ht="15.75" customHeight="1">
      <c r="A3141" s="2" t="s">
        <v>135</v>
      </c>
      <c r="B3141" s="38" t="s">
        <v>146</v>
      </c>
      <c r="C3141" s="34">
        <v>237.0</v>
      </c>
      <c r="D3141" s="34">
        <v>1258.0</v>
      </c>
      <c r="E3141" s="2"/>
      <c r="F3141" s="34">
        <v>1495.0</v>
      </c>
      <c r="G3141" s="34">
        <v>37.0</v>
      </c>
      <c r="H3141" s="34">
        <v>21675.0</v>
      </c>
      <c r="I3141" s="24">
        <v>44039.0</v>
      </c>
    </row>
    <row r="3142" ht="15.75" customHeight="1">
      <c r="A3142" s="2" t="s">
        <v>135</v>
      </c>
      <c r="B3142" s="38" t="s">
        <v>136</v>
      </c>
      <c r="C3142" s="34">
        <v>914.0</v>
      </c>
      <c r="D3142" s="34">
        <v>4804.0</v>
      </c>
      <c r="E3142" s="2"/>
      <c r="F3142" s="34">
        <v>5718.0</v>
      </c>
      <c r="G3142" s="34">
        <v>191.0</v>
      </c>
      <c r="H3142" s="34">
        <v>38591.0</v>
      </c>
      <c r="I3142" s="24">
        <v>44039.0</v>
      </c>
    </row>
    <row r="3143" ht="15.75" customHeight="1">
      <c r="A3143" s="2" t="s">
        <v>135</v>
      </c>
      <c r="B3143" s="38" t="s">
        <v>137</v>
      </c>
      <c r="C3143" s="34">
        <v>2414.0</v>
      </c>
      <c r="D3143" s="34">
        <v>8513.0</v>
      </c>
      <c r="E3143" s="2"/>
      <c r="F3143" s="34">
        <v>10927.0</v>
      </c>
      <c r="G3143" s="34">
        <v>788.0</v>
      </c>
      <c r="H3143" s="34">
        <v>64849.0</v>
      </c>
      <c r="I3143" s="24">
        <v>44039.0</v>
      </c>
    </row>
    <row r="3144" ht="15.75" customHeight="1">
      <c r="A3144" s="2" t="s">
        <v>135</v>
      </c>
      <c r="B3144" s="38" t="s">
        <v>111</v>
      </c>
      <c r="C3144" s="34">
        <v>1411.0</v>
      </c>
      <c r="D3144" s="34">
        <v>5536.0</v>
      </c>
      <c r="E3144" s="2"/>
      <c r="F3144" s="34">
        <v>6947.0</v>
      </c>
      <c r="G3144" s="34">
        <v>384.0</v>
      </c>
      <c r="H3144" s="34">
        <v>55335.0</v>
      </c>
      <c r="I3144" s="24">
        <v>44039.0</v>
      </c>
    </row>
    <row r="3145" ht="15.75" customHeight="1">
      <c r="A3145" s="2" t="s">
        <v>135</v>
      </c>
      <c r="B3145" s="38" t="s">
        <v>52</v>
      </c>
      <c r="C3145" s="34">
        <v>2562.0</v>
      </c>
      <c r="D3145" s="34">
        <v>11815.0</v>
      </c>
      <c r="E3145" s="2"/>
      <c r="F3145" s="34">
        <v>14377.0</v>
      </c>
      <c r="G3145" s="34">
        <v>1294.0</v>
      </c>
      <c r="H3145" s="34">
        <v>87666.0</v>
      </c>
      <c r="I3145" s="24">
        <v>44039.0</v>
      </c>
    </row>
    <row r="3146" ht="15.75" customHeight="1">
      <c r="A3146" s="2" t="s">
        <v>135</v>
      </c>
      <c r="B3146" s="38" t="s">
        <v>63</v>
      </c>
      <c r="C3146" s="34">
        <v>2036.0</v>
      </c>
      <c r="D3146" s="34">
        <v>14568.0</v>
      </c>
      <c r="E3146" s="2"/>
      <c r="F3146" s="34">
        <v>16604.0</v>
      </c>
      <c r="G3146" s="34">
        <v>1207.0</v>
      </c>
      <c r="H3146" s="34">
        <v>72305.0</v>
      </c>
      <c r="I3146" s="24">
        <v>44039.0</v>
      </c>
    </row>
    <row r="3147" ht="15.75" customHeight="1">
      <c r="A3147" s="2" t="s">
        <v>135</v>
      </c>
      <c r="B3147" s="38" t="s">
        <v>269</v>
      </c>
      <c r="C3147" s="34">
        <v>66635.0</v>
      </c>
      <c r="D3147" s="34">
        <v>123787.0</v>
      </c>
      <c r="E3147" s="2"/>
      <c r="F3147" s="34">
        <v>190422.0</v>
      </c>
      <c r="G3147" s="34">
        <v>7922.0</v>
      </c>
      <c r="H3147" s="34">
        <v>1018781.0</v>
      </c>
      <c r="I3147" s="24">
        <v>44039.0</v>
      </c>
    </row>
    <row r="3148" ht="15.75" customHeight="1">
      <c r="A3148" s="2" t="s">
        <v>135</v>
      </c>
      <c r="B3148" s="38" t="s">
        <v>270</v>
      </c>
      <c r="C3148" s="34">
        <v>4172.0</v>
      </c>
      <c r="D3148" s="34">
        <v>12120.0</v>
      </c>
      <c r="E3148" s="2"/>
      <c r="F3148" s="34">
        <v>16292.0</v>
      </c>
      <c r="G3148" s="34">
        <v>777.0</v>
      </c>
      <c r="H3148" s="34">
        <v>60482.0</v>
      </c>
      <c r="I3148" s="24">
        <v>44039.0</v>
      </c>
    </row>
    <row r="3149" ht="15.75" customHeight="1">
      <c r="A3149" s="2" t="s">
        <v>135</v>
      </c>
      <c r="B3149" s="38" t="s">
        <v>75</v>
      </c>
      <c r="C3149" s="34">
        <v>3069.0</v>
      </c>
      <c r="D3149" s="34">
        <v>7652.0</v>
      </c>
      <c r="E3149" s="2"/>
      <c r="F3149" s="34">
        <v>10721.0</v>
      </c>
      <c r="G3149" s="34">
        <v>544.0</v>
      </c>
      <c r="H3149" s="34">
        <v>34279.0</v>
      </c>
      <c r="I3149" s="24">
        <v>44039.0</v>
      </c>
    </row>
    <row r="3150" ht="15.75" customHeight="1">
      <c r="A3150" s="2" t="s">
        <v>135</v>
      </c>
      <c r="B3150" s="38" t="s">
        <v>138</v>
      </c>
      <c r="C3150" s="34">
        <v>802.0</v>
      </c>
      <c r="D3150" s="34">
        <v>2192.0</v>
      </c>
      <c r="E3150" s="2"/>
      <c r="F3150" s="34">
        <v>2994.0</v>
      </c>
      <c r="G3150" s="34">
        <v>96.0</v>
      </c>
      <c r="H3150" s="34">
        <v>21332.0</v>
      </c>
      <c r="I3150" s="24">
        <v>44039.0</v>
      </c>
    </row>
    <row r="3151" ht="15.75" customHeight="1">
      <c r="A3151" s="2" t="s">
        <v>135</v>
      </c>
      <c r="B3151" s="38" t="s">
        <v>150</v>
      </c>
      <c r="C3151" s="34">
        <v>143.0</v>
      </c>
      <c r="D3151" s="34">
        <v>2374.0</v>
      </c>
      <c r="E3151" s="2"/>
      <c r="F3151" s="34">
        <v>2517.0</v>
      </c>
      <c r="G3151" s="34">
        <v>57.0</v>
      </c>
      <c r="H3151" s="34">
        <v>38808.0</v>
      </c>
      <c r="I3151" s="24">
        <v>44039.0</v>
      </c>
    </row>
    <row r="3152" ht="15.75" customHeight="1">
      <c r="A3152" s="2" t="s">
        <v>135</v>
      </c>
      <c r="B3152" s="38" t="s">
        <v>142</v>
      </c>
      <c r="C3152" s="34">
        <v>137.0</v>
      </c>
      <c r="D3152" s="34">
        <v>1568.0</v>
      </c>
      <c r="E3152" s="2"/>
      <c r="F3152" s="34">
        <v>1705.0</v>
      </c>
      <c r="G3152" s="34">
        <v>42.0</v>
      </c>
      <c r="H3152" s="34">
        <v>22172.0</v>
      </c>
      <c r="I3152" s="24">
        <v>44039.0</v>
      </c>
    </row>
    <row r="3153" ht="15.75" customHeight="1">
      <c r="A3153" s="2" t="s">
        <v>135</v>
      </c>
      <c r="B3153" s="38" t="s">
        <v>46</v>
      </c>
      <c r="C3153" s="34">
        <v>936.0</v>
      </c>
      <c r="D3153" s="34">
        <v>19562.0</v>
      </c>
      <c r="E3153" s="2"/>
      <c r="F3153" s="34">
        <v>20498.0</v>
      </c>
      <c r="G3153" s="34">
        <v>1246.0</v>
      </c>
      <c r="H3153" s="34">
        <v>82544.0</v>
      </c>
      <c r="I3153" s="24">
        <v>44039.0</v>
      </c>
    </row>
    <row r="3154" ht="15.75" customHeight="1">
      <c r="A3154" s="2" t="s">
        <v>135</v>
      </c>
      <c r="B3154" s="38" t="s">
        <v>151</v>
      </c>
      <c r="C3154" s="34">
        <v>231.0</v>
      </c>
      <c r="D3154" s="34">
        <v>1631.0</v>
      </c>
      <c r="E3154" s="2"/>
      <c r="F3154" s="34">
        <v>1862.0</v>
      </c>
      <c r="G3154" s="34">
        <v>68.0</v>
      </c>
      <c r="H3154" s="34">
        <v>35530.0</v>
      </c>
      <c r="I3154" s="24">
        <v>44039.0</v>
      </c>
    </row>
    <row r="3155" ht="15.75" customHeight="1">
      <c r="A3155" s="2" t="s">
        <v>135</v>
      </c>
      <c r="B3155" s="38" t="s">
        <v>90</v>
      </c>
      <c r="C3155" s="34">
        <v>1932.0</v>
      </c>
      <c r="D3155" s="34">
        <v>5909.0</v>
      </c>
      <c r="E3155" s="2"/>
      <c r="F3155" s="34">
        <v>7841.0</v>
      </c>
      <c r="G3155" s="34">
        <v>280.0</v>
      </c>
      <c r="H3155" s="34">
        <v>46221.0</v>
      </c>
      <c r="I3155" s="24">
        <v>44039.0</v>
      </c>
    </row>
    <row r="3156" ht="15.75" customHeight="1">
      <c r="A3156" s="2" t="s">
        <v>135</v>
      </c>
      <c r="B3156" s="38" t="s">
        <v>144</v>
      </c>
      <c r="C3156" s="34">
        <v>600.0</v>
      </c>
      <c r="D3156" s="34">
        <v>1806.0</v>
      </c>
      <c r="E3156" s="2"/>
      <c r="F3156" s="34">
        <v>2406.0</v>
      </c>
      <c r="G3156" s="34">
        <v>29.0</v>
      </c>
      <c r="H3156" s="34">
        <v>37210.0</v>
      </c>
      <c r="I3156" s="24">
        <v>44039.0</v>
      </c>
    </row>
    <row r="3157" ht="15.75" customHeight="1">
      <c r="A3157" s="2" t="s">
        <v>135</v>
      </c>
      <c r="B3157" s="38" t="s">
        <v>87</v>
      </c>
      <c r="C3157" s="34">
        <v>516.0</v>
      </c>
      <c r="D3157" s="34">
        <v>3503.0</v>
      </c>
      <c r="E3157" s="2"/>
      <c r="F3157" s="34">
        <v>4019.0</v>
      </c>
      <c r="G3157" s="34">
        <v>209.0</v>
      </c>
      <c r="H3157" s="34">
        <v>18959.0</v>
      </c>
      <c r="I3157" s="24">
        <v>44039.0</v>
      </c>
    </row>
    <row r="3158" ht="15.75" customHeight="1">
      <c r="A3158" s="2" t="s">
        <v>135</v>
      </c>
      <c r="B3158" s="38" t="s">
        <v>154</v>
      </c>
      <c r="C3158" s="34">
        <v>933.0</v>
      </c>
      <c r="D3158" s="34">
        <v>8592.0</v>
      </c>
      <c r="E3158" s="2"/>
      <c r="F3158" s="34">
        <v>9525.0</v>
      </c>
      <c r="G3158" s="34">
        <v>229.0</v>
      </c>
      <c r="H3158" s="34">
        <v>31133.0</v>
      </c>
      <c r="I3158" s="24">
        <v>44039.0</v>
      </c>
    </row>
    <row r="3159" ht="15.75" customHeight="1">
      <c r="A3159" s="2" t="s">
        <v>135</v>
      </c>
      <c r="B3159" s="38" t="s">
        <v>152</v>
      </c>
      <c r="C3159" s="34">
        <v>815.0</v>
      </c>
      <c r="D3159" s="34">
        <v>4283.0</v>
      </c>
      <c r="E3159" s="2"/>
      <c r="F3159" s="34">
        <v>5098.0</v>
      </c>
      <c r="G3159" s="34">
        <v>123.0</v>
      </c>
      <c r="H3159" s="34">
        <v>30940.0</v>
      </c>
      <c r="I3159" s="24">
        <v>44040.0</v>
      </c>
    </row>
    <row r="3160" ht="15.75" customHeight="1">
      <c r="A3160" s="2" t="s">
        <v>135</v>
      </c>
      <c r="B3160" s="38" t="s">
        <v>72</v>
      </c>
      <c r="C3160" s="34">
        <v>2394.0</v>
      </c>
      <c r="D3160" s="34">
        <v>9142.0</v>
      </c>
      <c r="E3160" s="2"/>
      <c r="F3160" s="34">
        <v>11536.0</v>
      </c>
      <c r="G3160" s="34">
        <v>813.0</v>
      </c>
      <c r="H3160" s="34">
        <v>68326.0</v>
      </c>
      <c r="I3160" s="24">
        <v>44040.0</v>
      </c>
    </row>
    <row r="3161" ht="15.75" customHeight="1">
      <c r="A3161" s="2" t="s">
        <v>135</v>
      </c>
      <c r="B3161" s="38" t="s">
        <v>148</v>
      </c>
      <c r="C3161" s="34">
        <v>78.0</v>
      </c>
      <c r="D3161" s="34">
        <v>762.0</v>
      </c>
      <c r="E3161" s="2"/>
      <c r="F3161" s="34">
        <v>840.0</v>
      </c>
      <c r="G3161" s="34">
        <v>36.0</v>
      </c>
      <c r="H3161" s="34">
        <v>26363.0</v>
      </c>
      <c r="I3161" s="24">
        <v>44040.0</v>
      </c>
    </row>
    <row r="3162" ht="15.75" customHeight="1">
      <c r="A3162" s="2" t="s">
        <v>135</v>
      </c>
      <c r="B3162" s="38" t="s">
        <v>107</v>
      </c>
      <c r="C3162" s="34">
        <v>3232.0</v>
      </c>
      <c r="D3162" s="34">
        <v>9627.0</v>
      </c>
      <c r="E3162" s="2"/>
      <c r="F3162" s="34">
        <v>12859.0</v>
      </c>
      <c r="G3162" s="34">
        <v>711.0</v>
      </c>
      <c r="H3162" s="34">
        <v>128508.0</v>
      </c>
      <c r="I3162" s="24">
        <v>44040.0</v>
      </c>
    </row>
    <row r="3163" ht="15.75" customHeight="1">
      <c r="A3163" s="2" t="s">
        <v>135</v>
      </c>
      <c r="B3163" s="38" t="s">
        <v>145</v>
      </c>
      <c r="C3163" s="34">
        <v>1268.0</v>
      </c>
      <c r="D3163" s="34">
        <v>2194.0</v>
      </c>
      <c r="E3163" s="2"/>
      <c r="F3163" s="34">
        <v>3462.0</v>
      </c>
      <c r="G3163" s="34">
        <v>74.0</v>
      </c>
      <c r="H3163" s="34">
        <v>29251.0</v>
      </c>
      <c r="I3163" s="24">
        <v>44040.0</v>
      </c>
    </row>
    <row r="3164" ht="15.75" customHeight="1">
      <c r="A3164" s="2" t="s">
        <v>135</v>
      </c>
      <c r="B3164" s="38" t="s">
        <v>141</v>
      </c>
      <c r="C3164" s="34">
        <v>1830.0</v>
      </c>
      <c r="D3164" s="34">
        <v>3477.0</v>
      </c>
      <c r="E3164" s="2"/>
      <c r="F3164" s="34">
        <v>5307.0</v>
      </c>
      <c r="G3164" s="34">
        <v>199.0</v>
      </c>
      <c r="H3164" s="34">
        <v>47623.0</v>
      </c>
      <c r="I3164" s="24">
        <v>44040.0</v>
      </c>
    </row>
    <row r="3165" ht="15.75" customHeight="1">
      <c r="A3165" s="2" t="s">
        <v>135</v>
      </c>
      <c r="B3165" s="38" t="s">
        <v>78</v>
      </c>
      <c r="C3165" s="34">
        <v>5553.0</v>
      </c>
      <c r="D3165" s="34">
        <v>15288.0</v>
      </c>
      <c r="E3165" s="2"/>
      <c r="F3165" s="34">
        <v>20841.0</v>
      </c>
      <c r="G3165" s="34">
        <v>1017.0</v>
      </c>
      <c r="H3165" s="34">
        <v>84533.0</v>
      </c>
      <c r="I3165" s="24">
        <v>44040.0</v>
      </c>
    </row>
    <row r="3166" ht="15.75" customHeight="1">
      <c r="A3166" s="2" t="s">
        <v>135</v>
      </c>
      <c r="B3166" s="38" t="s">
        <v>56</v>
      </c>
      <c r="C3166" s="34">
        <v>1604.0</v>
      </c>
      <c r="D3166" s="34">
        <v>2319.0</v>
      </c>
      <c r="E3166" s="2"/>
      <c r="F3166" s="34">
        <v>3923.0</v>
      </c>
      <c r="G3166" s="34">
        <v>75.0</v>
      </c>
      <c r="H3166" s="34">
        <v>50716.0</v>
      </c>
      <c r="I3166" s="24">
        <v>44040.0</v>
      </c>
    </row>
    <row r="3167" ht="15.75" customHeight="1">
      <c r="A3167" s="2" t="s">
        <v>135</v>
      </c>
      <c r="B3167" s="38" t="s">
        <v>146</v>
      </c>
      <c r="C3167" s="34">
        <v>237.0</v>
      </c>
      <c r="D3167" s="34">
        <v>1276.0</v>
      </c>
      <c r="E3167" s="2"/>
      <c r="F3167" s="34">
        <v>1513.0</v>
      </c>
      <c r="G3167" s="34">
        <v>37.0</v>
      </c>
      <c r="H3167" s="34">
        <v>21821.0</v>
      </c>
      <c r="I3167" s="24">
        <v>44040.0</v>
      </c>
    </row>
    <row r="3168" ht="15.75" customHeight="1">
      <c r="A3168" s="2" t="s">
        <v>135</v>
      </c>
      <c r="B3168" s="38" t="s">
        <v>136</v>
      </c>
      <c r="C3168" s="34">
        <v>931.0</v>
      </c>
      <c r="D3168" s="34">
        <v>4825.0</v>
      </c>
      <c r="E3168" s="2"/>
      <c r="F3168" s="34">
        <v>5756.0</v>
      </c>
      <c r="G3168" s="34">
        <v>191.0</v>
      </c>
      <c r="H3168" s="34">
        <v>39155.0</v>
      </c>
      <c r="I3168" s="24">
        <v>44040.0</v>
      </c>
    </row>
    <row r="3169" ht="15.75" customHeight="1">
      <c r="A3169" s="2" t="s">
        <v>135</v>
      </c>
      <c r="B3169" s="38" t="s">
        <v>137</v>
      </c>
      <c r="C3169" s="34">
        <v>2414.0</v>
      </c>
      <c r="D3169" s="34">
        <v>8678.0</v>
      </c>
      <c r="E3169" s="2"/>
      <c r="F3169" s="34">
        <v>11092.0</v>
      </c>
      <c r="G3169" s="34">
        <v>798.0</v>
      </c>
      <c r="H3169" s="34">
        <v>65552.0</v>
      </c>
      <c r="I3169" s="24">
        <v>44040.0</v>
      </c>
    </row>
    <row r="3170" ht="15.75" customHeight="1">
      <c r="A3170" s="2" t="s">
        <v>135</v>
      </c>
      <c r="B3170" s="38" t="s">
        <v>111</v>
      </c>
      <c r="C3170" s="34">
        <v>1447.0</v>
      </c>
      <c r="D3170" s="34">
        <v>5658.0</v>
      </c>
      <c r="E3170" s="2"/>
      <c r="F3170" s="34">
        <v>7105.0</v>
      </c>
      <c r="G3170" s="34">
        <v>390.0</v>
      </c>
      <c r="H3170" s="34">
        <v>55834.0</v>
      </c>
      <c r="I3170" s="24">
        <v>44040.0</v>
      </c>
    </row>
    <row r="3171" ht="15.75" customHeight="1">
      <c r="A3171" s="2" t="s">
        <v>135</v>
      </c>
      <c r="B3171" s="38" t="s">
        <v>52</v>
      </c>
      <c r="C3171" s="34">
        <v>2588.0</v>
      </c>
      <c r="D3171" s="34">
        <v>11962.0</v>
      </c>
      <c r="E3171" s="2"/>
      <c r="F3171" s="34">
        <v>14550.0</v>
      </c>
      <c r="G3171" s="34">
        <v>1320.0</v>
      </c>
      <c r="H3171" s="34">
        <v>88297.0</v>
      </c>
      <c r="I3171" s="24">
        <v>44040.0</v>
      </c>
    </row>
    <row r="3172" ht="15.75" customHeight="1">
      <c r="A3172" s="2" t="s">
        <v>135</v>
      </c>
      <c r="B3172" s="38" t="s">
        <v>63</v>
      </c>
      <c r="C3172" s="34">
        <v>2064.0</v>
      </c>
      <c r="D3172" s="34">
        <v>14751.0</v>
      </c>
      <c r="E3172" s="2"/>
      <c r="F3172" s="34">
        <v>16815.0</v>
      </c>
      <c r="G3172" s="34">
        <v>1211.0</v>
      </c>
      <c r="H3172" s="34">
        <v>72921.0</v>
      </c>
      <c r="I3172" s="24">
        <v>44040.0</v>
      </c>
    </row>
    <row r="3173" ht="15.75" customHeight="1">
      <c r="A3173" s="2" t="s">
        <v>135</v>
      </c>
      <c r="B3173" s="38" t="s">
        <v>269</v>
      </c>
      <c r="C3173" s="34">
        <v>67414.0</v>
      </c>
      <c r="D3173" s="34">
        <v>125334.0</v>
      </c>
      <c r="E3173" s="2"/>
      <c r="F3173" s="34">
        <v>192748.0</v>
      </c>
      <c r="G3173" s="34">
        <v>7983.0</v>
      </c>
      <c r="H3173" s="34">
        <v>1027674.0</v>
      </c>
      <c r="I3173" s="24">
        <v>44040.0</v>
      </c>
    </row>
    <row r="3174" ht="15.75" customHeight="1">
      <c r="A3174" s="2" t="s">
        <v>135</v>
      </c>
      <c r="B3174" s="38" t="s">
        <v>270</v>
      </c>
      <c r="C3174" s="34">
        <v>4245.0</v>
      </c>
      <c r="D3174" s="34">
        <v>12216.0</v>
      </c>
      <c r="E3174" s="2"/>
      <c r="F3174" s="34">
        <v>16461.0</v>
      </c>
      <c r="G3174" s="34">
        <v>802.0</v>
      </c>
      <c r="H3174" s="34">
        <v>61089.0</v>
      </c>
      <c r="I3174" s="24">
        <v>44040.0</v>
      </c>
    </row>
    <row r="3175" ht="15.75" customHeight="1">
      <c r="A3175" s="2" t="s">
        <v>135</v>
      </c>
      <c r="B3175" s="38" t="s">
        <v>75</v>
      </c>
      <c r="C3175" s="34">
        <v>3069.0</v>
      </c>
      <c r="D3175" s="34">
        <v>7743.0</v>
      </c>
      <c r="E3175" s="2"/>
      <c r="F3175" s="34">
        <v>10812.0</v>
      </c>
      <c r="G3175" s="34">
        <v>544.0</v>
      </c>
      <c r="H3175" s="34">
        <v>34956.0</v>
      </c>
      <c r="I3175" s="24">
        <v>44040.0</v>
      </c>
    </row>
    <row r="3176" ht="15.75" customHeight="1">
      <c r="A3176" s="2" t="s">
        <v>135</v>
      </c>
      <c r="B3176" s="38" t="s">
        <v>138</v>
      </c>
      <c r="C3176" s="34">
        <v>818.0</v>
      </c>
      <c r="D3176" s="34">
        <v>2271.0</v>
      </c>
      <c r="E3176" s="2"/>
      <c r="F3176" s="34">
        <v>3089.0</v>
      </c>
      <c r="G3176" s="34">
        <v>96.0</v>
      </c>
      <c r="H3176" s="34">
        <v>21599.0</v>
      </c>
      <c r="I3176" s="24">
        <v>44040.0</v>
      </c>
    </row>
    <row r="3177" ht="15.75" customHeight="1">
      <c r="A3177" s="2" t="s">
        <v>135</v>
      </c>
      <c r="B3177" s="38" t="s">
        <v>150</v>
      </c>
      <c r="C3177" s="34">
        <v>158.0</v>
      </c>
      <c r="D3177" s="34">
        <v>2469.0</v>
      </c>
      <c r="E3177" s="2"/>
      <c r="F3177" s="34">
        <v>2627.0</v>
      </c>
      <c r="G3177" s="34">
        <v>59.0</v>
      </c>
      <c r="H3177" s="34">
        <v>39140.0</v>
      </c>
      <c r="I3177" s="24">
        <v>44040.0</v>
      </c>
    </row>
    <row r="3178" ht="15.75" customHeight="1">
      <c r="A3178" s="2" t="s">
        <v>135</v>
      </c>
      <c r="B3178" s="38" t="s">
        <v>142</v>
      </c>
      <c r="C3178" s="34">
        <v>142.0</v>
      </c>
      <c r="D3178" s="34">
        <v>1609.0</v>
      </c>
      <c r="E3178" s="2"/>
      <c r="F3178" s="34">
        <v>1751.0</v>
      </c>
      <c r="G3178" s="34">
        <v>43.0</v>
      </c>
      <c r="H3178" s="34">
        <v>22415.0</v>
      </c>
      <c r="I3178" s="24">
        <v>44040.0</v>
      </c>
    </row>
    <row r="3179" ht="15.75" customHeight="1">
      <c r="A3179" s="2" t="s">
        <v>135</v>
      </c>
      <c r="B3179" s="38" t="s">
        <v>46</v>
      </c>
      <c r="C3179" s="34">
        <v>936.0</v>
      </c>
      <c r="D3179" s="34">
        <v>19751.0</v>
      </c>
      <c r="E3179" s="2"/>
      <c r="F3179" s="34">
        <v>20687.0</v>
      </c>
      <c r="G3179" s="34">
        <v>1249.0</v>
      </c>
      <c r="H3179" s="34">
        <v>83229.0</v>
      </c>
      <c r="I3179" s="24">
        <v>44040.0</v>
      </c>
    </row>
    <row r="3180" ht="15.75" customHeight="1">
      <c r="A3180" s="2" t="s">
        <v>135</v>
      </c>
      <c r="B3180" s="38" t="s">
        <v>151</v>
      </c>
      <c r="C3180" s="34">
        <v>231.0</v>
      </c>
      <c r="D3180" s="34">
        <v>1701.0</v>
      </c>
      <c r="E3180" s="2"/>
      <c r="F3180" s="34">
        <v>1932.0</v>
      </c>
      <c r="G3180" s="34">
        <v>70.0</v>
      </c>
      <c r="H3180" s="34">
        <v>35775.0</v>
      </c>
      <c r="I3180" s="24">
        <v>44040.0</v>
      </c>
    </row>
    <row r="3181" ht="15.75" customHeight="1">
      <c r="A3181" s="2" t="s">
        <v>135</v>
      </c>
      <c r="B3181" s="38" t="s">
        <v>90</v>
      </c>
      <c r="C3181" s="34">
        <v>1940.0</v>
      </c>
      <c r="D3181" s="34">
        <v>6096.0</v>
      </c>
      <c r="E3181" s="2"/>
      <c r="F3181" s="34">
        <v>8036.0</v>
      </c>
      <c r="G3181" s="34">
        <v>301.0</v>
      </c>
      <c r="H3181" s="34">
        <v>46957.0</v>
      </c>
      <c r="I3181" s="24">
        <v>44040.0</v>
      </c>
    </row>
    <row r="3182" ht="15.75" customHeight="1">
      <c r="A3182" s="2" t="s">
        <v>135</v>
      </c>
      <c r="B3182" s="38" t="s">
        <v>144</v>
      </c>
      <c r="C3182" s="34">
        <v>600.0</v>
      </c>
      <c r="D3182" s="34">
        <v>1909.0</v>
      </c>
      <c r="E3182" s="2"/>
      <c r="F3182" s="34">
        <v>2509.0</v>
      </c>
      <c r="G3182" s="34">
        <v>30.0</v>
      </c>
      <c r="H3182" s="34">
        <v>37412.0</v>
      </c>
      <c r="I3182" s="24">
        <v>44040.0</v>
      </c>
    </row>
    <row r="3183" ht="15.75" customHeight="1">
      <c r="A3183" s="2" t="s">
        <v>135</v>
      </c>
      <c r="B3183" s="38" t="s">
        <v>87</v>
      </c>
      <c r="C3183" s="34">
        <v>529.0</v>
      </c>
      <c r="D3183" s="34">
        <v>3529.0</v>
      </c>
      <c r="E3183" s="2"/>
      <c r="F3183" s="34">
        <v>4058.0</v>
      </c>
      <c r="G3183" s="34">
        <v>209.0</v>
      </c>
      <c r="H3183" s="34">
        <v>19158.0</v>
      </c>
      <c r="I3183" s="24">
        <v>44040.0</v>
      </c>
    </row>
    <row r="3184" ht="15.75" customHeight="1">
      <c r="A3184" s="2" t="s">
        <v>135</v>
      </c>
      <c r="B3184" s="38" t="s">
        <v>154</v>
      </c>
      <c r="C3184" s="34">
        <v>933.0</v>
      </c>
      <c r="D3184" s="34">
        <v>8665.0</v>
      </c>
      <c r="E3184" s="2"/>
      <c r="F3184" s="34">
        <v>9598.0</v>
      </c>
      <c r="G3184" s="34">
        <v>231.0</v>
      </c>
      <c r="H3184" s="34">
        <v>31473.0</v>
      </c>
      <c r="I3184" s="24">
        <v>44040.0</v>
      </c>
    </row>
    <row r="3185" ht="15.75" customHeight="1">
      <c r="A3185" s="2" t="s">
        <v>135</v>
      </c>
      <c r="B3185" s="38" t="s">
        <v>152</v>
      </c>
      <c r="C3185" s="34">
        <v>815.0</v>
      </c>
      <c r="D3185" s="34">
        <v>4483.0</v>
      </c>
      <c r="E3185" s="2"/>
      <c r="F3185" s="34">
        <v>5298.0</v>
      </c>
      <c r="G3185" s="34">
        <v>123.0</v>
      </c>
      <c r="H3185" s="34">
        <v>31690.0</v>
      </c>
      <c r="I3185" s="24">
        <v>44041.0</v>
      </c>
    </row>
    <row r="3186" ht="15.75" customHeight="1">
      <c r="A3186" s="2" t="s">
        <v>135</v>
      </c>
      <c r="B3186" s="38" t="s">
        <v>72</v>
      </c>
      <c r="C3186" s="34">
        <v>2410.0</v>
      </c>
      <c r="D3186" s="34">
        <v>9260.0</v>
      </c>
      <c r="E3186" s="2"/>
      <c r="F3186" s="34">
        <v>11670.0</v>
      </c>
      <c r="G3186" s="34">
        <v>818.0</v>
      </c>
      <c r="H3186" s="34">
        <v>68879.0</v>
      </c>
      <c r="I3186" s="24">
        <v>44041.0</v>
      </c>
    </row>
    <row r="3187" ht="15.75" customHeight="1">
      <c r="A3187" s="2" t="s">
        <v>135</v>
      </c>
      <c r="B3187" s="38" t="s">
        <v>148</v>
      </c>
      <c r="C3187" s="34">
        <v>78.0</v>
      </c>
      <c r="D3187" s="34">
        <v>780.0</v>
      </c>
      <c r="E3187" s="2"/>
      <c r="F3187" s="34">
        <v>858.0</v>
      </c>
      <c r="G3187" s="34">
        <v>37.0</v>
      </c>
      <c r="H3187" s="34">
        <v>26485.0</v>
      </c>
      <c r="I3187" s="24">
        <v>44041.0</v>
      </c>
    </row>
    <row r="3188" ht="15.75" customHeight="1">
      <c r="A3188" s="2" t="s">
        <v>135</v>
      </c>
      <c r="B3188" s="38" t="s">
        <v>107</v>
      </c>
      <c r="C3188" s="34">
        <v>3232.0</v>
      </c>
      <c r="D3188" s="34">
        <v>9974.0</v>
      </c>
      <c r="E3188" s="2"/>
      <c r="F3188" s="34">
        <v>13206.0</v>
      </c>
      <c r="G3188" s="34">
        <v>718.0</v>
      </c>
      <c r="H3188" s="34">
        <v>129440.0</v>
      </c>
      <c r="I3188" s="24">
        <v>44041.0</v>
      </c>
    </row>
    <row r="3189" ht="15.75" customHeight="1">
      <c r="A3189" s="2" t="s">
        <v>135</v>
      </c>
      <c r="B3189" s="38" t="s">
        <v>145</v>
      </c>
      <c r="C3189" s="34">
        <v>1309.0</v>
      </c>
      <c r="D3189" s="34">
        <v>2302.0</v>
      </c>
      <c r="E3189" s="2"/>
      <c r="F3189" s="34">
        <v>3611.0</v>
      </c>
      <c r="G3189" s="34">
        <v>74.0</v>
      </c>
      <c r="H3189" s="34">
        <v>29773.0</v>
      </c>
      <c r="I3189" s="24">
        <v>44041.0</v>
      </c>
    </row>
    <row r="3190" ht="15.75" customHeight="1">
      <c r="A3190" s="2" t="s">
        <v>135</v>
      </c>
      <c r="B3190" s="38" t="s">
        <v>141</v>
      </c>
      <c r="C3190" s="34">
        <v>1891.0</v>
      </c>
      <c r="D3190" s="34">
        <v>3669.0</v>
      </c>
      <c r="E3190" s="2"/>
      <c r="F3190" s="34">
        <v>5560.0</v>
      </c>
      <c r="G3190" s="34">
        <v>201.0</v>
      </c>
      <c r="H3190" s="34">
        <v>48556.0</v>
      </c>
      <c r="I3190" s="24">
        <v>44041.0</v>
      </c>
    </row>
    <row r="3191" ht="15.75" customHeight="1">
      <c r="A3191" s="2" t="s">
        <v>135</v>
      </c>
      <c r="B3191" s="38" t="s">
        <v>78</v>
      </c>
      <c r="C3191" s="34">
        <v>5554.0</v>
      </c>
      <c r="D3191" s="34">
        <v>15344.0</v>
      </c>
      <c r="E3191" s="2"/>
      <c r="F3191" s="34">
        <v>20898.0</v>
      </c>
      <c r="G3191" s="34">
        <v>1020.0</v>
      </c>
      <c r="H3191" s="34">
        <v>84976.0</v>
      </c>
      <c r="I3191" s="24">
        <v>44041.0</v>
      </c>
    </row>
    <row r="3192" ht="15.75" customHeight="1">
      <c r="A3192" s="2" t="s">
        <v>135</v>
      </c>
      <c r="B3192" s="38" t="s">
        <v>56</v>
      </c>
      <c r="C3192" s="34">
        <v>1628.0</v>
      </c>
      <c r="D3192" s="34">
        <v>2406.0</v>
      </c>
      <c r="E3192" s="2"/>
      <c r="F3192" s="34">
        <v>4034.0</v>
      </c>
      <c r="G3192" s="34">
        <v>80.0</v>
      </c>
      <c r="H3192" s="34">
        <v>51031.0</v>
      </c>
      <c r="I3192" s="24">
        <v>44041.0</v>
      </c>
    </row>
    <row r="3193" ht="15.75" customHeight="1">
      <c r="A3193" s="2" t="s">
        <v>135</v>
      </c>
      <c r="B3193" s="38" t="s">
        <v>146</v>
      </c>
      <c r="C3193" s="34">
        <v>237.0</v>
      </c>
      <c r="D3193" s="34">
        <v>1314.0</v>
      </c>
      <c r="E3193" s="2"/>
      <c r="F3193" s="34">
        <v>1551.0</v>
      </c>
      <c r="G3193" s="34">
        <v>37.0</v>
      </c>
      <c r="H3193" s="34">
        <v>21996.0</v>
      </c>
      <c r="I3193" s="24">
        <v>44041.0</v>
      </c>
    </row>
    <row r="3194" ht="15.75" customHeight="1">
      <c r="A3194" s="2" t="s">
        <v>135</v>
      </c>
      <c r="B3194" s="38" t="s">
        <v>136</v>
      </c>
      <c r="C3194" s="34">
        <v>942.0</v>
      </c>
      <c r="D3194" s="34">
        <v>5027.0</v>
      </c>
      <c r="E3194" s="2"/>
      <c r="F3194" s="34">
        <v>5969.0</v>
      </c>
      <c r="G3194" s="34">
        <v>191.0</v>
      </c>
      <c r="H3194" s="34">
        <v>39828.0</v>
      </c>
      <c r="I3194" s="24">
        <v>44041.0</v>
      </c>
    </row>
    <row r="3195" ht="15.75" customHeight="1">
      <c r="A3195" s="2" t="s">
        <v>135</v>
      </c>
      <c r="B3195" s="38" t="s">
        <v>137</v>
      </c>
      <c r="C3195" s="34">
        <v>2436.0</v>
      </c>
      <c r="D3195" s="34">
        <v>9105.0</v>
      </c>
      <c r="E3195" s="2"/>
      <c r="F3195" s="34">
        <v>11541.0</v>
      </c>
      <c r="G3195" s="34">
        <v>804.0</v>
      </c>
      <c r="H3195" s="34">
        <v>66624.0</v>
      </c>
      <c r="I3195" s="24">
        <v>44041.0</v>
      </c>
    </row>
    <row r="3196" ht="15.75" customHeight="1">
      <c r="A3196" s="2" t="s">
        <v>135</v>
      </c>
      <c r="B3196" s="38" t="s">
        <v>111</v>
      </c>
      <c r="C3196" s="34">
        <v>1447.0</v>
      </c>
      <c r="D3196" s="34">
        <v>5829.0</v>
      </c>
      <c r="E3196" s="2"/>
      <c r="F3196" s="34">
        <v>7276.0</v>
      </c>
      <c r="G3196" s="34">
        <v>402.0</v>
      </c>
      <c r="H3196" s="34">
        <v>56387.0</v>
      </c>
      <c r="I3196" s="24">
        <v>44041.0</v>
      </c>
    </row>
    <row r="3197" ht="15.75" customHeight="1">
      <c r="A3197" s="2" t="s">
        <v>135</v>
      </c>
      <c r="B3197" s="38" t="s">
        <v>52</v>
      </c>
      <c r="C3197" s="34">
        <v>2588.0</v>
      </c>
      <c r="D3197" s="34">
        <v>12134.0</v>
      </c>
      <c r="E3197" s="2"/>
      <c r="F3197" s="34">
        <v>14722.0</v>
      </c>
      <c r="G3197" s="34">
        <v>1327.0</v>
      </c>
      <c r="H3197" s="34">
        <v>88889.0</v>
      </c>
      <c r="I3197" s="24">
        <v>44041.0</v>
      </c>
    </row>
    <row r="3198" ht="15.75" customHeight="1">
      <c r="A3198" s="2" t="s">
        <v>135</v>
      </c>
      <c r="B3198" s="38" t="s">
        <v>63</v>
      </c>
      <c r="C3198" s="34">
        <v>2064.0</v>
      </c>
      <c r="D3198" s="34">
        <v>14890.0</v>
      </c>
      <c r="E3198" s="2"/>
      <c r="F3198" s="34">
        <v>16954.0</v>
      </c>
      <c r="G3198" s="34">
        <v>1215.0</v>
      </c>
      <c r="H3198" s="34">
        <v>73524.0</v>
      </c>
      <c r="I3198" s="24">
        <v>44041.0</v>
      </c>
    </row>
    <row r="3199" ht="15.75" customHeight="1">
      <c r="A3199" s="2" t="s">
        <v>135</v>
      </c>
      <c r="B3199" s="38" t="s">
        <v>269</v>
      </c>
      <c r="C3199" s="34">
        <v>68025.0</v>
      </c>
      <c r="D3199" s="34">
        <v>126154.0</v>
      </c>
      <c r="E3199" s="2"/>
      <c r="F3199" s="34">
        <v>194179.0</v>
      </c>
      <c r="G3199" s="34">
        <v>8061.0</v>
      </c>
      <c r="H3199" s="34">
        <v>1035216.0</v>
      </c>
      <c r="I3199" s="24">
        <v>44041.0</v>
      </c>
    </row>
    <row r="3200" ht="15.75" customHeight="1">
      <c r="A3200" s="2" t="s">
        <v>135</v>
      </c>
      <c r="B3200" s="38" t="s">
        <v>270</v>
      </c>
      <c r="C3200" s="34">
        <v>4257.0</v>
      </c>
      <c r="D3200" s="34">
        <v>12728.0</v>
      </c>
      <c r="E3200" s="2"/>
      <c r="F3200" s="34">
        <v>16985.0</v>
      </c>
      <c r="G3200" s="34">
        <v>831.0</v>
      </c>
      <c r="H3200" s="34">
        <v>63135.0</v>
      </c>
      <c r="I3200" s="24">
        <v>44041.0</v>
      </c>
    </row>
    <row r="3201" ht="15.75" customHeight="1">
      <c r="A3201" s="2" t="s">
        <v>135</v>
      </c>
      <c r="B3201" s="38" t="s">
        <v>75</v>
      </c>
      <c r="C3201" s="34">
        <v>3069.0</v>
      </c>
      <c r="D3201" s="34">
        <v>8012.0</v>
      </c>
      <c r="E3201" s="2"/>
      <c r="F3201" s="34">
        <v>11081.0</v>
      </c>
      <c r="G3201" s="34">
        <v>545.0</v>
      </c>
      <c r="H3201" s="34">
        <v>35714.0</v>
      </c>
      <c r="I3201" s="24">
        <v>44041.0</v>
      </c>
    </row>
    <row r="3202" ht="15.75" customHeight="1">
      <c r="A3202" s="2" t="s">
        <v>135</v>
      </c>
      <c r="B3202" s="38" t="s">
        <v>138</v>
      </c>
      <c r="C3202" s="34">
        <v>818.0</v>
      </c>
      <c r="D3202" s="34">
        <v>2352.0</v>
      </c>
      <c r="E3202" s="2"/>
      <c r="F3202" s="34">
        <v>3170.0</v>
      </c>
      <c r="G3202" s="34">
        <v>97.0</v>
      </c>
      <c r="H3202" s="34">
        <v>21776.0</v>
      </c>
      <c r="I3202" s="24">
        <v>44041.0</v>
      </c>
    </row>
    <row r="3203" ht="15.75" customHeight="1">
      <c r="A3203" s="2" t="s">
        <v>135</v>
      </c>
      <c r="B3203" s="38" t="s">
        <v>150</v>
      </c>
      <c r="C3203" s="34">
        <v>158.0</v>
      </c>
      <c r="D3203" s="34">
        <v>2594.0</v>
      </c>
      <c r="E3203" s="2"/>
      <c r="F3203" s="34">
        <v>2752.0</v>
      </c>
      <c r="G3203" s="34">
        <v>80.0</v>
      </c>
      <c r="H3203" s="34">
        <v>39719.0</v>
      </c>
      <c r="I3203" s="24">
        <v>44041.0</v>
      </c>
    </row>
    <row r="3204" ht="15.75" customHeight="1">
      <c r="A3204" s="2" t="s">
        <v>135</v>
      </c>
      <c r="B3204" s="38" t="s">
        <v>142</v>
      </c>
      <c r="C3204" s="34">
        <v>143.0</v>
      </c>
      <c r="D3204" s="34">
        <v>1683.0</v>
      </c>
      <c r="E3204" s="2"/>
      <c r="F3204" s="34">
        <v>1826.0</v>
      </c>
      <c r="G3204" s="34">
        <v>43.0</v>
      </c>
      <c r="H3204" s="34">
        <v>22693.0</v>
      </c>
      <c r="I3204" s="24">
        <v>44041.0</v>
      </c>
    </row>
    <row r="3205" ht="15.75" customHeight="1">
      <c r="A3205" s="2" t="s">
        <v>135</v>
      </c>
      <c r="B3205" s="38" t="s">
        <v>46</v>
      </c>
      <c r="C3205" s="34">
        <v>937.0</v>
      </c>
      <c r="D3205" s="34">
        <v>19865.0</v>
      </c>
      <c r="E3205" s="2"/>
      <c r="F3205" s="34">
        <v>20802.0</v>
      </c>
      <c r="G3205" s="34">
        <v>1251.0</v>
      </c>
      <c r="H3205" s="34">
        <v>83943.0</v>
      </c>
      <c r="I3205" s="24">
        <v>44041.0</v>
      </c>
    </row>
    <row r="3206" ht="15.75" customHeight="1">
      <c r="A3206" s="2" t="s">
        <v>135</v>
      </c>
      <c r="B3206" s="38" t="s">
        <v>151</v>
      </c>
      <c r="C3206" s="34">
        <v>231.0</v>
      </c>
      <c r="D3206" s="34">
        <v>1808.0</v>
      </c>
      <c r="E3206" s="2"/>
      <c r="F3206" s="34">
        <v>2039.0</v>
      </c>
      <c r="G3206" s="34">
        <v>72.0</v>
      </c>
      <c r="H3206" s="34">
        <v>36135.0</v>
      </c>
      <c r="I3206" s="24">
        <v>44041.0</v>
      </c>
    </row>
    <row r="3207" ht="15.75" customHeight="1">
      <c r="A3207" s="2" t="s">
        <v>135</v>
      </c>
      <c r="B3207" s="38" t="s">
        <v>90</v>
      </c>
      <c r="C3207" s="34">
        <v>1940.0</v>
      </c>
      <c r="D3207" s="34">
        <v>6318.0</v>
      </c>
      <c r="E3207" s="2"/>
      <c r="F3207" s="34">
        <v>8258.0</v>
      </c>
      <c r="G3207" s="34">
        <v>319.0</v>
      </c>
      <c r="H3207" s="34">
        <v>47927.0</v>
      </c>
      <c r="I3207" s="24">
        <v>44041.0</v>
      </c>
    </row>
    <row r="3208" ht="15.75" customHeight="1">
      <c r="A3208" s="2" t="s">
        <v>135</v>
      </c>
      <c r="B3208" s="38" t="s">
        <v>144</v>
      </c>
      <c r="C3208" s="34">
        <v>628.0</v>
      </c>
      <c r="D3208" s="34">
        <v>1988.0</v>
      </c>
      <c r="E3208" s="2"/>
      <c r="F3208" s="34">
        <v>2616.0</v>
      </c>
      <c r="G3208" s="34">
        <v>30.0</v>
      </c>
      <c r="H3208" s="34">
        <v>38135.0</v>
      </c>
      <c r="I3208" s="24">
        <v>44041.0</v>
      </c>
    </row>
    <row r="3209" ht="15.75" customHeight="1">
      <c r="A3209" s="2" t="s">
        <v>135</v>
      </c>
      <c r="B3209" s="38" t="s">
        <v>87</v>
      </c>
      <c r="C3209" s="34">
        <v>529.0</v>
      </c>
      <c r="D3209" s="34">
        <v>3561.0</v>
      </c>
      <c r="E3209" s="2"/>
      <c r="F3209" s="34">
        <v>4090.0</v>
      </c>
      <c r="G3209" s="34">
        <v>209.0</v>
      </c>
      <c r="H3209" s="34">
        <v>19300.0</v>
      </c>
      <c r="I3209" s="24">
        <v>44041.0</v>
      </c>
    </row>
    <row r="3210" ht="15.75" customHeight="1">
      <c r="A3210" s="2" t="s">
        <v>135</v>
      </c>
      <c r="B3210" s="38" t="s">
        <v>154</v>
      </c>
      <c r="C3210" s="34">
        <v>933.0</v>
      </c>
      <c r="D3210" s="34">
        <v>8804.0</v>
      </c>
      <c r="E3210" s="2"/>
      <c r="F3210" s="34">
        <v>9737.0</v>
      </c>
      <c r="G3210" s="34">
        <v>231.0</v>
      </c>
      <c r="H3210" s="34">
        <v>31841.0</v>
      </c>
      <c r="I3210" s="24">
        <v>44041.0</v>
      </c>
    </row>
    <row r="3211" ht="15.75" customHeight="1">
      <c r="A3211" s="2" t="s">
        <v>135</v>
      </c>
      <c r="B3211" s="38" t="s">
        <v>152</v>
      </c>
      <c r="C3211" s="34">
        <v>819.0</v>
      </c>
      <c r="D3211" s="34">
        <v>4688.0</v>
      </c>
      <c r="E3211" s="2"/>
      <c r="F3211" s="34">
        <v>5507.0</v>
      </c>
      <c r="G3211" s="34">
        <v>124.0</v>
      </c>
      <c r="H3211" s="34">
        <v>32381.0</v>
      </c>
      <c r="I3211" s="24">
        <v>44042.0</v>
      </c>
    </row>
    <row r="3212" ht="15.75" customHeight="1">
      <c r="A3212" s="2" t="s">
        <v>135</v>
      </c>
      <c r="B3212" s="38" t="s">
        <v>72</v>
      </c>
      <c r="C3212" s="34">
        <v>2462.0</v>
      </c>
      <c r="D3212" s="34">
        <v>9334.0</v>
      </c>
      <c r="E3212" s="2"/>
      <c r="F3212" s="34">
        <v>11796.0</v>
      </c>
      <c r="G3212" s="34">
        <v>825.0</v>
      </c>
      <c r="H3212" s="34">
        <v>69475.0</v>
      </c>
      <c r="I3212" s="24">
        <v>44042.0</v>
      </c>
    </row>
    <row r="3213" ht="15.75" customHeight="1">
      <c r="A3213" s="2" t="s">
        <v>135</v>
      </c>
      <c r="B3213" s="38" t="s">
        <v>148</v>
      </c>
      <c r="C3213" s="34">
        <v>78.0</v>
      </c>
      <c r="D3213" s="34">
        <v>802.0</v>
      </c>
      <c r="E3213" s="2"/>
      <c r="F3213" s="34">
        <v>880.0</v>
      </c>
      <c r="G3213" s="34">
        <v>38.0</v>
      </c>
      <c r="H3213" s="34">
        <v>26592.0</v>
      </c>
      <c r="I3213" s="24">
        <v>44042.0</v>
      </c>
    </row>
    <row r="3214" ht="15.75" customHeight="1">
      <c r="A3214" s="2" t="s">
        <v>135</v>
      </c>
      <c r="B3214" s="38" t="s">
        <v>107</v>
      </c>
      <c r="C3214" s="34">
        <v>3252.0</v>
      </c>
      <c r="D3214" s="34">
        <v>10228.0</v>
      </c>
      <c r="E3214" s="2"/>
      <c r="F3214" s="34">
        <v>13480.0</v>
      </c>
      <c r="G3214" s="34">
        <v>726.0</v>
      </c>
      <c r="H3214" s="34">
        <v>130646.0</v>
      </c>
      <c r="I3214" s="24">
        <v>44042.0</v>
      </c>
    </row>
    <row r="3215" ht="15.75" customHeight="1">
      <c r="A3215" s="2" t="s">
        <v>135</v>
      </c>
      <c r="B3215" s="38" t="s">
        <v>145</v>
      </c>
      <c r="C3215" s="34">
        <v>1359.0</v>
      </c>
      <c r="D3215" s="34">
        <v>2367.0</v>
      </c>
      <c r="E3215" s="2"/>
      <c r="F3215" s="34">
        <v>3726.0</v>
      </c>
      <c r="G3215" s="34">
        <v>74.0</v>
      </c>
      <c r="H3215" s="34">
        <v>30133.0</v>
      </c>
      <c r="I3215" s="24">
        <v>44042.0</v>
      </c>
    </row>
    <row r="3216" ht="15.75" customHeight="1">
      <c r="A3216" s="2" t="s">
        <v>135</v>
      </c>
      <c r="B3216" s="38" t="s">
        <v>141</v>
      </c>
      <c r="C3216" s="34">
        <v>1904.0</v>
      </c>
      <c r="D3216" s="34">
        <v>3973.0</v>
      </c>
      <c r="E3216" s="2"/>
      <c r="F3216" s="34">
        <v>5877.0</v>
      </c>
      <c r="G3216" s="34">
        <v>203.0</v>
      </c>
      <c r="H3216" s="34">
        <v>49430.0</v>
      </c>
      <c r="I3216" s="24">
        <v>44042.0</v>
      </c>
    </row>
    <row r="3217" ht="15.75" customHeight="1">
      <c r="A3217" s="2" t="s">
        <v>135</v>
      </c>
      <c r="B3217" s="38" t="s">
        <v>78</v>
      </c>
      <c r="C3217" s="34">
        <v>5570.0</v>
      </c>
      <c r="D3217" s="34">
        <v>15475.0</v>
      </c>
      <c r="E3217" s="2"/>
      <c r="F3217" s="34">
        <v>21045.0</v>
      </c>
      <c r="G3217" s="34">
        <v>1026.0</v>
      </c>
      <c r="H3217" s="34">
        <v>85573.0</v>
      </c>
      <c r="I3217" s="24">
        <v>44042.0</v>
      </c>
    </row>
    <row r="3218" ht="15.75" customHeight="1">
      <c r="A3218" s="2" t="s">
        <v>135</v>
      </c>
      <c r="B3218" s="38" t="s">
        <v>56</v>
      </c>
      <c r="C3218" s="34">
        <v>1691.0</v>
      </c>
      <c r="D3218" s="34">
        <v>2466.0</v>
      </c>
      <c r="E3218" s="2"/>
      <c r="F3218" s="34">
        <v>4157.0</v>
      </c>
      <c r="G3218" s="34">
        <v>82.0</v>
      </c>
      <c r="H3218" s="34">
        <v>51405.0</v>
      </c>
      <c r="I3218" s="24">
        <v>44042.0</v>
      </c>
    </row>
    <row r="3219" ht="15.75" customHeight="1">
      <c r="A3219" s="2" t="s">
        <v>135</v>
      </c>
      <c r="B3219" s="38" t="s">
        <v>146</v>
      </c>
      <c r="C3219" s="34">
        <v>267.0</v>
      </c>
      <c r="D3219" s="34">
        <v>1351.0</v>
      </c>
      <c r="E3219" s="2"/>
      <c r="F3219" s="34">
        <v>1618.0</v>
      </c>
      <c r="G3219" s="34">
        <v>38.0</v>
      </c>
      <c r="H3219" s="34">
        <v>22528.0</v>
      </c>
      <c r="I3219" s="24">
        <v>44042.0</v>
      </c>
    </row>
    <row r="3220" ht="15.75" customHeight="1">
      <c r="A3220" s="2" t="s">
        <v>135</v>
      </c>
      <c r="B3220" s="38" t="s">
        <v>136</v>
      </c>
      <c r="C3220" s="34">
        <v>948.0</v>
      </c>
      <c r="D3220" s="34">
        <v>5144.0</v>
      </c>
      <c r="E3220" s="2"/>
      <c r="F3220" s="34">
        <v>6092.0</v>
      </c>
      <c r="G3220" s="34">
        <v>192.0</v>
      </c>
      <c r="H3220" s="34">
        <v>40337.0</v>
      </c>
      <c r="I3220" s="24">
        <v>44042.0</v>
      </c>
    </row>
    <row r="3221" ht="15.75" customHeight="1">
      <c r="A3221" s="2" t="s">
        <v>135</v>
      </c>
      <c r="B3221" s="38" t="s">
        <v>137</v>
      </c>
      <c r="C3221" s="34">
        <v>2453.0</v>
      </c>
      <c r="D3221" s="34">
        <v>9760.0</v>
      </c>
      <c r="E3221" s="2"/>
      <c r="F3221" s="34">
        <v>12213.0</v>
      </c>
      <c r="G3221" s="34">
        <v>813.0</v>
      </c>
      <c r="H3221" s="34">
        <v>68646.0</v>
      </c>
      <c r="I3221" s="24">
        <v>44042.0</v>
      </c>
    </row>
    <row r="3222" ht="15.75" customHeight="1">
      <c r="A3222" s="2" t="s">
        <v>135</v>
      </c>
      <c r="B3222" s="38" t="s">
        <v>111</v>
      </c>
      <c r="C3222" s="34">
        <v>1447.0</v>
      </c>
      <c r="D3222" s="34">
        <v>6079.0</v>
      </c>
      <c r="E3222" s="2"/>
      <c r="F3222" s="34">
        <v>7526.0</v>
      </c>
      <c r="G3222" s="34">
        <v>408.0</v>
      </c>
      <c r="H3222" s="34">
        <v>57242.0</v>
      </c>
      <c r="I3222" s="24">
        <v>44042.0</v>
      </c>
    </row>
    <row r="3223" ht="15.75" customHeight="1">
      <c r="A3223" s="2" t="s">
        <v>135</v>
      </c>
      <c r="B3223" s="38" t="s">
        <v>52</v>
      </c>
      <c r="C3223" s="34">
        <v>2622.0</v>
      </c>
      <c r="D3223" s="34">
        <v>12314.0</v>
      </c>
      <c r="E3223" s="2"/>
      <c r="F3223" s="34">
        <v>14936.0</v>
      </c>
      <c r="G3223" s="34">
        <v>1331.0</v>
      </c>
      <c r="H3223" s="34">
        <v>89550.0</v>
      </c>
      <c r="I3223" s="24">
        <v>44042.0</v>
      </c>
    </row>
    <row r="3224" ht="15.75" customHeight="1">
      <c r="A3224" s="2" t="s">
        <v>135</v>
      </c>
      <c r="B3224" s="38" t="s">
        <v>63</v>
      </c>
      <c r="C3224" s="34">
        <v>2064.0</v>
      </c>
      <c r="D3224" s="34">
        <v>15047.0</v>
      </c>
      <c r="E3224" s="2"/>
      <c r="F3224" s="34">
        <v>17111.0</v>
      </c>
      <c r="G3224" s="34">
        <v>1216.0</v>
      </c>
      <c r="H3224" s="34">
        <v>74029.0</v>
      </c>
      <c r="I3224" s="24">
        <v>44042.0</v>
      </c>
    </row>
    <row r="3225" ht="15.75" customHeight="1">
      <c r="A3225" s="2" t="s">
        <v>135</v>
      </c>
      <c r="B3225" s="38" t="s">
        <v>269</v>
      </c>
      <c r="C3225" s="34">
        <v>68773.0</v>
      </c>
      <c r="D3225" s="34">
        <v>127703.0</v>
      </c>
      <c r="E3225" s="2"/>
      <c r="F3225" s="34">
        <v>196476.0</v>
      </c>
      <c r="G3225" s="34">
        <v>8134.0</v>
      </c>
      <c r="H3225" s="34">
        <v>1045230.0</v>
      </c>
      <c r="I3225" s="24">
        <v>44042.0</v>
      </c>
    </row>
    <row r="3226" ht="15.75" customHeight="1">
      <c r="A3226" s="2" t="s">
        <v>135</v>
      </c>
      <c r="B3226" s="38" t="s">
        <v>270</v>
      </c>
      <c r="C3226" s="34">
        <v>4261.0</v>
      </c>
      <c r="D3226" s="34">
        <v>12922.0</v>
      </c>
      <c r="E3226" s="2"/>
      <c r="F3226" s="34">
        <v>17183.0</v>
      </c>
      <c r="G3226" s="34">
        <v>859.0</v>
      </c>
      <c r="H3226" s="34">
        <v>63920.0</v>
      </c>
      <c r="I3226" s="24">
        <v>44042.0</v>
      </c>
    </row>
    <row r="3227" ht="15.75" customHeight="1">
      <c r="A3227" s="2" t="s">
        <v>135</v>
      </c>
      <c r="B3227" s="38" t="s">
        <v>75</v>
      </c>
      <c r="C3227" s="34">
        <v>3074.0</v>
      </c>
      <c r="D3227" s="34">
        <v>8218.0</v>
      </c>
      <c r="E3227" s="2"/>
      <c r="F3227" s="34">
        <v>11292.0</v>
      </c>
      <c r="G3227" s="34">
        <v>545.0</v>
      </c>
      <c r="H3227" s="34">
        <v>36420.0</v>
      </c>
      <c r="I3227" s="24">
        <v>44042.0</v>
      </c>
    </row>
    <row r="3228" ht="15.75" customHeight="1">
      <c r="A3228" s="2" t="s">
        <v>135</v>
      </c>
      <c r="B3228" s="38" t="s">
        <v>138</v>
      </c>
      <c r="C3228" s="34">
        <v>818.0</v>
      </c>
      <c r="D3228" s="34">
        <v>2456.0</v>
      </c>
      <c r="E3228" s="2"/>
      <c r="F3228" s="34">
        <v>3274.0</v>
      </c>
      <c r="G3228" s="34">
        <v>97.0</v>
      </c>
      <c r="H3228" s="34">
        <v>22010.0</v>
      </c>
      <c r="I3228" s="24">
        <v>44042.0</v>
      </c>
    </row>
    <row r="3229" ht="15.75" customHeight="1">
      <c r="A3229" s="2" t="s">
        <v>135</v>
      </c>
      <c r="B3229" s="38" t="s">
        <v>150</v>
      </c>
      <c r="C3229" s="34">
        <v>158.0</v>
      </c>
      <c r="D3229" s="34">
        <v>2671.0</v>
      </c>
      <c r="E3229" s="2"/>
      <c r="F3229" s="34">
        <v>2829.0</v>
      </c>
      <c r="G3229" s="34">
        <v>100.0</v>
      </c>
      <c r="H3229" s="34">
        <v>40015.0</v>
      </c>
      <c r="I3229" s="24">
        <v>44042.0</v>
      </c>
    </row>
    <row r="3230" ht="15.75" customHeight="1">
      <c r="A3230" s="2" t="s">
        <v>135</v>
      </c>
      <c r="B3230" s="38" t="s">
        <v>142</v>
      </c>
      <c r="C3230" s="34">
        <v>143.0</v>
      </c>
      <c r="D3230" s="34">
        <v>1712.0</v>
      </c>
      <c r="E3230" s="2"/>
      <c r="F3230" s="34">
        <v>1855.0</v>
      </c>
      <c r="G3230" s="34">
        <v>45.0</v>
      </c>
      <c r="H3230" s="34">
        <v>22859.0</v>
      </c>
      <c r="I3230" s="24">
        <v>44042.0</v>
      </c>
    </row>
    <row r="3231" ht="15.75" customHeight="1">
      <c r="A3231" s="2" t="s">
        <v>135</v>
      </c>
      <c r="B3231" s="38" t="s">
        <v>46</v>
      </c>
      <c r="C3231" s="34">
        <v>937.0</v>
      </c>
      <c r="D3231" s="34">
        <v>20132.0</v>
      </c>
      <c r="E3231" s="2"/>
      <c r="F3231" s="34">
        <v>21069.0</v>
      </c>
      <c r="G3231" s="34">
        <v>1254.0</v>
      </c>
      <c r="H3231" s="34">
        <v>84554.0</v>
      </c>
      <c r="I3231" s="24">
        <v>44042.0</v>
      </c>
    </row>
    <row r="3232" ht="15.75" customHeight="1">
      <c r="A3232" s="2" t="s">
        <v>135</v>
      </c>
      <c r="B3232" s="38" t="s">
        <v>151</v>
      </c>
      <c r="C3232" s="34">
        <v>280.0</v>
      </c>
      <c r="D3232" s="34">
        <v>1898.0</v>
      </c>
      <c r="E3232" s="2"/>
      <c r="F3232" s="34">
        <v>2178.0</v>
      </c>
      <c r="G3232" s="34">
        <v>72.0</v>
      </c>
      <c r="H3232" s="34">
        <v>36574.0</v>
      </c>
      <c r="I3232" s="24">
        <v>44042.0</v>
      </c>
    </row>
    <row r="3233" ht="15.75" customHeight="1">
      <c r="A3233" s="2" t="s">
        <v>135</v>
      </c>
      <c r="B3233" s="38" t="s">
        <v>90</v>
      </c>
      <c r="C3233" s="34">
        <v>1940.0</v>
      </c>
      <c r="D3233" s="34">
        <v>6625.0</v>
      </c>
      <c r="E3233" s="2"/>
      <c r="F3233" s="34">
        <v>8565.0</v>
      </c>
      <c r="G3233" s="34">
        <v>342.0</v>
      </c>
      <c r="H3233" s="34">
        <v>48517.0</v>
      </c>
      <c r="I3233" s="24">
        <v>44042.0</v>
      </c>
    </row>
    <row r="3234" ht="15.75" customHeight="1">
      <c r="A3234" s="2" t="s">
        <v>135</v>
      </c>
      <c r="B3234" s="38" t="s">
        <v>144</v>
      </c>
      <c r="C3234" s="34">
        <v>628.0</v>
      </c>
      <c r="D3234" s="34">
        <v>2105.0</v>
      </c>
      <c r="E3234" s="2"/>
      <c r="F3234" s="34">
        <v>2733.0</v>
      </c>
      <c r="G3234" s="34">
        <v>33.0</v>
      </c>
      <c r="H3234" s="34">
        <v>38505.0</v>
      </c>
      <c r="I3234" s="24">
        <v>44042.0</v>
      </c>
    </row>
    <row r="3235" ht="15.75" customHeight="1">
      <c r="A3235" s="2" t="s">
        <v>135</v>
      </c>
      <c r="B3235" s="38" t="s">
        <v>87</v>
      </c>
      <c r="C3235" s="34">
        <v>544.0</v>
      </c>
      <c r="D3235" s="34">
        <v>3589.0</v>
      </c>
      <c r="E3235" s="2"/>
      <c r="F3235" s="34">
        <v>4133.0</v>
      </c>
      <c r="G3235" s="34">
        <v>211.0</v>
      </c>
      <c r="H3235" s="34">
        <v>19449.0</v>
      </c>
      <c r="I3235" s="24">
        <v>44042.0</v>
      </c>
    </row>
    <row r="3236" ht="15.75" customHeight="1">
      <c r="A3236" s="2" t="s">
        <v>135</v>
      </c>
      <c r="B3236" s="38" t="s">
        <v>154</v>
      </c>
      <c r="C3236" s="34">
        <v>933.0</v>
      </c>
      <c r="D3236" s="34">
        <v>9008.0</v>
      </c>
      <c r="E3236" s="2"/>
      <c r="F3236" s="34">
        <v>9941.0</v>
      </c>
      <c r="G3236" s="34">
        <v>233.0</v>
      </c>
      <c r="H3236" s="34">
        <v>32234.0</v>
      </c>
      <c r="I3236" s="24">
        <v>44042.0</v>
      </c>
    </row>
    <row r="3237" ht="15.75" customHeight="1">
      <c r="A3237" s="2" t="s">
        <v>135</v>
      </c>
      <c r="B3237" s="36" t="s">
        <v>152</v>
      </c>
      <c r="C3237" s="34">
        <v>832.0</v>
      </c>
      <c r="D3237" s="34">
        <v>5018.0</v>
      </c>
      <c r="E3237" s="2"/>
      <c r="F3237" s="34">
        <v>5850.0</v>
      </c>
      <c r="G3237" s="34">
        <v>124.0</v>
      </c>
      <c r="H3237" s="34">
        <v>33916.0</v>
      </c>
      <c r="I3237" s="24">
        <v>44044.0</v>
      </c>
    </row>
    <row r="3238" ht="15.75" customHeight="1">
      <c r="A3238" s="2" t="s">
        <v>135</v>
      </c>
      <c r="B3238" s="36" t="s">
        <v>72</v>
      </c>
      <c r="C3238" s="34">
        <v>2522.0</v>
      </c>
      <c r="D3238" s="34">
        <v>9712.0</v>
      </c>
      <c r="E3238" s="2"/>
      <c r="F3238" s="34">
        <v>12234.0</v>
      </c>
      <c r="G3238" s="34">
        <v>834.0</v>
      </c>
      <c r="H3238" s="34">
        <v>71047.0</v>
      </c>
      <c r="I3238" s="24">
        <v>44044.0</v>
      </c>
    </row>
    <row r="3239" ht="15.75" customHeight="1">
      <c r="A3239" s="2" t="s">
        <v>135</v>
      </c>
      <c r="B3239" s="36" t="s">
        <v>148</v>
      </c>
      <c r="C3239" s="34">
        <v>92.0</v>
      </c>
      <c r="D3239" s="34">
        <v>862.0</v>
      </c>
      <c r="E3239" s="2"/>
      <c r="F3239" s="34">
        <v>954.0</v>
      </c>
      <c r="G3239" s="34">
        <v>40.0</v>
      </c>
      <c r="H3239" s="34">
        <v>26951.0</v>
      </c>
      <c r="I3239" s="24">
        <v>44044.0</v>
      </c>
    </row>
    <row r="3240" ht="15.75" customHeight="1">
      <c r="A3240" s="2" t="s">
        <v>135</v>
      </c>
      <c r="B3240" s="36" t="s">
        <v>107</v>
      </c>
      <c r="C3240" s="34">
        <v>3341.0</v>
      </c>
      <c r="D3240" s="34">
        <v>11231.0</v>
      </c>
      <c r="E3240" s="2"/>
      <c r="F3240" s="34">
        <v>14572.0</v>
      </c>
      <c r="G3240" s="34">
        <v>755.0</v>
      </c>
      <c r="H3240" s="34">
        <v>133589.0</v>
      </c>
      <c r="I3240" s="24">
        <v>44044.0</v>
      </c>
    </row>
    <row r="3241" ht="15.75" customHeight="1">
      <c r="A3241" s="2" t="s">
        <v>135</v>
      </c>
      <c r="B3241" s="36" t="s">
        <v>145</v>
      </c>
      <c r="C3241" s="34">
        <v>1418.0</v>
      </c>
      <c r="D3241" s="34">
        <v>2530.0</v>
      </c>
      <c r="E3241" s="2"/>
      <c r="F3241" s="34">
        <v>3948.0</v>
      </c>
      <c r="G3241" s="34">
        <v>76.0</v>
      </c>
      <c r="H3241" s="34">
        <v>30770.0</v>
      </c>
      <c r="I3241" s="24">
        <v>44044.0</v>
      </c>
    </row>
    <row r="3242" ht="15.75" customHeight="1">
      <c r="A3242" s="2" t="s">
        <v>135</v>
      </c>
      <c r="B3242" s="36" t="s">
        <v>141</v>
      </c>
      <c r="C3242" s="34">
        <v>1934.0</v>
      </c>
      <c r="D3242" s="34">
        <v>4529.0</v>
      </c>
      <c r="E3242" s="2"/>
      <c r="F3242" s="34">
        <v>6463.0</v>
      </c>
      <c r="G3242" s="34">
        <v>207.0</v>
      </c>
      <c r="H3242" s="34">
        <v>51521.0</v>
      </c>
      <c r="I3242" s="24">
        <v>44044.0</v>
      </c>
    </row>
    <row r="3243" ht="15.75" customHeight="1">
      <c r="A3243" s="2" t="s">
        <v>135</v>
      </c>
      <c r="B3243" s="36" t="s">
        <v>78</v>
      </c>
      <c r="C3243" s="34">
        <v>5626.0</v>
      </c>
      <c r="D3243" s="34">
        <v>15822.0</v>
      </c>
      <c r="E3243" s="2"/>
      <c r="F3243" s="34">
        <v>21448.0</v>
      </c>
      <c r="G3243" s="34">
        <v>1034.0</v>
      </c>
      <c r="H3243" s="34">
        <v>87175.0</v>
      </c>
      <c r="I3243" s="24">
        <v>44044.0</v>
      </c>
    </row>
    <row r="3244" ht="15.75" customHeight="1">
      <c r="A3244" s="2" t="s">
        <v>135</v>
      </c>
      <c r="B3244" s="36" t="s">
        <v>56</v>
      </c>
      <c r="C3244" s="34">
        <v>2087.0</v>
      </c>
      <c r="D3244" s="34">
        <v>2714.0</v>
      </c>
      <c r="E3244" s="2"/>
      <c r="F3244" s="34">
        <v>4801.0</v>
      </c>
      <c r="G3244" s="34">
        <v>96.0</v>
      </c>
      <c r="H3244" s="34">
        <v>53035.0</v>
      </c>
      <c r="I3244" s="24">
        <v>44044.0</v>
      </c>
    </row>
    <row r="3245" ht="15.75" customHeight="1">
      <c r="A3245" s="2" t="s">
        <v>135</v>
      </c>
      <c r="B3245" s="36" t="s">
        <v>146</v>
      </c>
      <c r="C3245" s="34">
        <v>267.0</v>
      </c>
      <c r="D3245" s="34">
        <v>1490.0</v>
      </c>
      <c r="E3245" s="2"/>
      <c r="F3245" s="34">
        <v>1757.0</v>
      </c>
      <c r="G3245" s="34">
        <v>38.0</v>
      </c>
      <c r="H3245" s="34">
        <v>23124.0</v>
      </c>
      <c r="I3245" s="24">
        <v>44044.0</v>
      </c>
    </row>
    <row r="3246" ht="15.75" customHeight="1">
      <c r="A3246" s="2" t="s">
        <v>135</v>
      </c>
      <c r="B3246" s="36" t="s">
        <v>136</v>
      </c>
      <c r="C3246" s="34">
        <v>983.0</v>
      </c>
      <c r="D3246" s="34">
        <v>5443.0</v>
      </c>
      <c r="E3246" s="2"/>
      <c r="F3246" s="34">
        <v>6426.0</v>
      </c>
      <c r="G3246" s="34">
        <v>195.0</v>
      </c>
      <c r="H3246" s="34">
        <v>41742.0</v>
      </c>
      <c r="I3246" s="24">
        <v>44044.0</v>
      </c>
    </row>
    <row r="3247" ht="15.75" customHeight="1">
      <c r="A3247" s="2" t="s">
        <v>135</v>
      </c>
      <c r="B3247" s="36" t="s">
        <v>137</v>
      </c>
      <c r="C3247" s="34">
        <v>2471.0</v>
      </c>
      <c r="D3247" s="34">
        <v>10240.0</v>
      </c>
      <c r="E3247" s="2"/>
      <c r="F3247" s="34">
        <v>12711.0</v>
      </c>
      <c r="G3247" s="34">
        <v>856.0</v>
      </c>
      <c r="H3247" s="34">
        <v>71297.0</v>
      </c>
      <c r="I3247" s="24">
        <v>44044.0</v>
      </c>
    </row>
    <row r="3248" ht="15.75" customHeight="1">
      <c r="A3248" s="2" t="s">
        <v>135</v>
      </c>
      <c r="B3248" s="36" t="s">
        <v>111</v>
      </c>
      <c r="C3248" s="34">
        <v>1515.0</v>
      </c>
      <c r="D3248" s="34">
        <v>6477.0</v>
      </c>
      <c r="E3248" s="2"/>
      <c r="F3248" s="34">
        <v>7992.0</v>
      </c>
      <c r="G3248" s="34">
        <v>420.0</v>
      </c>
      <c r="H3248" s="34">
        <v>58850.0</v>
      </c>
      <c r="I3248" s="24">
        <v>44044.0</v>
      </c>
    </row>
    <row r="3249" ht="15.75" customHeight="1">
      <c r="A3249" s="2" t="s">
        <v>135</v>
      </c>
      <c r="B3249" s="36" t="s">
        <v>52</v>
      </c>
      <c r="C3249" s="34">
        <v>2674.0</v>
      </c>
      <c r="D3249" s="34">
        <v>12807.0</v>
      </c>
      <c r="E3249" s="2"/>
      <c r="F3249" s="34">
        <v>15481.0</v>
      </c>
      <c r="G3249" s="34">
        <v>1355.0</v>
      </c>
      <c r="H3249" s="34">
        <v>91358.0</v>
      </c>
      <c r="I3249" s="24">
        <v>44044.0</v>
      </c>
    </row>
    <row r="3250" ht="15.75" customHeight="1">
      <c r="A3250" s="2" t="s">
        <v>135</v>
      </c>
      <c r="B3250" s="36" t="s">
        <v>63</v>
      </c>
      <c r="C3250" s="34">
        <v>2071.0</v>
      </c>
      <c r="D3250" s="34">
        <v>15369.0</v>
      </c>
      <c r="E3250" s="2"/>
      <c r="F3250" s="34">
        <v>17440.0</v>
      </c>
      <c r="G3250" s="34">
        <v>1225.0</v>
      </c>
      <c r="H3250" s="34">
        <v>75325.0</v>
      </c>
      <c r="I3250" s="24">
        <v>44044.0</v>
      </c>
    </row>
    <row r="3251" ht="15.75" customHeight="1">
      <c r="A3251" s="2" t="s">
        <v>135</v>
      </c>
      <c r="B3251" s="36" t="s">
        <v>269</v>
      </c>
      <c r="C3251" s="34">
        <v>70340.0</v>
      </c>
      <c r="D3251" s="34">
        <v>131867.0</v>
      </c>
      <c r="E3251" s="2"/>
      <c r="F3251" s="34">
        <v>202207.0</v>
      </c>
      <c r="G3251" s="34">
        <v>8274.0</v>
      </c>
      <c r="H3251" s="34">
        <v>1071303.0</v>
      </c>
      <c r="I3251" s="24">
        <v>44044.0</v>
      </c>
    </row>
    <row r="3252" ht="15.75" customHeight="1">
      <c r="A3252" s="2" t="s">
        <v>135</v>
      </c>
      <c r="B3252" s="36" t="s">
        <v>270</v>
      </c>
      <c r="C3252" s="34">
        <v>4350.0</v>
      </c>
      <c r="D3252" s="34">
        <v>13323.0</v>
      </c>
      <c r="E3252" s="2"/>
      <c r="F3252" s="34">
        <v>17673.0</v>
      </c>
      <c r="G3252" s="34">
        <v>892.0</v>
      </c>
      <c r="H3252" s="34">
        <v>65981.0</v>
      </c>
      <c r="I3252" s="24">
        <v>44044.0</v>
      </c>
    </row>
    <row r="3253" ht="15.75" customHeight="1">
      <c r="A3253" s="2" t="s">
        <v>135</v>
      </c>
      <c r="B3253" s="36" t="s">
        <v>75</v>
      </c>
      <c r="C3253" s="34">
        <v>3076.0</v>
      </c>
      <c r="D3253" s="34">
        <v>8542.0</v>
      </c>
      <c r="E3253" s="2"/>
      <c r="F3253" s="34">
        <v>11618.0</v>
      </c>
      <c r="G3253" s="34">
        <v>546.0</v>
      </c>
      <c r="H3253" s="34">
        <v>37746.0</v>
      </c>
      <c r="I3253" s="24">
        <v>44044.0</v>
      </c>
    </row>
    <row r="3254" ht="15.75" customHeight="1">
      <c r="A3254" s="2" t="s">
        <v>135</v>
      </c>
      <c r="B3254" s="36" t="s">
        <v>138</v>
      </c>
      <c r="C3254" s="34">
        <v>838.0</v>
      </c>
      <c r="D3254" s="34">
        <v>2627.0</v>
      </c>
      <c r="E3254" s="2"/>
      <c r="F3254" s="34">
        <v>3465.0</v>
      </c>
      <c r="G3254" s="34">
        <v>100.0</v>
      </c>
      <c r="H3254" s="34">
        <v>22490.0</v>
      </c>
      <c r="I3254" s="24">
        <v>44044.0</v>
      </c>
    </row>
    <row r="3255" ht="15.75" customHeight="1">
      <c r="A3255" s="2" t="s">
        <v>135</v>
      </c>
      <c r="B3255" s="36" t="s">
        <v>150</v>
      </c>
      <c r="C3255" s="34">
        <v>216.0</v>
      </c>
      <c r="D3255" s="34">
        <v>2918.0</v>
      </c>
      <c r="E3255" s="2"/>
      <c r="F3255" s="34">
        <v>3134.0</v>
      </c>
      <c r="G3255" s="34">
        <v>105.0</v>
      </c>
      <c r="H3255" s="34">
        <v>40985.0</v>
      </c>
      <c r="I3255" s="24">
        <v>44044.0</v>
      </c>
    </row>
    <row r="3256" ht="15.75" customHeight="1">
      <c r="A3256" s="2" t="s">
        <v>135</v>
      </c>
      <c r="B3256" s="36" t="s">
        <v>142</v>
      </c>
      <c r="C3256" s="34">
        <v>154.0</v>
      </c>
      <c r="D3256" s="34">
        <v>1811.0</v>
      </c>
      <c r="E3256" s="2"/>
      <c r="F3256" s="34">
        <v>1965.0</v>
      </c>
      <c r="G3256" s="34">
        <v>49.0</v>
      </c>
      <c r="H3256" s="34">
        <v>23332.0</v>
      </c>
      <c r="I3256" s="24">
        <v>44044.0</v>
      </c>
    </row>
    <row r="3257" ht="15.75" customHeight="1">
      <c r="A3257" s="2" t="s">
        <v>135</v>
      </c>
      <c r="B3257" s="36" t="s">
        <v>46</v>
      </c>
      <c r="C3257" s="34">
        <v>943.0</v>
      </c>
      <c r="D3257" s="34">
        <v>20410.0</v>
      </c>
      <c r="E3257" s="2"/>
      <c r="F3257" s="34">
        <v>21353.0</v>
      </c>
      <c r="G3257" s="34">
        <v>1260.0</v>
      </c>
      <c r="H3257" s="34">
        <v>85887.0</v>
      </c>
      <c r="I3257" s="24">
        <v>44044.0</v>
      </c>
    </row>
    <row r="3258" ht="15.75" customHeight="1">
      <c r="A3258" s="2" t="s">
        <v>135</v>
      </c>
      <c r="B3258" s="36" t="s">
        <v>151</v>
      </c>
      <c r="C3258" s="34">
        <v>285.0</v>
      </c>
      <c r="D3258" s="34">
        <v>2138.0</v>
      </c>
      <c r="E3258" s="2"/>
      <c r="F3258" s="34">
        <v>2423.0</v>
      </c>
      <c r="G3258" s="34">
        <v>78.0</v>
      </c>
      <c r="H3258" s="34">
        <v>37650.0</v>
      </c>
      <c r="I3258" s="24">
        <v>44044.0</v>
      </c>
    </row>
    <row r="3259" ht="15.75" customHeight="1">
      <c r="A3259" s="2" t="s">
        <v>135</v>
      </c>
      <c r="B3259" s="36" t="s">
        <v>90</v>
      </c>
      <c r="C3259" s="34">
        <v>1986.0</v>
      </c>
      <c r="D3259" s="34">
        <v>6887.0</v>
      </c>
      <c r="E3259" s="2"/>
      <c r="F3259" s="34">
        <v>8873.0</v>
      </c>
      <c r="G3259" s="34">
        <v>366.0</v>
      </c>
      <c r="H3259" s="34">
        <v>49814.0</v>
      </c>
      <c r="I3259" s="24">
        <v>44044.0</v>
      </c>
    </row>
    <row r="3260" ht="15.75" customHeight="1">
      <c r="A3260" s="2" t="s">
        <v>135</v>
      </c>
      <c r="B3260" s="36" t="s">
        <v>144</v>
      </c>
      <c r="C3260" s="34">
        <v>723.0</v>
      </c>
      <c r="D3260" s="34">
        <v>2274.0</v>
      </c>
      <c r="E3260" s="2"/>
      <c r="F3260" s="34">
        <v>2997.0</v>
      </c>
      <c r="G3260" s="34">
        <v>36.0</v>
      </c>
      <c r="H3260" s="34">
        <v>40110.0</v>
      </c>
      <c r="I3260" s="24">
        <v>44044.0</v>
      </c>
    </row>
    <row r="3261" ht="15.75" customHeight="1">
      <c r="A3261" s="2" t="s">
        <v>135</v>
      </c>
      <c r="B3261" s="36" t="s">
        <v>87</v>
      </c>
      <c r="C3261" s="34">
        <v>544.0</v>
      </c>
      <c r="D3261" s="34">
        <v>3692.0</v>
      </c>
      <c r="E3261" s="2"/>
      <c r="F3261" s="34">
        <v>4236.0</v>
      </c>
      <c r="G3261" s="34">
        <v>214.0</v>
      </c>
      <c r="H3261" s="34">
        <v>19964.0</v>
      </c>
      <c r="I3261" s="24">
        <v>44044.0</v>
      </c>
    </row>
    <row r="3262" ht="15.75" customHeight="1">
      <c r="A3262" s="2" t="s">
        <v>135</v>
      </c>
      <c r="B3262" s="36" t="s">
        <v>154</v>
      </c>
      <c r="C3262" s="34">
        <v>933.0</v>
      </c>
      <c r="D3262" s="34">
        <v>9229.0</v>
      </c>
      <c r="E3262" s="2"/>
      <c r="F3262" s="34">
        <v>10162.0</v>
      </c>
      <c r="G3262" s="34">
        <v>233.0</v>
      </c>
      <c r="H3262" s="34">
        <v>32986.0</v>
      </c>
      <c r="I3262" s="24">
        <v>44044.0</v>
      </c>
    </row>
    <row r="3263" ht="15.75" customHeight="1">
      <c r="A3263" s="2" t="s">
        <v>135</v>
      </c>
      <c r="B3263" s="36" t="s">
        <v>152</v>
      </c>
      <c r="C3263" s="34">
        <v>924.0</v>
      </c>
      <c r="D3263" s="34">
        <v>5121.0</v>
      </c>
      <c r="E3263" s="2"/>
      <c r="F3263" s="34">
        <v>6045.0</v>
      </c>
      <c r="G3263" s="34">
        <v>124.0</v>
      </c>
      <c r="H3263" s="34">
        <v>34800.0</v>
      </c>
      <c r="I3263" s="24">
        <v>44045.0</v>
      </c>
    </row>
    <row r="3264" ht="15.75" customHeight="1">
      <c r="A3264" s="2" t="s">
        <v>135</v>
      </c>
      <c r="B3264" s="36" t="s">
        <v>72</v>
      </c>
      <c r="C3264" s="34">
        <v>2543.0</v>
      </c>
      <c r="D3264" s="34">
        <v>9905.0</v>
      </c>
      <c r="E3264" s="2"/>
      <c r="F3264" s="34">
        <v>12448.0</v>
      </c>
      <c r="G3264" s="34">
        <v>839.0</v>
      </c>
      <c r="H3264" s="34">
        <v>71891.0</v>
      </c>
      <c r="I3264" s="24">
        <v>44045.0</v>
      </c>
    </row>
    <row r="3265" ht="15.75" customHeight="1">
      <c r="A3265" s="2" t="s">
        <v>135</v>
      </c>
      <c r="B3265" s="36" t="s">
        <v>148</v>
      </c>
      <c r="C3265" s="34">
        <v>92.0</v>
      </c>
      <c r="D3265" s="34">
        <v>890.0</v>
      </c>
      <c r="E3265" s="2"/>
      <c r="F3265" s="34">
        <v>982.0</v>
      </c>
      <c r="G3265" s="34">
        <v>40.0</v>
      </c>
      <c r="H3265" s="34">
        <v>27164.0</v>
      </c>
      <c r="I3265" s="24">
        <v>44045.0</v>
      </c>
    </row>
    <row r="3266" ht="15.75" customHeight="1">
      <c r="A3266" s="2" t="s">
        <v>135</v>
      </c>
      <c r="B3266" s="36" t="s">
        <v>107</v>
      </c>
      <c r="C3266" s="34">
        <v>3403.0</v>
      </c>
      <c r="D3266" s="34">
        <v>11830.0</v>
      </c>
      <c r="E3266" s="2"/>
      <c r="F3266" s="34">
        <v>15233.0</v>
      </c>
      <c r="G3266" s="34">
        <v>776.0</v>
      </c>
      <c r="H3266" s="34">
        <v>135529.0</v>
      </c>
      <c r="I3266" s="24">
        <v>44045.0</v>
      </c>
    </row>
    <row r="3267" ht="15.75" customHeight="1">
      <c r="A3267" s="2" t="s">
        <v>135</v>
      </c>
      <c r="B3267" s="36" t="s">
        <v>145</v>
      </c>
      <c r="C3267" s="34">
        <v>1452.0</v>
      </c>
      <c r="D3267" s="34">
        <v>2600.0</v>
      </c>
      <c r="E3267" s="2"/>
      <c r="F3267" s="34">
        <v>4052.0</v>
      </c>
      <c r="G3267" s="34">
        <v>77.0</v>
      </c>
      <c r="H3267" s="34">
        <v>31081.0</v>
      </c>
      <c r="I3267" s="24">
        <v>44045.0</v>
      </c>
    </row>
    <row r="3268" ht="15.75" customHeight="1">
      <c r="A3268" s="2" t="s">
        <v>135</v>
      </c>
      <c r="B3268" s="36" t="s">
        <v>141</v>
      </c>
      <c r="C3268" s="34">
        <v>1959.0</v>
      </c>
      <c r="D3268" s="34">
        <v>4690.0</v>
      </c>
      <c r="E3268" s="2"/>
      <c r="F3268" s="34">
        <v>6649.0</v>
      </c>
      <c r="G3268" s="34">
        <v>212.0</v>
      </c>
      <c r="H3268" s="34">
        <v>52483.0</v>
      </c>
      <c r="I3268" s="24">
        <v>44045.0</v>
      </c>
    </row>
    <row r="3269" ht="15.75" customHeight="1">
      <c r="A3269" s="2" t="s">
        <v>135</v>
      </c>
      <c r="B3269" s="36" t="s">
        <v>78</v>
      </c>
      <c r="C3269" s="34">
        <v>5649.0</v>
      </c>
      <c r="D3269" s="34">
        <v>15957.0</v>
      </c>
      <c r="E3269" s="2"/>
      <c r="F3269" s="34">
        <v>21606.0</v>
      </c>
      <c r="G3269" s="34">
        <v>1041.0</v>
      </c>
      <c r="H3269" s="34">
        <v>87680.0</v>
      </c>
      <c r="I3269" s="24">
        <v>44045.0</v>
      </c>
    </row>
    <row r="3270" ht="15.75" customHeight="1">
      <c r="A3270" s="2" t="s">
        <v>135</v>
      </c>
      <c r="B3270" s="36" t="s">
        <v>56</v>
      </c>
      <c r="C3270" s="34">
        <v>2164.0</v>
      </c>
      <c r="D3270" s="34">
        <v>2810.0</v>
      </c>
      <c r="E3270" s="2"/>
      <c r="F3270" s="34">
        <v>4974.0</v>
      </c>
      <c r="G3270" s="34">
        <v>106.0</v>
      </c>
      <c r="H3270" s="34">
        <v>53568.0</v>
      </c>
      <c r="I3270" s="24">
        <v>44045.0</v>
      </c>
    </row>
    <row r="3271" ht="15.75" customHeight="1">
      <c r="A3271" s="2" t="s">
        <v>135</v>
      </c>
      <c r="B3271" s="36" t="s">
        <v>146</v>
      </c>
      <c r="C3271" s="34">
        <v>285.0</v>
      </c>
      <c r="D3271" s="34">
        <v>1563.0</v>
      </c>
      <c r="E3271" s="2"/>
      <c r="F3271" s="34">
        <v>1848.0</v>
      </c>
      <c r="G3271" s="34">
        <v>38.0</v>
      </c>
      <c r="H3271" s="34">
        <v>23419.0</v>
      </c>
      <c r="I3271" s="24">
        <v>44045.0</v>
      </c>
    </row>
    <row r="3272" ht="15.75" customHeight="1">
      <c r="A3272" s="2" t="s">
        <v>135</v>
      </c>
      <c r="B3272" s="36" t="s">
        <v>136</v>
      </c>
      <c r="C3272" s="34">
        <v>997.0</v>
      </c>
      <c r="D3272" s="34">
        <v>5759.0</v>
      </c>
      <c r="E3272" s="2"/>
      <c r="F3272" s="34">
        <v>6756.0</v>
      </c>
      <c r="G3272" s="34">
        <v>197.0</v>
      </c>
      <c r="H3272" s="34">
        <v>42549.0</v>
      </c>
      <c r="I3272" s="24">
        <v>44045.0</v>
      </c>
    </row>
    <row r="3273" ht="15.75" customHeight="1">
      <c r="A3273" s="2" t="s">
        <v>135</v>
      </c>
      <c r="B3273" s="36" t="s">
        <v>137</v>
      </c>
      <c r="C3273" s="34">
        <v>2480.0</v>
      </c>
      <c r="D3273" s="34">
        <v>10608.0</v>
      </c>
      <c r="E3273" s="2"/>
      <c r="F3273" s="34">
        <v>13088.0</v>
      </c>
      <c r="G3273" s="34">
        <v>866.0</v>
      </c>
      <c r="H3273" s="34">
        <v>72394.0</v>
      </c>
      <c r="I3273" s="24">
        <v>44045.0</v>
      </c>
    </row>
    <row r="3274" ht="15.75" customHeight="1">
      <c r="A3274" s="2" t="s">
        <v>135</v>
      </c>
      <c r="B3274" s="36" t="s">
        <v>111</v>
      </c>
      <c r="C3274" s="34">
        <v>1524.0</v>
      </c>
      <c r="D3274" s="34">
        <v>6597.0</v>
      </c>
      <c r="E3274" s="2"/>
      <c r="F3274" s="34">
        <v>8121.0</v>
      </c>
      <c r="G3274" s="34">
        <v>432.0</v>
      </c>
      <c r="H3274" s="34">
        <v>59329.0</v>
      </c>
      <c r="I3274" s="24">
        <v>44045.0</v>
      </c>
    </row>
    <row r="3275" ht="15.75" customHeight="1">
      <c r="A3275" s="2" t="s">
        <v>135</v>
      </c>
      <c r="B3275" s="36" t="s">
        <v>52</v>
      </c>
      <c r="C3275" s="34">
        <v>2687.0</v>
      </c>
      <c r="D3275" s="34">
        <v>13077.0</v>
      </c>
      <c r="E3275" s="2"/>
      <c r="F3275" s="34">
        <v>15764.0</v>
      </c>
      <c r="G3275" s="34">
        <v>1363.0</v>
      </c>
      <c r="H3275" s="34">
        <v>92371.0</v>
      </c>
      <c r="I3275" s="24">
        <v>44045.0</v>
      </c>
    </row>
    <row r="3276" ht="15.75" customHeight="1">
      <c r="A3276" s="2" t="s">
        <v>135</v>
      </c>
      <c r="B3276" s="36" t="s">
        <v>63</v>
      </c>
      <c r="C3276" s="34">
        <v>2075.0</v>
      </c>
      <c r="D3276" s="34">
        <v>15509.0</v>
      </c>
      <c r="E3276" s="2"/>
      <c r="F3276" s="34">
        <v>17584.0</v>
      </c>
      <c r="G3276" s="34">
        <v>1226.0</v>
      </c>
      <c r="H3276" s="34">
        <v>75813.0</v>
      </c>
      <c r="I3276" s="24">
        <v>44045.0</v>
      </c>
    </row>
    <row r="3277" ht="15.75" customHeight="1">
      <c r="A3277" s="2" t="s">
        <v>135</v>
      </c>
      <c r="B3277" s="36" t="s">
        <v>269</v>
      </c>
      <c r="C3277" s="34">
        <v>71434.0</v>
      </c>
      <c r="D3277" s="34">
        <v>133372.0</v>
      </c>
      <c r="E3277" s="2"/>
      <c r="F3277" s="34">
        <v>204806.0</v>
      </c>
      <c r="G3277" s="34">
        <v>8357.0</v>
      </c>
      <c r="H3277" s="34">
        <v>1083742.0</v>
      </c>
      <c r="I3277" s="24">
        <v>44045.0</v>
      </c>
    </row>
    <row r="3278" ht="15.75" customHeight="1">
      <c r="A3278" s="2" t="s">
        <v>135</v>
      </c>
      <c r="B3278" s="36" t="s">
        <v>270</v>
      </c>
      <c r="C3278" s="34">
        <v>4363.0</v>
      </c>
      <c r="D3278" s="34">
        <v>13399.0</v>
      </c>
      <c r="E3278" s="2"/>
      <c r="F3278" s="34">
        <v>17762.0</v>
      </c>
      <c r="G3278" s="34">
        <v>902.0</v>
      </c>
      <c r="H3278" s="34">
        <v>66353.0</v>
      </c>
      <c r="I3278" s="24">
        <v>44045.0</v>
      </c>
    </row>
    <row r="3279" ht="15.75" customHeight="1">
      <c r="A3279" s="2" t="s">
        <v>135</v>
      </c>
      <c r="B3279" s="36" t="s">
        <v>75</v>
      </c>
      <c r="C3279" s="34">
        <v>3088.0</v>
      </c>
      <c r="D3279" s="34">
        <v>8653.0</v>
      </c>
      <c r="E3279" s="2"/>
      <c r="F3279" s="34">
        <v>11741.0</v>
      </c>
      <c r="G3279" s="34">
        <v>549.0</v>
      </c>
      <c r="H3279" s="34">
        <v>38180.0</v>
      </c>
      <c r="I3279" s="24">
        <v>44045.0</v>
      </c>
    </row>
    <row r="3280" ht="15.75" customHeight="1">
      <c r="A3280" s="2" t="s">
        <v>135</v>
      </c>
      <c r="B3280" s="36" t="s">
        <v>138</v>
      </c>
      <c r="C3280" s="34">
        <v>838.0</v>
      </c>
      <c r="D3280" s="34">
        <v>2683.0</v>
      </c>
      <c r="E3280" s="2"/>
      <c r="F3280" s="34">
        <v>3521.0</v>
      </c>
      <c r="G3280" s="34">
        <v>104.0</v>
      </c>
      <c r="H3280" s="34">
        <v>22637.0</v>
      </c>
      <c r="I3280" s="24">
        <v>44045.0</v>
      </c>
    </row>
    <row r="3281" ht="15.75" customHeight="1">
      <c r="A3281" s="2" t="s">
        <v>135</v>
      </c>
      <c r="B3281" s="36" t="s">
        <v>150</v>
      </c>
      <c r="C3281" s="34">
        <v>216.0</v>
      </c>
      <c r="D3281" s="34">
        <v>3017.0</v>
      </c>
      <c r="E3281" s="2"/>
      <c r="F3281" s="34">
        <v>3233.0</v>
      </c>
      <c r="G3281" s="34">
        <v>112.0</v>
      </c>
      <c r="H3281" s="34">
        <v>41261.0</v>
      </c>
      <c r="I3281" s="24">
        <v>44045.0</v>
      </c>
    </row>
    <row r="3282" ht="15.75" customHeight="1">
      <c r="A3282" s="2" t="s">
        <v>135</v>
      </c>
      <c r="B3282" s="36" t="s">
        <v>142</v>
      </c>
      <c r="C3282" s="34">
        <v>154.0</v>
      </c>
      <c r="D3282" s="34">
        <v>1862.0</v>
      </c>
      <c r="E3282" s="2"/>
      <c r="F3282" s="34">
        <v>2016.0</v>
      </c>
      <c r="G3282" s="34">
        <v>50.0</v>
      </c>
      <c r="H3282" s="34">
        <v>23564.0</v>
      </c>
      <c r="I3282" s="24">
        <v>44045.0</v>
      </c>
    </row>
    <row r="3283" ht="15.75" customHeight="1">
      <c r="A3283" s="2" t="s">
        <v>135</v>
      </c>
      <c r="B3283" s="36" t="s">
        <v>46</v>
      </c>
      <c r="C3283" s="34">
        <v>943.0</v>
      </c>
      <c r="D3283" s="34">
        <v>20551.0</v>
      </c>
      <c r="E3283" s="2"/>
      <c r="F3283" s="34">
        <v>21494.0</v>
      </c>
      <c r="G3283" s="34">
        <v>1268.0</v>
      </c>
      <c r="H3283" s="34">
        <v>86357.0</v>
      </c>
      <c r="I3283" s="24">
        <v>44045.0</v>
      </c>
    </row>
    <row r="3284" ht="15.75" customHeight="1">
      <c r="A3284" s="2" t="s">
        <v>135</v>
      </c>
      <c r="B3284" s="36" t="s">
        <v>151</v>
      </c>
      <c r="C3284" s="34">
        <v>291.0</v>
      </c>
      <c r="D3284" s="34">
        <v>2198.0</v>
      </c>
      <c r="E3284" s="2"/>
      <c r="F3284" s="34">
        <v>2489.0</v>
      </c>
      <c r="G3284" s="34">
        <v>82.0</v>
      </c>
      <c r="H3284" s="34">
        <v>37991.0</v>
      </c>
      <c r="I3284" s="24">
        <v>44045.0</v>
      </c>
    </row>
    <row r="3285" ht="15.75" customHeight="1">
      <c r="A3285" s="2" t="s">
        <v>135</v>
      </c>
      <c r="B3285" s="36" t="s">
        <v>90</v>
      </c>
      <c r="C3285" s="34">
        <v>1986.0</v>
      </c>
      <c r="D3285" s="34">
        <v>6999.0</v>
      </c>
      <c r="E3285" s="2"/>
      <c r="F3285" s="34">
        <v>8985.0</v>
      </c>
      <c r="G3285" s="34">
        <v>367.0</v>
      </c>
      <c r="H3285" s="34">
        <v>50118.0</v>
      </c>
      <c r="I3285" s="24">
        <v>44045.0</v>
      </c>
    </row>
    <row r="3286" ht="15.75" customHeight="1">
      <c r="A3286" s="2" t="s">
        <v>135</v>
      </c>
      <c r="B3286" s="36" t="s">
        <v>144</v>
      </c>
      <c r="C3286" s="34">
        <v>742.0</v>
      </c>
      <c r="D3286" s="34">
        <v>2372.0</v>
      </c>
      <c r="E3286" s="2"/>
      <c r="F3286" s="34">
        <v>3114.0</v>
      </c>
      <c r="G3286" s="34">
        <v>37.0</v>
      </c>
      <c r="H3286" s="34">
        <v>40416.0</v>
      </c>
      <c r="I3286" s="24">
        <v>44045.0</v>
      </c>
    </row>
    <row r="3287" ht="15.75" customHeight="1">
      <c r="A3287" s="2" t="s">
        <v>135</v>
      </c>
      <c r="B3287" s="36" t="s">
        <v>87</v>
      </c>
      <c r="C3287" s="34">
        <v>544.0</v>
      </c>
      <c r="D3287" s="34">
        <v>3741.0</v>
      </c>
      <c r="E3287" s="2"/>
      <c r="F3287" s="34">
        <v>4285.0</v>
      </c>
      <c r="G3287" s="34">
        <v>214.0</v>
      </c>
      <c r="H3287" s="34">
        <v>20090.0</v>
      </c>
      <c r="I3287" s="24">
        <v>44045.0</v>
      </c>
    </row>
    <row r="3288" ht="15.75" customHeight="1">
      <c r="A3288" s="2" t="s">
        <v>135</v>
      </c>
      <c r="B3288" s="36" t="s">
        <v>154</v>
      </c>
      <c r="C3288" s="34">
        <v>933.0</v>
      </c>
      <c r="D3288" s="34">
        <v>9321.0</v>
      </c>
      <c r="E3288" s="2"/>
      <c r="F3288" s="34">
        <v>10254.0</v>
      </c>
      <c r="G3288" s="34">
        <v>235.0</v>
      </c>
      <c r="H3288" s="34">
        <v>33266.0</v>
      </c>
      <c r="I3288" s="24">
        <v>44045.0</v>
      </c>
    </row>
    <row r="3289" ht="15.75" customHeight="1">
      <c r="A3289" s="2" t="s">
        <v>135</v>
      </c>
      <c r="B3289" s="38" t="s">
        <v>152</v>
      </c>
      <c r="C3289" s="34">
        <v>924.0</v>
      </c>
      <c r="D3289" s="34">
        <v>5267.0</v>
      </c>
      <c r="E3289" s="2"/>
      <c r="F3289" s="34">
        <v>6191.0</v>
      </c>
      <c r="G3289" s="34">
        <v>124.0</v>
      </c>
      <c r="H3289" s="34">
        <v>35209.0</v>
      </c>
      <c r="I3289" s="24">
        <v>44046.0</v>
      </c>
    </row>
    <row r="3290" ht="15.75" customHeight="1">
      <c r="A3290" s="2" t="s">
        <v>135</v>
      </c>
      <c r="B3290" s="38" t="s">
        <v>72</v>
      </c>
      <c r="C3290" s="34">
        <v>2583.0</v>
      </c>
      <c r="D3290" s="34">
        <v>9982.0</v>
      </c>
      <c r="E3290" s="2"/>
      <c r="F3290" s="34">
        <v>12565.0</v>
      </c>
      <c r="G3290" s="34">
        <v>845.0</v>
      </c>
      <c r="H3290" s="34">
        <v>72399.0</v>
      </c>
      <c r="I3290" s="24">
        <v>44046.0</v>
      </c>
    </row>
    <row r="3291" ht="15.75" customHeight="1">
      <c r="A3291" s="2" t="s">
        <v>135</v>
      </c>
      <c r="B3291" s="38" t="s">
        <v>148</v>
      </c>
      <c r="C3291" s="34">
        <v>92.0</v>
      </c>
      <c r="D3291" s="34">
        <v>908.0</v>
      </c>
      <c r="E3291" s="2"/>
      <c r="F3291" s="34">
        <v>1000.0</v>
      </c>
      <c r="G3291" s="34">
        <v>40.0</v>
      </c>
      <c r="H3291" s="34">
        <v>27267.0</v>
      </c>
      <c r="I3291" s="24">
        <v>44046.0</v>
      </c>
    </row>
    <row r="3292" ht="15.75" customHeight="1">
      <c r="A3292" s="2" t="s">
        <v>135</v>
      </c>
      <c r="B3292" s="38" t="s">
        <v>107</v>
      </c>
      <c r="C3292" s="34">
        <v>3404.0</v>
      </c>
      <c r="D3292" s="34">
        <v>12068.0</v>
      </c>
      <c r="E3292" s="2"/>
      <c r="F3292" s="34">
        <v>15472.0</v>
      </c>
      <c r="G3292" s="34">
        <v>792.0</v>
      </c>
      <c r="H3292" s="34">
        <v>136137.0</v>
      </c>
      <c r="I3292" s="24">
        <v>44046.0</v>
      </c>
    </row>
    <row r="3293" ht="15.75" customHeight="1">
      <c r="A3293" s="2" t="s">
        <v>135</v>
      </c>
      <c r="B3293" s="38" t="s">
        <v>145</v>
      </c>
      <c r="C3293" s="34">
        <v>1452.0</v>
      </c>
      <c r="D3293" s="34">
        <v>2680.0</v>
      </c>
      <c r="E3293" s="2"/>
      <c r="F3293" s="34">
        <v>4132.0</v>
      </c>
      <c r="G3293" s="34">
        <v>78.0</v>
      </c>
      <c r="H3293" s="34">
        <v>31300.0</v>
      </c>
      <c r="I3293" s="24">
        <v>44046.0</v>
      </c>
    </row>
    <row r="3294" ht="15.75" customHeight="1">
      <c r="A3294" s="2" t="s">
        <v>135</v>
      </c>
      <c r="B3294" s="38" t="s">
        <v>141</v>
      </c>
      <c r="C3294" s="34">
        <v>1959.0</v>
      </c>
      <c r="D3294" s="34">
        <v>4834.0</v>
      </c>
      <c r="E3294" s="2"/>
      <c r="F3294" s="34">
        <v>6793.0</v>
      </c>
      <c r="G3294" s="34">
        <v>215.0</v>
      </c>
      <c r="H3294" s="34">
        <v>52841.0</v>
      </c>
      <c r="I3294" s="24">
        <v>44046.0</v>
      </c>
    </row>
    <row r="3295" ht="15.75" customHeight="1">
      <c r="A3295" s="2" t="s">
        <v>135</v>
      </c>
      <c r="B3295" s="38" t="s">
        <v>78</v>
      </c>
      <c r="C3295" s="34">
        <v>5695.0</v>
      </c>
      <c r="D3295" s="34">
        <v>16013.0</v>
      </c>
      <c r="E3295" s="2"/>
      <c r="F3295" s="34">
        <v>21708.0</v>
      </c>
      <c r="G3295" s="34">
        <v>1052.0</v>
      </c>
      <c r="H3295" s="34">
        <v>88006.0</v>
      </c>
      <c r="I3295" s="24">
        <v>44046.0</v>
      </c>
    </row>
    <row r="3296" ht="15.75" customHeight="1">
      <c r="A3296" s="2" t="s">
        <v>135</v>
      </c>
      <c r="B3296" s="38" t="s">
        <v>56</v>
      </c>
      <c r="C3296" s="34">
        <v>2164.0</v>
      </c>
      <c r="D3296" s="34">
        <v>2909.0</v>
      </c>
      <c r="E3296" s="2"/>
      <c r="F3296" s="34">
        <v>5073.0</v>
      </c>
      <c r="G3296" s="34">
        <v>115.0</v>
      </c>
      <c r="H3296" s="34">
        <v>53901.0</v>
      </c>
      <c r="I3296" s="24">
        <v>44046.0</v>
      </c>
    </row>
    <row r="3297" ht="15.75" customHeight="1">
      <c r="A3297" s="2" t="s">
        <v>135</v>
      </c>
      <c r="B3297" s="38" t="s">
        <v>146</v>
      </c>
      <c r="C3297" s="34">
        <v>285.0</v>
      </c>
      <c r="D3297" s="34">
        <v>1610.0</v>
      </c>
      <c r="E3297" s="2"/>
      <c r="F3297" s="34">
        <v>1895.0</v>
      </c>
      <c r="G3297" s="34">
        <v>39.0</v>
      </c>
      <c r="H3297" s="34">
        <v>23592.0</v>
      </c>
      <c r="I3297" s="24">
        <v>44046.0</v>
      </c>
    </row>
    <row r="3298" ht="15.75" customHeight="1">
      <c r="A3298" s="2" t="s">
        <v>135</v>
      </c>
      <c r="B3298" s="38" t="s">
        <v>136</v>
      </c>
      <c r="C3298" s="34">
        <v>997.0</v>
      </c>
      <c r="D3298" s="34">
        <v>5884.0</v>
      </c>
      <c r="E3298" s="2"/>
      <c r="F3298" s="34">
        <v>6881.0</v>
      </c>
      <c r="G3298" s="34">
        <v>198.0</v>
      </c>
      <c r="H3298" s="34">
        <v>42854.0</v>
      </c>
      <c r="I3298" s="24">
        <v>44046.0</v>
      </c>
    </row>
    <row r="3299" ht="15.75" customHeight="1">
      <c r="A3299" s="2" t="s">
        <v>135</v>
      </c>
      <c r="B3299" s="38" t="s">
        <v>137</v>
      </c>
      <c r="C3299" s="34">
        <v>2486.0</v>
      </c>
      <c r="D3299" s="34">
        <v>10863.0</v>
      </c>
      <c r="E3299" s="2"/>
      <c r="F3299" s="34">
        <v>13349.0</v>
      </c>
      <c r="G3299" s="34">
        <v>877.0</v>
      </c>
      <c r="H3299" s="34">
        <v>73187.0</v>
      </c>
      <c r="I3299" s="24">
        <v>44046.0</v>
      </c>
    </row>
    <row r="3300" ht="15.75" customHeight="1">
      <c r="A3300" s="2" t="s">
        <v>135</v>
      </c>
      <c r="B3300" s="38" t="s">
        <v>111</v>
      </c>
      <c r="C3300" s="34">
        <v>1528.0</v>
      </c>
      <c r="D3300" s="34">
        <v>6753.0</v>
      </c>
      <c r="E3300" s="2"/>
      <c r="F3300" s="34">
        <v>8281.0</v>
      </c>
      <c r="G3300" s="34">
        <v>439.0</v>
      </c>
      <c r="H3300" s="34">
        <v>59743.0</v>
      </c>
      <c r="I3300" s="24">
        <v>44046.0</v>
      </c>
    </row>
    <row r="3301" ht="15.75" customHeight="1">
      <c r="A3301" s="2" t="s">
        <v>135</v>
      </c>
      <c r="B3301" s="38" t="s">
        <v>52</v>
      </c>
      <c r="C3301" s="34">
        <v>2687.0</v>
      </c>
      <c r="D3301" s="34">
        <v>13216.0</v>
      </c>
      <c r="E3301" s="2"/>
      <c r="F3301" s="34">
        <v>15903.0</v>
      </c>
      <c r="G3301" s="34">
        <v>1373.0</v>
      </c>
      <c r="H3301" s="34">
        <v>92856.0</v>
      </c>
      <c r="I3301" s="24">
        <v>44046.0</v>
      </c>
    </row>
    <row r="3302" ht="15.75" customHeight="1">
      <c r="A3302" s="2" t="s">
        <v>135</v>
      </c>
      <c r="B3302" s="38" t="s">
        <v>63</v>
      </c>
      <c r="C3302" s="34">
        <v>2084.0</v>
      </c>
      <c r="D3302" s="34">
        <v>15594.0</v>
      </c>
      <c r="E3302" s="2"/>
      <c r="F3302" s="34">
        <v>17678.0</v>
      </c>
      <c r="G3302" s="34">
        <v>1235.0</v>
      </c>
      <c r="H3302" s="34">
        <v>76199.0</v>
      </c>
      <c r="I3302" s="24">
        <v>44046.0</v>
      </c>
    </row>
    <row r="3303" ht="15.75" customHeight="1">
      <c r="A3303" s="2" t="s">
        <v>135</v>
      </c>
      <c r="B3303" s="38" t="s">
        <v>269</v>
      </c>
      <c r="C3303" s="34">
        <v>72293.0</v>
      </c>
      <c r="D3303" s="34">
        <v>134266.0</v>
      </c>
      <c r="E3303" s="2"/>
      <c r="F3303" s="34">
        <v>206559.0</v>
      </c>
      <c r="G3303" s="34">
        <v>8443.0</v>
      </c>
      <c r="H3303" s="34">
        <v>1090083.0</v>
      </c>
      <c r="I3303" s="24">
        <v>44046.0</v>
      </c>
    </row>
    <row r="3304" ht="15.75" customHeight="1">
      <c r="A3304" s="2" t="s">
        <v>135</v>
      </c>
      <c r="B3304" s="38" t="s">
        <v>270</v>
      </c>
      <c r="C3304" s="34">
        <v>4384.0</v>
      </c>
      <c r="D3304" s="34">
        <v>13471.0</v>
      </c>
      <c r="E3304" s="2"/>
      <c r="F3304" s="34">
        <v>17855.0</v>
      </c>
      <c r="G3304" s="34">
        <v>908.0</v>
      </c>
      <c r="H3304" s="34">
        <v>66691.0</v>
      </c>
      <c r="I3304" s="24">
        <v>44046.0</v>
      </c>
    </row>
    <row r="3305" ht="15.75" customHeight="1">
      <c r="A3305" s="2" t="s">
        <v>135</v>
      </c>
      <c r="B3305" s="38" t="s">
        <v>75</v>
      </c>
      <c r="C3305" s="34">
        <v>3088.0</v>
      </c>
      <c r="D3305" s="34">
        <v>8743.0</v>
      </c>
      <c r="E3305" s="2"/>
      <c r="F3305" s="34">
        <v>11831.0</v>
      </c>
      <c r="G3305" s="34">
        <v>551.0</v>
      </c>
      <c r="H3305" s="34">
        <v>38336.0</v>
      </c>
      <c r="I3305" s="24">
        <v>44046.0</v>
      </c>
    </row>
    <row r="3306" ht="15.75" customHeight="1">
      <c r="A3306" s="2" t="s">
        <v>135</v>
      </c>
      <c r="B3306" s="38" t="s">
        <v>138</v>
      </c>
      <c r="C3306" s="34">
        <v>838.0</v>
      </c>
      <c r="D3306" s="34">
        <v>2707.0</v>
      </c>
      <c r="E3306" s="2"/>
      <c r="F3306" s="34">
        <v>3545.0</v>
      </c>
      <c r="G3306" s="34">
        <v>104.0</v>
      </c>
      <c r="H3306" s="34">
        <v>22700.0</v>
      </c>
      <c r="I3306" s="24">
        <v>44046.0</v>
      </c>
    </row>
    <row r="3307" ht="15.75" customHeight="1">
      <c r="A3307" s="2" t="s">
        <v>135</v>
      </c>
      <c r="B3307" s="38" t="s">
        <v>150</v>
      </c>
      <c r="C3307" s="34">
        <v>216.0</v>
      </c>
      <c r="D3307" s="34">
        <v>3080.0</v>
      </c>
      <c r="E3307" s="2"/>
      <c r="F3307" s="34">
        <v>3296.0</v>
      </c>
      <c r="G3307" s="34">
        <v>113.0</v>
      </c>
      <c r="H3307" s="34">
        <v>41448.0</v>
      </c>
      <c r="I3307" s="24">
        <v>44046.0</v>
      </c>
    </row>
    <row r="3308" ht="15.75" customHeight="1">
      <c r="A3308" s="2" t="s">
        <v>135</v>
      </c>
      <c r="B3308" s="38" t="s">
        <v>142</v>
      </c>
      <c r="C3308" s="34">
        <v>154.0</v>
      </c>
      <c r="D3308" s="34">
        <v>1895.0</v>
      </c>
      <c r="E3308" s="2"/>
      <c r="F3308" s="34">
        <v>2049.0</v>
      </c>
      <c r="G3308" s="34">
        <v>50.0</v>
      </c>
      <c r="H3308" s="34">
        <v>23704.0</v>
      </c>
      <c r="I3308" s="24">
        <v>44046.0</v>
      </c>
    </row>
    <row r="3309" ht="15.75" customHeight="1">
      <c r="A3309" s="2" t="s">
        <v>135</v>
      </c>
      <c r="B3309" s="38" t="s">
        <v>46</v>
      </c>
      <c r="C3309" s="34">
        <v>943.0</v>
      </c>
      <c r="D3309" s="34">
        <v>20627.0</v>
      </c>
      <c r="E3309" s="2"/>
      <c r="F3309" s="34">
        <v>21570.0</v>
      </c>
      <c r="G3309" s="34">
        <v>1276.0</v>
      </c>
      <c r="H3309" s="34">
        <v>86588.0</v>
      </c>
      <c r="I3309" s="24">
        <v>44046.0</v>
      </c>
    </row>
    <row r="3310" ht="15.75" customHeight="1">
      <c r="A3310" s="2" t="s">
        <v>135</v>
      </c>
      <c r="B3310" s="38" t="s">
        <v>151</v>
      </c>
      <c r="C3310" s="34">
        <v>293.0</v>
      </c>
      <c r="D3310" s="34">
        <v>2288.0</v>
      </c>
      <c r="E3310" s="2"/>
      <c r="F3310" s="34">
        <v>2581.0</v>
      </c>
      <c r="G3310" s="34">
        <v>87.0</v>
      </c>
      <c r="H3310" s="34">
        <v>38277.0</v>
      </c>
      <c r="I3310" s="24">
        <v>44046.0</v>
      </c>
    </row>
    <row r="3311" ht="15.75" customHeight="1">
      <c r="A3311" s="2" t="s">
        <v>135</v>
      </c>
      <c r="B3311" s="38" t="s">
        <v>90</v>
      </c>
      <c r="C3311" s="34">
        <v>1996.0</v>
      </c>
      <c r="D3311" s="34">
        <v>7069.0</v>
      </c>
      <c r="E3311" s="2"/>
      <c r="F3311" s="34">
        <v>9065.0</v>
      </c>
      <c r="G3311" s="34">
        <v>370.0</v>
      </c>
      <c r="H3311" s="34">
        <v>50351.0</v>
      </c>
      <c r="I3311" s="24">
        <v>44046.0</v>
      </c>
    </row>
    <row r="3312" ht="15.75" customHeight="1">
      <c r="A3312" s="2" t="s">
        <v>135</v>
      </c>
      <c r="B3312" s="38" t="s">
        <v>144</v>
      </c>
      <c r="C3312" s="34">
        <v>774.0</v>
      </c>
      <c r="D3312" s="34">
        <v>2433.0</v>
      </c>
      <c r="E3312" s="2"/>
      <c r="F3312" s="34">
        <v>3207.0</v>
      </c>
      <c r="G3312" s="34">
        <v>37.0</v>
      </c>
      <c r="H3312" s="34">
        <v>40613.0</v>
      </c>
      <c r="I3312" s="24">
        <v>44046.0</v>
      </c>
    </row>
    <row r="3313" ht="15.75" customHeight="1">
      <c r="A3313" s="2" t="s">
        <v>135</v>
      </c>
      <c r="B3313" s="38" t="s">
        <v>87</v>
      </c>
      <c r="C3313" s="34">
        <v>544.0</v>
      </c>
      <c r="D3313" s="34">
        <v>3752.0</v>
      </c>
      <c r="E3313" s="2"/>
      <c r="F3313" s="34">
        <v>4296.0</v>
      </c>
      <c r="G3313" s="34">
        <v>214.0</v>
      </c>
      <c r="H3313" s="34">
        <v>20148.0</v>
      </c>
      <c r="I3313" s="24">
        <v>44046.0</v>
      </c>
    </row>
    <row r="3314" ht="15.75" customHeight="1">
      <c r="A3314" s="2" t="s">
        <v>135</v>
      </c>
      <c r="B3314" s="38" t="s">
        <v>154</v>
      </c>
      <c r="C3314" s="34">
        <v>933.0</v>
      </c>
      <c r="D3314" s="34">
        <v>9392.0</v>
      </c>
      <c r="E3314" s="2"/>
      <c r="F3314" s="34">
        <v>10325.0</v>
      </c>
      <c r="G3314" s="34">
        <v>236.0</v>
      </c>
      <c r="H3314" s="34">
        <v>33427.0</v>
      </c>
      <c r="I3314" s="24">
        <v>44046.0</v>
      </c>
    </row>
    <row r="3315" ht="15.75" customHeight="1">
      <c r="A3315" s="2"/>
      <c r="B3315" s="36"/>
      <c r="C3315" s="34"/>
      <c r="D3315" s="34"/>
      <c r="E3315" s="2"/>
      <c r="F3315" s="34"/>
      <c r="G3315" s="34"/>
      <c r="H3315" s="34"/>
      <c r="I3315" s="24"/>
    </row>
    <row r="3316" ht="15.75" customHeight="1">
      <c r="A3316" s="2"/>
      <c r="B3316" s="36"/>
      <c r="C3316" s="34"/>
      <c r="D3316" s="34"/>
      <c r="E3316" s="2"/>
      <c r="F3316" s="34"/>
      <c r="G3316" s="34"/>
      <c r="H3316" s="34"/>
      <c r="I3316" s="24"/>
    </row>
    <row r="3317" ht="15.75" customHeight="1">
      <c r="A3317" s="2"/>
      <c r="B3317" s="36"/>
      <c r="C3317" s="34"/>
      <c r="D3317" s="34"/>
      <c r="E3317" s="2"/>
      <c r="F3317" s="34"/>
      <c r="G3317" s="34"/>
      <c r="H3317" s="34"/>
      <c r="I3317" s="24"/>
    </row>
    <row r="3318" ht="15.75" customHeight="1">
      <c r="A3318" s="2"/>
      <c r="B3318" s="36"/>
      <c r="C3318" s="34"/>
      <c r="D3318" s="34"/>
      <c r="E3318" s="2"/>
      <c r="F3318" s="34"/>
      <c r="G3318" s="34"/>
      <c r="H3318" s="34"/>
      <c r="I3318" s="24"/>
    </row>
    <row r="3319" ht="15.75" customHeight="1">
      <c r="A3319" s="2"/>
      <c r="B3319" s="36"/>
      <c r="C3319" s="34"/>
      <c r="D3319" s="34"/>
      <c r="E3319" s="2"/>
      <c r="F3319" s="34"/>
      <c r="G3319" s="34"/>
      <c r="H3319" s="34"/>
      <c r="I3319" s="24"/>
    </row>
    <row r="3320" ht="15.75" customHeight="1">
      <c r="A3320" s="2"/>
      <c r="B3320" s="36"/>
      <c r="C3320" s="34"/>
      <c r="D3320" s="34"/>
      <c r="E3320" s="2"/>
      <c r="F3320" s="34"/>
      <c r="G3320" s="34"/>
      <c r="H3320" s="34"/>
      <c r="I3320" s="24"/>
    </row>
    <row r="3321" ht="15.75" customHeight="1">
      <c r="A3321" s="2"/>
      <c r="B3321" s="36"/>
      <c r="C3321" s="34"/>
      <c r="D3321" s="34"/>
      <c r="E3321" s="2"/>
      <c r="F3321" s="34"/>
      <c r="G3321" s="34"/>
      <c r="H3321" s="34"/>
      <c r="I3321" s="24"/>
    </row>
    <row r="3322" ht="15.75" customHeight="1">
      <c r="A3322" s="2"/>
      <c r="B3322" s="36"/>
      <c r="C3322" s="34"/>
      <c r="D3322" s="34"/>
      <c r="E3322" s="2"/>
      <c r="F3322" s="34"/>
      <c r="G3322" s="34"/>
      <c r="H3322" s="34"/>
      <c r="I3322" s="24"/>
    </row>
    <row r="3323" ht="15.75" customHeight="1">
      <c r="A3323" s="2"/>
      <c r="B3323" s="36"/>
      <c r="C3323" s="34"/>
      <c r="D3323" s="34"/>
      <c r="E3323" s="2"/>
      <c r="F3323" s="34"/>
      <c r="G3323" s="34"/>
      <c r="H3323" s="34"/>
      <c r="I3323" s="24"/>
    </row>
    <row r="3324" ht="15.75" customHeight="1">
      <c r="A3324" s="2"/>
      <c r="B3324" s="36"/>
      <c r="C3324" s="34"/>
      <c r="D3324" s="34"/>
      <c r="E3324" s="2"/>
      <c r="F3324" s="34"/>
      <c r="G3324" s="34"/>
      <c r="H3324" s="34"/>
      <c r="I3324" s="24"/>
    </row>
    <row r="3325" ht="15.75" customHeight="1">
      <c r="A3325" s="2"/>
      <c r="B3325" s="36"/>
      <c r="C3325" s="34"/>
      <c r="D3325" s="34"/>
      <c r="E3325" s="2"/>
      <c r="F3325" s="34"/>
      <c r="G3325" s="34"/>
      <c r="H3325" s="34"/>
      <c r="I3325" s="24"/>
    </row>
    <row r="3326" ht="15.75" customHeight="1">
      <c r="A3326" s="2"/>
      <c r="B3326" s="36"/>
      <c r="C3326" s="34"/>
      <c r="D3326" s="34"/>
      <c r="E3326" s="2"/>
      <c r="F3326" s="34"/>
      <c r="G3326" s="34"/>
      <c r="H3326" s="34"/>
      <c r="I3326" s="24"/>
    </row>
    <row r="3327" ht="15.75" customHeight="1">
      <c r="A3327" s="2"/>
      <c r="B3327" s="36"/>
      <c r="C3327" s="34"/>
      <c r="D3327" s="34"/>
      <c r="E3327" s="2"/>
      <c r="F3327" s="34"/>
      <c r="G3327" s="34"/>
      <c r="H3327" s="34"/>
      <c r="I3327" s="24"/>
    </row>
    <row r="3328" ht="15.75" customHeight="1">
      <c r="A3328" s="2"/>
      <c r="B3328" s="36"/>
      <c r="C3328" s="34"/>
      <c r="D3328" s="34"/>
      <c r="E3328" s="2"/>
      <c r="F3328" s="34"/>
      <c r="G3328" s="34"/>
      <c r="H3328" s="34"/>
      <c r="I3328" s="24"/>
    </row>
    <row r="3329" ht="15.75" customHeight="1">
      <c r="A3329" s="2"/>
      <c r="B3329" s="36"/>
      <c r="C3329" s="34"/>
      <c r="D3329" s="34"/>
      <c r="E3329" s="2"/>
      <c r="F3329" s="34"/>
      <c r="G3329" s="34"/>
      <c r="H3329" s="34"/>
      <c r="I3329" s="24"/>
    </row>
    <row r="3330" ht="15.75" customHeight="1">
      <c r="A3330" s="2"/>
      <c r="B3330" s="36"/>
      <c r="C3330" s="34"/>
      <c r="D3330" s="34"/>
      <c r="E3330" s="2"/>
      <c r="F3330" s="34"/>
      <c r="G3330" s="34"/>
      <c r="H3330" s="34"/>
      <c r="I3330" s="24"/>
    </row>
    <row r="3331" ht="15.75" customHeight="1">
      <c r="A3331" s="2"/>
      <c r="B3331" s="36"/>
      <c r="C3331" s="34"/>
      <c r="D3331" s="34"/>
      <c r="E3331" s="2"/>
      <c r="F3331" s="34"/>
      <c r="G3331" s="34"/>
      <c r="H3331" s="34"/>
      <c r="I3331" s="24"/>
    </row>
    <row r="3332" ht="15.75" customHeight="1">
      <c r="A3332" s="2"/>
      <c r="B3332" s="36"/>
      <c r="C3332" s="34"/>
      <c r="D3332" s="34"/>
      <c r="E3332" s="2"/>
      <c r="F3332" s="34"/>
      <c r="G3332" s="34"/>
      <c r="H3332" s="34"/>
      <c r="I3332" s="24"/>
    </row>
    <row r="3333" ht="15.75" customHeight="1">
      <c r="A3333" s="2"/>
      <c r="B3333" s="36"/>
      <c r="C3333" s="34"/>
      <c r="D3333" s="34"/>
      <c r="E3333" s="2"/>
      <c r="F3333" s="34"/>
      <c r="G3333" s="34"/>
      <c r="H3333" s="34"/>
      <c r="I3333" s="24"/>
    </row>
    <row r="3334" ht="15.75" customHeight="1">
      <c r="A3334" s="2"/>
      <c r="B3334" s="36"/>
      <c r="C3334" s="34"/>
      <c r="D3334" s="34"/>
      <c r="E3334" s="2"/>
      <c r="F3334" s="34"/>
      <c r="G3334" s="34"/>
      <c r="H3334" s="34"/>
      <c r="I3334" s="24"/>
    </row>
    <row r="3335" ht="15.75" customHeight="1">
      <c r="A3335" s="2"/>
      <c r="B3335" s="36"/>
      <c r="C3335" s="34"/>
      <c r="D3335" s="34"/>
      <c r="E3335" s="2"/>
      <c r="F3335" s="34"/>
      <c r="G3335" s="34"/>
      <c r="H3335" s="34"/>
      <c r="I3335" s="24"/>
    </row>
    <row r="3336" ht="15.75" customHeight="1">
      <c r="A3336" s="2"/>
      <c r="B3336" s="36"/>
      <c r="C3336" s="34"/>
      <c r="D3336" s="34"/>
      <c r="E3336" s="2"/>
      <c r="F3336" s="34"/>
      <c r="G3336" s="34"/>
      <c r="H3336" s="34"/>
      <c r="I3336" s="24"/>
    </row>
    <row r="3337" ht="15.75" customHeight="1">
      <c r="A3337" s="2"/>
      <c r="B3337" s="36"/>
      <c r="C3337" s="34"/>
      <c r="D3337" s="34"/>
      <c r="E3337" s="2"/>
      <c r="F3337" s="34"/>
      <c r="G3337" s="34"/>
      <c r="H3337" s="34"/>
      <c r="I3337" s="24"/>
    </row>
    <row r="3338" ht="15.75" customHeight="1">
      <c r="A3338" s="2"/>
      <c r="B3338" s="36"/>
      <c r="C3338" s="34"/>
      <c r="D3338" s="34"/>
      <c r="E3338" s="2"/>
      <c r="F3338" s="34"/>
      <c r="G3338" s="34"/>
      <c r="H3338" s="34"/>
      <c r="I3338" s="24"/>
    </row>
    <row r="3339" ht="15.75" customHeight="1">
      <c r="A3339" s="2"/>
      <c r="B3339" s="36"/>
      <c r="C3339" s="34"/>
      <c r="D3339" s="34"/>
      <c r="E3339" s="2"/>
      <c r="F3339" s="34"/>
      <c r="G3339" s="34"/>
      <c r="H3339" s="34"/>
      <c r="I3339" s="24"/>
    </row>
    <row r="3340" ht="15.75" customHeight="1">
      <c r="A3340" s="2"/>
      <c r="B3340" s="36"/>
      <c r="C3340" s="34"/>
      <c r="D3340" s="34"/>
      <c r="E3340" s="2"/>
      <c r="F3340" s="34"/>
      <c r="G3340" s="34"/>
      <c r="H3340" s="34"/>
      <c r="I3340" s="24"/>
    </row>
    <row r="3341" ht="15.75" customHeight="1">
      <c r="A3341" s="2"/>
      <c r="B3341" s="36"/>
      <c r="C3341" s="34"/>
      <c r="D3341" s="34"/>
      <c r="E3341" s="2"/>
      <c r="F3341" s="34"/>
      <c r="G3341" s="34"/>
      <c r="H3341" s="34"/>
      <c r="I3341" s="24"/>
    </row>
    <row r="3342" ht="15.75" customHeight="1">
      <c r="A3342" s="2"/>
      <c r="B3342" s="36"/>
      <c r="C3342" s="34"/>
      <c r="D3342" s="34"/>
      <c r="E3342" s="2"/>
      <c r="F3342" s="34"/>
      <c r="G3342" s="34"/>
      <c r="H3342" s="34"/>
      <c r="I3342" s="24"/>
    </row>
    <row r="3343" ht="15.75" customHeight="1">
      <c r="A3343" s="2"/>
      <c r="B3343" s="36"/>
      <c r="C3343" s="34"/>
      <c r="D3343" s="34"/>
      <c r="E3343" s="2"/>
      <c r="F3343" s="34"/>
      <c r="G3343" s="34"/>
      <c r="H3343" s="34"/>
      <c r="I3343" s="24"/>
    </row>
    <row r="3344" ht="15.75" customHeight="1">
      <c r="A3344" s="2"/>
      <c r="B3344" s="36"/>
      <c r="C3344" s="34"/>
      <c r="D3344" s="34"/>
      <c r="E3344" s="2"/>
      <c r="F3344" s="34"/>
      <c r="G3344" s="34"/>
      <c r="H3344" s="34"/>
      <c r="I3344" s="24"/>
    </row>
    <row r="3345" ht="15.75" customHeight="1">
      <c r="A3345" s="2"/>
      <c r="B3345" s="36"/>
      <c r="C3345" s="34"/>
      <c r="D3345" s="34"/>
      <c r="E3345" s="2"/>
      <c r="F3345" s="34"/>
      <c r="G3345" s="34"/>
      <c r="H3345" s="34"/>
      <c r="I3345" s="24"/>
    </row>
    <row r="3346" ht="15.75" customHeight="1">
      <c r="A3346" s="2"/>
      <c r="B3346" s="36"/>
      <c r="C3346" s="34"/>
      <c r="D3346" s="34"/>
      <c r="E3346" s="2"/>
      <c r="F3346" s="34"/>
      <c r="G3346" s="34"/>
      <c r="H3346" s="34"/>
      <c r="I3346" s="24"/>
    </row>
    <row r="3347" ht="15.75" customHeight="1">
      <c r="A3347" s="2"/>
      <c r="B3347" s="36"/>
      <c r="C3347" s="34"/>
      <c r="D3347" s="34"/>
      <c r="E3347" s="2"/>
      <c r="F3347" s="34"/>
      <c r="G3347" s="34"/>
      <c r="H3347" s="34"/>
      <c r="I3347" s="24"/>
    </row>
    <row r="3348" ht="15.75" customHeight="1">
      <c r="A3348" s="2"/>
      <c r="B3348" s="36"/>
      <c r="C3348" s="34"/>
      <c r="D3348" s="34"/>
      <c r="E3348" s="2"/>
      <c r="F3348" s="34"/>
      <c r="G3348" s="34"/>
      <c r="H3348" s="34"/>
      <c r="I3348" s="24"/>
    </row>
    <row r="3349" ht="15.75" customHeight="1">
      <c r="A3349" s="2"/>
      <c r="B3349" s="36"/>
      <c r="C3349" s="34"/>
      <c r="D3349" s="34"/>
      <c r="E3349" s="2"/>
      <c r="F3349" s="34"/>
      <c r="G3349" s="34"/>
      <c r="H3349" s="34"/>
      <c r="I3349" s="24"/>
    </row>
    <row r="3350" ht="15.75" customHeight="1">
      <c r="A3350" s="2"/>
      <c r="B3350" s="36"/>
      <c r="C3350" s="34"/>
      <c r="D3350" s="34"/>
      <c r="E3350" s="2"/>
      <c r="F3350" s="34"/>
      <c r="G3350" s="34"/>
      <c r="H3350" s="34"/>
      <c r="I3350" s="24"/>
    </row>
    <row r="3351" ht="15.75" customHeight="1">
      <c r="A3351" s="2"/>
      <c r="B3351" s="36"/>
      <c r="C3351" s="34"/>
      <c r="D3351" s="34"/>
      <c r="E3351" s="2"/>
      <c r="F3351" s="34"/>
      <c r="G3351" s="34"/>
      <c r="H3351" s="34"/>
      <c r="I3351" s="24"/>
    </row>
    <row r="3352" ht="15.75" customHeight="1">
      <c r="A3352" s="2"/>
      <c r="B3352" s="36"/>
      <c r="C3352" s="34"/>
      <c r="D3352" s="34"/>
      <c r="E3352" s="2"/>
      <c r="F3352" s="34"/>
      <c r="G3352" s="34"/>
      <c r="H3352" s="34"/>
      <c r="I3352" s="24"/>
    </row>
    <row r="3353" ht="15.75" customHeight="1">
      <c r="A3353" s="2"/>
      <c r="B3353" s="36"/>
      <c r="C3353" s="34"/>
      <c r="D3353" s="34"/>
      <c r="E3353" s="2"/>
      <c r="F3353" s="34"/>
      <c r="G3353" s="34"/>
      <c r="H3353" s="34"/>
      <c r="I3353" s="24"/>
    </row>
    <row r="3354" ht="15.75" customHeight="1">
      <c r="A3354" s="2"/>
      <c r="B3354" s="36"/>
      <c r="C3354" s="34"/>
      <c r="D3354" s="34"/>
      <c r="E3354" s="2"/>
      <c r="F3354" s="34"/>
      <c r="G3354" s="34"/>
      <c r="H3354" s="34"/>
      <c r="I3354" s="24"/>
    </row>
    <row r="3355" ht="15.75" customHeight="1">
      <c r="A3355" s="2"/>
      <c r="B3355" s="36"/>
      <c r="C3355" s="34"/>
      <c r="D3355" s="34"/>
      <c r="E3355" s="2"/>
      <c r="F3355" s="34"/>
      <c r="G3355" s="34"/>
      <c r="H3355" s="34"/>
      <c r="I3355" s="24"/>
    </row>
    <row r="3356" ht="15.75" customHeight="1">
      <c r="A3356" s="2"/>
      <c r="B3356" s="36"/>
      <c r="C3356" s="34"/>
      <c r="D3356" s="34"/>
      <c r="E3356" s="2"/>
      <c r="F3356" s="34"/>
      <c r="G3356" s="34"/>
      <c r="H3356" s="34"/>
      <c r="I3356" s="24"/>
    </row>
    <row r="3357" ht="15.75" customHeight="1">
      <c r="A3357" s="2"/>
      <c r="B3357" s="36"/>
      <c r="C3357" s="34"/>
      <c r="D3357" s="34"/>
      <c r="E3357" s="2"/>
      <c r="F3357" s="34"/>
      <c r="G3357" s="34"/>
      <c r="H3357" s="34"/>
      <c r="I3357" s="24"/>
    </row>
    <row r="3358" ht="15.75" customHeight="1">
      <c r="A3358" s="2"/>
      <c r="B3358" s="36"/>
      <c r="C3358" s="34"/>
      <c r="D3358" s="34"/>
      <c r="E3358" s="2"/>
      <c r="F3358" s="34"/>
      <c r="G3358" s="34"/>
      <c r="H3358" s="34"/>
      <c r="I3358" s="24"/>
    </row>
    <row r="3359" ht="15.75" customHeight="1">
      <c r="A3359" s="2"/>
      <c r="B3359" s="36"/>
      <c r="C3359" s="34"/>
      <c r="D3359" s="34"/>
      <c r="E3359" s="2"/>
      <c r="F3359" s="34"/>
      <c r="G3359" s="34"/>
      <c r="H3359" s="34"/>
      <c r="I3359" s="24"/>
    </row>
    <row r="3360" ht="15.75" customHeight="1">
      <c r="A3360" s="2"/>
      <c r="B3360" s="36"/>
      <c r="C3360" s="34"/>
      <c r="D3360" s="34"/>
      <c r="E3360" s="2"/>
      <c r="F3360" s="34"/>
      <c r="G3360" s="34"/>
      <c r="H3360" s="34"/>
      <c r="I3360" s="24"/>
    </row>
    <row r="3361" ht="15.75" customHeight="1">
      <c r="A3361" s="2"/>
      <c r="B3361" s="36"/>
      <c r="C3361" s="34"/>
      <c r="D3361" s="34"/>
      <c r="E3361" s="2"/>
      <c r="F3361" s="34"/>
      <c r="G3361" s="34"/>
      <c r="H3361" s="34"/>
      <c r="I3361" s="24"/>
    </row>
    <row r="3362" ht="15.75" customHeight="1">
      <c r="A3362" s="2"/>
      <c r="B3362" s="36"/>
      <c r="C3362" s="34"/>
      <c r="D3362" s="34"/>
      <c r="E3362" s="2"/>
      <c r="F3362" s="34"/>
      <c r="G3362" s="34"/>
      <c r="H3362" s="34"/>
      <c r="I3362" s="24"/>
    </row>
    <row r="3363" ht="15.75" customHeight="1">
      <c r="A3363" s="2"/>
      <c r="B3363" s="36"/>
      <c r="C3363" s="34"/>
      <c r="D3363" s="34"/>
      <c r="E3363" s="2"/>
      <c r="F3363" s="34"/>
      <c r="G3363" s="34"/>
      <c r="H3363" s="34"/>
      <c r="I3363" s="24"/>
    </row>
    <row r="3364" ht="15.75" customHeight="1">
      <c r="A3364" s="2"/>
      <c r="B3364" s="36"/>
      <c r="C3364" s="34"/>
      <c r="D3364" s="34"/>
      <c r="E3364" s="2"/>
      <c r="F3364" s="34"/>
      <c r="G3364" s="34"/>
      <c r="H3364" s="34"/>
      <c r="I3364" s="24"/>
    </row>
    <row r="3365" ht="15.75" customHeight="1">
      <c r="A3365" s="2"/>
      <c r="B3365" s="36"/>
      <c r="C3365" s="34"/>
      <c r="D3365" s="34"/>
      <c r="E3365" s="2"/>
      <c r="F3365" s="34"/>
      <c r="G3365" s="34"/>
      <c r="H3365" s="34"/>
      <c r="I3365" s="24"/>
    </row>
    <row r="3366" ht="15.75" customHeight="1">
      <c r="A3366" s="2"/>
      <c r="B3366" s="36"/>
      <c r="C3366" s="34"/>
      <c r="D3366" s="34"/>
      <c r="E3366" s="2"/>
      <c r="F3366" s="34"/>
      <c r="G3366" s="34"/>
      <c r="H3366" s="34"/>
      <c r="I3366" s="24"/>
    </row>
    <row r="3367" ht="15.75" customHeight="1">
      <c r="A3367" s="2"/>
      <c r="B3367" s="36"/>
      <c r="C3367" s="34"/>
      <c r="D3367" s="34"/>
      <c r="E3367" s="2"/>
      <c r="F3367" s="34"/>
      <c r="G3367" s="34"/>
      <c r="H3367" s="34"/>
      <c r="I3367" s="24"/>
    </row>
    <row r="3368" ht="15.75" customHeight="1">
      <c r="A3368" s="2"/>
      <c r="B3368" s="36"/>
      <c r="C3368" s="34"/>
      <c r="D3368" s="34"/>
      <c r="E3368" s="2"/>
      <c r="F3368" s="34"/>
      <c r="G3368" s="34"/>
      <c r="H3368" s="34"/>
      <c r="I3368" s="24"/>
    </row>
    <row r="3369" ht="15.75" customHeight="1">
      <c r="A3369" s="2"/>
      <c r="B3369" s="36"/>
      <c r="C3369" s="34"/>
      <c r="D3369" s="34"/>
      <c r="E3369" s="2"/>
      <c r="F3369" s="34"/>
      <c r="G3369" s="34"/>
      <c r="H3369" s="34"/>
      <c r="I3369" s="24"/>
    </row>
    <row r="3370" ht="15.75" customHeight="1">
      <c r="A3370" s="2"/>
      <c r="B3370" s="36"/>
      <c r="C3370" s="34"/>
      <c r="D3370" s="34"/>
      <c r="E3370" s="2"/>
      <c r="F3370" s="34"/>
      <c r="G3370" s="34"/>
      <c r="H3370" s="34"/>
      <c r="I3370" s="24"/>
    </row>
    <row r="3371" ht="15.75" customHeight="1">
      <c r="A3371" s="2"/>
      <c r="B3371" s="36"/>
      <c r="C3371" s="34"/>
      <c r="D3371" s="34"/>
      <c r="E3371" s="2"/>
      <c r="F3371" s="34"/>
      <c r="G3371" s="34"/>
      <c r="H3371" s="34"/>
      <c r="I3371" s="24"/>
    </row>
    <row r="3372" ht="15.75" customHeight="1">
      <c r="A3372" s="2"/>
      <c r="B3372" s="36"/>
      <c r="C3372" s="34"/>
      <c r="D3372" s="34"/>
      <c r="E3372" s="2"/>
      <c r="F3372" s="34"/>
      <c r="G3372" s="34"/>
      <c r="H3372" s="34"/>
      <c r="I3372" s="24"/>
    </row>
    <row r="3373" ht="15.75" customHeight="1">
      <c r="A3373" s="2"/>
      <c r="B3373" s="36"/>
      <c r="C3373" s="34"/>
      <c r="D3373" s="34"/>
      <c r="E3373" s="2"/>
      <c r="F3373" s="34"/>
      <c r="G3373" s="34"/>
      <c r="H3373" s="34"/>
      <c r="I3373" s="24"/>
    </row>
    <row r="3374" ht="15.75" customHeight="1">
      <c r="A3374" s="2"/>
      <c r="B3374" s="36"/>
      <c r="C3374" s="34"/>
      <c r="D3374" s="34"/>
      <c r="E3374" s="2"/>
      <c r="F3374" s="34"/>
      <c r="G3374" s="34"/>
      <c r="H3374" s="34"/>
      <c r="I3374" s="24"/>
    </row>
    <row r="3375" ht="15.75" customHeight="1">
      <c r="A3375" s="2"/>
      <c r="B3375" s="36"/>
      <c r="C3375" s="34"/>
      <c r="D3375" s="34"/>
      <c r="E3375" s="2"/>
      <c r="F3375" s="34"/>
      <c r="G3375" s="34"/>
      <c r="H3375" s="34"/>
      <c r="I3375" s="24"/>
    </row>
    <row r="3376" ht="15.75" customHeight="1">
      <c r="A3376" s="2"/>
      <c r="B3376" s="36"/>
      <c r="C3376" s="34"/>
      <c r="D3376" s="34"/>
      <c r="E3376" s="2"/>
      <c r="F3376" s="34"/>
      <c r="G3376" s="34"/>
      <c r="H3376" s="34"/>
      <c r="I3376" s="24"/>
    </row>
    <row r="3377" ht="15.75" customHeight="1">
      <c r="A3377" s="2"/>
      <c r="B3377" s="36"/>
      <c r="C3377" s="34"/>
      <c r="D3377" s="34"/>
      <c r="E3377" s="2"/>
      <c r="F3377" s="34"/>
      <c r="G3377" s="34"/>
      <c r="H3377" s="34"/>
      <c r="I3377" s="24"/>
    </row>
    <row r="3378" ht="15.75" customHeight="1">
      <c r="A3378" s="2"/>
      <c r="B3378" s="36"/>
      <c r="C3378" s="34"/>
      <c r="D3378" s="34"/>
      <c r="E3378" s="2"/>
      <c r="F3378" s="34"/>
      <c r="G3378" s="34"/>
      <c r="H3378" s="34"/>
      <c r="I3378" s="24"/>
    </row>
    <row r="3379" ht="15.75" customHeight="1">
      <c r="A3379" s="2"/>
      <c r="B3379" s="36"/>
      <c r="C3379" s="34"/>
      <c r="D3379" s="34"/>
      <c r="E3379" s="2"/>
      <c r="F3379" s="34"/>
      <c r="G3379" s="34"/>
      <c r="H3379" s="34"/>
      <c r="I3379" s="24"/>
    </row>
    <row r="3380" ht="15.75" customHeight="1">
      <c r="A3380" s="2"/>
      <c r="B3380" s="36"/>
      <c r="C3380" s="34"/>
      <c r="D3380" s="34"/>
      <c r="E3380" s="2"/>
      <c r="F3380" s="34"/>
      <c r="G3380" s="34"/>
      <c r="H3380" s="34"/>
      <c r="I3380" s="24"/>
    </row>
    <row r="3381" ht="15.75" customHeight="1">
      <c r="A3381" s="2"/>
      <c r="B3381" s="36"/>
      <c r="C3381" s="34"/>
      <c r="D3381" s="34"/>
      <c r="E3381" s="2"/>
      <c r="F3381" s="34"/>
      <c r="G3381" s="34"/>
      <c r="H3381" s="34"/>
      <c r="I3381" s="24"/>
    </row>
    <row r="3382" ht="15.75" customHeight="1">
      <c r="A3382" s="2"/>
      <c r="B3382" s="36"/>
      <c r="C3382" s="34"/>
      <c r="D3382" s="34"/>
      <c r="E3382" s="2"/>
      <c r="F3382" s="34"/>
      <c r="G3382" s="34"/>
      <c r="H3382" s="34"/>
      <c r="I3382" s="24"/>
    </row>
    <row r="3383" ht="15.75" customHeight="1">
      <c r="A3383" s="2"/>
      <c r="B3383" s="36"/>
      <c r="C3383" s="34"/>
      <c r="D3383" s="34"/>
      <c r="E3383" s="2"/>
      <c r="F3383" s="34"/>
      <c r="G3383" s="34"/>
      <c r="H3383" s="34"/>
      <c r="I3383" s="24"/>
    </row>
    <row r="3384" ht="15.75" customHeight="1">
      <c r="A3384" s="2"/>
      <c r="B3384" s="36"/>
      <c r="C3384" s="34"/>
      <c r="D3384" s="34"/>
      <c r="E3384" s="2"/>
      <c r="F3384" s="34"/>
      <c r="G3384" s="34"/>
      <c r="H3384" s="34"/>
      <c r="I3384" s="24"/>
    </row>
    <row r="3385" ht="15.75" customHeight="1">
      <c r="A3385" s="2"/>
      <c r="B3385" s="36"/>
      <c r="C3385" s="34"/>
      <c r="D3385" s="34"/>
      <c r="E3385" s="2"/>
      <c r="F3385" s="34"/>
      <c r="G3385" s="34"/>
      <c r="H3385" s="34"/>
      <c r="I3385" s="24"/>
    </row>
    <row r="3386" ht="15.75" customHeight="1">
      <c r="A3386" s="2"/>
      <c r="B3386" s="36"/>
      <c r="C3386" s="34"/>
      <c r="D3386" s="34"/>
      <c r="E3386" s="2"/>
      <c r="F3386" s="34"/>
      <c r="G3386" s="34"/>
      <c r="H3386" s="34"/>
      <c r="I3386" s="24"/>
    </row>
    <row r="3387" ht="15.75" customHeight="1">
      <c r="A3387" s="2"/>
      <c r="B3387" s="36"/>
      <c r="C3387" s="34"/>
      <c r="D3387" s="34"/>
      <c r="E3387" s="2"/>
      <c r="F3387" s="34"/>
      <c r="G3387" s="34"/>
      <c r="H3387" s="34"/>
      <c r="I3387" s="24"/>
    </row>
    <row r="3388" ht="15.75" customHeight="1">
      <c r="A3388" s="2"/>
      <c r="B3388" s="36"/>
      <c r="C3388" s="34"/>
      <c r="D3388" s="34"/>
      <c r="E3388" s="2"/>
      <c r="F3388" s="34"/>
      <c r="G3388" s="34"/>
      <c r="H3388" s="34"/>
      <c r="I3388" s="24"/>
    </row>
    <row r="3389" ht="15.75" customHeight="1">
      <c r="A3389" s="2"/>
      <c r="B3389" s="36"/>
      <c r="C3389" s="34"/>
      <c r="D3389" s="34"/>
      <c r="E3389" s="2"/>
      <c r="F3389" s="34"/>
      <c r="G3389" s="34"/>
      <c r="H3389" s="34"/>
      <c r="I3389" s="24"/>
    </row>
    <row r="3390" ht="15.75" customHeight="1">
      <c r="A3390" s="2"/>
      <c r="B3390" s="36"/>
      <c r="C3390" s="34"/>
      <c r="D3390" s="34"/>
      <c r="E3390" s="2"/>
      <c r="F3390" s="34"/>
      <c r="G3390" s="34"/>
      <c r="H3390" s="34"/>
      <c r="I3390" s="24"/>
    </row>
    <row r="3391" ht="15.75" customHeight="1">
      <c r="A3391" s="2"/>
      <c r="B3391" s="36"/>
      <c r="C3391" s="34"/>
      <c r="D3391" s="34"/>
      <c r="E3391" s="2"/>
      <c r="F3391" s="34"/>
      <c r="G3391" s="34"/>
      <c r="H3391" s="34"/>
      <c r="I3391" s="24"/>
    </row>
    <row r="3392" ht="15.75" customHeight="1">
      <c r="A3392" s="2"/>
      <c r="B3392" s="36"/>
      <c r="C3392" s="34"/>
      <c r="D3392" s="34"/>
      <c r="E3392" s="2"/>
      <c r="F3392" s="34"/>
      <c r="G3392" s="34"/>
      <c r="H3392" s="34"/>
      <c r="I3392" s="24"/>
    </row>
    <row r="3393" ht="15.75" customHeight="1">
      <c r="A3393" s="2"/>
      <c r="B3393" s="36"/>
      <c r="C3393" s="34"/>
      <c r="D3393" s="34"/>
      <c r="E3393" s="2"/>
      <c r="F3393" s="34"/>
      <c r="G3393" s="34"/>
      <c r="H3393" s="34"/>
      <c r="I3393" s="24"/>
    </row>
    <row r="3394" ht="15.75" customHeight="1">
      <c r="A3394" s="2"/>
      <c r="B3394" s="36"/>
      <c r="C3394" s="34"/>
      <c r="D3394" s="34"/>
      <c r="E3394" s="2"/>
      <c r="F3394" s="34"/>
      <c r="G3394" s="34"/>
      <c r="H3394" s="34"/>
      <c r="I3394" s="24"/>
    </row>
    <row r="3395" ht="15.75" customHeight="1">
      <c r="A3395" s="2"/>
      <c r="B3395" s="36"/>
      <c r="C3395" s="34"/>
      <c r="D3395" s="34"/>
      <c r="E3395" s="2"/>
      <c r="F3395" s="34"/>
      <c r="G3395" s="34"/>
      <c r="H3395" s="34"/>
      <c r="I3395" s="24"/>
    </row>
    <row r="3396" ht="15.75" customHeight="1">
      <c r="A3396" s="2"/>
      <c r="B3396" s="36"/>
      <c r="C3396" s="34"/>
      <c r="D3396" s="34"/>
      <c r="E3396" s="2"/>
      <c r="F3396" s="34"/>
      <c r="G3396" s="34"/>
      <c r="H3396" s="34"/>
      <c r="I3396" s="24"/>
    </row>
    <row r="3397" ht="15.75" customHeight="1">
      <c r="A3397" s="2"/>
      <c r="B3397" s="36"/>
      <c r="C3397" s="34"/>
      <c r="D3397" s="34"/>
      <c r="E3397" s="2"/>
      <c r="F3397" s="34"/>
      <c r="G3397" s="34"/>
      <c r="H3397" s="34"/>
      <c r="I3397" s="24"/>
    </row>
    <row r="3398" ht="15.75" customHeight="1">
      <c r="A3398" s="2"/>
      <c r="B3398" s="36"/>
      <c r="C3398" s="34"/>
      <c r="D3398" s="34"/>
      <c r="E3398" s="2"/>
      <c r="F3398" s="34"/>
      <c r="G3398" s="34"/>
      <c r="H3398" s="34"/>
      <c r="I3398" s="24"/>
    </row>
    <row r="3399" ht="15.75" customHeight="1">
      <c r="A3399" s="2"/>
      <c r="B3399" s="36"/>
      <c r="C3399" s="34"/>
      <c r="D3399" s="34"/>
      <c r="E3399" s="2"/>
      <c r="F3399" s="34"/>
      <c r="G3399" s="34"/>
      <c r="H3399" s="34"/>
      <c r="I3399" s="24"/>
    </row>
    <row r="3400" ht="15.75" customHeight="1">
      <c r="A3400" s="2"/>
      <c r="B3400" s="36"/>
      <c r="C3400" s="34"/>
      <c r="D3400" s="34"/>
      <c r="E3400" s="2"/>
      <c r="F3400" s="34"/>
      <c r="G3400" s="34"/>
      <c r="H3400" s="34"/>
      <c r="I3400" s="24"/>
    </row>
    <row r="3401" ht="15.75" customHeight="1">
      <c r="A3401" s="2"/>
      <c r="B3401" s="36"/>
      <c r="C3401" s="34"/>
      <c r="D3401" s="34"/>
      <c r="E3401" s="2"/>
      <c r="F3401" s="34"/>
      <c r="G3401" s="34"/>
      <c r="H3401" s="34"/>
      <c r="I3401" s="24"/>
    </row>
    <row r="3402" ht="15.75" customHeight="1">
      <c r="A3402" s="2"/>
      <c r="B3402" s="36"/>
      <c r="C3402" s="34"/>
      <c r="D3402" s="34"/>
      <c r="E3402" s="2"/>
      <c r="F3402" s="34"/>
      <c r="G3402" s="34"/>
      <c r="H3402" s="34"/>
      <c r="I3402" s="24"/>
    </row>
    <row r="3403" ht="15.75" customHeight="1">
      <c r="A3403" s="2"/>
      <c r="B3403" s="36"/>
      <c r="C3403" s="34"/>
      <c r="D3403" s="34"/>
      <c r="E3403" s="2"/>
      <c r="F3403" s="34"/>
      <c r="G3403" s="34"/>
      <c r="H3403" s="34"/>
      <c r="I3403" s="24"/>
    </row>
    <row r="3404" ht="15.75" customHeight="1">
      <c r="A3404" s="2"/>
      <c r="B3404" s="36"/>
      <c r="C3404" s="34"/>
      <c r="D3404" s="34"/>
      <c r="E3404" s="2"/>
      <c r="F3404" s="34"/>
      <c r="G3404" s="34"/>
      <c r="H3404" s="34"/>
      <c r="I3404" s="24"/>
    </row>
    <row r="3405" ht="15.75" customHeight="1">
      <c r="A3405" s="2"/>
      <c r="B3405" s="36"/>
      <c r="C3405" s="34"/>
      <c r="D3405" s="34"/>
      <c r="E3405" s="2"/>
      <c r="F3405" s="34"/>
      <c r="G3405" s="34"/>
      <c r="H3405" s="34"/>
      <c r="I3405" s="24"/>
    </row>
    <row r="3406" ht="15.75" customHeight="1">
      <c r="A3406" s="2"/>
      <c r="B3406" s="36"/>
      <c r="C3406" s="34"/>
      <c r="D3406" s="34"/>
      <c r="E3406" s="2"/>
      <c r="F3406" s="34"/>
      <c r="G3406" s="34"/>
      <c r="H3406" s="34"/>
      <c r="I3406" s="24"/>
    </row>
    <row r="3407" ht="15.75" customHeight="1">
      <c r="A3407" s="2"/>
      <c r="B3407" s="36"/>
      <c r="C3407" s="34"/>
      <c r="D3407" s="34"/>
      <c r="E3407" s="2"/>
      <c r="F3407" s="34"/>
      <c r="G3407" s="34"/>
      <c r="H3407" s="34"/>
      <c r="I3407" s="24"/>
    </row>
    <row r="3408" ht="15.75" customHeight="1">
      <c r="A3408" s="2"/>
      <c r="B3408" s="36"/>
      <c r="C3408" s="34"/>
      <c r="D3408" s="34"/>
      <c r="E3408" s="2"/>
      <c r="F3408" s="34"/>
      <c r="G3408" s="34"/>
      <c r="H3408" s="34"/>
      <c r="I3408" s="24"/>
    </row>
    <row r="3409" ht="15.75" customHeight="1">
      <c r="A3409" s="2"/>
      <c r="B3409" s="36"/>
      <c r="C3409" s="34"/>
      <c r="D3409" s="34"/>
      <c r="E3409" s="2"/>
      <c r="F3409" s="34"/>
      <c r="G3409" s="34"/>
      <c r="H3409" s="34"/>
      <c r="I3409" s="24"/>
    </row>
    <row r="3410" ht="15.75" customHeight="1">
      <c r="A3410" s="2"/>
      <c r="B3410" s="36"/>
      <c r="C3410" s="34"/>
      <c r="D3410" s="34"/>
      <c r="E3410" s="2"/>
      <c r="F3410" s="34"/>
      <c r="G3410" s="34"/>
      <c r="H3410" s="34"/>
      <c r="I3410" s="24"/>
    </row>
    <row r="3411" ht="15.75" customHeight="1">
      <c r="A3411" s="2"/>
      <c r="B3411" s="36"/>
      <c r="C3411" s="34"/>
      <c r="D3411" s="34"/>
      <c r="E3411" s="2"/>
      <c r="F3411" s="34"/>
      <c r="G3411" s="34"/>
      <c r="H3411" s="34"/>
      <c r="I3411" s="24"/>
    </row>
    <row r="3412" ht="15.75" customHeight="1">
      <c r="A3412" s="2"/>
      <c r="B3412" s="36"/>
      <c r="C3412" s="34"/>
      <c r="D3412" s="34"/>
      <c r="E3412" s="2"/>
      <c r="F3412" s="34"/>
      <c r="G3412" s="34"/>
      <c r="H3412" s="34"/>
      <c r="I3412" s="24"/>
    </row>
    <row r="3413" ht="15.75" customHeight="1">
      <c r="A3413" s="2"/>
      <c r="B3413" s="36"/>
      <c r="C3413" s="34"/>
      <c r="D3413" s="34"/>
      <c r="E3413" s="2"/>
      <c r="F3413" s="34"/>
      <c r="G3413" s="34"/>
      <c r="H3413" s="34"/>
      <c r="I3413" s="24"/>
    </row>
    <row r="3414" ht="15.75" customHeight="1">
      <c r="A3414" s="2"/>
      <c r="B3414" s="36"/>
      <c r="C3414" s="34"/>
      <c r="D3414" s="34"/>
      <c r="E3414" s="2"/>
      <c r="F3414" s="34"/>
      <c r="G3414" s="34"/>
      <c r="H3414" s="34"/>
      <c r="I3414" s="24"/>
    </row>
    <row r="3415" ht="15.75" customHeight="1">
      <c r="A3415" s="2"/>
      <c r="B3415" s="36"/>
      <c r="C3415" s="34"/>
      <c r="D3415" s="34"/>
      <c r="E3415" s="2"/>
      <c r="F3415" s="34"/>
      <c r="G3415" s="34"/>
      <c r="H3415" s="34"/>
      <c r="I3415" s="24"/>
    </row>
    <row r="3416" ht="15.75" customHeight="1">
      <c r="A3416" s="2"/>
      <c r="B3416" s="36"/>
      <c r="C3416" s="34"/>
      <c r="D3416" s="34"/>
      <c r="E3416" s="2"/>
      <c r="F3416" s="34"/>
      <c r="G3416" s="34"/>
      <c r="H3416" s="34"/>
      <c r="I3416" s="24"/>
    </row>
    <row r="3417" ht="15.75" customHeight="1">
      <c r="A3417" s="2"/>
      <c r="B3417" s="36"/>
      <c r="C3417" s="34"/>
      <c r="D3417" s="34"/>
      <c r="E3417" s="2"/>
      <c r="F3417" s="34"/>
      <c r="G3417" s="34"/>
      <c r="H3417" s="34"/>
      <c r="I3417" s="24"/>
    </row>
    <row r="3418" ht="15.75" customHeight="1">
      <c r="A3418" s="2"/>
      <c r="B3418" s="36"/>
      <c r="C3418" s="34"/>
      <c r="D3418" s="34"/>
      <c r="E3418" s="2"/>
      <c r="F3418" s="34"/>
      <c r="G3418" s="34"/>
      <c r="H3418" s="34"/>
      <c r="I3418" s="24"/>
    </row>
    <row r="3419" ht="15.75" customHeight="1">
      <c r="A3419" s="2"/>
      <c r="B3419" s="36"/>
      <c r="C3419" s="34"/>
      <c r="D3419" s="34"/>
      <c r="E3419" s="2"/>
      <c r="F3419" s="34"/>
      <c r="G3419" s="34"/>
      <c r="H3419" s="34"/>
      <c r="I3419" s="24"/>
    </row>
    <row r="3420" ht="15.75" customHeight="1">
      <c r="A3420" s="2"/>
      <c r="B3420" s="36"/>
      <c r="C3420" s="34"/>
      <c r="D3420" s="34"/>
      <c r="E3420" s="2"/>
      <c r="F3420" s="34"/>
      <c r="G3420" s="34"/>
      <c r="H3420" s="34"/>
      <c r="I3420" s="24"/>
    </row>
    <row r="3421" ht="15.75" customHeight="1">
      <c r="A3421" s="2"/>
      <c r="B3421" s="36"/>
      <c r="C3421" s="34"/>
      <c r="D3421" s="34"/>
      <c r="E3421" s="2"/>
      <c r="F3421" s="34"/>
      <c r="G3421" s="34"/>
      <c r="H3421" s="34"/>
      <c r="I3421" s="24"/>
    </row>
    <row r="3422" ht="15.75" customHeight="1">
      <c r="A3422" s="2"/>
      <c r="B3422" s="36"/>
      <c r="C3422" s="34"/>
      <c r="D3422" s="34"/>
      <c r="E3422" s="2"/>
      <c r="F3422" s="34"/>
      <c r="G3422" s="34"/>
      <c r="H3422" s="34"/>
      <c r="I3422" s="24"/>
    </row>
    <row r="3423" ht="15.75" customHeight="1">
      <c r="A3423" s="2"/>
      <c r="B3423" s="36"/>
      <c r="C3423" s="34"/>
      <c r="D3423" s="34"/>
      <c r="E3423" s="2"/>
      <c r="F3423" s="34"/>
      <c r="G3423" s="34"/>
      <c r="H3423" s="34"/>
      <c r="I3423" s="24"/>
    </row>
    <row r="3424" ht="15.75" customHeight="1">
      <c r="A3424" s="2"/>
      <c r="B3424" s="36"/>
      <c r="C3424" s="34"/>
      <c r="D3424" s="34"/>
      <c r="E3424" s="2"/>
      <c r="F3424" s="34"/>
      <c r="G3424" s="34"/>
      <c r="H3424" s="34"/>
      <c r="I3424" s="24"/>
    </row>
    <row r="3425" ht="15.75" customHeight="1">
      <c r="A3425" s="2"/>
      <c r="B3425" s="36"/>
      <c r="C3425" s="34"/>
      <c r="D3425" s="34"/>
      <c r="E3425" s="2"/>
      <c r="F3425" s="34"/>
      <c r="G3425" s="34"/>
      <c r="H3425" s="34"/>
      <c r="I3425" s="24"/>
    </row>
    <row r="3426" ht="15.75" customHeight="1">
      <c r="A3426" s="2"/>
      <c r="B3426" s="36"/>
      <c r="C3426" s="34"/>
      <c r="D3426" s="34"/>
      <c r="E3426" s="2"/>
      <c r="F3426" s="34"/>
      <c r="G3426" s="34"/>
      <c r="H3426" s="34"/>
      <c r="I3426" s="24"/>
    </row>
    <row r="3427" ht="15.75" customHeight="1">
      <c r="A3427" s="2"/>
      <c r="B3427" s="36"/>
      <c r="C3427" s="34"/>
      <c r="D3427" s="34"/>
      <c r="E3427" s="2"/>
      <c r="F3427" s="34"/>
      <c r="G3427" s="34"/>
      <c r="H3427" s="34"/>
      <c r="I3427" s="24"/>
    </row>
    <row r="3428" ht="15.75" customHeight="1">
      <c r="A3428" s="2"/>
      <c r="B3428" s="36"/>
      <c r="C3428" s="34"/>
      <c r="D3428" s="34"/>
      <c r="E3428" s="2"/>
      <c r="F3428" s="34"/>
      <c r="G3428" s="34"/>
      <c r="H3428" s="34"/>
      <c r="I3428" s="24"/>
    </row>
    <row r="3429" ht="15.75" customHeight="1">
      <c r="A3429" s="2"/>
      <c r="B3429" s="36"/>
      <c r="C3429" s="34"/>
      <c r="D3429" s="34"/>
      <c r="E3429" s="2"/>
      <c r="F3429" s="34"/>
      <c r="G3429" s="34"/>
      <c r="H3429" s="34"/>
      <c r="I3429" s="24"/>
    </row>
    <row r="3430" ht="15.75" customHeight="1">
      <c r="A3430" s="2"/>
      <c r="B3430" s="36"/>
      <c r="C3430" s="34"/>
      <c r="D3430" s="34"/>
      <c r="E3430" s="2"/>
      <c r="F3430" s="34"/>
      <c r="G3430" s="34"/>
      <c r="H3430" s="34"/>
      <c r="I3430" s="24"/>
    </row>
    <row r="3431" ht="15.75" customHeight="1">
      <c r="A3431" s="2"/>
      <c r="B3431" s="36"/>
      <c r="C3431" s="34"/>
      <c r="D3431" s="34"/>
      <c r="E3431" s="2"/>
      <c r="F3431" s="34"/>
      <c r="G3431" s="34"/>
      <c r="H3431" s="34"/>
      <c r="I3431" s="24"/>
    </row>
    <row r="3432" ht="15.75" customHeight="1">
      <c r="A3432" s="2"/>
      <c r="B3432" s="36"/>
      <c r="C3432" s="34"/>
      <c r="D3432" s="34"/>
      <c r="E3432" s="2"/>
      <c r="F3432" s="34"/>
      <c r="G3432" s="34"/>
      <c r="H3432" s="34"/>
      <c r="I3432" s="24"/>
    </row>
    <row r="3433" ht="15.75" customHeight="1">
      <c r="A3433" s="2"/>
      <c r="B3433" s="36"/>
      <c r="C3433" s="34"/>
      <c r="D3433" s="34"/>
      <c r="E3433" s="2"/>
      <c r="F3433" s="34"/>
      <c r="G3433" s="34"/>
      <c r="H3433" s="34"/>
      <c r="I3433" s="24"/>
    </row>
    <row r="3434" ht="15.75" customHeight="1">
      <c r="A3434" s="2"/>
      <c r="B3434" s="36"/>
      <c r="C3434" s="34"/>
      <c r="D3434" s="34"/>
      <c r="E3434" s="2"/>
      <c r="F3434" s="34"/>
      <c r="G3434" s="34"/>
      <c r="H3434" s="34"/>
      <c r="I3434" s="24"/>
    </row>
    <row r="3435" ht="15.75" customHeight="1">
      <c r="A3435" s="2"/>
      <c r="B3435" s="36"/>
      <c r="C3435" s="34"/>
      <c r="D3435" s="34"/>
      <c r="E3435" s="2"/>
      <c r="F3435" s="34"/>
      <c r="G3435" s="34"/>
      <c r="H3435" s="34"/>
      <c r="I3435" s="24"/>
    </row>
    <row r="3436" ht="15.75" customHeight="1">
      <c r="A3436" s="2"/>
      <c r="B3436" s="36"/>
      <c r="C3436" s="34"/>
      <c r="D3436" s="34"/>
      <c r="E3436" s="2"/>
      <c r="F3436" s="34"/>
      <c r="G3436" s="34"/>
      <c r="H3436" s="34"/>
      <c r="I3436" s="24"/>
    </row>
    <row r="3437" ht="15.75" customHeight="1">
      <c r="A3437" s="2"/>
      <c r="B3437" s="36"/>
      <c r="C3437" s="34"/>
      <c r="D3437" s="34"/>
      <c r="E3437" s="2"/>
      <c r="F3437" s="34"/>
      <c r="G3437" s="34"/>
      <c r="H3437" s="34"/>
      <c r="I3437" s="24"/>
    </row>
    <row r="3438" ht="15.75" customHeight="1">
      <c r="A3438" s="2"/>
      <c r="B3438" s="36"/>
      <c r="C3438" s="34"/>
      <c r="D3438" s="34"/>
      <c r="E3438" s="2"/>
      <c r="F3438" s="34"/>
      <c r="G3438" s="34"/>
      <c r="H3438" s="34"/>
      <c r="I3438" s="24"/>
    </row>
    <row r="3439" ht="15.75" customHeight="1">
      <c r="A3439" s="2"/>
      <c r="B3439" s="36"/>
      <c r="C3439" s="34"/>
      <c r="D3439" s="34"/>
      <c r="E3439" s="2"/>
      <c r="F3439" s="34"/>
      <c r="G3439" s="34"/>
      <c r="H3439" s="34"/>
      <c r="I3439" s="24"/>
    </row>
    <row r="3440" ht="15.75" customHeight="1">
      <c r="A3440" s="2"/>
      <c r="B3440" s="36"/>
      <c r="C3440" s="34"/>
      <c r="D3440" s="34"/>
      <c r="E3440" s="2"/>
      <c r="F3440" s="34"/>
      <c r="G3440" s="34"/>
      <c r="H3440" s="34"/>
      <c r="I3440" s="24"/>
    </row>
    <row r="3441" ht="15.75" customHeight="1">
      <c r="A3441" s="2"/>
      <c r="B3441" s="36"/>
      <c r="C3441" s="34"/>
      <c r="D3441" s="34"/>
      <c r="E3441" s="2"/>
      <c r="F3441" s="34"/>
      <c r="G3441" s="34"/>
      <c r="H3441" s="34"/>
      <c r="I3441" s="24"/>
    </row>
    <row r="3442" ht="15.75" customHeight="1">
      <c r="A3442" s="2"/>
      <c r="B3442" s="36"/>
      <c r="C3442" s="34"/>
      <c r="D3442" s="34"/>
      <c r="E3442" s="2"/>
      <c r="F3442" s="34"/>
      <c r="G3442" s="34"/>
      <c r="H3442" s="34"/>
      <c r="I3442" s="24"/>
    </row>
    <row r="3443" ht="15.75" customHeight="1">
      <c r="A3443" s="2"/>
      <c r="B3443" s="36"/>
      <c r="C3443" s="34"/>
      <c r="D3443" s="34"/>
      <c r="E3443" s="2"/>
      <c r="F3443" s="34"/>
      <c r="G3443" s="34"/>
      <c r="H3443" s="34"/>
      <c r="I3443" s="24"/>
    </row>
    <row r="3444" ht="15.75" customHeight="1">
      <c r="A3444" s="2"/>
      <c r="B3444" s="36"/>
      <c r="C3444" s="34"/>
      <c r="D3444" s="34"/>
      <c r="E3444" s="2"/>
      <c r="F3444" s="34"/>
      <c r="G3444" s="34"/>
      <c r="H3444" s="34"/>
      <c r="I3444" s="24"/>
    </row>
    <row r="3445" ht="15.75" customHeight="1">
      <c r="A3445" s="2"/>
      <c r="B3445" s="36"/>
      <c r="C3445" s="34"/>
      <c r="D3445" s="34"/>
      <c r="E3445" s="2"/>
      <c r="F3445" s="34"/>
      <c r="G3445" s="34"/>
      <c r="H3445" s="34"/>
      <c r="I3445" s="24"/>
    </row>
    <row r="3446" ht="15.75" customHeight="1">
      <c r="A3446" s="2"/>
      <c r="B3446" s="36"/>
      <c r="C3446" s="34"/>
      <c r="D3446" s="34"/>
      <c r="E3446" s="2"/>
      <c r="F3446" s="34"/>
      <c r="G3446" s="34"/>
      <c r="H3446" s="34"/>
      <c r="I3446" s="24"/>
    </row>
    <row r="3447" ht="15.75" customHeight="1">
      <c r="A3447" s="2"/>
      <c r="B3447" s="36"/>
      <c r="C3447" s="34"/>
      <c r="D3447" s="34"/>
      <c r="E3447" s="2"/>
      <c r="F3447" s="34"/>
      <c r="G3447" s="34"/>
      <c r="H3447" s="34"/>
      <c r="I3447" s="24"/>
    </row>
    <row r="3448" ht="15.75" customHeight="1">
      <c r="A3448" s="2"/>
      <c r="B3448" s="36"/>
      <c r="C3448" s="34"/>
      <c r="D3448" s="34"/>
      <c r="E3448" s="2"/>
      <c r="F3448" s="34"/>
      <c r="G3448" s="34"/>
      <c r="H3448" s="34"/>
      <c r="I3448" s="24"/>
    </row>
    <row r="3449" ht="15.75" customHeight="1">
      <c r="A3449" s="2"/>
      <c r="B3449" s="36"/>
      <c r="C3449" s="34"/>
      <c r="D3449" s="34"/>
      <c r="E3449" s="2"/>
      <c r="F3449" s="34"/>
      <c r="G3449" s="34"/>
      <c r="H3449" s="34"/>
      <c r="I3449" s="24"/>
    </row>
    <row r="3450" ht="15.75" customHeight="1">
      <c r="A3450" s="2"/>
      <c r="B3450" s="36"/>
      <c r="C3450" s="34"/>
      <c r="D3450" s="34"/>
      <c r="E3450" s="2"/>
      <c r="F3450" s="34"/>
      <c r="G3450" s="34"/>
      <c r="H3450" s="34"/>
      <c r="I3450" s="24"/>
    </row>
    <row r="3451" ht="15.75" customHeight="1">
      <c r="A3451" s="2"/>
      <c r="B3451" s="36"/>
      <c r="C3451" s="34"/>
      <c r="D3451" s="34"/>
      <c r="E3451" s="2"/>
      <c r="F3451" s="34"/>
      <c r="G3451" s="34"/>
      <c r="H3451" s="34"/>
      <c r="I3451" s="24"/>
    </row>
    <row r="3452" ht="15.75" customHeight="1">
      <c r="A3452" s="2"/>
      <c r="B3452" s="36"/>
      <c r="C3452" s="34"/>
      <c r="D3452" s="34"/>
      <c r="E3452" s="2"/>
      <c r="F3452" s="34"/>
      <c r="G3452" s="34"/>
      <c r="H3452" s="34"/>
      <c r="I3452" s="24"/>
    </row>
    <row r="3453" ht="15.75" customHeight="1">
      <c r="A3453" s="2"/>
      <c r="B3453" s="36"/>
      <c r="C3453" s="34"/>
      <c r="D3453" s="34"/>
      <c r="E3453" s="2"/>
      <c r="F3453" s="34"/>
      <c r="G3453" s="34"/>
      <c r="H3453" s="34"/>
      <c r="I3453" s="24"/>
    </row>
    <row r="3454" ht="15.75" customHeight="1">
      <c r="A3454" s="2"/>
      <c r="B3454" s="36"/>
      <c r="C3454" s="34"/>
      <c r="D3454" s="34"/>
      <c r="E3454" s="2"/>
      <c r="F3454" s="34"/>
      <c r="G3454" s="34"/>
      <c r="H3454" s="34"/>
      <c r="I3454" s="24"/>
    </row>
    <row r="3455" ht="15.75" customHeight="1">
      <c r="A3455" s="2"/>
      <c r="B3455" s="36"/>
      <c r="C3455" s="34"/>
      <c r="D3455" s="34"/>
      <c r="E3455" s="2"/>
      <c r="F3455" s="34"/>
      <c r="G3455" s="34"/>
      <c r="H3455" s="34"/>
      <c r="I3455" s="24"/>
    </row>
    <row r="3456" ht="15.75" customHeight="1">
      <c r="A3456" s="2"/>
      <c r="B3456" s="36"/>
      <c r="C3456" s="34"/>
      <c r="D3456" s="34"/>
      <c r="E3456" s="2"/>
      <c r="F3456" s="34"/>
      <c r="G3456" s="34"/>
      <c r="H3456" s="34"/>
      <c r="I3456" s="24"/>
    </row>
    <row r="3457" ht="15.75" customHeight="1">
      <c r="A3457" s="2"/>
      <c r="B3457" s="36"/>
      <c r="C3457" s="34"/>
      <c r="D3457" s="34"/>
      <c r="E3457" s="2"/>
      <c r="F3457" s="34"/>
      <c r="G3457" s="34"/>
      <c r="H3457" s="34"/>
      <c r="I3457" s="24"/>
    </row>
    <row r="3458" ht="15.75" customHeight="1">
      <c r="A3458" s="2"/>
      <c r="B3458" s="36"/>
      <c r="C3458" s="34"/>
      <c r="D3458" s="34"/>
      <c r="E3458" s="2"/>
      <c r="F3458" s="34"/>
      <c r="G3458" s="34"/>
      <c r="H3458" s="34"/>
      <c r="I3458" s="24"/>
    </row>
    <row r="3459" ht="15.75" customHeight="1">
      <c r="A3459" s="2"/>
      <c r="B3459" s="36"/>
      <c r="C3459" s="34"/>
      <c r="D3459" s="34"/>
      <c r="E3459" s="2"/>
      <c r="F3459" s="34"/>
      <c r="G3459" s="34"/>
      <c r="H3459" s="34"/>
      <c r="I3459" s="24"/>
    </row>
    <row r="3460" ht="15.75" customHeight="1">
      <c r="A3460" s="2"/>
      <c r="B3460" s="36"/>
      <c r="C3460" s="34"/>
      <c r="D3460" s="34"/>
      <c r="E3460" s="2"/>
      <c r="F3460" s="34"/>
      <c r="G3460" s="34"/>
      <c r="H3460" s="34"/>
      <c r="I3460" s="24"/>
    </row>
    <row r="3461" ht="15.75" customHeight="1">
      <c r="A3461" s="2"/>
      <c r="B3461" s="36"/>
      <c r="C3461" s="34"/>
      <c r="D3461" s="34"/>
      <c r="E3461" s="2"/>
      <c r="F3461" s="34"/>
      <c r="G3461" s="34"/>
      <c r="H3461" s="34"/>
      <c r="I3461" s="24"/>
    </row>
    <row r="3462" ht="15.75" customHeight="1">
      <c r="A3462" s="2"/>
      <c r="B3462" s="36"/>
      <c r="C3462" s="34"/>
      <c r="D3462" s="34"/>
      <c r="E3462" s="2"/>
      <c r="F3462" s="34"/>
      <c r="G3462" s="34"/>
      <c r="H3462" s="34"/>
      <c r="I3462" s="24"/>
    </row>
    <row r="3463" ht="15.75" customHeight="1">
      <c r="A3463" s="2"/>
      <c r="B3463" s="36"/>
      <c r="C3463" s="34"/>
      <c r="D3463" s="34"/>
      <c r="E3463" s="2"/>
      <c r="F3463" s="34"/>
      <c r="G3463" s="34"/>
      <c r="H3463" s="34"/>
      <c r="I3463" s="24"/>
    </row>
    <row r="3464" ht="15.75" customHeight="1">
      <c r="A3464" s="2"/>
      <c r="B3464" s="36"/>
      <c r="C3464" s="34"/>
      <c r="D3464" s="34"/>
      <c r="E3464" s="2"/>
      <c r="F3464" s="34"/>
      <c r="G3464" s="34"/>
      <c r="H3464" s="34"/>
      <c r="I3464" s="24"/>
    </row>
    <row r="3465" ht="15.75" customHeight="1">
      <c r="A3465" s="2"/>
      <c r="B3465" s="36"/>
      <c r="C3465" s="34"/>
      <c r="D3465" s="34"/>
      <c r="E3465" s="2"/>
      <c r="F3465" s="34"/>
      <c r="G3465" s="34"/>
      <c r="H3465" s="34"/>
      <c r="I3465" s="24"/>
    </row>
    <row r="3466" ht="15.75" customHeight="1">
      <c r="A3466" s="2"/>
      <c r="B3466" s="36"/>
      <c r="C3466" s="34"/>
      <c r="D3466" s="34"/>
      <c r="E3466" s="2"/>
      <c r="F3466" s="34"/>
      <c r="G3466" s="34"/>
      <c r="H3466" s="34"/>
      <c r="I3466" s="24"/>
    </row>
    <row r="3467" ht="15.75" customHeight="1">
      <c r="A3467" s="2"/>
      <c r="B3467" s="36"/>
      <c r="C3467" s="34"/>
      <c r="D3467" s="34"/>
      <c r="E3467" s="2"/>
      <c r="F3467" s="34"/>
      <c r="G3467" s="34"/>
      <c r="H3467" s="34"/>
      <c r="I3467" s="24"/>
    </row>
    <row r="3468" ht="15.75" customHeight="1">
      <c r="A3468" s="2"/>
      <c r="B3468" s="36"/>
      <c r="C3468" s="34"/>
      <c r="D3468" s="34"/>
      <c r="E3468" s="2"/>
      <c r="F3468" s="34"/>
      <c r="G3468" s="34"/>
      <c r="H3468" s="34"/>
      <c r="I3468" s="24"/>
    </row>
    <row r="3469" ht="15.75" customHeight="1">
      <c r="A3469" s="2"/>
      <c r="B3469" s="36"/>
      <c r="C3469" s="34"/>
      <c r="D3469" s="34"/>
      <c r="E3469" s="2"/>
      <c r="F3469" s="34"/>
      <c r="G3469" s="34"/>
      <c r="H3469" s="34"/>
      <c r="I3469" s="24"/>
    </row>
    <row r="3470" ht="15.75" customHeight="1">
      <c r="A3470" s="2"/>
      <c r="B3470" s="36"/>
      <c r="C3470" s="34"/>
      <c r="D3470" s="34"/>
      <c r="E3470" s="2"/>
      <c r="F3470" s="34"/>
      <c r="G3470" s="34"/>
      <c r="H3470" s="34"/>
      <c r="I3470" s="24"/>
    </row>
    <row r="3471" ht="15.75" customHeight="1">
      <c r="A3471" s="2"/>
      <c r="B3471" s="36"/>
      <c r="C3471" s="34"/>
      <c r="D3471" s="34"/>
      <c r="E3471" s="2"/>
      <c r="F3471" s="34"/>
      <c r="G3471" s="34"/>
      <c r="H3471" s="34"/>
      <c r="I3471" s="24"/>
    </row>
    <row r="3472" ht="15.75" customHeight="1">
      <c r="A3472" s="2"/>
      <c r="B3472" s="36"/>
      <c r="C3472" s="34"/>
      <c r="D3472" s="34"/>
      <c r="E3472" s="2"/>
      <c r="F3472" s="34"/>
      <c r="G3472" s="34"/>
      <c r="H3472" s="34"/>
      <c r="I3472" s="24"/>
    </row>
    <row r="3473" ht="15.75" customHeight="1">
      <c r="A3473" s="2"/>
      <c r="B3473" s="36"/>
      <c r="C3473" s="34"/>
      <c r="D3473" s="34"/>
      <c r="E3473" s="2"/>
      <c r="F3473" s="34"/>
      <c r="G3473" s="34"/>
      <c r="H3473" s="34"/>
      <c r="I3473" s="24"/>
    </row>
    <row r="3474" ht="15.75" customHeight="1">
      <c r="A3474" s="2"/>
      <c r="B3474" s="36"/>
      <c r="C3474" s="34"/>
      <c r="D3474" s="34"/>
      <c r="E3474" s="2"/>
      <c r="F3474" s="34"/>
      <c r="G3474" s="34"/>
      <c r="H3474" s="34"/>
      <c r="I3474" s="24"/>
    </row>
    <row r="3475" ht="15.75" customHeight="1">
      <c r="A3475" s="2"/>
      <c r="B3475" s="36"/>
      <c r="C3475" s="34"/>
      <c r="D3475" s="34"/>
      <c r="E3475" s="2"/>
      <c r="F3475" s="34"/>
      <c r="G3475" s="34"/>
      <c r="H3475" s="34"/>
      <c r="I3475" s="24"/>
    </row>
    <row r="3476" ht="15.75" customHeight="1">
      <c r="A3476" s="2"/>
      <c r="B3476" s="36"/>
      <c r="C3476" s="34"/>
      <c r="D3476" s="34"/>
      <c r="E3476" s="2"/>
      <c r="F3476" s="34"/>
      <c r="G3476" s="34"/>
      <c r="H3476" s="34"/>
      <c r="I3476" s="24"/>
    </row>
    <row r="3477" ht="15.75" customHeight="1">
      <c r="A3477" s="2"/>
      <c r="B3477" s="36"/>
      <c r="C3477" s="34"/>
      <c r="D3477" s="34"/>
      <c r="E3477" s="2"/>
      <c r="F3477" s="34"/>
      <c r="G3477" s="34"/>
      <c r="H3477" s="34"/>
      <c r="I3477" s="24"/>
    </row>
    <row r="3478" ht="15.75" customHeight="1">
      <c r="A3478" s="2"/>
      <c r="B3478" s="36"/>
      <c r="C3478" s="34"/>
      <c r="D3478" s="34"/>
      <c r="E3478" s="2"/>
      <c r="F3478" s="34"/>
      <c r="G3478" s="34"/>
      <c r="H3478" s="34"/>
      <c r="I3478" s="24"/>
    </row>
    <row r="3479" ht="15.75" customHeight="1">
      <c r="A3479" s="2"/>
      <c r="B3479" s="36"/>
      <c r="C3479" s="34"/>
      <c r="D3479" s="34"/>
      <c r="E3479" s="2"/>
      <c r="F3479" s="34"/>
      <c r="G3479" s="34"/>
      <c r="H3479" s="34"/>
      <c r="I3479" s="24"/>
    </row>
    <row r="3480" ht="15.75" customHeight="1">
      <c r="A3480" s="2"/>
      <c r="B3480" s="36"/>
      <c r="C3480" s="34"/>
      <c r="D3480" s="34"/>
      <c r="E3480" s="2"/>
      <c r="F3480" s="34"/>
      <c r="G3480" s="34"/>
      <c r="H3480" s="34"/>
      <c r="I3480" s="24"/>
    </row>
    <row r="3481" ht="15.75" customHeight="1">
      <c r="A3481" s="2"/>
      <c r="B3481" s="36"/>
      <c r="C3481" s="34"/>
      <c r="D3481" s="34"/>
      <c r="E3481" s="2"/>
      <c r="F3481" s="34"/>
      <c r="G3481" s="34"/>
      <c r="H3481" s="34"/>
      <c r="I3481" s="24"/>
    </row>
    <row r="3482" ht="15.75" customHeight="1">
      <c r="A3482" s="2"/>
      <c r="B3482" s="36"/>
      <c r="C3482" s="34"/>
      <c r="D3482" s="34"/>
      <c r="E3482" s="2"/>
      <c r="F3482" s="34"/>
      <c r="G3482" s="34"/>
      <c r="H3482" s="34"/>
      <c r="I3482" s="24"/>
    </row>
    <row r="3483" ht="15.75" customHeight="1">
      <c r="A3483" s="2"/>
      <c r="B3483" s="36"/>
      <c r="C3483" s="34"/>
      <c r="D3483" s="34"/>
      <c r="E3483" s="2"/>
      <c r="F3483" s="34"/>
      <c r="G3483" s="34"/>
      <c r="H3483" s="34"/>
      <c r="I3483" s="24"/>
    </row>
    <row r="3484" ht="15.75" customHeight="1">
      <c r="A3484" s="2"/>
      <c r="B3484" s="36"/>
      <c r="C3484" s="34"/>
      <c r="D3484" s="34"/>
      <c r="E3484" s="2"/>
      <c r="F3484" s="34"/>
      <c r="G3484" s="34"/>
      <c r="H3484" s="34"/>
      <c r="I3484" s="24"/>
    </row>
    <row r="3485" ht="15.75" customHeight="1">
      <c r="A3485" s="2"/>
      <c r="B3485" s="36"/>
      <c r="C3485" s="34"/>
      <c r="D3485" s="34"/>
      <c r="E3485" s="2"/>
      <c r="F3485" s="34"/>
      <c r="G3485" s="34"/>
      <c r="H3485" s="34"/>
      <c r="I3485" s="24"/>
    </row>
    <row r="3486" ht="15.75" customHeight="1">
      <c r="A3486" s="2"/>
      <c r="B3486" s="36"/>
      <c r="C3486" s="34"/>
      <c r="D3486" s="34"/>
      <c r="E3486" s="2"/>
      <c r="F3486" s="34"/>
      <c r="G3486" s="34"/>
      <c r="H3486" s="34"/>
      <c r="I3486" s="24"/>
    </row>
    <row r="3487" ht="15.75" customHeight="1">
      <c r="A3487" s="2"/>
      <c r="B3487" s="36"/>
      <c r="C3487" s="34"/>
      <c r="D3487" s="34"/>
      <c r="E3487" s="2"/>
      <c r="F3487" s="34"/>
      <c r="G3487" s="34"/>
      <c r="H3487" s="34"/>
      <c r="I3487" s="24"/>
    </row>
    <row r="3488" ht="15.75" customHeight="1">
      <c r="A3488" s="2"/>
      <c r="B3488" s="36"/>
      <c r="C3488" s="34"/>
      <c r="D3488" s="34"/>
      <c r="E3488" s="2"/>
      <c r="F3488" s="34"/>
      <c r="G3488" s="34"/>
      <c r="H3488" s="34"/>
      <c r="I3488" s="24"/>
    </row>
    <row r="3489" ht="15.75" customHeight="1">
      <c r="A3489" s="2"/>
      <c r="B3489" s="36"/>
      <c r="C3489" s="34"/>
      <c r="D3489" s="34"/>
      <c r="E3489" s="2"/>
      <c r="F3489" s="34"/>
      <c r="G3489" s="34"/>
      <c r="H3489" s="34"/>
      <c r="I3489" s="24"/>
    </row>
    <row r="3490" ht="15.75" customHeight="1">
      <c r="A3490" s="2"/>
      <c r="B3490" s="36"/>
      <c r="C3490" s="34"/>
      <c r="D3490" s="34"/>
      <c r="E3490" s="2"/>
      <c r="F3490" s="34"/>
      <c r="G3490" s="34"/>
      <c r="H3490" s="34"/>
      <c r="I3490" s="24"/>
    </row>
    <row r="3491" ht="15.75" customHeight="1">
      <c r="A3491" s="2"/>
      <c r="B3491" s="36"/>
      <c r="C3491" s="34"/>
      <c r="D3491" s="34"/>
      <c r="E3491" s="2"/>
      <c r="F3491" s="34"/>
      <c r="G3491" s="34"/>
      <c r="H3491" s="34"/>
      <c r="I3491" s="24"/>
    </row>
    <row r="3492" ht="15.75" customHeight="1">
      <c r="A3492" s="2"/>
      <c r="B3492" s="36"/>
      <c r="C3492" s="34"/>
      <c r="D3492" s="34"/>
      <c r="E3492" s="2"/>
      <c r="F3492" s="34"/>
      <c r="G3492" s="34"/>
      <c r="H3492" s="34"/>
      <c r="I3492" s="24"/>
    </row>
    <row r="3493" ht="15.75" customHeight="1">
      <c r="A3493" s="2"/>
      <c r="B3493" s="36"/>
      <c r="C3493" s="34"/>
      <c r="D3493" s="34"/>
      <c r="E3493" s="2"/>
      <c r="F3493" s="34"/>
      <c r="G3493" s="34"/>
      <c r="H3493" s="34"/>
      <c r="I3493" s="24"/>
    </row>
    <row r="3494" ht="15.75" customHeight="1">
      <c r="A3494" s="2"/>
      <c r="B3494" s="36"/>
      <c r="C3494" s="34"/>
      <c r="D3494" s="34"/>
      <c r="E3494" s="2"/>
      <c r="F3494" s="34"/>
      <c r="G3494" s="34"/>
      <c r="H3494" s="34"/>
      <c r="I3494" s="24"/>
    </row>
    <row r="3495" ht="15.75" customHeight="1">
      <c r="A3495" s="2"/>
      <c r="B3495" s="36"/>
      <c r="C3495" s="34"/>
      <c r="D3495" s="34"/>
      <c r="E3495" s="2"/>
      <c r="F3495" s="34"/>
      <c r="G3495" s="34"/>
      <c r="H3495" s="34"/>
      <c r="I3495" s="24"/>
    </row>
    <row r="3496" ht="15.75" customHeight="1">
      <c r="A3496" s="2"/>
      <c r="B3496" s="36"/>
      <c r="C3496" s="34"/>
      <c r="D3496" s="34"/>
      <c r="E3496" s="2"/>
      <c r="F3496" s="34"/>
      <c r="G3496" s="34"/>
      <c r="H3496" s="34"/>
      <c r="I3496" s="24"/>
    </row>
    <row r="3497" ht="15.75" customHeight="1">
      <c r="A3497" s="2"/>
      <c r="B3497" s="36"/>
      <c r="C3497" s="34"/>
      <c r="D3497" s="34"/>
      <c r="E3497" s="2"/>
      <c r="F3497" s="34"/>
      <c r="G3497" s="34"/>
      <c r="H3497" s="34"/>
      <c r="I3497" s="24"/>
    </row>
    <row r="3498" ht="15.75" customHeight="1">
      <c r="A3498" s="2"/>
      <c r="B3498" s="36"/>
      <c r="C3498" s="34"/>
      <c r="D3498" s="34"/>
      <c r="E3498" s="2"/>
      <c r="F3498" s="34"/>
      <c r="G3498" s="34"/>
      <c r="H3498" s="34"/>
      <c r="I3498" s="24"/>
    </row>
    <row r="3499" ht="15.75" customHeight="1">
      <c r="A3499" s="2"/>
      <c r="B3499" s="36"/>
      <c r="C3499" s="34"/>
      <c r="D3499" s="34"/>
      <c r="E3499" s="2"/>
      <c r="F3499" s="34"/>
      <c r="G3499" s="34"/>
      <c r="H3499" s="34"/>
      <c r="I3499" s="24"/>
    </row>
    <row r="3500" ht="15.75" customHeight="1">
      <c r="A3500" s="2"/>
      <c r="B3500" s="36"/>
      <c r="C3500" s="34"/>
      <c r="D3500" s="34"/>
      <c r="E3500" s="2"/>
      <c r="F3500" s="34"/>
      <c r="G3500" s="34"/>
      <c r="H3500" s="34"/>
      <c r="I3500" s="24"/>
    </row>
    <row r="3501" ht="15.75" customHeight="1">
      <c r="A3501" s="2"/>
      <c r="B3501" s="36"/>
      <c r="C3501" s="34"/>
      <c r="D3501" s="34"/>
      <c r="E3501" s="2"/>
      <c r="F3501" s="34"/>
      <c r="G3501" s="34"/>
      <c r="H3501" s="34"/>
      <c r="I3501" s="24"/>
    </row>
    <row r="3502" ht="15.75" customHeight="1">
      <c r="A3502" s="2"/>
      <c r="B3502" s="36"/>
      <c r="C3502" s="34"/>
      <c r="D3502" s="34"/>
      <c r="E3502" s="2"/>
      <c r="F3502" s="34"/>
      <c r="G3502" s="34"/>
      <c r="H3502" s="34"/>
      <c r="I3502" s="24"/>
    </row>
    <row r="3503" ht="15.75" customHeight="1">
      <c r="A3503" s="2"/>
      <c r="B3503" s="36"/>
      <c r="C3503" s="34"/>
      <c r="D3503" s="34"/>
      <c r="E3503" s="2"/>
      <c r="F3503" s="34"/>
      <c r="G3503" s="34"/>
      <c r="H3503" s="34"/>
      <c r="I3503" s="24"/>
    </row>
    <row r="3504" ht="15.75" customHeight="1">
      <c r="A3504" s="2"/>
      <c r="B3504" s="36"/>
      <c r="C3504" s="34"/>
      <c r="D3504" s="34"/>
      <c r="E3504" s="2"/>
      <c r="F3504" s="34"/>
      <c r="G3504" s="34"/>
      <c r="H3504" s="34"/>
      <c r="I3504" s="24"/>
    </row>
    <row r="3505" ht="15.75" customHeight="1">
      <c r="A3505" s="2"/>
      <c r="B3505" s="36"/>
      <c r="C3505" s="34"/>
      <c r="D3505" s="34"/>
      <c r="E3505" s="2"/>
      <c r="F3505" s="34"/>
      <c r="G3505" s="34"/>
      <c r="H3505" s="34"/>
      <c r="I3505" s="24"/>
    </row>
    <row r="3506" ht="15.75" customHeight="1">
      <c r="A3506" s="2"/>
      <c r="B3506" s="36"/>
      <c r="C3506" s="34"/>
      <c r="D3506" s="34"/>
      <c r="E3506" s="2"/>
      <c r="F3506" s="34"/>
      <c r="G3506" s="34"/>
      <c r="H3506" s="34"/>
      <c r="I3506" s="24"/>
    </row>
    <row r="3507" ht="15.75" customHeight="1">
      <c r="A3507" s="2"/>
      <c r="B3507" s="36"/>
      <c r="C3507" s="34"/>
      <c r="D3507" s="34"/>
      <c r="E3507" s="2"/>
      <c r="F3507" s="34"/>
      <c r="G3507" s="34"/>
      <c r="H3507" s="34"/>
      <c r="I3507" s="24"/>
    </row>
    <row r="3508" ht="15.75" customHeight="1">
      <c r="A3508" s="2"/>
      <c r="B3508" s="36"/>
      <c r="C3508" s="34"/>
      <c r="D3508" s="34"/>
      <c r="E3508" s="2"/>
      <c r="F3508" s="34"/>
      <c r="G3508" s="34"/>
      <c r="H3508" s="34"/>
      <c r="I3508" s="24"/>
    </row>
    <row r="3509" ht="15.75" customHeight="1">
      <c r="A3509" s="2"/>
      <c r="B3509" s="36"/>
      <c r="C3509" s="34"/>
      <c r="D3509" s="34"/>
      <c r="E3509" s="2"/>
      <c r="F3509" s="34"/>
      <c r="G3509" s="34"/>
      <c r="H3509" s="34"/>
      <c r="I3509" s="24"/>
    </row>
    <row r="3510" ht="15.75" customHeight="1">
      <c r="A3510" s="2"/>
      <c r="B3510" s="36"/>
      <c r="C3510" s="34"/>
      <c r="D3510" s="34"/>
      <c r="E3510" s="2"/>
      <c r="F3510" s="34"/>
      <c r="G3510" s="34"/>
      <c r="H3510" s="34"/>
      <c r="I3510" s="24"/>
    </row>
    <row r="3511" ht="15.75" customHeight="1">
      <c r="A3511" s="2"/>
      <c r="B3511" s="36"/>
      <c r="C3511" s="34"/>
      <c r="D3511" s="34"/>
      <c r="E3511" s="2"/>
      <c r="F3511" s="34"/>
      <c r="G3511" s="34"/>
      <c r="H3511" s="34"/>
      <c r="I3511" s="24"/>
    </row>
    <row r="3512" ht="15.75" customHeight="1">
      <c r="A3512" s="2"/>
      <c r="B3512" s="36"/>
      <c r="C3512" s="34"/>
      <c r="D3512" s="34"/>
      <c r="E3512" s="2"/>
      <c r="F3512" s="34"/>
      <c r="G3512" s="34"/>
      <c r="H3512" s="34"/>
      <c r="I3512" s="24"/>
    </row>
    <row r="3513" ht="15.75" customHeight="1">
      <c r="A3513" s="2"/>
      <c r="B3513" s="36"/>
      <c r="C3513" s="34"/>
      <c r="D3513" s="34"/>
      <c r="E3513" s="2"/>
      <c r="F3513" s="34"/>
      <c r="G3513" s="34"/>
      <c r="H3513" s="34"/>
      <c r="I3513" s="24"/>
    </row>
    <row r="3514" ht="15.75" customHeight="1">
      <c r="A3514" s="2"/>
      <c r="B3514" s="36"/>
      <c r="C3514" s="34"/>
      <c r="D3514" s="34"/>
      <c r="E3514" s="2"/>
      <c r="F3514" s="34"/>
      <c r="G3514" s="34"/>
      <c r="H3514" s="34"/>
      <c r="I3514" s="24"/>
    </row>
    <row r="3515" ht="15.75" customHeight="1">
      <c r="A3515" s="2"/>
      <c r="B3515" s="36"/>
      <c r="C3515" s="34"/>
      <c r="D3515" s="34"/>
      <c r="E3515" s="2"/>
      <c r="F3515" s="34"/>
      <c r="G3515" s="34"/>
      <c r="H3515" s="34"/>
      <c r="I3515" s="24"/>
    </row>
    <row r="3516" ht="15.75" customHeight="1">
      <c r="A3516" s="2"/>
      <c r="B3516" s="36"/>
      <c r="C3516" s="34"/>
      <c r="D3516" s="34"/>
      <c r="E3516" s="2"/>
      <c r="F3516" s="34"/>
      <c r="G3516" s="34"/>
      <c r="H3516" s="34"/>
      <c r="I3516" s="24"/>
    </row>
    <row r="3517" ht="15.75" customHeight="1">
      <c r="A3517" s="2"/>
      <c r="B3517" s="36"/>
      <c r="C3517" s="34"/>
      <c r="D3517" s="34"/>
      <c r="E3517" s="2"/>
      <c r="F3517" s="34"/>
      <c r="G3517" s="34"/>
      <c r="H3517" s="34"/>
      <c r="I3517" s="24"/>
    </row>
    <row r="3518" ht="15.75" customHeight="1">
      <c r="A3518" s="2"/>
      <c r="B3518" s="36"/>
      <c r="C3518" s="34"/>
      <c r="D3518" s="34"/>
      <c r="E3518" s="2"/>
      <c r="F3518" s="34"/>
      <c r="G3518" s="34"/>
      <c r="H3518" s="34"/>
      <c r="I3518" s="24"/>
    </row>
    <row r="3519" ht="15.75" customHeight="1">
      <c r="A3519" s="2"/>
      <c r="B3519" s="36"/>
      <c r="C3519" s="34"/>
      <c r="D3519" s="34"/>
      <c r="E3519" s="2"/>
      <c r="F3519" s="34"/>
      <c r="G3519" s="34"/>
      <c r="H3519" s="34"/>
      <c r="I3519" s="24"/>
    </row>
    <row r="3520" ht="15.75" customHeight="1">
      <c r="A3520" s="2"/>
      <c r="B3520" s="36"/>
      <c r="C3520" s="34"/>
      <c r="D3520" s="34"/>
      <c r="E3520" s="2"/>
      <c r="F3520" s="34"/>
      <c r="G3520" s="34"/>
      <c r="H3520" s="34"/>
      <c r="I3520" s="24"/>
    </row>
    <row r="3521" ht="15.75" customHeight="1">
      <c r="A3521" s="2"/>
      <c r="B3521" s="36"/>
      <c r="C3521" s="34"/>
      <c r="D3521" s="34"/>
      <c r="E3521" s="2"/>
      <c r="F3521" s="34"/>
      <c r="G3521" s="34"/>
      <c r="H3521" s="34"/>
      <c r="I3521" s="24"/>
    </row>
    <row r="3522" ht="15.75" customHeight="1">
      <c r="A3522" s="2"/>
      <c r="B3522" s="36"/>
      <c r="C3522" s="34"/>
      <c r="D3522" s="34"/>
      <c r="E3522" s="2"/>
      <c r="F3522" s="34"/>
      <c r="G3522" s="34"/>
      <c r="H3522" s="34"/>
      <c r="I3522" s="24"/>
    </row>
    <row r="3523" ht="15.75" customHeight="1">
      <c r="A3523" s="2"/>
      <c r="B3523" s="36"/>
      <c r="C3523" s="34"/>
      <c r="D3523" s="34"/>
      <c r="E3523" s="2"/>
      <c r="F3523" s="34"/>
      <c r="G3523" s="34"/>
      <c r="H3523" s="34"/>
      <c r="I3523" s="24"/>
    </row>
    <row r="3524" ht="15.75" customHeight="1">
      <c r="A3524" s="2"/>
      <c r="B3524" s="36"/>
      <c r="C3524" s="34"/>
      <c r="D3524" s="34"/>
      <c r="E3524" s="2"/>
      <c r="F3524" s="34"/>
      <c r="G3524" s="34"/>
      <c r="H3524" s="34"/>
      <c r="I3524" s="24"/>
    </row>
    <row r="3525" ht="15.75" customHeight="1">
      <c r="A3525" s="2"/>
      <c r="B3525" s="36"/>
      <c r="C3525" s="34"/>
      <c r="D3525" s="34"/>
      <c r="E3525" s="2"/>
      <c r="F3525" s="34"/>
      <c r="G3525" s="34"/>
      <c r="H3525" s="34"/>
      <c r="I3525" s="24"/>
    </row>
    <row r="3526" ht="15.75" customHeight="1">
      <c r="A3526" s="2"/>
      <c r="B3526" s="36"/>
      <c r="C3526" s="34"/>
      <c r="D3526" s="34"/>
      <c r="E3526" s="2"/>
      <c r="F3526" s="34"/>
      <c r="G3526" s="34"/>
      <c r="H3526" s="34"/>
      <c r="I3526" s="24"/>
    </row>
    <row r="3527" ht="15.75" customHeight="1">
      <c r="A3527" s="2"/>
      <c r="B3527" s="36"/>
      <c r="C3527" s="34"/>
      <c r="D3527" s="34"/>
      <c r="E3527" s="2"/>
      <c r="F3527" s="34"/>
      <c r="G3527" s="34"/>
      <c r="H3527" s="34"/>
      <c r="I3527" s="24"/>
    </row>
    <row r="3528" ht="15.75" customHeight="1">
      <c r="A3528" s="2"/>
      <c r="B3528" s="36"/>
      <c r="C3528" s="34"/>
      <c r="D3528" s="34"/>
      <c r="E3528" s="2"/>
      <c r="F3528" s="34"/>
      <c r="G3528" s="34"/>
      <c r="H3528" s="34"/>
      <c r="I3528" s="24"/>
    </row>
    <row r="3529" ht="15.75" customHeight="1">
      <c r="A3529" s="2"/>
      <c r="B3529" s="36"/>
      <c r="C3529" s="34"/>
      <c r="D3529" s="34"/>
      <c r="E3529" s="2"/>
      <c r="F3529" s="34"/>
      <c r="G3529" s="34"/>
      <c r="H3529" s="34"/>
      <c r="I3529" s="24"/>
    </row>
    <row r="3530" ht="15.75" customHeight="1">
      <c r="A3530" s="2"/>
      <c r="B3530" s="36"/>
      <c r="C3530" s="34"/>
      <c r="D3530" s="34"/>
      <c r="E3530" s="2"/>
      <c r="F3530" s="34"/>
      <c r="G3530" s="34"/>
      <c r="H3530" s="34"/>
      <c r="I3530" s="24"/>
    </row>
    <row r="3531" ht="15.75" customHeight="1">
      <c r="A3531" s="2"/>
      <c r="B3531" s="36"/>
      <c r="C3531" s="34"/>
      <c r="D3531" s="34"/>
      <c r="E3531" s="2"/>
      <c r="F3531" s="34"/>
      <c r="G3531" s="34"/>
      <c r="H3531" s="34"/>
      <c r="I3531" s="24"/>
    </row>
    <row r="3532" ht="15.75" customHeight="1">
      <c r="A3532" s="2"/>
      <c r="B3532" s="36"/>
      <c r="C3532" s="34"/>
      <c r="D3532" s="34"/>
      <c r="E3532" s="2"/>
      <c r="F3532" s="34"/>
      <c r="G3532" s="34"/>
      <c r="H3532" s="34"/>
      <c r="I3532" s="24"/>
    </row>
    <row r="3533" ht="15.75" customHeight="1">
      <c r="A3533" s="2"/>
      <c r="B3533" s="36"/>
      <c r="C3533" s="34"/>
      <c r="D3533" s="34"/>
      <c r="E3533" s="2"/>
      <c r="F3533" s="34"/>
      <c r="G3533" s="34"/>
      <c r="H3533" s="34"/>
      <c r="I3533" s="24"/>
    </row>
    <row r="3534" ht="15.75" customHeight="1">
      <c r="A3534" s="2"/>
      <c r="B3534" s="36"/>
      <c r="C3534" s="34"/>
      <c r="D3534" s="34"/>
      <c r="E3534" s="2"/>
      <c r="F3534" s="34"/>
      <c r="G3534" s="34"/>
      <c r="H3534" s="34"/>
      <c r="I3534" s="24"/>
    </row>
    <row r="3535" ht="15.75" customHeight="1">
      <c r="A3535" s="2"/>
      <c r="B3535" s="36"/>
      <c r="C3535" s="34"/>
      <c r="D3535" s="34"/>
      <c r="E3535" s="2"/>
      <c r="F3535" s="34"/>
      <c r="G3535" s="34"/>
      <c r="H3535" s="34"/>
      <c r="I3535" s="24"/>
    </row>
    <row r="3536" ht="15.75" customHeight="1">
      <c r="A3536" s="2"/>
      <c r="B3536" s="36"/>
      <c r="C3536" s="34"/>
      <c r="D3536" s="34"/>
      <c r="E3536" s="2"/>
      <c r="F3536" s="34"/>
      <c r="G3536" s="34"/>
      <c r="H3536" s="34"/>
      <c r="I3536" s="24"/>
    </row>
    <row r="3537" ht="15.75" customHeight="1">
      <c r="A3537" s="2"/>
      <c r="B3537" s="36"/>
      <c r="C3537" s="34"/>
      <c r="D3537" s="34"/>
      <c r="E3537" s="2"/>
      <c r="F3537" s="34"/>
      <c r="G3537" s="34"/>
      <c r="H3537" s="34"/>
      <c r="I3537" s="24"/>
    </row>
    <row r="3538" ht="15.75" customHeight="1">
      <c r="A3538" s="2"/>
      <c r="B3538" s="36"/>
      <c r="C3538" s="34"/>
      <c r="D3538" s="34"/>
      <c r="E3538" s="2"/>
      <c r="F3538" s="34"/>
      <c r="G3538" s="34"/>
      <c r="H3538" s="34"/>
      <c r="I3538" s="24"/>
    </row>
    <row r="3539" ht="15.75" customHeight="1">
      <c r="A3539" s="2"/>
      <c r="B3539" s="36"/>
      <c r="C3539" s="34"/>
      <c r="D3539" s="34"/>
      <c r="E3539" s="2"/>
      <c r="F3539" s="34"/>
      <c r="G3539" s="34"/>
      <c r="H3539" s="34"/>
      <c r="I3539" s="24"/>
    </row>
    <row r="3540" ht="15.75" customHeight="1">
      <c r="A3540" s="2"/>
      <c r="B3540" s="36"/>
      <c r="C3540" s="34"/>
      <c r="D3540" s="34"/>
      <c r="E3540" s="2"/>
      <c r="F3540" s="34"/>
      <c r="G3540" s="34"/>
      <c r="H3540" s="34"/>
      <c r="I3540" s="24"/>
    </row>
    <row r="3541" ht="15.75" customHeight="1">
      <c r="A3541" s="2"/>
      <c r="B3541" s="36"/>
      <c r="C3541" s="34"/>
      <c r="D3541" s="34"/>
      <c r="E3541" s="2"/>
      <c r="F3541" s="34"/>
      <c r="G3541" s="34"/>
      <c r="H3541" s="34"/>
      <c r="I3541" s="24"/>
    </row>
    <row r="3542" ht="15.75" customHeight="1">
      <c r="A3542" s="2"/>
      <c r="B3542" s="36"/>
      <c r="C3542" s="34"/>
      <c r="D3542" s="34"/>
      <c r="E3542" s="2"/>
      <c r="F3542" s="34"/>
      <c r="G3542" s="34"/>
      <c r="H3542" s="34"/>
      <c r="I3542" s="24"/>
    </row>
    <row r="3543" ht="15.75" customHeight="1">
      <c r="A3543" s="2"/>
      <c r="B3543" s="36"/>
      <c r="C3543" s="34"/>
      <c r="D3543" s="34"/>
      <c r="E3543" s="2"/>
      <c r="F3543" s="34"/>
      <c r="G3543" s="34"/>
      <c r="H3543" s="34"/>
      <c r="I3543" s="24"/>
    </row>
    <row r="3544" ht="15.75" customHeight="1">
      <c r="A3544" s="2"/>
      <c r="B3544" s="36"/>
      <c r="C3544" s="34"/>
      <c r="D3544" s="34"/>
      <c r="E3544" s="2"/>
      <c r="F3544" s="34"/>
      <c r="G3544" s="34"/>
      <c r="H3544" s="34"/>
      <c r="I3544" s="24"/>
    </row>
    <row r="3545" ht="15.75" customHeight="1">
      <c r="A3545" s="2"/>
      <c r="B3545" s="36"/>
      <c r="C3545" s="34"/>
      <c r="D3545" s="34"/>
      <c r="E3545" s="2"/>
      <c r="F3545" s="34"/>
      <c r="G3545" s="34"/>
      <c r="H3545" s="34"/>
      <c r="I3545" s="24"/>
    </row>
    <row r="3546" ht="15.75" customHeight="1">
      <c r="A3546" s="2"/>
      <c r="B3546" s="36"/>
      <c r="C3546" s="34"/>
      <c r="D3546" s="34"/>
      <c r="E3546" s="2"/>
      <c r="F3546" s="34"/>
      <c r="G3546" s="34"/>
      <c r="H3546" s="34"/>
      <c r="I3546" s="24"/>
    </row>
    <row r="3547" ht="15.75" customHeight="1">
      <c r="A3547" s="2"/>
      <c r="B3547" s="36"/>
      <c r="C3547" s="34"/>
      <c r="D3547" s="34"/>
      <c r="E3547" s="2"/>
      <c r="F3547" s="34"/>
      <c r="G3547" s="34"/>
      <c r="H3547" s="34"/>
      <c r="I3547" s="24"/>
    </row>
    <row r="3548" ht="15.75" customHeight="1">
      <c r="A3548" s="2"/>
      <c r="B3548" s="36"/>
      <c r="C3548" s="34"/>
      <c r="D3548" s="34"/>
      <c r="E3548" s="2"/>
      <c r="F3548" s="34"/>
      <c r="G3548" s="34"/>
      <c r="H3548" s="34"/>
      <c r="I3548" s="24"/>
    </row>
    <row r="3549" ht="15.75" customHeight="1">
      <c r="A3549" s="2"/>
      <c r="B3549" s="36"/>
      <c r="C3549" s="34"/>
      <c r="D3549" s="34"/>
      <c r="E3549" s="2"/>
      <c r="F3549" s="34"/>
      <c r="G3549" s="34"/>
      <c r="H3549" s="34"/>
      <c r="I3549" s="24"/>
    </row>
    <row r="3550" ht="15.75" customHeight="1">
      <c r="A3550" s="2"/>
      <c r="B3550" s="36"/>
      <c r="C3550" s="34"/>
      <c r="D3550" s="34"/>
      <c r="E3550" s="2"/>
      <c r="F3550" s="34"/>
      <c r="G3550" s="34"/>
      <c r="H3550" s="34"/>
      <c r="I3550" s="24"/>
    </row>
    <row r="3551" ht="15.75" customHeight="1">
      <c r="A3551" s="2"/>
      <c r="B3551" s="36"/>
      <c r="C3551" s="34"/>
      <c r="D3551" s="34"/>
      <c r="E3551" s="2"/>
      <c r="F3551" s="34"/>
      <c r="G3551" s="34"/>
      <c r="H3551" s="34"/>
      <c r="I3551" s="24"/>
    </row>
    <row r="3552" ht="15.75" customHeight="1">
      <c r="A3552" s="2"/>
      <c r="B3552" s="36"/>
      <c r="C3552" s="34"/>
      <c r="D3552" s="34"/>
      <c r="E3552" s="2"/>
      <c r="F3552" s="34"/>
      <c r="G3552" s="34"/>
      <c r="H3552" s="34"/>
      <c r="I3552" s="24"/>
    </row>
    <row r="3553" ht="15.75" customHeight="1">
      <c r="A3553" s="2"/>
      <c r="B3553" s="36"/>
      <c r="C3553" s="34"/>
      <c r="D3553" s="34"/>
      <c r="E3553" s="2"/>
      <c r="F3553" s="34"/>
      <c r="G3553" s="34"/>
      <c r="H3553" s="34"/>
      <c r="I3553" s="24"/>
    </row>
    <row r="3554" ht="15.75" customHeight="1">
      <c r="A3554" s="2"/>
      <c r="B3554" s="36"/>
      <c r="C3554" s="34"/>
      <c r="D3554" s="34"/>
      <c r="E3554" s="2"/>
      <c r="F3554" s="34"/>
      <c r="G3554" s="34"/>
      <c r="H3554" s="34"/>
      <c r="I3554" s="24"/>
    </row>
    <row r="3555" ht="15.75" customHeight="1">
      <c r="A3555" s="2"/>
      <c r="B3555" s="36"/>
      <c r="C3555" s="34"/>
      <c r="D3555" s="34"/>
      <c r="E3555" s="2"/>
      <c r="F3555" s="34"/>
      <c r="G3555" s="34"/>
      <c r="H3555" s="34"/>
      <c r="I3555" s="24"/>
    </row>
    <row r="3556" ht="15.75" customHeight="1">
      <c r="A3556" s="2"/>
      <c r="B3556" s="36"/>
      <c r="C3556" s="34"/>
      <c r="D3556" s="34"/>
      <c r="E3556" s="2"/>
      <c r="F3556" s="34"/>
      <c r="G3556" s="34"/>
      <c r="H3556" s="34"/>
      <c r="I3556" s="24"/>
    </row>
    <row r="3557" ht="15.75" customHeight="1">
      <c r="A3557" s="2"/>
      <c r="B3557" s="36"/>
      <c r="C3557" s="34"/>
      <c r="D3557" s="34"/>
      <c r="E3557" s="2"/>
      <c r="F3557" s="34"/>
      <c r="G3557" s="34"/>
      <c r="H3557" s="34"/>
      <c r="I3557" s="24"/>
    </row>
    <row r="3558" ht="15.75" customHeight="1">
      <c r="A3558" s="2"/>
      <c r="B3558" s="36"/>
      <c r="C3558" s="34"/>
      <c r="D3558" s="34"/>
      <c r="E3558" s="2"/>
      <c r="F3558" s="34"/>
      <c r="G3558" s="34"/>
      <c r="H3558" s="34"/>
      <c r="I3558" s="24"/>
    </row>
    <row r="3559" ht="15.75" customHeight="1">
      <c r="A3559" s="2"/>
      <c r="B3559" s="36"/>
      <c r="C3559" s="34"/>
      <c r="D3559" s="34"/>
      <c r="E3559" s="2"/>
      <c r="F3559" s="34"/>
      <c r="G3559" s="34"/>
      <c r="H3559" s="34"/>
      <c r="I3559" s="24"/>
    </row>
    <row r="3560" ht="15.75" customHeight="1">
      <c r="A3560" s="2"/>
      <c r="B3560" s="36"/>
      <c r="C3560" s="34"/>
      <c r="D3560" s="34"/>
      <c r="E3560" s="2"/>
      <c r="F3560" s="34"/>
      <c r="G3560" s="34"/>
      <c r="H3560" s="34"/>
      <c r="I3560" s="24"/>
    </row>
    <row r="3561" ht="15.75" customHeight="1">
      <c r="A3561" s="2"/>
      <c r="B3561" s="36"/>
      <c r="C3561" s="34"/>
      <c r="D3561" s="34"/>
      <c r="E3561" s="2"/>
      <c r="F3561" s="34"/>
      <c r="G3561" s="34"/>
      <c r="H3561" s="34"/>
      <c r="I3561" s="24"/>
    </row>
    <row r="3562" ht="15.75" customHeight="1">
      <c r="A3562" s="2"/>
      <c r="B3562" s="36"/>
      <c r="C3562" s="34"/>
      <c r="D3562" s="34"/>
      <c r="E3562" s="2"/>
      <c r="F3562" s="34"/>
      <c r="G3562" s="34"/>
      <c r="H3562" s="34"/>
      <c r="I3562" s="24"/>
    </row>
    <row r="3563" ht="15.75" customHeight="1">
      <c r="A3563" s="2"/>
      <c r="B3563" s="36"/>
      <c r="C3563" s="34"/>
      <c r="D3563" s="34"/>
      <c r="E3563" s="2"/>
      <c r="F3563" s="34"/>
      <c r="G3563" s="34"/>
      <c r="H3563" s="34"/>
      <c r="I3563" s="24"/>
    </row>
    <row r="3564" ht="15.75" customHeight="1">
      <c r="A3564" s="2"/>
      <c r="B3564" s="36"/>
      <c r="C3564" s="34"/>
      <c r="D3564" s="34"/>
      <c r="E3564" s="2"/>
      <c r="F3564" s="34"/>
      <c r="G3564" s="34"/>
      <c r="H3564" s="34"/>
      <c r="I3564" s="24"/>
    </row>
    <row r="3565" ht="15.75" customHeight="1">
      <c r="A3565" s="2"/>
      <c r="B3565" s="36"/>
      <c r="C3565" s="34"/>
      <c r="D3565" s="34"/>
      <c r="E3565" s="2"/>
      <c r="F3565" s="34"/>
      <c r="G3565" s="34"/>
      <c r="H3565" s="34"/>
      <c r="I3565" s="24"/>
    </row>
    <row r="3566" ht="15.75" customHeight="1">
      <c r="A3566" s="2"/>
      <c r="B3566" s="36"/>
      <c r="C3566" s="34"/>
      <c r="D3566" s="34"/>
      <c r="E3566" s="2"/>
      <c r="F3566" s="34"/>
      <c r="G3566" s="34"/>
      <c r="H3566" s="34"/>
      <c r="I3566" s="24"/>
    </row>
    <row r="3567" ht="15.75" customHeight="1">
      <c r="A3567" s="2"/>
      <c r="B3567" s="36"/>
      <c r="C3567" s="34"/>
      <c r="D3567" s="34"/>
      <c r="E3567" s="2"/>
      <c r="F3567" s="34"/>
      <c r="G3567" s="34"/>
      <c r="H3567" s="34"/>
      <c r="I3567" s="24"/>
    </row>
    <row r="3568" ht="15.75" customHeight="1">
      <c r="A3568" s="2"/>
      <c r="B3568" s="36"/>
      <c r="C3568" s="34"/>
      <c r="D3568" s="34"/>
      <c r="E3568" s="2"/>
      <c r="F3568" s="34"/>
      <c r="G3568" s="34"/>
      <c r="H3568" s="34"/>
      <c r="I3568" s="24"/>
    </row>
    <row r="3569" ht="15.75" customHeight="1">
      <c r="A3569" s="2"/>
      <c r="B3569" s="36"/>
      <c r="C3569" s="34"/>
      <c r="D3569" s="34"/>
      <c r="E3569" s="2"/>
      <c r="F3569" s="34"/>
      <c r="G3569" s="34"/>
      <c r="H3569" s="34"/>
      <c r="I3569" s="24"/>
    </row>
    <row r="3570" ht="15.75" customHeight="1">
      <c r="A3570" s="2"/>
      <c r="B3570" s="36"/>
      <c r="C3570" s="34"/>
      <c r="D3570" s="34"/>
      <c r="E3570" s="2"/>
      <c r="F3570" s="34"/>
      <c r="G3570" s="34"/>
      <c r="H3570" s="34"/>
      <c r="I3570" s="24"/>
    </row>
    <row r="3571" ht="15.75" customHeight="1">
      <c r="A3571" s="2"/>
      <c r="B3571" s="36"/>
      <c r="C3571" s="34"/>
      <c r="D3571" s="34"/>
      <c r="E3571" s="2"/>
      <c r="F3571" s="34"/>
      <c r="G3571" s="34"/>
      <c r="H3571" s="34"/>
      <c r="I3571" s="24"/>
    </row>
    <row r="3572" ht="15.75" customHeight="1">
      <c r="A3572" s="2"/>
      <c r="B3572" s="36"/>
      <c r="C3572" s="34"/>
      <c r="D3572" s="34"/>
      <c r="E3572" s="2"/>
      <c r="F3572" s="34"/>
      <c r="G3572" s="34"/>
      <c r="H3572" s="34"/>
      <c r="I3572" s="24"/>
    </row>
    <row r="3573" ht="15.75" customHeight="1">
      <c r="A3573" s="2"/>
      <c r="B3573" s="36"/>
      <c r="C3573" s="34"/>
      <c r="D3573" s="34"/>
      <c r="E3573" s="2"/>
      <c r="F3573" s="34"/>
      <c r="G3573" s="34"/>
      <c r="H3573" s="34"/>
      <c r="I3573" s="24"/>
    </row>
    <row r="3574" ht="15.75" customHeight="1">
      <c r="A3574" s="2"/>
      <c r="B3574" s="36"/>
      <c r="C3574" s="34"/>
      <c r="D3574" s="34"/>
      <c r="E3574" s="2"/>
      <c r="F3574" s="34"/>
      <c r="G3574" s="34"/>
      <c r="H3574" s="34"/>
      <c r="I3574" s="24"/>
    </row>
    <row r="3575" ht="15.75" customHeight="1">
      <c r="A3575" s="2"/>
      <c r="B3575" s="36"/>
      <c r="C3575" s="34"/>
      <c r="D3575" s="34"/>
      <c r="E3575" s="2"/>
      <c r="F3575" s="34"/>
      <c r="G3575" s="34"/>
      <c r="H3575" s="34"/>
      <c r="I3575" s="24"/>
    </row>
    <row r="3576" ht="15.75" customHeight="1">
      <c r="A3576" s="2"/>
      <c r="B3576" s="36"/>
      <c r="C3576" s="34"/>
      <c r="D3576" s="34"/>
      <c r="E3576" s="2"/>
      <c r="F3576" s="34"/>
      <c r="G3576" s="34"/>
      <c r="H3576" s="34"/>
      <c r="I3576" s="24"/>
    </row>
    <row r="3577" ht="15.75" customHeight="1">
      <c r="A3577" s="2"/>
      <c r="B3577" s="36"/>
      <c r="C3577" s="34"/>
      <c r="D3577" s="34"/>
      <c r="E3577" s="2"/>
      <c r="F3577" s="34"/>
      <c r="G3577" s="34"/>
      <c r="H3577" s="34"/>
      <c r="I3577" s="24"/>
    </row>
    <row r="3578" ht="15.75" customHeight="1">
      <c r="A3578" s="2"/>
      <c r="B3578" s="36"/>
      <c r="C3578" s="34"/>
      <c r="D3578" s="34"/>
      <c r="E3578" s="2"/>
      <c r="F3578" s="34"/>
      <c r="G3578" s="34"/>
      <c r="H3578" s="34"/>
      <c r="I3578" s="24"/>
    </row>
    <row r="3579" ht="15.75" customHeight="1">
      <c r="A3579" s="2"/>
      <c r="B3579" s="36"/>
      <c r="C3579" s="34"/>
      <c r="D3579" s="34"/>
      <c r="E3579" s="2"/>
      <c r="F3579" s="34"/>
      <c r="G3579" s="34"/>
      <c r="H3579" s="34"/>
      <c r="I3579" s="24"/>
    </row>
    <row r="3580" ht="15.75" customHeight="1">
      <c r="A3580" s="2"/>
      <c r="B3580" s="36"/>
      <c r="C3580" s="34"/>
      <c r="D3580" s="34"/>
      <c r="E3580" s="2"/>
      <c r="F3580" s="34"/>
      <c r="G3580" s="34"/>
      <c r="H3580" s="34"/>
      <c r="I3580" s="24"/>
    </row>
    <row r="3581" ht="15.75" customHeight="1">
      <c r="A3581" s="2"/>
      <c r="B3581" s="36"/>
      <c r="C3581" s="34"/>
      <c r="D3581" s="34"/>
      <c r="E3581" s="2"/>
      <c r="F3581" s="34"/>
      <c r="G3581" s="34"/>
      <c r="H3581" s="34"/>
      <c r="I3581" s="24"/>
    </row>
    <row r="3582" ht="15.75" customHeight="1">
      <c r="A3582" s="2"/>
      <c r="B3582" s="36"/>
      <c r="C3582" s="34"/>
      <c r="D3582" s="34"/>
      <c r="E3582" s="2"/>
      <c r="F3582" s="34"/>
      <c r="G3582" s="34"/>
      <c r="H3582" s="34"/>
      <c r="I3582" s="24"/>
    </row>
    <row r="3583" ht="15.75" customHeight="1">
      <c r="A3583" s="2"/>
      <c r="B3583" s="36"/>
      <c r="C3583" s="34"/>
      <c r="D3583" s="34"/>
      <c r="E3583" s="2"/>
      <c r="F3583" s="34"/>
      <c r="G3583" s="34"/>
      <c r="H3583" s="34"/>
      <c r="I3583" s="24"/>
    </row>
    <row r="3584" ht="15.75" customHeight="1">
      <c r="A3584" s="2"/>
      <c r="B3584" s="36"/>
      <c r="C3584" s="34"/>
      <c r="D3584" s="34"/>
      <c r="E3584" s="2"/>
      <c r="F3584" s="34"/>
      <c r="G3584" s="34"/>
      <c r="H3584" s="34"/>
      <c r="I3584" s="24"/>
    </row>
    <row r="3585" ht="15.75" customHeight="1">
      <c r="A3585" s="2"/>
      <c r="B3585" s="36"/>
      <c r="C3585" s="34"/>
      <c r="D3585" s="34"/>
      <c r="E3585" s="2"/>
      <c r="F3585" s="34"/>
      <c r="G3585" s="34"/>
      <c r="H3585" s="34"/>
      <c r="I3585" s="24"/>
    </row>
    <row r="3586" ht="15.75" customHeight="1">
      <c r="A3586" s="2"/>
      <c r="B3586" s="36"/>
      <c r="C3586" s="34"/>
      <c r="D3586" s="34"/>
      <c r="E3586" s="2"/>
      <c r="F3586" s="34"/>
      <c r="G3586" s="34"/>
      <c r="H3586" s="34"/>
      <c r="I3586" s="24"/>
    </row>
    <row r="3587" ht="15.75" customHeight="1">
      <c r="A3587" s="2"/>
      <c r="B3587" s="36"/>
      <c r="C3587" s="34"/>
      <c r="D3587" s="34"/>
      <c r="E3587" s="2"/>
      <c r="F3587" s="34"/>
      <c r="G3587" s="34"/>
      <c r="H3587" s="34"/>
      <c r="I3587" s="24"/>
    </row>
    <row r="3588" ht="15.75" customHeight="1">
      <c r="A3588" s="2"/>
      <c r="B3588" s="36"/>
      <c r="C3588" s="34"/>
      <c r="D3588" s="34"/>
      <c r="E3588" s="2"/>
      <c r="F3588" s="34"/>
      <c r="G3588" s="34"/>
      <c r="H3588" s="34"/>
      <c r="I3588" s="24"/>
    </row>
    <row r="3589" ht="15.75" customHeight="1">
      <c r="A3589" s="2"/>
      <c r="B3589" s="36"/>
      <c r="C3589" s="34"/>
      <c r="D3589" s="34"/>
      <c r="E3589" s="2"/>
      <c r="F3589" s="34"/>
      <c r="G3589" s="34"/>
      <c r="H3589" s="34"/>
      <c r="I3589" s="24"/>
    </row>
    <row r="3590" ht="15.75" customHeight="1">
      <c r="A3590" s="2"/>
      <c r="B3590" s="36"/>
      <c r="C3590" s="34"/>
      <c r="D3590" s="34"/>
      <c r="E3590" s="2"/>
      <c r="F3590" s="34"/>
      <c r="G3590" s="34"/>
      <c r="H3590" s="34"/>
      <c r="I3590" s="24"/>
    </row>
    <row r="3591" ht="15.75" customHeight="1">
      <c r="A3591" s="2"/>
      <c r="B3591" s="36"/>
      <c r="C3591" s="34"/>
      <c r="D3591" s="34"/>
      <c r="E3591" s="2"/>
      <c r="F3591" s="34"/>
      <c r="G3591" s="34"/>
      <c r="H3591" s="34"/>
      <c r="I3591" s="24"/>
    </row>
    <row r="3592" ht="15.75" customHeight="1">
      <c r="A3592" s="2"/>
      <c r="B3592" s="36"/>
      <c r="C3592" s="34"/>
      <c r="D3592" s="34"/>
      <c r="E3592" s="2"/>
      <c r="F3592" s="34"/>
      <c r="G3592" s="34"/>
      <c r="H3592" s="34"/>
      <c r="I3592" s="24"/>
    </row>
    <row r="3593" ht="15.75" customHeight="1">
      <c r="A3593" s="2"/>
      <c r="B3593" s="36"/>
      <c r="C3593" s="34"/>
      <c r="D3593" s="34"/>
      <c r="E3593" s="2"/>
      <c r="F3593" s="34"/>
      <c r="G3593" s="34"/>
      <c r="H3593" s="34"/>
      <c r="I3593" s="24"/>
    </row>
    <row r="3594" ht="15.75" customHeight="1">
      <c r="A3594" s="2"/>
      <c r="B3594" s="36"/>
      <c r="C3594" s="34"/>
      <c r="D3594" s="34"/>
      <c r="E3594" s="2"/>
      <c r="F3594" s="34"/>
      <c r="G3594" s="34"/>
      <c r="H3594" s="34"/>
      <c r="I3594" s="24"/>
    </row>
    <row r="3595" ht="15.75" customHeight="1">
      <c r="A3595" s="2"/>
      <c r="B3595" s="36"/>
      <c r="C3595" s="34"/>
      <c r="D3595" s="34"/>
      <c r="E3595" s="2"/>
      <c r="F3595" s="34"/>
      <c r="G3595" s="34"/>
      <c r="H3595" s="34"/>
      <c r="I3595" s="24"/>
    </row>
    <row r="3596" ht="15.75" customHeight="1">
      <c r="A3596" s="2"/>
      <c r="B3596" s="36"/>
      <c r="C3596" s="34"/>
      <c r="D3596" s="34"/>
      <c r="E3596" s="2"/>
      <c r="F3596" s="34"/>
      <c r="G3596" s="34"/>
      <c r="H3596" s="34"/>
      <c r="I3596" s="24"/>
    </row>
    <row r="3597" ht="15.75" customHeight="1">
      <c r="A3597" s="2"/>
      <c r="B3597" s="36"/>
      <c r="C3597" s="34"/>
      <c r="D3597" s="34"/>
      <c r="E3597" s="2"/>
      <c r="F3597" s="34"/>
      <c r="G3597" s="34"/>
      <c r="H3597" s="34"/>
      <c r="I3597" s="24"/>
    </row>
    <row r="3598" ht="15.75" customHeight="1">
      <c r="A3598" s="2"/>
      <c r="B3598" s="36"/>
      <c r="C3598" s="34"/>
      <c r="D3598" s="34"/>
      <c r="E3598" s="2"/>
      <c r="F3598" s="34"/>
      <c r="G3598" s="34"/>
      <c r="H3598" s="34"/>
      <c r="I3598" s="24"/>
    </row>
    <row r="3599" ht="15.75" customHeight="1">
      <c r="A3599" s="2"/>
      <c r="B3599" s="36"/>
      <c r="C3599" s="34"/>
      <c r="D3599" s="34"/>
      <c r="E3599" s="2"/>
      <c r="F3599" s="34"/>
      <c r="G3599" s="34"/>
      <c r="H3599" s="34"/>
      <c r="I3599" s="24"/>
    </row>
    <row r="3600" ht="15.75" customHeight="1">
      <c r="A3600" s="2"/>
      <c r="B3600" s="36"/>
      <c r="C3600" s="34"/>
      <c r="D3600" s="34"/>
      <c r="E3600" s="2"/>
      <c r="F3600" s="34"/>
      <c r="G3600" s="34"/>
      <c r="H3600" s="34"/>
      <c r="I3600" s="24"/>
    </row>
    <row r="3601" ht="15.75" customHeight="1">
      <c r="A3601" s="2"/>
      <c r="B3601" s="36"/>
      <c r="C3601" s="34"/>
      <c r="D3601" s="34"/>
      <c r="E3601" s="2"/>
      <c r="F3601" s="34"/>
      <c r="G3601" s="34"/>
      <c r="H3601" s="34"/>
      <c r="I3601" s="24"/>
    </row>
    <row r="3602" ht="15.75" customHeight="1">
      <c r="A3602" s="2"/>
      <c r="B3602" s="36"/>
      <c r="C3602" s="34"/>
      <c r="D3602" s="34"/>
      <c r="E3602" s="2"/>
      <c r="F3602" s="34"/>
      <c r="G3602" s="34"/>
      <c r="H3602" s="34"/>
      <c r="I3602" s="24"/>
    </row>
    <row r="3603" ht="15.75" customHeight="1">
      <c r="A3603" s="2"/>
      <c r="B3603" s="36"/>
      <c r="C3603" s="34"/>
      <c r="D3603" s="34"/>
      <c r="E3603" s="2"/>
      <c r="F3603" s="34"/>
      <c r="G3603" s="34"/>
      <c r="H3603" s="34"/>
      <c r="I3603" s="24"/>
    </row>
    <row r="3604" ht="15.75" customHeight="1">
      <c r="A3604" s="2"/>
      <c r="B3604" s="36"/>
      <c r="C3604" s="34"/>
      <c r="D3604" s="34"/>
      <c r="E3604" s="2"/>
      <c r="F3604" s="34"/>
      <c r="G3604" s="34"/>
      <c r="H3604" s="34"/>
      <c r="I3604" s="24"/>
    </row>
    <row r="3605" ht="15.75" customHeight="1">
      <c r="A3605" s="2"/>
      <c r="B3605" s="36"/>
      <c r="C3605" s="34"/>
      <c r="D3605" s="34"/>
      <c r="E3605" s="2"/>
      <c r="F3605" s="34"/>
      <c r="G3605" s="34"/>
      <c r="H3605" s="34"/>
      <c r="I3605" s="24"/>
    </row>
    <row r="3606" ht="15.75" customHeight="1">
      <c r="A3606" s="2"/>
      <c r="B3606" s="36"/>
      <c r="C3606" s="34"/>
      <c r="D3606" s="34"/>
      <c r="E3606" s="2"/>
      <c r="F3606" s="34"/>
      <c r="G3606" s="34"/>
      <c r="H3606" s="34"/>
      <c r="I3606" s="24"/>
    </row>
    <row r="3607" ht="15.75" customHeight="1">
      <c r="A3607" s="2"/>
      <c r="B3607" s="36"/>
      <c r="C3607" s="34"/>
      <c r="D3607" s="34"/>
      <c r="E3607" s="2"/>
      <c r="F3607" s="34"/>
      <c r="G3607" s="34"/>
      <c r="H3607" s="34"/>
      <c r="I3607" s="24"/>
    </row>
    <row r="3608" ht="15.75" customHeight="1">
      <c r="A3608" s="2"/>
      <c r="B3608" s="36"/>
      <c r="C3608" s="34"/>
      <c r="D3608" s="34"/>
      <c r="E3608" s="2"/>
      <c r="F3608" s="34"/>
      <c r="G3608" s="34"/>
      <c r="H3608" s="34"/>
      <c r="I3608" s="24"/>
    </row>
    <row r="3609" ht="15.75" customHeight="1">
      <c r="A3609" s="2"/>
      <c r="B3609" s="36"/>
      <c r="C3609" s="34"/>
      <c r="D3609" s="34"/>
      <c r="E3609" s="2"/>
      <c r="F3609" s="34"/>
      <c r="G3609" s="34"/>
      <c r="H3609" s="34"/>
      <c r="I3609" s="24"/>
    </row>
    <row r="3610" ht="15.75" customHeight="1">
      <c r="A3610" s="2"/>
      <c r="B3610" s="36"/>
      <c r="C3610" s="34"/>
      <c r="D3610" s="34"/>
      <c r="E3610" s="2"/>
      <c r="F3610" s="34"/>
      <c r="G3610" s="34"/>
      <c r="H3610" s="34"/>
      <c r="I3610" s="24"/>
    </row>
    <row r="3611" ht="15.75" customHeight="1">
      <c r="A3611" s="2"/>
      <c r="B3611" s="36"/>
      <c r="C3611" s="34"/>
      <c r="D3611" s="34"/>
      <c r="E3611" s="2"/>
      <c r="F3611" s="34"/>
      <c r="G3611" s="34"/>
      <c r="H3611" s="34"/>
      <c r="I3611" s="24"/>
    </row>
    <row r="3612" ht="15.75" customHeight="1">
      <c r="A3612" s="2"/>
      <c r="B3612" s="36"/>
      <c r="C3612" s="34"/>
      <c r="D3612" s="34"/>
      <c r="E3612" s="2"/>
      <c r="F3612" s="34"/>
      <c r="G3612" s="34"/>
      <c r="H3612" s="34"/>
      <c r="I3612" s="24"/>
    </row>
    <row r="3613" ht="15.75" customHeight="1">
      <c r="A3613" s="2"/>
      <c r="B3613" s="36"/>
      <c r="C3613" s="34"/>
      <c r="D3613" s="34"/>
      <c r="E3613" s="2"/>
      <c r="F3613" s="34"/>
      <c r="G3613" s="34"/>
      <c r="H3613" s="34"/>
      <c r="I3613" s="24"/>
    </row>
    <row r="3614" ht="15.75" customHeight="1">
      <c r="A3614" s="2"/>
      <c r="B3614" s="36"/>
      <c r="C3614" s="34"/>
      <c r="D3614" s="34"/>
      <c r="E3614" s="2"/>
      <c r="F3614" s="34"/>
      <c r="G3614" s="34"/>
      <c r="H3614" s="34"/>
      <c r="I3614" s="24"/>
    </row>
    <row r="3615" ht="15.75" customHeight="1">
      <c r="A3615" s="2"/>
      <c r="B3615" s="36"/>
      <c r="C3615" s="34"/>
      <c r="D3615" s="34"/>
      <c r="E3615" s="2"/>
      <c r="F3615" s="34"/>
      <c r="G3615" s="34"/>
      <c r="H3615" s="34"/>
      <c r="I3615" s="24"/>
    </row>
    <row r="3616" ht="15.75" customHeight="1">
      <c r="A3616" s="2"/>
      <c r="B3616" s="36"/>
      <c r="C3616" s="34"/>
      <c r="D3616" s="34"/>
      <c r="E3616" s="2"/>
      <c r="F3616" s="34"/>
      <c r="G3616" s="34"/>
      <c r="H3616" s="34"/>
      <c r="I3616" s="24"/>
    </row>
    <row r="3617" ht="15.75" customHeight="1">
      <c r="A3617" s="2"/>
      <c r="B3617" s="36"/>
      <c r="C3617" s="34"/>
      <c r="D3617" s="34"/>
      <c r="E3617" s="2"/>
      <c r="F3617" s="34"/>
      <c r="G3617" s="34"/>
      <c r="H3617" s="34"/>
      <c r="I3617" s="24"/>
    </row>
    <row r="3618" ht="15.75" customHeight="1">
      <c r="A3618" s="2"/>
      <c r="B3618" s="36"/>
      <c r="C3618" s="34"/>
      <c r="D3618" s="34"/>
      <c r="E3618" s="2"/>
      <c r="F3618" s="34"/>
      <c r="G3618" s="34"/>
      <c r="H3618" s="34"/>
      <c r="I3618" s="24"/>
    </row>
    <row r="3619" ht="15.75" customHeight="1">
      <c r="A3619" s="2"/>
      <c r="B3619" s="36"/>
      <c r="C3619" s="34"/>
      <c r="D3619" s="34"/>
      <c r="E3619" s="2"/>
      <c r="F3619" s="34"/>
      <c r="G3619" s="34"/>
      <c r="H3619" s="34"/>
      <c r="I3619" s="24"/>
    </row>
    <row r="3620" ht="15.75" customHeight="1">
      <c r="A3620" s="2"/>
      <c r="B3620" s="36"/>
      <c r="C3620" s="34"/>
      <c r="D3620" s="34"/>
      <c r="E3620" s="2"/>
      <c r="F3620" s="34"/>
      <c r="G3620" s="34"/>
      <c r="H3620" s="34"/>
      <c r="I3620" s="24"/>
    </row>
    <row r="3621" ht="15.75" customHeight="1">
      <c r="A3621" s="2"/>
      <c r="B3621" s="36"/>
      <c r="C3621" s="34"/>
      <c r="D3621" s="34"/>
      <c r="E3621" s="2"/>
      <c r="F3621" s="34"/>
      <c r="G3621" s="34"/>
      <c r="H3621" s="34"/>
      <c r="I3621" s="24"/>
    </row>
    <row r="3622" ht="15.75" customHeight="1">
      <c r="A3622" s="2"/>
      <c r="B3622" s="36"/>
      <c r="C3622" s="34"/>
      <c r="D3622" s="34"/>
      <c r="E3622" s="2"/>
      <c r="F3622" s="34"/>
      <c r="G3622" s="34"/>
      <c r="H3622" s="34"/>
      <c r="I3622" s="24"/>
    </row>
    <row r="3623" ht="15.75" customHeight="1">
      <c r="A3623" s="2"/>
      <c r="B3623" s="36"/>
      <c r="C3623" s="34"/>
      <c r="D3623" s="34"/>
      <c r="E3623" s="2"/>
      <c r="F3623" s="34"/>
      <c r="G3623" s="34"/>
      <c r="H3623" s="34"/>
      <c r="I3623" s="24"/>
    </row>
    <row r="3624" ht="15.75" customHeight="1">
      <c r="A3624" s="2"/>
      <c r="B3624" s="36"/>
      <c r="C3624" s="34"/>
      <c r="D3624" s="34"/>
      <c r="E3624" s="2"/>
      <c r="F3624" s="34"/>
      <c r="G3624" s="34"/>
      <c r="H3624" s="34"/>
      <c r="I3624" s="24"/>
    </row>
    <row r="3625" ht="15.75" customHeight="1">
      <c r="A3625" s="2"/>
      <c r="B3625" s="36"/>
      <c r="C3625" s="34"/>
      <c r="D3625" s="34"/>
      <c r="E3625" s="2"/>
      <c r="F3625" s="34"/>
      <c r="G3625" s="34"/>
      <c r="H3625" s="34"/>
      <c r="I3625" s="24"/>
    </row>
    <row r="3626" ht="15.75" customHeight="1">
      <c r="A3626" s="2"/>
      <c r="B3626" s="36"/>
      <c r="C3626" s="34"/>
      <c r="D3626" s="34"/>
      <c r="E3626" s="2"/>
      <c r="F3626" s="34"/>
      <c r="G3626" s="34"/>
      <c r="H3626" s="34"/>
      <c r="I3626" s="24"/>
    </row>
    <row r="3627" ht="15.75" customHeight="1">
      <c r="A3627" s="2"/>
      <c r="B3627" s="36"/>
      <c r="C3627" s="34"/>
      <c r="D3627" s="34"/>
      <c r="E3627" s="2"/>
      <c r="F3627" s="34"/>
      <c r="G3627" s="34"/>
      <c r="H3627" s="34"/>
      <c r="I3627" s="24"/>
    </row>
    <row r="3628" ht="15.75" customHeight="1">
      <c r="A3628" s="2"/>
      <c r="B3628" s="36"/>
      <c r="C3628" s="34"/>
      <c r="D3628" s="34"/>
      <c r="E3628" s="2"/>
      <c r="F3628" s="34"/>
      <c r="G3628" s="34"/>
      <c r="H3628" s="34"/>
      <c r="I3628" s="24"/>
    </row>
    <row r="3629" ht="15.75" customHeight="1">
      <c r="A3629" s="2"/>
      <c r="B3629" s="36"/>
      <c r="C3629" s="34"/>
      <c r="D3629" s="34"/>
      <c r="E3629" s="2"/>
      <c r="F3629" s="34"/>
      <c r="G3629" s="34"/>
      <c r="H3629" s="34"/>
      <c r="I3629" s="24"/>
    </row>
    <row r="3630" ht="15.75" customHeight="1">
      <c r="A3630" s="2"/>
      <c r="B3630" s="36"/>
      <c r="C3630" s="34"/>
      <c r="D3630" s="34"/>
      <c r="E3630" s="2"/>
      <c r="F3630" s="34"/>
      <c r="G3630" s="34"/>
      <c r="H3630" s="34"/>
      <c r="I3630" s="24"/>
    </row>
    <row r="3631" ht="15.75" customHeight="1">
      <c r="A3631" s="2"/>
      <c r="B3631" s="36"/>
      <c r="C3631" s="34"/>
      <c r="D3631" s="34"/>
      <c r="E3631" s="2"/>
      <c r="F3631" s="34"/>
      <c r="G3631" s="34"/>
      <c r="H3631" s="34"/>
      <c r="I3631" s="24"/>
    </row>
    <row r="3632" ht="15.75" customHeight="1">
      <c r="A3632" s="2"/>
      <c r="B3632" s="36"/>
      <c r="C3632" s="34"/>
      <c r="D3632" s="34"/>
      <c r="E3632" s="2"/>
      <c r="F3632" s="34"/>
      <c r="G3632" s="34"/>
      <c r="H3632" s="34"/>
      <c r="I3632" s="24"/>
    </row>
    <row r="3633" ht="15.75" customHeight="1">
      <c r="A3633" s="2"/>
      <c r="B3633" s="36"/>
      <c r="C3633" s="34"/>
      <c r="D3633" s="34"/>
      <c r="E3633" s="2"/>
      <c r="F3633" s="34"/>
      <c r="G3633" s="34"/>
      <c r="H3633" s="34"/>
      <c r="I3633" s="24"/>
    </row>
    <row r="3634" ht="15.75" customHeight="1">
      <c r="A3634" s="2"/>
      <c r="B3634" s="36"/>
      <c r="C3634" s="34"/>
      <c r="D3634" s="34"/>
      <c r="E3634" s="2"/>
      <c r="F3634" s="34"/>
      <c r="G3634" s="34"/>
      <c r="H3634" s="34"/>
      <c r="I3634" s="24"/>
    </row>
    <row r="3635" ht="15.75" customHeight="1">
      <c r="A3635" s="2"/>
      <c r="B3635" s="36"/>
      <c r="C3635" s="34"/>
      <c r="D3635" s="34"/>
      <c r="E3635" s="2"/>
      <c r="F3635" s="34"/>
      <c r="G3635" s="34"/>
      <c r="H3635" s="34"/>
      <c r="I3635" s="24"/>
    </row>
    <row r="3636" ht="15.75" customHeight="1">
      <c r="A3636" s="2"/>
      <c r="B3636" s="36"/>
      <c r="C3636" s="34"/>
      <c r="D3636" s="34"/>
      <c r="E3636" s="2"/>
      <c r="F3636" s="34"/>
      <c r="G3636" s="34"/>
      <c r="H3636" s="34"/>
      <c r="I3636" s="24"/>
    </row>
    <row r="3637" ht="15.75" customHeight="1">
      <c r="A3637" s="2"/>
      <c r="B3637" s="36"/>
      <c r="C3637" s="34"/>
      <c r="D3637" s="34"/>
      <c r="E3637" s="2"/>
      <c r="F3637" s="34"/>
      <c r="G3637" s="34"/>
      <c r="H3637" s="34"/>
      <c r="I3637" s="24"/>
    </row>
    <row r="3638" ht="15.75" customHeight="1">
      <c r="A3638" s="2"/>
      <c r="B3638" s="36"/>
      <c r="C3638" s="34"/>
      <c r="D3638" s="34"/>
      <c r="E3638" s="2"/>
      <c r="F3638" s="34"/>
      <c r="G3638" s="34"/>
      <c r="H3638" s="34"/>
      <c r="I3638" s="24"/>
    </row>
    <row r="3639" ht="15.75" customHeight="1">
      <c r="A3639" s="2"/>
      <c r="B3639" s="36"/>
      <c r="C3639" s="34"/>
      <c r="D3639" s="34"/>
      <c r="E3639" s="2"/>
      <c r="F3639" s="34"/>
      <c r="G3639" s="34"/>
      <c r="H3639" s="34"/>
      <c r="I3639" s="24"/>
    </row>
    <row r="3640" ht="15.75" customHeight="1">
      <c r="A3640" s="2"/>
      <c r="B3640" s="36"/>
      <c r="C3640" s="34"/>
      <c r="D3640" s="34"/>
      <c r="E3640" s="2"/>
      <c r="F3640" s="34"/>
      <c r="G3640" s="34"/>
      <c r="H3640" s="34"/>
      <c r="I3640" s="24"/>
    </row>
    <row r="3641" ht="15.75" customHeight="1">
      <c r="A3641" s="2"/>
      <c r="B3641" s="36"/>
      <c r="C3641" s="34"/>
      <c r="D3641" s="34"/>
      <c r="E3641" s="2"/>
      <c r="F3641" s="34"/>
      <c r="G3641" s="34"/>
      <c r="H3641" s="34"/>
      <c r="I3641" s="24"/>
    </row>
    <row r="3642" ht="15.75" customHeight="1">
      <c r="A3642" s="2"/>
      <c r="B3642" s="36"/>
      <c r="C3642" s="34"/>
      <c r="D3642" s="34"/>
      <c r="E3642" s="2"/>
      <c r="F3642" s="34"/>
      <c r="G3642" s="34"/>
      <c r="H3642" s="34"/>
      <c r="I3642" s="24"/>
    </row>
    <row r="3643" ht="15.75" customHeight="1">
      <c r="A3643" s="2"/>
      <c r="B3643" s="36"/>
      <c r="C3643" s="34"/>
      <c r="D3643" s="34"/>
      <c r="E3643" s="2"/>
      <c r="F3643" s="34"/>
      <c r="G3643" s="34"/>
      <c r="H3643" s="34"/>
      <c r="I3643" s="24"/>
    </row>
    <row r="3644" ht="15.75" customHeight="1">
      <c r="A3644" s="2"/>
      <c r="B3644" s="36"/>
      <c r="C3644" s="34"/>
      <c r="D3644" s="34"/>
      <c r="E3644" s="2"/>
      <c r="F3644" s="34"/>
      <c r="G3644" s="34"/>
      <c r="H3644" s="34"/>
      <c r="I3644" s="24"/>
    </row>
    <row r="3645" ht="15.75" customHeight="1">
      <c r="A3645" s="2"/>
      <c r="B3645" s="36"/>
      <c r="C3645" s="34"/>
      <c r="D3645" s="34"/>
      <c r="E3645" s="2"/>
      <c r="F3645" s="34"/>
      <c r="G3645" s="34"/>
      <c r="H3645" s="34"/>
      <c r="I3645" s="24"/>
    </row>
    <row r="3646" ht="15.75" customHeight="1">
      <c r="A3646" s="2"/>
      <c r="B3646" s="36"/>
      <c r="C3646" s="34"/>
      <c r="D3646" s="34"/>
      <c r="E3646" s="2"/>
      <c r="F3646" s="34"/>
      <c r="G3646" s="34"/>
      <c r="H3646" s="34"/>
      <c r="I3646" s="24"/>
    </row>
    <row r="3647" ht="15.75" customHeight="1">
      <c r="A3647" s="2"/>
      <c r="B3647" s="36"/>
      <c r="C3647" s="34"/>
      <c r="D3647" s="34"/>
      <c r="E3647" s="2"/>
      <c r="F3647" s="34"/>
      <c r="G3647" s="34"/>
      <c r="H3647" s="34"/>
      <c r="I3647" s="24"/>
    </row>
    <row r="3648" ht="15.75" customHeight="1">
      <c r="A3648" s="2"/>
      <c r="B3648" s="36"/>
      <c r="C3648" s="34"/>
      <c r="D3648" s="34"/>
      <c r="E3648" s="2"/>
      <c r="F3648" s="34"/>
      <c r="G3648" s="34"/>
      <c r="H3648" s="34"/>
      <c r="I3648" s="24"/>
    </row>
    <row r="3649" ht="15.75" customHeight="1">
      <c r="A3649" s="2"/>
      <c r="B3649" s="36"/>
      <c r="C3649" s="34"/>
      <c r="D3649" s="34"/>
      <c r="E3649" s="2"/>
      <c r="F3649" s="34"/>
      <c r="G3649" s="34"/>
      <c r="H3649" s="34"/>
      <c r="I3649" s="24"/>
    </row>
    <row r="3650" ht="15.75" customHeight="1">
      <c r="A3650" s="2"/>
      <c r="B3650" s="36"/>
      <c r="C3650" s="34"/>
      <c r="D3650" s="34"/>
      <c r="E3650" s="2"/>
      <c r="F3650" s="34"/>
      <c r="G3650" s="34"/>
      <c r="H3650" s="34"/>
      <c r="I3650" s="24"/>
    </row>
    <row r="3651" ht="15.75" customHeight="1">
      <c r="A3651" s="2"/>
      <c r="B3651" s="36"/>
      <c r="C3651" s="34"/>
      <c r="D3651" s="34"/>
      <c r="E3651" s="2"/>
      <c r="F3651" s="34"/>
      <c r="G3651" s="34"/>
      <c r="H3651" s="34"/>
      <c r="I3651" s="24"/>
    </row>
    <row r="3652" ht="15.75" customHeight="1">
      <c r="A3652" s="2"/>
      <c r="B3652" s="36"/>
      <c r="C3652" s="34"/>
      <c r="D3652" s="34"/>
      <c r="E3652" s="2"/>
      <c r="F3652" s="34"/>
      <c r="G3652" s="34"/>
      <c r="H3652" s="34"/>
      <c r="I3652" s="24"/>
    </row>
    <row r="3653" ht="15.75" customHeight="1">
      <c r="A3653" s="2"/>
      <c r="B3653" s="36"/>
      <c r="C3653" s="34"/>
      <c r="D3653" s="34"/>
      <c r="E3653" s="2"/>
      <c r="F3653" s="34"/>
      <c r="G3653" s="34"/>
      <c r="H3653" s="34"/>
      <c r="I3653" s="24"/>
    </row>
    <row r="3654" ht="15.75" customHeight="1">
      <c r="A3654" s="2"/>
      <c r="B3654" s="36"/>
      <c r="C3654" s="34"/>
      <c r="D3654" s="34"/>
      <c r="E3654" s="2"/>
      <c r="F3654" s="34"/>
      <c r="G3654" s="34"/>
      <c r="H3654" s="34"/>
      <c r="I3654" s="24"/>
    </row>
    <row r="3655" ht="15.75" customHeight="1">
      <c r="A3655" s="2"/>
      <c r="B3655" s="36"/>
      <c r="C3655" s="34"/>
      <c r="D3655" s="34"/>
      <c r="E3655" s="2"/>
      <c r="F3655" s="34"/>
      <c r="G3655" s="34"/>
      <c r="H3655" s="34"/>
      <c r="I3655" s="24"/>
    </row>
    <row r="3656" ht="15.75" customHeight="1">
      <c r="A3656" s="2"/>
      <c r="B3656" s="36"/>
      <c r="C3656" s="34"/>
      <c r="D3656" s="34"/>
      <c r="E3656" s="2"/>
      <c r="F3656" s="34"/>
      <c r="G3656" s="34"/>
      <c r="H3656" s="34"/>
      <c r="I3656" s="24"/>
    </row>
    <row r="3657" ht="15.75" customHeight="1">
      <c r="A3657" s="2"/>
      <c r="B3657" s="36"/>
      <c r="C3657" s="34"/>
      <c r="D3657" s="34"/>
      <c r="E3657" s="2"/>
      <c r="F3657" s="34"/>
      <c r="G3657" s="34"/>
      <c r="H3657" s="34"/>
      <c r="I3657" s="24"/>
    </row>
    <row r="3658" ht="15.75" customHeight="1">
      <c r="A3658" s="2"/>
      <c r="B3658" s="36"/>
      <c r="C3658" s="34"/>
      <c r="D3658" s="34"/>
      <c r="E3658" s="2"/>
      <c r="F3658" s="34"/>
      <c r="G3658" s="34"/>
      <c r="H3658" s="34"/>
      <c r="I3658" s="24"/>
    </row>
    <row r="3659" ht="15.75" customHeight="1">
      <c r="A3659" s="2"/>
      <c r="B3659" s="36"/>
      <c r="C3659" s="34"/>
      <c r="D3659" s="34"/>
      <c r="E3659" s="2"/>
      <c r="F3659" s="34"/>
      <c r="G3659" s="34"/>
      <c r="H3659" s="34"/>
      <c r="I3659" s="24"/>
    </row>
    <row r="3660" ht="15.75" customHeight="1">
      <c r="A3660" s="2"/>
      <c r="B3660" s="36"/>
      <c r="C3660" s="34"/>
      <c r="D3660" s="34"/>
      <c r="E3660" s="2"/>
      <c r="F3660" s="34"/>
      <c r="G3660" s="34"/>
      <c r="H3660" s="34"/>
      <c r="I3660" s="24"/>
    </row>
    <row r="3661" ht="15.75" customHeight="1">
      <c r="A3661" s="2"/>
      <c r="B3661" s="36"/>
      <c r="C3661" s="34"/>
      <c r="D3661" s="34"/>
      <c r="E3661" s="2"/>
      <c r="F3661" s="34"/>
      <c r="G3661" s="34"/>
      <c r="H3661" s="34"/>
      <c r="I3661" s="24"/>
    </row>
    <row r="3662" ht="15.75" customHeight="1">
      <c r="A3662" s="2"/>
      <c r="B3662" s="36"/>
      <c r="C3662" s="34"/>
      <c r="D3662" s="34"/>
      <c r="E3662" s="2"/>
      <c r="F3662" s="34"/>
      <c r="G3662" s="34"/>
      <c r="H3662" s="34"/>
      <c r="I3662" s="24"/>
    </row>
    <row r="3663" ht="15.75" customHeight="1">
      <c r="A3663" s="2"/>
      <c r="B3663" s="36"/>
      <c r="C3663" s="34"/>
      <c r="D3663" s="34"/>
      <c r="E3663" s="2"/>
      <c r="F3663" s="34"/>
      <c r="G3663" s="34"/>
      <c r="H3663" s="34"/>
      <c r="I3663" s="24"/>
    </row>
    <row r="3664" ht="15.75" customHeight="1">
      <c r="A3664" s="2"/>
      <c r="B3664" s="36"/>
      <c r="C3664" s="34"/>
      <c r="D3664" s="34"/>
      <c r="E3664" s="2"/>
      <c r="F3664" s="34"/>
      <c r="G3664" s="34"/>
      <c r="H3664" s="34"/>
      <c r="I3664" s="24"/>
    </row>
    <row r="3665" ht="15.75" customHeight="1">
      <c r="A3665" s="2"/>
      <c r="B3665" s="36"/>
      <c r="C3665" s="34"/>
      <c r="D3665" s="34"/>
      <c r="E3665" s="2"/>
      <c r="F3665" s="34"/>
      <c r="G3665" s="34"/>
      <c r="H3665" s="34"/>
      <c r="I3665" s="24"/>
    </row>
    <row r="3666" ht="15.75" customHeight="1">
      <c r="A3666" s="2"/>
      <c r="B3666" s="36"/>
      <c r="C3666" s="34"/>
      <c r="D3666" s="34"/>
      <c r="E3666" s="2"/>
      <c r="F3666" s="34"/>
      <c r="G3666" s="34"/>
      <c r="H3666" s="34"/>
      <c r="I3666" s="24"/>
    </row>
    <row r="3667" ht="15.75" customHeight="1">
      <c r="A3667" s="2"/>
      <c r="B3667" s="36"/>
      <c r="C3667" s="34"/>
      <c r="D3667" s="34"/>
      <c r="E3667" s="2"/>
      <c r="F3667" s="34"/>
      <c r="G3667" s="34"/>
      <c r="H3667" s="34"/>
      <c r="I3667" s="24"/>
    </row>
    <row r="3668" ht="15.75" customHeight="1">
      <c r="A3668" s="2"/>
      <c r="B3668" s="36"/>
      <c r="C3668" s="34"/>
      <c r="D3668" s="34"/>
      <c r="E3668" s="2"/>
      <c r="F3668" s="34"/>
      <c r="G3668" s="34"/>
      <c r="H3668" s="34"/>
      <c r="I3668" s="24"/>
    </row>
    <row r="3669" ht="15.75" customHeight="1">
      <c r="A3669" s="2"/>
      <c r="B3669" s="36"/>
      <c r="C3669" s="34"/>
      <c r="D3669" s="34"/>
      <c r="E3669" s="2"/>
      <c r="F3669" s="34"/>
      <c r="G3669" s="34"/>
      <c r="H3669" s="34"/>
      <c r="I3669" s="24"/>
    </row>
    <row r="3670" ht="15.75" customHeight="1">
      <c r="A3670" s="2"/>
      <c r="B3670" s="36"/>
      <c r="C3670" s="34"/>
      <c r="D3670" s="34"/>
      <c r="E3670" s="2"/>
      <c r="F3670" s="34"/>
      <c r="G3670" s="34"/>
      <c r="H3670" s="34"/>
      <c r="I3670" s="24"/>
    </row>
    <row r="3671" ht="15.75" customHeight="1">
      <c r="A3671" s="2"/>
      <c r="B3671" s="36"/>
      <c r="C3671" s="34"/>
      <c r="D3671" s="34"/>
      <c r="E3671" s="2"/>
      <c r="F3671" s="34"/>
      <c r="G3671" s="34"/>
      <c r="H3671" s="34"/>
      <c r="I3671" s="24"/>
    </row>
    <row r="3672" ht="15.75" customHeight="1">
      <c r="A3672" s="2"/>
      <c r="B3672" s="36"/>
      <c r="C3672" s="34"/>
      <c r="D3672" s="34"/>
      <c r="E3672" s="2"/>
      <c r="F3672" s="34"/>
      <c r="G3672" s="34"/>
      <c r="H3672" s="34"/>
      <c r="I3672" s="24"/>
    </row>
    <row r="3673" ht="15.75" customHeight="1">
      <c r="A3673" s="2"/>
      <c r="B3673" s="36"/>
      <c r="C3673" s="34"/>
      <c r="D3673" s="34"/>
      <c r="E3673" s="2"/>
      <c r="F3673" s="34"/>
      <c r="G3673" s="34"/>
      <c r="H3673" s="34"/>
      <c r="I3673" s="24"/>
    </row>
    <row r="3674" ht="15.75" customHeight="1">
      <c r="A3674" s="2"/>
      <c r="B3674" s="36"/>
      <c r="C3674" s="34"/>
      <c r="D3674" s="34"/>
      <c r="E3674" s="2"/>
      <c r="F3674" s="34"/>
      <c r="G3674" s="34"/>
      <c r="H3674" s="34"/>
      <c r="I3674" s="24"/>
    </row>
    <row r="3675" ht="15.75" customHeight="1">
      <c r="A3675" s="2"/>
      <c r="B3675" s="36"/>
      <c r="C3675" s="34"/>
      <c r="D3675" s="34"/>
      <c r="E3675" s="2"/>
      <c r="F3675" s="34"/>
      <c r="G3675" s="34"/>
      <c r="H3675" s="34"/>
      <c r="I3675" s="24"/>
    </row>
    <row r="3676" ht="15.75" customHeight="1">
      <c r="A3676" s="2"/>
      <c r="B3676" s="36"/>
      <c r="C3676" s="34"/>
      <c r="D3676" s="34"/>
      <c r="E3676" s="2"/>
      <c r="F3676" s="34"/>
      <c r="G3676" s="34"/>
      <c r="H3676" s="34"/>
      <c r="I3676" s="24"/>
    </row>
    <row r="3677" ht="15.75" customHeight="1">
      <c r="A3677" s="2"/>
      <c r="B3677" s="36"/>
      <c r="C3677" s="34"/>
      <c r="D3677" s="34"/>
      <c r="E3677" s="2"/>
      <c r="F3677" s="34"/>
      <c r="G3677" s="34"/>
      <c r="H3677" s="34"/>
      <c r="I3677" s="24"/>
    </row>
    <row r="3678" ht="15.75" customHeight="1">
      <c r="A3678" s="2"/>
      <c r="B3678" s="36"/>
      <c r="C3678" s="34"/>
      <c r="D3678" s="34"/>
      <c r="E3678" s="2"/>
      <c r="F3678" s="34"/>
      <c r="G3678" s="34"/>
      <c r="H3678" s="34"/>
      <c r="I3678" s="24"/>
    </row>
    <row r="3679" ht="15.75" customHeight="1">
      <c r="A3679" s="2"/>
      <c r="B3679" s="36"/>
      <c r="C3679" s="34"/>
      <c r="D3679" s="34"/>
      <c r="E3679" s="2"/>
      <c r="F3679" s="34"/>
      <c r="G3679" s="34"/>
      <c r="H3679" s="34"/>
      <c r="I3679" s="24"/>
    </row>
    <row r="3680" ht="15.75" customHeight="1">
      <c r="A3680" s="2"/>
      <c r="B3680" s="36"/>
      <c r="C3680" s="34"/>
      <c r="D3680" s="34"/>
      <c r="E3680" s="2"/>
      <c r="F3680" s="34"/>
      <c r="G3680" s="34"/>
      <c r="H3680" s="34"/>
      <c r="I3680" s="24"/>
    </row>
    <row r="3681" ht="15.75" customHeight="1">
      <c r="A3681" s="2"/>
      <c r="B3681" s="36"/>
      <c r="C3681" s="34"/>
      <c r="D3681" s="34"/>
      <c r="E3681" s="2"/>
      <c r="F3681" s="34"/>
      <c r="G3681" s="34"/>
      <c r="H3681" s="34"/>
      <c r="I3681" s="24"/>
    </row>
    <row r="3682" ht="15.75" customHeight="1">
      <c r="A3682" s="2"/>
      <c r="B3682" s="36"/>
      <c r="C3682" s="34"/>
      <c r="D3682" s="34"/>
      <c r="E3682" s="2"/>
      <c r="F3682" s="34"/>
      <c r="G3682" s="34"/>
      <c r="H3682" s="34"/>
      <c r="I3682" s="24"/>
    </row>
    <row r="3683" ht="15.75" customHeight="1">
      <c r="A3683" s="2"/>
      <c r="B3683" s="36"/>
      <c r="C3683" s="34"/>
      <c r="D3683" s="34"/>
      <c r="E3683" s="2"/>
      <c r="F3683" s="34"/>
      <c r="G3683" s="34"/>
      <c r="H3683" s="34"/>
      <c r="I3683" s="24"/>
    </row>
    <row r="3684" ht="15.75" customHeight="1">
      <c r="A3684" s="2"/>
      <c r="B3684" s="36"/>
      <c r="C3684" s="34"/>
      <c r="D3684" s="34"/>
      <c r="E3684" s="2"/>
      <c r="F3684" s="34"/>
      <c r="G3684" s="34"/>
      <c r="H3684" s="34"/>
      <c r="I3684" s="24"/>
    </row>
    <row r="3685" ht="15.75" customHeight="1">
      <c r="A3685" s="2"/>
      <c r="B3685" s="36"/>
      <c r="C3685" s="34"/>
      <c r="D3685" s="34"/>
      <c r="E3685" s="2"/>
      <c r="F3685" s="34"/>
      <c r="G3685" s="34"/>
      <c r="H3685" s="34"/>
      <c r="I3685" s="24"/>
    </row>
    <row r="3686" ht="15.75" customHeight="1">
      <c r="A3686" s="2"/>
      <c r="B3686" s="36"/>
      <c r="C3686" s="34"/>
      <c r="D3686" s="34"/>
      <c r="E3686" s="2"/>
      <c r="F3686" s="34"/>
      <c r="G3686" s="34"/>
      <c r="H3686" s="34"/>
      <c r="I3686" s="24"/>
    </row>
    <row r="3687" ht="15.75" customHeight="1">
      <c r="A3687" s="2"/>
      <c r="B3687" s="36"/>
      <c r="C3687" s="34"/>
      <c r="D3687" s="34"/>
      <c r="E3687" s="2"/>
      <c r="F3687" s="34"/>
      <c r="G3687" s="34"/>
      <c r="H3687" s="34"/>
      <c r="I3687" s="24"/>
    </row>
    <row r="3688" ht="15.75" customHeight="1">
      <c r="A3688" s="2"/>
      <c r="B3688" s="36"/>
      <c r="C3688" s="34"/>
      <c r="D3688" s="34"/>
      <c r="E3688" s="2"/>
      <c r="F3688" s="34"/>
      <c r="G3688" s="34"/>
      <c r="H3688" s="34"/>
      <c r="I3688" s="24"/>
    </row>
    <row r="3689" ht="15.75" customHeight="1">
      <c r="A3689" s="2"/>
      <c r="B3689" s="36"/>
      <c r="C3689" s="34"/>
      <c r="D3689" s="34"/>
      <c r="E3689" s="2"/>
      <c r="F3689" s="34"/>
      <c r="G3689" s="34"/>
      <c r="H3689" s="34"/>
      <c r="I3689" s="24"/>
    </row>
    <row r="3690" ht="15.75" customHeight="1">
      <c r="A3690" s="2"/>
      <c r="B3690" s="36"/>
      <c r="C3690" s="34"/>
      <c r="D3690" s="34"/>
      <c r="E3690" s="2"/>
      <c r="F3690" s="34"/>
      <c r="G3690" s="34"/>
      <c r="H3690" s="34"/>
      <c r="I3690" s="24"/>
    </row>
    <row r="3691" ht="15.75" customHeight="1">
      <c r="A3691" s="2"/>
      <c r="B3691" s="36"/>
      <c r="C3691" s="34"/>
      <c r="D3691" s="34"/>
      <c r="E3691" s="2"/>
      <c r="F3691" s="34"/>
      <c r="G3691" s="34"/>
      <c r="H3691" s="34"/>
      <c r="I3691" s="24"/>
    </row>
    <row r="3692" ht="15.75" customHeight="1">
      <c r="A3692" s="2"/>
      <c r="B3692" s="36"/>
      <c r="C3692" s="34"/>
      <c r="D3692" s="34"/>
      <c r="E3692" s="2"/>
      <c r="F3692" s="34"/>
      <c r="G3692" s="34"/>
      <c r="H3692" s="34"/>
      <c r="I3692" s="24"/>
    </row>
    <row r="3693" ht="15.75" customHeight="1">
      <c r="A3693" s="2"/>
      <c r="B3693" s="36"/>
      <c r="C3693" s="34"/>
      <c r="D3693" s="34"/>
      <c r="E3693" s="2"/>
      <c r="F3693" s="34"/>
      <c r="G3693" s="34"/>
      <c r="H3693" s="34"/>
      <c r="I3693" s="24"/>
    </row>
    <row r="3694" ht="15.75" customHeight="1">
      <c r="A3694" s="2"/>
      <c r="B3694" s="36"/>
      <c r="C3694" s="34"/>
      <c r="D3694" s="34"/>
      <c r="E3694" s="2"/>
      <c r="F3694" s="34"/>
      <c r="G3694" s="34"/>
      <c r="H3694" s="34"/>
      <c r="I3694" s="24"/>
    </row>
    <row r="3695" ht="15.75" customHeight="1">
      <c r="A3695" s="2"/>
      <c r="B3695" s="36"/>
      <c r="C3695" s="34"/>
      <c r="D3695" s="34"/>
      <c r="E3695" s="2"/>
      <c r="F3695" s="34"/>
      <c r="G3695" s="34"/>
      <c r="H3695" s="34"/>
      <c r="I3695" s="24"/>
    </row>
    <row r="3696" ht="15.75" customHeight="1">
      <c r="A3696" s="2"/>
      <c r="B3696" s="36"/>
      <c r="C3696" s="34"/>
      <c r="D3696" s="34"/>
      <c r="E3696" s="2"/>
      <c r="F3696" s="34"/>
      <c r="G3696" s="34"/>
      <c r="H3696" s="34"/>
      <c r="I3696" s="24"/>
    </row>
    <row r="3697" ht="15.75" customHeight="1">
      <c r="A3697" s="2"/>
      <c r="B3697" s="36"/>
      <c r="C3697" s="34"/>
      <c r="D3697" s="34"/>
      <c r="E3697" s="2"/>
      <c r="F3697" s="34"/>
      <c r="G3697" s="34"/>
      <c r="H3697" s="34"/>
      <c r="I3697" s="24"/>
    </row>
    <row r="3698" ht="15.75" customHeight="1">
      <c r="A3698" s="2"/>
      <c r="B3698" s="36"/>
      <c r="C3698" s="34"/>
      <c r="D3698" s="34"/>
      <c r="E3698" s="2"/>
      <c r="F3698" s="34"/>
      <c r="G3698" s="34"/>
      <c r="H3698" s="34"/>
      <c r="I3698" s="24"/>
    </row>
    <row r="3699" ht="15.75" customHeight="1">
      <c r="A3699" s="2"/>
      <c r="B3699" s="36"/>
      <c r="C3699" s="34"/>
      <c r="D3699" s="34"/>
      <c r="E3699" s="2"/>
      <c r="F3699" s="34"/>
      <c r="G3699" s="34"/>
      <c r="H3699" s="34"/>
      <c r="I3699" s="24"/>
    </row>
    <row r="3700" ht="15.75" customHeight="1">
      <c r="A3700" s="2"/>
      <c r="B3700" s="36"/>
      <c r="C3700" s="34"/>
      <c r="D3700" s="34"/>
      <c r="E3700" s="2"/>
      <c r="F3700" s="34"/>
      <c r="G3700" s="34"/>
      <c r="H3700" s="34"/>
      <c r="I3700" s="24"/>
    </row>
    <row r="3701" ht="15.75" customHeight="1">
      <c r="A3701" s="2"/>
      <c r="B3701" s="36"/>
      <c r="C3701" s="34"/>
      <c r="D3701" s="34"/>
      <c r="E3701" s="2"/>
      <c r="F3701" s="34"/>
      <c r="G3701" s="34"/>
      <c r="H3701" s="34"/>
      <c r="I3701" s="24"/>
    </row>
    <row r="3702" ht="15.75" customHeight="1">
      <c r="A3702" s="2"/>
      <c r="B3702" s="36"/>
      <c r="C3702" s="34"/>
      <c r="D3702" s="34"/>
      <c r="E3702" s="2"/>
      <c r="F3702" s="34"/>
      <c r="G3702" s="34"/>
      <c r="H3702" s="34"/>
      <c r="I3702" s="24"/>
    </row>
    <row r="3703" ht="15.75" customHeight="1">
      <c r="A3703" s="2"/>
      <c r="B3703" s="36"/>
      <c r="C3703" s="34"/>
      <c r="D3703" s="34"/>
      <c r="E3703" s="2"/>
      <c r="F3703" s="34"/>
      <c r="G3703" s="34"/>
      <c r="H3703" s="34"/>
      <c r="I3703" s="24"/>
    </row>
    <row r="3704" ht="15.75" customHeight="1">
      <c r="A3704" s="2"/>
      <c r="B3704" s="36"/>
      <c r="C3704" s="34"/>
      <c r="D3704" s="34"/>
      <c r="E3704" s="2"/>
      <c r="F3704" s="34"/>
      <c r="G3704" s="34"/>
      <c r="H3704" s="34"/>
      <c r="I3704" s="24"/>
    </row>
    <row r="3705" ht="15.75" customHeight="1">
      <c r="A3705" s="2"/>
      <c r="B3705" s="36"/>
      <c r="C3705" s="34"/>
      <c r="D3705" s="34"/>
      <c r="E3705" s="2"/>
      <c r="F3705" s="34"/>
      <c r="G3705" s="34"/>
      <c r="H3705" s="34"/>
      <c r="I3705" s="24"/>
    </row>
    <row r="3706" ht="15.75" customHeight="1">
      <c r="A3706" s="2"/>
      <c r="B3706" s="36"/>
      <c r="C3706" s="34"/>
      <c r="D3706" s="34"/>
      <c r="E3706" s="2"/>
      <c r="F3706" s="34"/>
      <c r="G3706" s="34"/>
      <c r="H3706" s="34"/>
      <c r="I3706" s="24"/>
    </row>
    <row r="3707" ht="15.75" customHeight="1">
      <c r="A3707" s="2"/>
      <c r="B3707" s="36"/>
      <c r="C3707" s="34"/>
      <c r="D3707" s="34"/>
      <c r="E3707" s="2"/>
      <c r="F3707" s="34"/>
      <c r="G3707" s="34"/>
      <c r="H3707" s="34"/>
      <c r="I3707" s="24"/>
    </row>
    <row r="3708" ht="15.75" customHeight="1">
      <c r="A3708" s="2"/>
      <c r="B3708" s="36"/>
      <c r="C3708" s="34"/>
      <c r="D3708" s="34"/>
      <c r="E3708" s="2"/>
      <c r="F3708" s="34"/>
      <c r="G3708" s="34"/>
      <c r="H3708" s="34"/>
      <c r="I3708" s="24"/>
    </row>
    <row r="3709" ht="15.75" customHeight="1">
      <c r="A3709" s="2"/>
      <c r="B3709" s="36"/>
      <c r="C3709" s="34"/>
      <c r="D3709" s="34"/>
      <c r="E3709" s="2"/>
      <c r="F3709" s="34"/>
      <c r="G3709" s="34"/>
      <c r="H3709" s="34"/>
      <c r="I3709" s="24"/>
    </row>
    <row r="3710" ht="15.75" customHeight="1">
      <c r="A3710" s="2"/>
      <c r="B3710" s="36"/>
      <c r="C3710" s="34"/>
      <c r="D3710" s="34"/>
      <c r="E3710" s="2"/>
      <c r="F3710" s="34"/>
      <c r="G3710" s="34"/>
      <c r="H3710" s="34"/>
      <c r="I3710" s="24"/>
    </row>
    <row r="3711" ht="15.75" customHeight="1">
      <c r="A3711" s="2"/>
      <c r="B3711" s="36"/>
      <c r="C3711" s="34"/>
      <c r="D3711" s="34"/>
      <c r="E3711" s="2"/>
      <c r="F3711" s="34"/>
      <c r="G3711" s="34"/>
      <c r="H3711" s="34"/>
      <c r="I3711" s="24"/>
    </row>
    <row r="3712" ht="15.75" customHeight="1">
      <c r="A3712" s="2"/>
      <c r="B3712" s="36"/>
      <c r="C3712" s="34"/>
      <c r="D3712" s="34"/>
      <c r="E3712" s="2"/>
      <c r="F3712" s="34"/>
      <c r="G3712" s="34"/>
      <c r="H3712" s="34"/>
      <c r="I3712" s="24"/>
    </row>
    <row r="3713" ht="15.75" customHeight="1">
      <c r="A3713" s="2"/>
      <c r="B3713" s="36"/>
      <c r="C3713" s="34"/>
      <c r="D3713" s="34"/>
      <c r="E3713" s="2"/>
      <c r="F3713" s="34"/>
      <c r="G3713" s="34"/>
      <c r="H3713" s="34"/>
      <c r="I3713" s="24"/>
    </row>
    <row r="3714" ht="15.75" customHeight="1">
      <c r="A3714" s="2"/>
      <c r="B3714" s="36"/>
      <c r="C3714" s="34"/>
      <c r="D3714" s="34"/>
      <c r="E3714" s="2"/>
      <c r="F3714" s="34"/>
      <c r="G3714" s="34"/>
      <c r="H3714" s="34"/>
      <c r="I3714" s="24"/>
    </row>
    <row r="3715" ht="15.75" customHeight="1">
      <c r="A3715" s="2"/>
      <c r="B3715" s="36"/>
      <c r="C3715" s="34"/>
      <c r="D3715" s="34"/>
      <c r="E3715" s="2"/>
      <c r="F3715" s="34"/>
      <c r="G3715" s="34"/>
      <c r="H3715" s="34"/>
      <c r="I3715" s="24"/>
    </row>
    <row r="3716" ht="15.75" customHeight="1">
      <c r="A3716" s="2"/>
      <c r="B3716" s="36"/>
      <c r="C3716" s="34"/>
      <c r="D3716" s="34"/>
      <c r="E3716" s="2"/>
      <c r="F3716" s="34"/>
      <c r="G3716" s="34"/>
      <c r="H3716" s="34"/>
      <c r="I3716" s="24"/>
    </row>
    <row r="3717" ht="15.75" customHeight="1">
      <c r="A3717" s="2"/>
      <c r="B3717" s="36"/>
      <c r="C3717" s="34"/>
      <c r="D3717" s="34"/>
      <c r="E3717" s="2"/>
      <c r="F3717" s="34"/>
      <c r="G3717" s="34"/>
      <c r="H3717" s="34"/>
      <c r="I3717" s="24"/>
    </row>
    <row r="3718" ht="15.75" customHeight="1">
      <c r="A3718" s="2"/>
      <c r="B3718" s="36"/>
      <c r="C3718" s="34"/>
      <c r="D3718" s="34"/>
      <c r="E3718" s="2"/>
      <c r="F3718" s="34"/>
      <c r="G3718" s="34"/>
      <c r="H3718" s="34"/>
      <c r="I3718" s="24"/>
    </row>
    <row r="3719" ht="15.75" customHeight="1">
      <c r="A3719" s="2"/>
      <c r="B3719" s="36"/>
      <c r="C3719" s="34"/>
      <c r="D3719" s="34"/>
      <c r="E3719" s="2"/>
      <c r="F3719" s="34"/>
      <c r="G3719" s="34"/>
      <c r="H3719" s="34"/>
      <c r="I3719" s="24"/>
    </row>
    <row r="3720" ht="15.75" customHeight="1">
      <c r="A3720" s="2"/>
      <c r="B3720" s="36"/>
      <c r="C3720" s="34"/>
      <c r="D3720" s="34"/>
      <c r="E3720" s="2"/>
      <c r="F3720" s="34"/>
      <c r="G3720" s="34"/>
      <c r="H3720" s="34"/>
      <c r="I3720" s="24"/>
    </row>
    <row r="3721" ht="15.75" customHeight="1">
      <c r="A3721" s="2"/>
      <c r="B3721" s="36"/>
      <c r="C3721" s="34"/>
      <c r="D3721" s="34"/>
      <c r="E3721" s="2"/>
      <c r="F3721" s="34"/>
      <c r="G3721" s="34"/>
      <c r="H3721" s="34"/>
      <c r="I3721" s="24"/>
    </row>
    <row r="3722" ht="15.75" customHeight="1">
      <c r="A3722" s="2"/>
      <c r="B3722" s="36"/>
      <c r="C3722" s="34"/>
      <c r="D3722" s="34"/>
      <c r="E3722" s="2"/>
      <c r="F3722" s="34"/>
      <c r="G3722" s="34"/>
      <c r="H3722" s="34"/>
      <c r="I3722" s="24"/>
    </row>
    <row r="3723" ht="15.75" customHeight="1">
      <c r="A3723" s="2"/>
      <c r="B3723" s="36"/>
      <c r="C3723" s="34"/>
      <c r="D3723" s="34"/>
      <c r="E3723" s="2"/>
      <c r="F3723" s="34"/>
      <c r="G3723" s="34"/>
      <c r="H3723" s="34"/>
      <c r="I3723" s="24"/>
    </row>
    <row r="3724" ht="15.75" customHeight="1">
      <c r="A3724" s="2"/>
      <c r="B3724" s="36"/>
      <c r="C3724" s="34"/>
      <c r="D3724" s="34"/>
      <c r="E3724" s="2"/>
      <c r="F3724" s="34"/>
      <c r="G3724" s="34"/>
      <c r="H3724" s="34"/>
      <c r="I3724" s="24"/>
    </row>
    <row r="3725" ht="15.75" customHeight="1">
      <c r="A3725" s="2"/>
      <c r="B3725" s="36"/>
      <c r="C3725" s="34"/>
      <c r="D3725" s="34"/>
      <c r="E3725" s="2"/>
      <c r="F3725" s="34"/>
      <c r="G3725" s="34"/>
      <c r="H3725" s="34"/>
      <c r="I3725" s="24"/>
    </row>
    <row r="3726" ht="15.75" customHeight="1">
      <c r="A3726" s="2"/>
      <c r="B3726" s="36"/>
      <c r="C3726" s="34"/>
      <c r="D3726" s="34"/>
      <c r="E3726" s="2"/>
      <c r="F3726" s="34"/>
      <c r="G3726" s="34"/>
      <c r="H3726" s="34"/>
      <c r="I3726" s="24"/>
    </row>
    <row r="3727" ht="15.75" customHeight="1">
      <c r="A3727" s="2"/>
      <c r="B3727" s="36"/>
      <c r="C3727" s="34"/>
      <c r="D3727" s="34"/>
      <c r="E3727" s="2"/>
      <c r="F3727" s="34"/>
      <c r="G3727" s="34"/>
      <c r="H3727" s="34"/>
      <c r="I3727" s="24"/>
    </row>
    <row r="3728" ht="15.75" customHeight="1">
      <c r="A3728" s="2"/>
      <c r="B3728" s="36"/>
      <c r="C3728" s="34"/>
      <c r="D3728" s="34"/>
      <c r="E3728" s="2"/>
      <c r="F3728" s="34"/>
      <c r="G3728" s="34"/>
      <c r="H3728" s="34"/>
      <c r="I3728" s="24"/>
    </row>
    <row r="3729" ht="15.75" customHeight="1">
      <c r="A3729" s="2"/>
      <c r="B3729" s="36"/>
      <c r="C3729" s="34"/>
      <c r="D3729" s="34"/>
      <c r="E3729" s="2"/>
      <c r="F3729" s="34"/>
      <c r="G3729" s="34"/>
      <c r="H3729" s="34"/>
      <c r="I3729" s="24"/>
    </row>
    <row r="3730" ht="15.75" customHeight="1">
      <c r="A3730" s="2"/>
      <c r="B3730" s="36"/>
      <c r="C3730" s="34"/>
      <c r="D3730" s="34"/>
      <c r="E3730" s="2"/>
      <c r="F3730" s="34"/>
      <c r="G3730" s="34"/>
      <c r="H3730" s="34"/>
      <c r="I3730" s="24"/>
    </row>
    <row r="3731" ht="15.75" customHeight="1">
      <c r="A3731" s="2"/>
      <c r="B3731" s="36"/>
      <c r="C3731" s="34"/>
      <c r="D3731" s="34"/>
      <c r="E3731" s="2"/>
      <c r="F3731" s="34"/>
      <c r="G3731" s="34"/>
      <c r="H3731" s="34"/>
      <c r="I3731" s="24"/>
    </row>
    <row r="3732" ht="15.75" customHeight="1">
      <c r="A3732" s="2"/>
      <c r="B3732" s="36"/>
      <c r="C3732" s="34"/>
      <c r="D3732" s="34"/>
      <c r="E3732" s="2"/>
      <c r="F3732" s="34"/>
      <c r="G3732" s="34"/>
      <c r="H3732" s="34"/>
      <c r="I3732" s="24"/>
    </row>
    <row r="3733" ht="15.75" customHeight="1">
      <c r="A3733" s="2"/>
      <c r="B3733" s="36"/>
      <c r="C3733" s="34"/>
      <c r="D3733" s="34"/>
      <c r="E3733" s="2"/>
      <c r="F3733" s="34"/>
      <c r="G3733" s="34"/>
      <c r="H3733" s="34"/>
      <c r="I3733" s="24"/>
    </row>
    <row r="3734" ht="15.75" customHeight="1">
      <c r="A3734" s="2"/>
      <c r="B3734" s="36"/>
      <c r="C3734" s="34"/>
      <c r="D3734" s="34"/>
      <c r="E3734" s="2"/>
      <c r="F3734" s="34"/>
      <c r="G3734" s="34"/>
      <c r="H3734" s="34"/>
      <c r="I3734" s="24"/>
    </row>
    <row r="3735" ht="15.75" customHeight="1">
      <c r="A3735" s="2"/>
      <c r="B3735" s="36"/>
      <c r="C3735" s="34"/>
      <c r="D3735" s="34"/>
      <c r="E3735" s="2"/>
      <c r="F3735" s="34"/>
      <c r="G3735" s="34"/>
      <c r="H3735" s="34"/>
      <c r="I3735" s="24"/>
    </row>
    <row r="3736" ht="15.75" customHeight="1">
      <c r="A3736" s="2"/>
      <c r="B3736" s="36"/>
      <c r="C3736" s="34"/>
      <c r="D3736" s="34"/>
      <c r="E3736" s="2"/>
      <c r="F3736" s="34"/>
      <c r="G3736" s="34"/>
      <c r="H3736" s="34"/>
      <c r="I3736" s="24"/>
    </row>
    <row r="3737" ht="15.75" customHeight="1">
      <c r="A3737" s="2"/>
      <c r="B3737" s="36"/>
      <c r="C3737" s="34"/>
      <c r="D3737" s="34"/>
      <c r="E3737" s="2"/>
      <c r="F3737" s="34"/>
      <c r="G3737" s="34"/>
      <c r="H3737" s="34"/>
      <c r="I3737" s="24"/>
    </row>
    <row r="3738" ht="15.75" customHeight="1">
      <c r="A3738" s="2"/>
      <c r="B3738" s="36"/>
      <c r="C3738" s="34"/>
      <c r="D3738" s="34"/>
      <c r="E3738" s="2"/>
      <c r="F3738" s="34"/>
      <c r="G3738" s="34"/>
      <c r="H3738" s="34"/>
      <c r="I3738" s="24"/>
    </row>
    <row r="3739" ht="15.75" customHeight="1">
      <c r="A3739" s="2"/>
      <c r="B3739" s="36"/>
      <c r="C3739" s="34"/>
      <c r="D3739" s="34"/>
      <c r="E3739" s="2"/>
      <c r="F3739" s="34"/>
      <c r="G3739" s="34"/>
      <c r="H3739" s="34"/>
      <c r="I3739" s="24"/>
    </row>
    <row r="3740" ht="15.75" customHeight="1">
      <c r="A3740" s="2"/>
      <c r="B3740" s="36"/>
      <c r="C3740" s="34"/>
      <c r="D3740" s="34"/>
      <c r="E3740" s="2"/>
      <c r="F3740" s="34"/>
      <c r="G3740" s="34"/>
      <c r="H3740" s="34"/>
      <c r="I3740" s="24"/>
    </row>
    <row r="3741" ht="15.75" customHeight="1">
      <c r="A3741" s="2"/>
      <c r="B3741" s="36"/>
      <c r="C3741" s="34"/>
      <c r="D3741" s="34"/>
      <c r="E3741" s="2"/>
      <c r="F3741" s="34"/>
      <c r="G3741" s="34"/>
      <c r="H3741" s="34"/>
      <c r="I3741" s="24"/>
    </row>
    <row r="3742" ht="15.75" customHeight="1">
      <c r="A3742" s="2"/>
      <c r="B3742" s="36"/>
      <c r="C3742" s="34"/>
      <c r="D3742" s="34"/>
      <c r="E3742" s="2"/>
      <c r="F3742" s="34"/>
      <c r="G3742" s="34"/>
      <c r="H3742" s="34"/>
      <c r="I3742" s="24"/>
    </row>
    <row r="3743" ht="15.75" customHeight="1">
      <c r="A3743" s="2"/>
      <c r="B3743" s="36"/>
      <c r="C3743" s="34"/>
      <c r="D3743" s="34"/>
      <c r="E3743" s="2"/>
      <c r="F3743" s="34"/>
      <c r="G3743" s="34"/>
      <c r="H3743" s="34"/>
      <c r="I3743" s="24"/>
    </row>
    <row r="3744" ht="15.75" customHeight="1">
      <c r="A3744" s="2"/>
      <c r="B3744" s="36"/>
      <c r="C3744" s="34"/>
      <c r="D3744" s="34"/>
      <c r="E3744" s="2"/>
      <c r="F3744" s="34"/>
      <c r="G3744" s="34"/>
      <c r="H3744" s="34"/>
      <c r="I3744" s="24"/>
    </row>
    <row r="3745" ht="15.75" customHeight="1">
      <c r="A3745" s="2"/>
      <c r="B3745" s="36"/>
      <c r="C3745" s="34"/>
      <c r="D3745" s="34"/>
      <c r="E3745" s="2"/>
      <c r="F3745" s="34"/>
      <c r="G3745" s="34"/>
      <c r="H3745" s="34"/>
      <c r="I3745" s="24"/>
    </row>
    <row r="3746" ht="15.75" customHeight="1">
      <c r="A3746" s="2"/>
      <c r="B3746" s="36"/>
      <c r="C3746" s="34"/>
      <c r="D3746" s="34"/>
      <c r="E3746" s="2"/>
      <c r="F3746" s="34"/>
      <c r="G3746" s="34"/>
      <c r="H3746" s="34"/>
      <c r="I3746" s="24"/>
    </row>
    <row r="3747" ht="15.75" customHeight="1">
      <c r="A3747" s="2"/>
      <c r="B3747" s="36"/>
      <c r="C3747" s="34"/>
      <c r="D3747" s="34"/>
      <c r="E3747" s="2"/>
      <c r="F3747" s="34"/>
      <c r="G3747" s="34"/>
      <c r="H3747" s="34"/>
      <c r="I3747" s="24"/>
    </row>
    <row r="3748" ht="15.75" customHeight="1">
      <c r="A3748" s="2"/>
      <c r="B3748" s="36"/>
      <c r="C3748" s="34"/>
      <c r="D3748" s="34"/>
      <c r="E3748" s="2"/>
      <c r="F3748" s="34"/>
      <c r="G3748" s="34"/>
      <c r="H3748" s="34"/>
      <c r="I3748" s="24"/>
    </row>
    <row r="3749" ht="15.75" customHeight="1">
      <c r="A3749" s="2"/>
      <c r="B3749" s="36"/>
      <c r="C3749" s="34"/>
      <c r="D3749" s="34"/>
      <c r="E3749" s="2"/>
      <c r="F3749" s="34"/>
      <c r="G3749" s="34"/>
      <c r="H3749" s="34"/>
      <c r="I3749" s="24"/>
    </row>
    <row r="3750" ht="15.75" customHeight="1">
      <c r="A3750" s="2"/>
      <c r="B3750" s="36"/>
      <c r="C3750" s="34"/>
      <c r="D3750" s="34"/>
      <c r="E3750" s="2"/>
      <c r="F3750" s="34"/>
      <c r="G3750" s="34"/>
      <c r="H3750" s="34"/>
      <c r="I3750" s="24"/>
    </row>
    <row r="3751" ht="15.75" customHeight="1">
      <c r="A3751" s="2"/>
      <c r="B3751" s="36"/>
      <c r="C3751" s="34"/>
      <c r="D3751" s="34"/>
      <c r="E3751" s="2"/>
      <c r="F3751" s="34"/>
      <c r="G3751" s="34"/>
      <c r="H3751" s="34"/>
      <c r="I3751" s="24"/>
    </row>
    <row r="3752" ht="15.75" customHeight="1">
      <c r="A3752" s="2"/>
      <c r="B3752" s="36"/>
      <c r="C3752" s="34"/>
      <c r="D3752" s="34"/>
      <c r="E3752" s="2"/>
      <c r="F3752" s="34"/>
      <c r="G3752" s="34"/>
      <c r="H3752" s="34"/>
      <c r="I3752" s="24"/>
    </row>
    <row r="3753" ht="15.75" customHeight="1">
      <c r="A3753" s="2"/>
      <c r="B3753" s="36"/>
      <c r="C3753" s="34"/>
      <c r="D3753" s="34"/>
      <c r="E3753" s="2"/>
      <c r="F3753" s="34"/>
      <c r="G3753" s="34"/>
      <c r="H3753" s="34"/>
      <c r="I3753" s="24"/>
    </row>
    <row r="3754" ht="15.75" customHeight="1">
      <c r="A3754" s="2"/>
      <c r="B3754" s="36"/>
      <c r="C3754" s="34"/>
      <c r="D3754" s="34"/>
      <c r="E3754" s="2"/>
      <c r="F3754" s="34"/>
      <c r="G3754" s="34"/>
      <c r="H3754" s="34"/>
      <c r="I3754" s="24"/>
    </row>
    <row r="3755" ht="15.75" customHeight="1">
      <c r="A3755" s="2"/>
      <c r="B3755" s="36"/>
      <c r="C3755" s="34"/>
      <c r="D3755" s="34"/>
      <c r="E3755" s="2"/>
      <c r="F3755" s="34"/>
      <c r="G3755" s="34"/>
      <c r="H3755" s="34"/>
      <c r="I3755" s="24"/>
    </row>
    <row r="3756" ht="15.75" customHeight="1">
      <c r="A3756" s="2"/>
      <c r="B3756" s="36"/>
      <c r="C3756" s="34"/>
      <c r="D3756" s="34"/>
      <c r="E3756" s="2"/>
      <c r="F3756" s="34"/>
      <c r="G3756" s="34"/>
      <c r="H3756" s="34"/>
      <c r="I3756" s="24"/>
    </row>
    <row r="3757" ht="15.75" customHeight="1">
      <c r="A3757" s="2"/>
      <c r="B3757" s="36"/>
      <c r="C3757" s="34"/>
      <c r="D3757" s="34"/>
      <c r="E3757" s="2"/>
      <c r="F3757" s="34"/>
      <c r="G3757" s="34"/>
      <c r="H3757" s="34"/>
      <c r="I3757" s="24"/>
    </row>
    <row r="3758" ht="15.75" customHeight="1">
      <c r="A3758" s="2"/>
      <c r="B3758" s="36"/>
      <c r="C3758" s="34"/>
      <c r="D3758" s="34"/>
      <c r="E3758" s="2"/>
      <c r="F3758" s="34"/>
      <c r="G3758" s="34"/>
      <c r="H3758" s="34"/>
      <c r="I3758" s="24"/>
    </row>
    <row r="3759" ht="15.75" customHeight="1">
      <c r="A3759" s="2"/>
      <c r="B3759" s="36"/>
      <c r="C3759" s="34"/>
      <c r="D3759" s="34"/>
      <c r="E3759" s="2"/>
      <c r="F3759" s="34"/>
      <c r="G3759" s="34"/>
      <c r="H3759" s="34"/>
      <c r="I3759" s="24"/>
    </row>
    <row r="3760" ht="15.75" customHeight="1">
      <c r="A3760" s="2"/>
      <c r="B3760" s="36"/>
      <c r="C3760" s="34"/>
      <c r="D3760" s="34"/>
      <c r="E3760" s="2"/>
      <c r="F3760" s="34"/>
      <c r="G3760" s="34"/>
      <c r="H3760" s="34"/>
      <c r="I3760" s="24"/>
    </row>
    <row r="3761" ht="15.75" customHeight="1">
      <c r="A3761" s="2"/>
      <c r="B3761" s="36"/>
      <c r="C3761" s="34"/>
      <c r="D3761" s="34"/>
      <c r="E3761" s="2"/>
      <c r="F3761" s="34"/>
      <c r="G3761" s="34"/>
      <c r="H3761" s="34"/>
      <c r="I3761" s="24"/>
    </row>
    <row r="3762" ht="15.75" customHeight="1">
      <c r="A3762" s="2"/>
      <c r="B3762" s="36"/>
      <c r="C3762" s="34"/>
      <c r="D3762" s="34"/>
      <c r="E3762" s="2"/>
      <c r="F3762" s="34"/>
      <c r="G3762" s="34"/>
      <c r="H3762" s="34"/>
      <c r="I3762" s="24"/>
    </row>
    <row r="3763" ht="15.75" customHeight="1">
      <c r="A3763" s="2"/>
      <c r="B3763" s="36"/>
      <c r="C3763" s="34"/>
      <c r="D3763" s="34"/>
      <c r="E3763" s="2"/>
      <c r="F3763" s="34"/>
      <c r="G3763" s="34"/>
      <c r="H3763" s="34"/>
      <c r="I3763" s="24"/>
    </row>
    <row r="3764" ht="15.75" customHeight="1">
      <c r="A3764" s="2"/>
      <c r="B3764" s="36"/>
      <c r="C3764" s="34"/>
      <c r="D3764" s="34"/>
      <c r="E3764" s="2"/>
      <c r="F3764" s="34"/>
      <c r="G3764" s="34"/>
      <c r="H3764" s="34"/>
      <c r="I3764" s="24"/>
    </row>
    <row r="3765" ht="15.75" customHeight="1">
      <c r="A3765" s="2"/>
      <c r="B3765" s="36"/>
      <c r="C3765" s="34"/>
      <c r="D3765" s="34"/>
      <c r="E3765" s="2"/>
      <c r="F3765" s="34"/>
      <c r="G3765" s="34"/>
      <c r="H3765" s="34"/>
      <c r="I3765" s="24"/>
    </row>
    <row r="3766" ht="15.75" customHeight="1">
      <c r="A3766" s="2"/>
      <c r="B3766" s="36"/>
      <c r="C3766" s="34"/>
      <c r="D3766" s="34"/>
      <c r="E3766" s="2"/>
      <c r="F3766" s="34"/>
      <c r="G3766" s="34"/>
      <c r="H3766" s="34"/>
      <c r="I3766" s="24"/>
    </row>
    <row r="3767" ht="15.75" customHeight="1">
      <c r="A3767" s="2"/>
      <c r="B3767" s="36"/>
      <c r="C3767" s="34"/>
      <c r="D3767" s="34"/>
      <c r="E3767" s="2"/>
      <c r="F3767" s="34"/>
      <c r="G3767" s="34"/>
      <c r="H3767" s="34"/>
      <c r="I3767" s="24"/>
    </row>
    <row r="3768" ht="15.75" customHeight="1">
      <c r="A3768" s="2"/>
      <c r="B3768" s="36"/>
      <c r="C3768" s="34"/>
      <c r="D3768" s="34"/>
      <c r="E3768" s="2"/>
      <c r="F3768" s="34"/>
      <c r="G3768" s="34"/>
      <c r="H3768" s="34"/>
      <c r="I3768" s="24"/>
    </row>
    <row r="3769" ht="15.75" customHeight="1">
      <c r="A3769" s="2"/>
      <c r="B3769" s="36"/>
      <c r="C3769" s="34"/>
      <c r="D3769" s="34"/>
      <c r="E3769" s="2"/>
      <c r="F3769" s="34"/>
      <c r="G3769" s="34"/>
      <c r="H3769" s="34"/>
      <c r="I3769" s="24"/>
    </row>
    <row r="3770" ht="15.75" customHeight="1">
      <c r="A3770" s="2"/>
      <c r="B3770" s="36"/>
      <c r="C3770" s="34"/>
      <c r="D3770" s="34"/>
      <c r="E3770" s="2"/>
      <c r="F3770" s="34"/>
      <c r="G3770" s="34"/>
      <c r="H3770" s="34"/>
      <c r="I3770" s="24"/>
    </row>
    <row r="3771" ht="15.75" customHeight="1">
      <c r="A3771" s="2"/>
      <c r="B3771" s="36"/>
      <c r="C3771" s="34"/>
      <c r="D3771" s="34"/>
      <c r="E3771" s="2"/>
      <c r="F3771" s="34"/>
      <c r="G3771" s="34"/>
      <c r="H3771" s="34"/>
      <c r="I3771" s="24"/>
    </row>
    <row r="3772" ht="15.75" customHeight="1">
      <c r="A3772" s="2"/>
      <c r="B3772" s="36"/>
      <c r="C3772" s="34"/>
      <c r="D3772" s="34"/>
      <c r="E3772" s="2"/>
      <c r="F3772" s="34"/>
      <c r="G3772" s="34"/>
      <c r="H3772" s="34"/>
      <c r="I3772" s="24"/>
    </row>
    <row r="3773" ht="15.75" customHeight="1">
      <c r="A3773" s="2"/>
      <c r="B3773" s="36"/>
      <c r="C3773" s="34"/>
      <c r="D3773" s="34"/>
      <c r="E3773" s="2"/>
      <c r="F3773" s="34"/>
      <c r="G3773" s="34"/>
      <c r="H3773" s="34"/>
      <c r="I3773" s="24"/>
    </row>
    <row r="3774" ht="15.75" customHeight="1">
      <c r="A3774" s="2"/>
      <c r="B3774" s="36"/>
      <c r="C3774" s="34"/>
      <c r="D3774" s="34"/>
      <c r="E3774" s="2"/>
      <c r="F3774" s="34"/>
      <c r="G3774" s="34"/>
      <c r="H3774" s="34"/>
      <c r="I3774" s="24"/>
    </row>
    <row r="3775" ht="15.75" customHeight="1">
      <c r="A3775" s="2"/>
      <c r="B3775" s="36"/>
      <c r="C3775" s="34"/>
      <c r="D3775" s="34"/>
      <c r="E3775" s="2"/>
      <c r="F3775" s="34"/>
      <c r="G3775" s="34"/>
      <c r="H3775" s="34"/>
      <c r="I3775" s="24"/>
    </row>
    <row r="3776" ht="15.75" customHeight="1">
      <c r="A3776" s="2"/>
      <c r="B3776" s="36"/>
      <c r="C3776" s="34"/>
      <c r="D3776" s="34"/>
      <c r="E3776" s="2"/>
      <c r="F3776" s="34"/>
      <c r="G3776" s="34"/>
      <c r="H3776" s="34"/>
      <c r="I3776" s="24"/>
    </row>
    <row r="3777" ht="15.75" customHeight="1">
      <c r="A3777" s="2"/>
      <c r="B3777" s="36"/>
      <c r="C3777" s="34"/>
      <c r="D3777" s="34"/>
      <c r="E3777" s="2"/>
      <c r="F3777" s="34"/>
      <c r="G3777" s="34"/>
      <c r="H3777" s="34"/>
      <c r="I3777" s="24"/>
    </row>
    <row r="3778" ht="15.75" customHeight="1">
      <c r="A3778" s="2"/>
      <c r="B3778" s="36"/>
      <c r="C3778" s="34"/>
      <c r="D3778" s="34"/>
      <c r="E3778" s="2"/>
      <c r="F3778" s="34"/>
      <c r="G3778" s="34"/>
      <c r="H3778" s="34"/>
      <c r="I3778" s="24"/>
    </row>
    <row r="3779" ht="15.75" customHeight="1">
      <c r="A3779" s="2"/>
      <c r="B3779" s="36"/>
      <c r="C3779" s="34"/>
      <c r="D3779" s="34"/>
      <c r="E3779" s="2"/>
      <c r="F3779" s="34"/>
      <c r="G3779" s="34"/>
      <c r="H3779" s="34"/>
      <c r="I3779" s="24"/>
    </row>
    <row r="3780" ht="15.75" customHeight="1">
      <c r="A3780" s="2"/>
      <c r="B3780" s="36"/>
      <c r="C3780" s="34"/>
      <c r="D3780" s="34"/>
      <c r="E3780" s="2"/>
      <c r="F3780" s="34"/>
      <c r="G3780" s="34"/>
      <c r="H3780" s="34"/>
      <c r="I3780" s="24"/>
    </row>
    <row r="3781" ht="15.75" customHeight="1">
      <c r="A3781" s="2"/>
      <c r="B3781" s="36"/>
      <c r="C3781" s="34"/>
      <c r="D3781" s="34"/>
      <c r="E3781" s="2"/>
      <c r="F3781" s="34"/>
      <c r="G3781" s="34"/>
      <c r="H3781" s="34"/>
      <c r="I3781" s="24"/>
    </row>
    <row r="3782" ht="15.75" customHeight="1">
      <c r="A3782" s="2"/>
      <c r="B3782" s="36"/>
      <c r="C3782" s="34"/>
      <c r="D3782" s="34"/>
      <c r="E3782" s="2"/>
      <c r="F3782" s="34"/>
      <c r="G3782" s="34"/>
      <c r="H3782" s="34"/>
      <c r="I3782" s="24"/>
    </row>
    <row r="3783" ht="15.75" customHeight="1">
      <c r="A3783" s="2"/>
      <c r="B3783" s="36"/>
      <c r="C3783" s="34"/>
      <c r="D3783" s="34"/>
      <c r="E3783" s="2"/>
      <c r="F3783" s="34"/>
      <c r="G3783" s="34"/>
      <c r="H3783" s="34"/>
      <c r="I3783" s="24"/>
    </row>
    <row r="3784" ht="15.75" customHeight="1">
      <c r="A3784" s="2"/>
      <c r="B3784" s="36"/>
      <c r="C3784" s="34"/>
      <c r="D3784" s="34"/>
      <c r="E3784" s="2"/>
      <c r="F3784" s="34"/>
      <c r="G3784" s="34"/>
      <c r="H3784" s="34"/>
      <c r="I3784" s="24"/>
    </row>
    <row r="3785" ht="15.75" customHeight="1">
      <c r="A3785" s="2"/>
      <c r="B3785" s="36"/>
      <c r="C3785" s="34"/>
      <c r="D3785" s="34"/>
      <c r="E3785" s="2"/>
      <c r="F3785" s="34"/>
      <c r="G3785" s="34"/>
      <c r="H3785" s="34"/>
      <c r="I3785" s="24"/>
    </row>
    <row r="3786" ht="15.75" customHeight="1">
      <c r="A3786" s="2"/>
      <c r="B3786" s="36"/>
      <c r="C3786" s="34"/>
      <c r="D3786" s="34"/>
      <c r="E3786" s="2"/>
      <c r="F3786" s="34"/>
      <c r="G3786" s="34"/>
      <c r="H3786" s="34"/>
      <c r="I3786" s="24"/>
    </row>
    <row r="3787" ht="15.75" customHeight="1">
      <c r="A3787" s="2"/>
      <c r="B3787" s="36"/>
      <c r="C3787" s="34"/>
      <c r="D3787" s="34"/>
      <c r="E3787" s="2"/>
      <c r="F3787" s="34"/>
      <c r="G3787" s="34"/>
      <c r="H3787" s="34"/>
      <c r="I3787" s="24"/>
    </row>
    <row r="3788" ht="15.75" customHeight="1">
      <c r="A3788" s="2"/>
      <c r="B3788" s="36"/>
      <c r="C3788" s="34"/>
      <c r="D3788" s="34"/>
      <c r="E3788" s="2"/>
      <c r="F3788" s="34"/>
      <c r="G3788" s="34"/>
      <c r="H3788" s="34"/>
      <c r="I3788" s="24"/>
    </row>
    <row r="3789" ht="15.75" customHeight="1">
      <c r="A3789" s="2"/>
      <c r="B3789" s="36"/>
      <c r="C3789" s="34"/>
      <c r="D3789" s="34"/>
      <c r="E3789" s="2"/>
      <c r="F3789" s="34"/>
      <c r="G3789" s="34"/>
      <c r="H3789" s="34"/>
      <c r="I3789" s="24"/>
    </row>
    <row r="3790" ht="15.75" customHeight="1">
      <c r="A3790" s="2"/>
      <c r="B3790" s="36"/>
      <c r="C3790" s="34"/>
      <c r="D3790" s="34"/>
      <c r="E3790" s="2"/>
      <c r="F3790" s="34"/>
      <c r="G3790" s="34"/>
      <c r="H3790" s="34"/>
      <c r="I3790" s="24"/>
    </row>
    <row r="3791" ht="15.75" customHeight="1">
      <c r="A3791" s="2"/>
      <c r="B3791" s="36"/>
      <c r="C3791" s="34"/>
      <c r="D3791" s="34"/>
      <c r="E3791" s="2"/>
      <c r="F3791" s="34"/>
      <c r="G3791" s="34"/>
      <c r="H3791" s="34"/>
      <c r="I3791" s="24"/>
    </row>
    <row r="3792" ht="15.75" customHeight="1">
      <c r="A3792" s="2"/>
      <c r="B3792" s="36"/>
      <c r="C3792" s="34"/>
      <c r="D3792" s="34"/>
      <c r="E3792" s="2"/>
      <c r="F3792" s="34"/>
      <c r="G3792" s="34"/>
      <c r="H3792" s="34"/>
      <c r="I3792" s="24"/>
    </row>
    <row r="3793" ht="15.75" customHeight="1">
      <c r="A3793" s="2"/>
      <c r="B3793" s="36"/>
      <c r="C3793" s="34"/>
      <c r="D3793" s="34"/>
      <c r="E3793" s="2"/>
      <c r="F3793" s="34"/>
      <c r="G3793" s="34"/>
      <c r="H3793" s="34"/>
      <c r="I3793" s="24"/>
    </row>
    <row r="3794" ht="15.75" customHeight="1">
      <c r="A3794" s="2"/>
      <c r="B3794" s="36"/>
      <c r="C3794" s="34"/>
      <c r="D3794" s="34"/>
      <c r="E3794" s="2"/>
      <c r="F3794" s="34"/>
      <c r="G3794" s="34"/>
      <c r="H3794" s="34"/>
      <c r="I3794" s="24"/>
    </row>
    <row r="3795" ht="15.75" customHeight="1">
      <c r="A3795" s="2"/>
      <c r="B3795" s="36"/>
      <c r="C3795" s="34"/>
      <c r="D3795" s="34"/>
      <c r="E3795" s="2"/>
      <c r="F3795" s="34"/>
      <c r="G3795" s="34"/>
      <c r="H3795" s="34"/>
      <c r="I3795" s="24"/>
    </row>
    <row r="3796" ht="15.75" customHeight="1">
      <c r="A3796" s="2"/>
      <c r="B3796" s="36"/>
      <c r="C3796" s="34"/>
      <c r="D3796" s="34"/>
      <c r="E3796" s="2"/>
      <c r="F3796" s="34"/>
      <c r="G3796" s="34"/>
      <c r="H3796" s="34"/>
      <c r="I3796" s="24"/>
    </row>
    <row r="3797" ht="15.75" customHeight="1">
      <c r="A3797" s="2"/>
      <c r="B3797" s="36"/>
      <c r="C3797" s="34"/>
      <c r="D3797" s="34"/>
      <c r="E3797" s="2"/>
      <c r="F3797" s="34"/>
      <c r="G3797" s="34"/>
      <c r="H3797" s="34"/>
      <c r="I3797" s="24"/>
    </row>
    <row r="3798" ht="15.75" customHeight="1">
      <c r="A3798" s="2"/>
      <c r="B3798" s="36"/>
      <c r="C3798" s="34"/>
      <c r="D3798" s="34"/>
      <c r="E3798" s="2"/>
      <c r="F3798" s="34"/>
      <c r="G3798" s="34"/>
      <c r="H3798" s="34"/>
      <c r="I3798" s="24"/>
    </row>
    <row r="3799" ht="15.75" customHeight="1">
      <c r="A3799" s="2"/>
      <c r="B3799" s="36"/>
      <c r="C3799" s="34"/>
      <c r="D3799" s="34"/>
      <c r="E3799" s="2"/>
      <c r="F3799" s="34"/>
      <c r="G3799" s="34"/>
      <c r="H3799" s="34"/>
      <c r="I3799" s="24"/>
    </row>
    <row r="3800" ht="15.75" customHeight="1">
      <c r="A3800" s="2"/>
      <c r="B3800" s="36"/>
      <c r="C3800" s="34"/>
      <c r="D3800" s="34"/>
      <c r="E3800" s="2"/>
      <c r="F3800" s="34"/>
      <c r="G3800" s="34"/>
      <c r="H3800" s="34"/>
      <c r="I3800" s="24"/>
    </row>
    <row r="3801" ht="15.75" customHeight="1">
      <c r="A3801" s="2"/>
      <c r="B3801" s="36"/>
      <c r="C3801" s="34"/>
      <c r="D3801" s="34"/>
      <c r="E3801" s="2"/>
      <c r="F3801" s="34"/>
      <c r="G3801" s="34"/>
      <c r="H3801" s="34"/>
      <c r="I3801" s="24"/>
    </row>
    <row r="3802" ht="15.75" customHeight="1">
      <c r="A3802" s="2"/>
      <c r="B3802" s="36"/>
      <c r="C3802" s="34"/>
      <c r="D3802" s="34"/>
      <c r="E3802" s="2"/>
      <c r="F3802" s="34"/>
      <c r="G3802" s="34"/>
      <c r="H3802" s="34"/>
      <c r="I3802" s="24"/>
    </row>
    <row r="3803" ht="15.75" customHeight="1">
      <c r="A3803" s="2"/>
      <c r="B3803" s="36"/>
      <c r="C3803" s="34"/>
      <c r="D3803" s="34"/>
      <c r="E3803" s="2"/>
      <c r="F3803" s="34"/>
      <c r="G3803" s="34"/>
      <c r="H3803" s="34"/>
      <c r="I3803" s="24"/>
    </row>
    <row r="3804" ht="15.75" customHeight="1">
      <c r="A3804" s="2"/>
      <c r="B3804" s="36"/>
      <c r="C3804" s="34"/>
      <c r="D3804" s="34"/>
      <c r="E3804" s="2"/>
      <c r="F3804" s="34"/>
      <c r="G3804" s="34"/>
      <c r="H3804" s="34"/>
      <c r="I3804" s="24"/>
    </row>
    <row r="3805" ht="15.75" customHeight="1">
      <c r="A3805" s="2"/>
      <c r="B3805" s="36"/>
      <c r="C3805" s="34"/>
      <c r="D3805" s="34"/>
      <c r="E3805" s="2"/>
      <c r="F3805" s="34"/>
      <c r="G3805" s="34"/>
      <c r="H3805" s="34"/>
      <c r="I3805" s="24"/>
    </row>
    <row r="3806" ht="15.75" customHeight="1">
      <c r="A3806" s="2"/>
      <c r="B3806" s="36"/>
      <c r="C3806" s="34"/>
      <c r="D3806" s="34"/>
      <c r="E3806" s="2"/>
      <c r="F3806" s="34"/>
      <c r="G3806" s="34"/>
      <c r="H3806" s="34"/>
      <c r="I3806" s="24"/>
    </row>
    <row r="3807" ht="15.75" customHeight="1">
      <c r="A3807" s="2"/>
      <c r="B3807" s="36"/>
      <c r="C3807" s="34"/>
      <c r="D3807" s="34"/>
      <c r="E3807" s="2"/>
      <c r="F3807" s="34"/>
      <c r="G3807" s="34"/>
      <c r="H3807" s="34"/>
      <c r="I3807" s="24"/>
    </row>
    <row r="3808" ht="15.75" customHeight="1">
      <c r="A3808" s="2"/>
      <c r="B3808" s="36"/>
      <c r="C3808" s="34"/>
      <c r="D3808" s="34"/>
      <c r="E3808" s="2"/>
      <c r="F3808" s="34"/>
      <c r="G3808" s="34"/>
      <c r="H3808" s="34"/>
      <c r="I3808" s="24"/>
    </row>
    <row r="3809" ht="15.75" customHeight="1">
      <c r="A3809" s="2"/>
      <c r="B3809" s="36"/>
      <c r="C3809" s="34"/>
      <c r="D3809" s="34"/>
      <c r="E3809" s="2"/>
      <c r="F3809" s="34"/>
      <c r="G3809" s="34"/>
      <c r="H3809" s="34"/>
      <c r="I3809" s="24"/>
    </row>
    <row r="3810" ht="15.75" customHeight="1">
      <c r="A3810" s="2"/>
      <c r="B3810" s="36"/>
      <c r="C3810" s="34"/>
      <c r="D3810" s="34"/>
      <c r="E3810" s="2"/>
      <c r="F3810" s="34"/>
      <c r="G3810" s="34"/>
      <c r="H3810" s="34"/>
      <c r="I3810" s="24"/>
    </row>
    <row r="3811" ht="15.75" customHeight="1">
      <c r="A3811" s="2"/>
      <c r="B3811" s="36"/>
      <c r="C3811" s="34"/>
      <c r="D3811" s="34"/>
      <c r="E3811" s="2"/>
      <c r="F3811" s="34"/>
      <c r="G3811" s="34"/>
      <c r="H3811" s="34"/>
      <c r="I3811" s="24"/>
    </row>
    <row r="3812" ht="15.75" customHeight="1">
      <c r="A3812" s="2"/>
      <c r="B3812" s="36"/>
      <c r="C3812" s="34"/>
      <c r="D3812" s="34"/>
      <c r="E3812" s="2"/>
      <c r="F3812" s="34"/>
      <c r="G3812" s="34"/>
      <c r="H3812" s="34"/>
      <c r="I3812" s="24"/>
    </row>
    <row r="3813" ht="15.75" customHeight="1">
      <c r="A3813" s="2"/>
      <c r="B3813" s="36"/>
      <c r="C3813" s="34"/>
      <c r="D3813" s="34"/>
      <c r="E3813" s="2"/>
      <c r="F3813" s="34"/>
      <c r="G3813" s="34"/>
      <c r="H3813" s="34"/>
      <c r="I3813" s="24"/>
    </row>
    <row r="3814" ht="15.75" customHeight="1">
      <c r="A3814" s="2"/>
      <c r="B3814" s="36"/>
      <c r="C3814" s="34"/>
      <c r="D3814" s="34"/>
      <c r="E3814" s="2"/>
      <c r="F3814" s="34"/>
      <c r="G3814" s="34"/>
      <c r="H3814" s="34"/>
      <c r="I3814" s="24"/>
    </row>
    <row r="3815" ht="15.75" customHeight="1">
      <c r="A3815" s="2"/>
      <c r="B3815" s="36"/>
      <c r="C3815" s="34"/>
      <c r="D3815" s="34"/>
      <c r="E3815" s="2"/>
      <c r="F3815" s="34"/>
      <c r="G3815" s="34"/>
      <c r="H3815" s="34"/>
      <c r="I3815" s="24"/>
    </row>
    <row r="3816" ht="15.75" customHeight="1">
      <c r="A3816" s="2"/>
      <c r="B3816" s="36"/>
      <c r="C3816" s="34"/>
      <c r="D3816" s="34"/>
      <c r="E3816" s="2"/>
      <c r="F3816" s="34"/>
      <c r="G3816" s="34"/>
      <c r="H3816" s="34"/>
      <c r="I3816" s="24"/>
    </row>
    <row r="3817" ht="15.75" customHeight="1">
      <c r="A3817" s="2"/>
      <c r="B3817" s="36"/>
      <c r="C3817" s="34"/>
      <c r="D3817" s="34"/>
      <c r="E3817" s="2"/>
      <c r="F3817" s="34"/>
      <c r="G3817" s="34"/>
      <c r="H3817" s="34"/>
      <c r="I3817" s="24"/>
    </row>
    <row r="3818" ht="15.75" customHeight="1">
      <c r="A3818" s="2"/>
      <c r="B3818" s="36"/>
      <c r="C3818" s="34"/>
      <c r="D3818" s="34"/>
      <c r="E3818" s="2"/>
      <c r="F3818" s="34"/>
      <c r="G3818" s="34"/>
      <c r="H3818" s="34"/>
      <c r="I3818" s="24"/>
    </row>
    <row r="3819" ht="15.75" customHeight="1">
      <c r="A3819" s="2"/>
      <c r="B3819" s="36"/>
      <c r="C3819" s="34"/>
      <c r="D3819" s="34"/>
      <c r="E3819" s="2"/>
      <c r="F3819" s="34"/>
      <c r="G3819" s="34"/>
      <c r="H3819" s="34"/>
      <c r="I3819" s="24"/>
    </row>
    <row r="3820" ht="15.75" customHeight="1">
      <c r="A3820" s="2"/>
      <c r="B3820" s="36"/>
      <c r="C3820" s="34"/>
      <c r="D3820" s="34"/>
      <c r="E3820" s="2"/>
      <c r="F3820" s="34"/>
      <c r="G3820" s="34"/>
      <c r="H3820" s="34"/>
      <c r="I3820" s="24"/>
    </row>
    <row r="3821" ht="15.75" customHeight="1">
      <c r="A3821" s="2"/>
      <c r="B3821" s="36"/>
      <c r="C3821" s="34"/>
      <c r="D3821" s="34"/>
      <c r="E3821" s="2"/>
      <c r="F3821" s="34"/>
      <c r="G3821" s="34"/>
      <c r="H3821" s="34"/>
      <c r="I3821" s="24"/>
    </row>
    <row r="3822" ht="15.75" customHeight="1">
      <c r="A3822" s="2"/>
      <c r="B3822" s="36"/>
      <c r="C3822" s="34"/>
      <c r="D3822" s="34"/>
      <c r="E3822" s="2"/>
      <c r="F3822" s="34"/>
      <c r="G3822" s="34"/>
      <c r="H3822" s="34"/>
      <c r="I3822" s="24"/>
    </row>
    <row r="3823" ht="15.75" customHeight="1">
      <c r="A3823" s="2"/>
      <c r="B3823" s="36"/>
      <c r="C3823" s="34"/>
      <c r="D3823" s="34"/>
      <c r="E3823" s="2"/>
      <c r="F3823" s="34"/>
      <c r="G3823" s="34"/>
      <c r="H3823" s="34"/>
      <c r="I3823" s="24"/>
    </row>
    <row r="3824" ht="15.75" customHeight="1">
      <c r="A3824" s="2"/>
      <c r="B3824" s="36"/>
      <c r="C3824" s="34"/>
      <c r="D3824" s="34"/>
      <c r="E3824" s="2"/>
      <c r="F3824" s="34"/>
      <c r="G3824" s="34"/>
      <c r="H3824" s="34"/>
      <c r="I3824" s="24"/>
    </row>
    <row r="3825" ht="15.75" customHeight="1">
      <c r="A3825" s="2"/>
      <c r="B3825" s="36"/>
      <c r="C3825" s="34"/>
      <c r="D3825" s="34"/>
      <c r="E3825" s="2"/>
      <c r="F3825" s="34"/>
      <c r="G3825" s="34"/>
      <c r="H3825" s="34"/>
      <c r="I3825" s="24"/>
    </row>
    <row r="3826" ht="15.75" customHeight="1">
      <c r="A3826" s="2"/>
      <c r="B3826" s="36"/>
      <c r="C3826" s="34"/>
      <c r="D3826" s="34"/>
      <c r="E3826" s="2"/>
      <c r="F3826" s="34"/>
      <c r="G3826" s="34"/>
      <c r="H3826" s="34"/>
      <c r="I3826" s="24"/>
    </row>
    <row r="3827" ht="15.75" customHeight="1">
      <c r="A3827" s="2"/>
      <c r="B3827" s="36"/>
      <c r="C3827" s="34"/>
      <c r="D3827" s="34"/>
      <c r="E3827" s="2"/>
      <c r="F3827" s="34"/>
      <c r="G3827" s="34"/>
      <c r="H3827" s="34"/>
      <c r="I3827" s="24"/>
    </row>
    <row r="3828" ht="15.75" customHeight="1">
      <c r="A3828" s="2"/>
      <c r="B3828" s="36"/>
      <c r="C3828" s="34"/>
      <c r="D3828" s="34"/>
      <c r="E3828" s="2"/>
      <c r="F3828" s="34"/>
      <c r="G3828" s="34"/>
      <c r="H3828" s="34"/>
      <c r="I3828" s="24"/>
    </row>
    <row r="3829" ht="15.75" customHeight="1">
      <c r="A3829" s="2"/>
      <c r="B3829" s="36"/>
      <c r="C3829" s="34"/>
      <c r="D3829" s="34"/>
      <c r="E3829" s="2"/>
      <c r="F3829" s="34"/>
      <c r="G3829" s="34"/>
      <c r="H3829" s="34"/>
      <c r="I3829" s="24"/>
    </row>
    <row r="3830" ht="15.75" customHeight="1">
      <c r="A3830" s="2"/>
      <c r="B3830" s="36"/>
      <c r="C3830" s="34"/>
      <c r="D3830" s="34"/>
      <c r="E3830" s="2"/>
      <c r="F3830" s="34"/>
      <c r="G3830" s="34"/>
      <c r="H3830" s="34"/>
      <c r="I3830" s="24"/>
    </row>
    <row r="3831" ht="15.75" customHeight="1">
      <c r="A3831" s="2"/>
      <c r="B3831" s="36"/>
      <c r="C3831" s="34"/>
      <c r="D3831" s="34"/>
      <c r="E3831" s="2"/>
      <c r="F3831" s="34"/>
      <c r="G3831" s="34"/>
      <c r="H3831" s="34"/>
      <c r="I3831" s="24"/>
    </row>
    <row r="3832" ht="15.75" customHeight="1">
      <c r="A3832" s="2"/>
      <c r="B3832" s="36"/>
      <c r="C3832" s="34"/>
      <c r="D3832" s="34"/>
      <c r="E3832" s="2"/>
      <c r="F3832" s="34"/>
      <c r="G3832" s="34"/>
      <c r="H3832" s="34"/>
      <c r="I3832" s="24"/>
    </row>
    <row r="3833" ht="15.75" customHeight="1">
      <c r="A3833" s="2"/>
      <c r="B3833" s="36"/>
      <c r="C3833" s="34"/>
      <c r="D3833" s="34"/>
      <c r="E3833" s="2"/>
      <c r="F3833" s="34"/>
      <c r="G3833" s="34"/>
      <c r="H3833" s="34"/>
      <c r="I3833" s="24"/>
    </row>
    <row r="3834" ht="15.75" customHeight="1">
      <c r="A3834" s="2"/>
      <c r="B3834" s="36"/>
      <c r="C3834" s="34"/>
      <c r="D3834" s="34"/>
      <c r="E3834" s="2"/>
      <c r="F3834" s="34"/>
      <c r="G3834" s="34"/>
      <c r="H3834" s="34"/>
      <c r="I3834" s="24"/>
    </row>
    <row r="3835" ht="15.75" customHeight="1">
      <c r="A3835" s="2"/>
      <c r="B3835" s="36"/>
      <c r="C3835" s="34"/>
      <c r="D3835" s="34"/>
      <c r="E3835" s="2"/>
      <c r="F3835" s="34"/>
      <c r="G3835" s="34"/>
      <c r="H3835" s="34"/>
      <c r="I3835" s="24"/>
    </row>
    <row r="3836" ht="15.75" customHeight="1">
      <c r="A3836" s="2"/>
      <c r="B3836" s="36"/>
      <c r="C3836" s="34"/>
      <c r="D3836" s="34"/>
      <c r="E3836" s="2"/>
      <c r="F3836" s="34"/>
      <c r="G3836" s="34"/>
      <c r="H3836" s="34"/>
      <c r="I3836" s="24"/>
    </row>
    <row r="3837" ht="15.75" customHeight="1">
      <c r="A3837" s="2"/>
      <c r="B3837" s="36"/>
      <c r="C3837" s="34"/>
      <c r="D3837" s="34"/>
      <c r="E3837" s="2"/>
      <c r="F3837" s="34"/>
      <c r="G3837" s="34"/>
      <c r="H3837" s="34"/>
      <c r="I3837" s="24"/>
    </row>
    <row r="3838" ht="15.75" customHeight="1">
      <c r="A3838" s="2"/>
      <c r="B3838" s="36"/>
      <c r="C3838" s="34"/>
      <c r="D3838" s="34"/>
      <c r="E3838" s="2"/>
      <c r="F3838" s="34"/>
      <c r="G3838" s="34"/>
      <c r="H3838" s="34"/>
      <c r="I3838" s="24"/>
    </row>
    <row r="3839" ht="15.75" customHeight="1">
      <c r="A3839" s="2"/>
      <c r="B3839" s="36"/>
      <c r="C3839" s="34"/>
      <c r="D3839" s="34"/>
      <c r="E3839" s="2"/>
      <c r="F3839" s="34"/>
      <c r="G3839" s="34"/>
      <c r="H3839" s="34"/>
      <c r="I3839" s="24"/>
    </row>
    <row r="3840" ht="15.75" customHeight="1">
      <c r="A3840" s="2"/>
      <c r="B3840" s="36"/>
      <c r="C3840" s="34"/>
      <c r="D3840" s="34"/>
      <c r="E3840" s="2"/>
      <c r="F3840" s="34"/>
      <c r="G3840" s="34"/>
      <c r="H3840" s="34"/>
      <c r="I3840" s="24"/>
    </row>
    <row r="3841" ht="15.75" customHeight="1">
      <c r="A3841" s="2"/>
      <c r="B3841" s="36"/>
      <c r="C3841" s="34"/>
      <c r="D3841" s="34"/>
      <c r="E3841" s="2"/>
      <c r="F3841" s="34"/>
      <c r="G3841" s="34"/>
      <c r="H3841" s="34"/>
      <c r="I3841" s="24"/>
    </row>
    <row r="3842" ht="15.75" customHeight="1">
      <c r="A3842" s="2"/>
      <c r="B3842" s="36"/>
      <c r="C3842" s="34"/>
      <c r="D3842" s="34"/>
      <c r="E3842" s="2"/>
      <c r="F3842" s="34"/>
      <c r="G3842" s="34"/>
      <c r="H3842" s="34"/>
      <c r="I3842" s="24"/>
    </row>
    <row r="3843" ht="15.75" customHeight="1">
      <c r="A3843" s="2"/>
      <c r="B3843" s="36"/>
      <c r="C3843" s="34"/>
      <c r="D3843" s="34"/>
      <c r="E3843" s="2"/>
      <c r="F3843" s="34"/>
      <c r="G3843" s="34"/>
      <c r="H3843" s="34"/>
      <c r="I3843" s="24"/>
    </row>
    <row r="3844" ht="15.75" customHeight="1">
      <c r="A3844" s="2"/>
      <c r="B3844" s="36"/>
      <c r="C3844" s="34"/>
      <c r="D3844" s="34"/>
      <c r="E3844" s="2"/>
      <c r="F3844" s="34"/>
      <c r="G3844" s="34"/>
      <c r="H3844" s="34"/>
      <c r="I3844" s="24"/>
    </row>
    <row r="3845" ht="15.75" customHeight="1">
      <c r="A3845" s="2"/>
      <c r="B3845" s="36"/>
      <c r="C3845" s="34"/>
      <c r="D3845" s="34"/>
      <c r="E3845" s="2"/>
      <c r="F3845" s="34"/>
      <c r="G3845" s="34"/>
      <c r="H3845" s="34"/>
      <c r="I3845" s="24"/>
    </row>
    <row r="3846" ht="15.75" customHeight="1">
      <c r="A3846" s="2"/>
      <c r="B3846" s="36"/>
      <c r="C3846" s="34"/>
      <c r="D3846" s="34"/>
      <c r="E3846" s="2"/>
      <c r="F3846" s="34"/>
      <c r="G3846" s="34"/>
      <c r="H3846" s="34"/>
      <c r="I3846" s="24"/>
    </row>
    <row r="3847" ht="15.75" customHeight="1">
      <c r="A3847" s="2"/>
      <c r="B3847" s="36"/>
      <c r="C3847" s="34"/>
      <c r="D3847" s="34"/>
      <c r="E3847" s="2"/>
      <c r="F3847" s="34"/>
      <c r="G3847" s="34"/>
      <c r="H3847" s="34"/>
      <c r="I3847" s="24"/>
    </row>
    <row r="3848" ht="15.75" customHeight="1">
      <c r="A3848" s="2"/>
      <c r="B3848" s="36"/>
      <c r="C3848" s="34"/>
      <c r="D3848" s="34"/>
      <c r="E3848" s="2"/>
      <c r="F3848" s="34"/>
      <c r="G3848" s="34"/>
      <c r="H3848" s="34"/>
      <c r="I3848" s="24"/>
    </row>
    <row r="3849" ht="15.75" customHeight="1">
      <c r="A3849" s="2"/>
      <c r="B3849" s="36"/>
      <c r="C3849" s="34"/>
      <c r="D3849" s="34"/>
      <c r="E3849" s="2"/>
      <c r="F3849" s="34"/>
      <c r="G3849" s="34"/>
      <c r="H3849" s="34"/>
      <c r="I3849" s="24"/>
    </row>
    <row r="3850" ht="15.75" customHeight="1">
      <c r="A3850" s="2"/>
      <c r="B3850" s="36"/>
      <c r="C3850" s="34"/>
      <c r="D3850" s="34"/>
      <c r="E3850" s="2"/>
      <c r="F3850" s="34"/>
      <c r="G3850" s="34"/>
      <c r="H3850" s="34"/>
      <c r="I3850" s="24"/>
    </row>
    <row r="3851" ht="15.75" customHeight="1">
      <c r="A3851" s="2"/>
      <c r="B3851" s="36"/>
      <c r="C3851" s="34"/>
      <c r="D3851" s="34"/>
      <c r="E3851" s="2"/>
      <c r="F3851" s="34"/>
      <c r="G3851" s="34"/>
      <c r="H3851" s="34"/>
      <c r="I3851" s="24"/>
    </row>
    <row r="3852" ht="15.75" customHeight="1">
      <c r="A3852" s="2"/>
      <c r="B3852" s="36"/>
      <c r="C3852" s="34"/>
      <c r="D3852" s="34"/>
      <c r="E3852" s="2"/>
      <c r="F3852" s="34"/>
      <c r="G3852" s="34"/>
      <c r="H3852" s="34"/>
      <c r="I3852" s="24"/>
    </row>
    <row r="3853" ht="15.75" customHeight="1">
      <c r="A3853" s="2"/>
      <c r="B3853" s="36"/>
      <c r="C3853" s="34"/>
      <c r="D3853" s="34"/>
      <c r="E3853" s="2"/>
      <c r="F3853" s="34"/>
      <c r="G3853" s="34"/>
      <c r="H3853" s="34"/>
      <c r="I3853" s="24"/>
    </row>
    <row r="3854" ht="15.75" customHeight="1">
      <c r="A3854" s="2"/>
      <c r="B3854" s="36"/>
      <c r="C3854" s="34"/>
      <c r="D3854" s="34"/>
      <c r="E3854" s="2"/>
      <c r="F3854" s="34"/>
      <c r="G3854" s="34"/>
      <c r="H3854" s="34"/>
      <c r="I3854" s="24"/>
    </row>
    <row r="3855" ht="15.75" customHeight="1">
      <c r="A3855" s="2"/>
      <c r="B3855" s="36"/>
      <c r="C3855" s="34"/>
      <c r="D3855" s="34"/>
      <c r="E3855" s="2"/>
      <c r="F3855" s="34"/>
      <c r="G3855" s="34"/>
      <c r="H3855" s="34"/>
      <c r="I3855" s="24"/>
    </row>
    <row r="3856" ht="15.75" customHeight="1">
      <c r="A3856" s="2"/>
      <c r="B3856" s="36"/>
      <c r="C3856" s="34"/>
      <c r="D3856" s="34"/>
      <c r="E3856" s="2"/>
      <c r="F3856" s="34"/>
      <c r="G3856" s="34"/>
      <c r="H3856" s="34"/>
      <c r="I3856" s="24"/>
    </row>
    <row r="3857" ht="15.75" customHeight="1">
      <c r="A3857" s="2"/>
      <c r="B3857" s="36"/>
      <c r="C3857" s="34"/>
      <c r="D3857" s="34"/>
      <c r="E3857" s="2"/>
      <c r="F3857" s="34"/>
      <c r="G3857" s="34"/>
      <c r="H3857" s="34"/>
      <c r="I3857" s="24"/>
    </row>
    <row r="3858" ht="15.75" customHeight="1">
      <c r="A3858" s="2"/>
      <c r="B3858" s="36"/>
      <c r="C3858" s="34"/>
      <c r="D3858" s="34"/>
      <c r="E3858" s="2"/>
      <c r="F3858" s="34"/>
      <c r="G3858" s="34"/>
      <c r="H3858" s="34"/>
      <c r="I3858" s="24"/>
    </row>
    <row r="3859" ht="15.75" customHeight="1">
      <c r="A3859" s="2"/>
      <c r="B3859" s="36"/>
      <c r="C3859" s="34"/>
      <c r="D3859" s="34"/>
      <c r="E3859" s="2"/>
      <c r="F3859" s="34"/>
      <c r="G3859" s="34"/>
      <c r="H3859" s="34"/>
      <c r="I3859" s="24"/>
    </row>
    <row r="3860" ht="15.75" customHeight="1">
      <c r="A3860" s="2"/>
      <c r="B3860" s="36"/>
      <c r="C3860" s="34"/>
      <c r="D3860" s="34"/>
      <c r="E3860" s="2"/>
      <c r="F3860" s="34"/>
      <c r="G3860" s="34"/>
      <c r="H3860" s="34"/>
      <c r="I3860" s="24"/>
    </row>
    <row r="3861" ht="15.75" customHeight="1">
      <c r="A3861" s="2"/>
      <c r="B3861" s="36"/>
      <c r="C3861" s="34"/>
      <c r="D3861" s="34"/>
      <c r="E3861" s="2"/>
      <c r="F3861" s="34"/>
      <c r="G3861" s="34"/>
      <c r="H3861" s="34"/>
      <c r="I3861" s="24"/>
    </row>
    <row r="3862" ht="15.75" customHeight="1">
      <c r="A3862" s="2"/>
      <c r="B3862" s="36"/>
      <c r="C3862" s="34"/>
      <c r="D3862" s="34"/>
      <c r="E3862" s="2"/>
      <c r="F3862" s="34"/>
      <c r="G3862" s="34"/>
      <c r="H3862" s="34"/>
      <c r="I3862" s="24"/>
    </row>
    <row r="3863" ht="15.75" customHeight="1">
      <c r="A3863" s="2"/>
      <c r="B3863" s="36"/>
      <c r="C3863" s="34"/>
      <c r="D3863" s="34"/>
      <c r="E3863" s="2"/>
      <c r="F3863" s="34"/>
      <c r="G3863" s="34"/>
      <c r="H3863" s="34"/>
      <c r="I3863" s="24"/>
    </row>
    <row r="3864" ht="15.75" customHeight="1">
      <c r="A3864" s="2"/>
      <c r="B3864" s="36"/>
      <c r="C3864" s="34"/>
      <c r="D3864" s="34"/>
      <c r="E3864" s="2"/>
      <c r="F3864" s="34"/>
      <c r="G3864" s="34"/>
      <c r="H3864" s="34"/>
      <c r="I3864" s="24"/>
    </row>
    <row r="3865" ht="15.75" customHeight="1">
      <c r="A3865" s="2"/>
      <c r="B3865" s="36"/>
      <c r="C3865" s="34"/>
      <c r="D3865" s="34"/>
      <c r="E3865" s="2"/>
      <c r="F3865" s="34"/>
      <c r="G3865" s="34"/>
      <c r="H3865" s="34"/>
      <c r="I3865" s="24"/>
    </row>
    <row r="3866" ht="15.75" customHeight="1">
      <c r="A3866" s="2"/>
      <c r="B3866" s="36"/>
      <c r="C3866" s="34"/>
      <c r="D3866" s="34"/>
      <c r="E3866" s="2"/>
      <c r="F3866" s="34"/>
      <c r="G3866" s="34"/>
      <c r="H3866" s="34"/>
      <c r="I3866" s="24"/>
    </row>
    <row r="3867" ht="15.75" customHeight="1">
      <c r="A3867" s="2"/>
      <c r="B3867" s="36"/>
      <c r="C3867" s="34"/>
      <c r="D3867" s="34"/>
      <c r="E3867" s="2"/>
      <c r="F3867" s="34"/>
      <c r="G3867" s="34"/>
      <c r="H3867" s="34"/>
      <c r="I3867" s="24"/>
    </row>
    <row r="3868" ht="15.75" customHeight="1">
      <c r="A3868" s="2"/>
      <c r="B3868" s="36"/>
      <c r="C3868" s="34"/>
      <c r="D3868" s="34"/>
      <c r="E3868" s="2"/>
      <c r="F3868" s="34"/>
      <c r="G3868" s="34"/>
      <c r="H3868" s="34"/>
      <c r="I3868" s="24"/>
    </row>
    <row r="3869" ht="15.75" customHeight="1">
      <c r="A3869" s="2"/>
      <c r="B3869" s="36"/>
      <c r="C3869" s="34"/>
      <c r="D3869" s="34"/>
      <c r="E3869" s="2"/>
      <c r="F3869" s="34"/>
      <c r="G3869" s="34"/>
      <c r="H3869" s="34"/>
      <c r="I3869" s="24"/>
    </row>
    <row r="3870" ht="15.75" customHeight="1">
      <c r="A3870" s="2"/>
      <c r="B3870" s="36"/>
      <c r="C3870" s="34"/>
      <c r="D3870" s="34"/>
      <c r="E3870" s="2"/>
      <c r="F3870" s="34"/>
      <c r="G3870" s="34"/>
      <c r="H3870" s="34"/>
      <c r="I3870" s="24"/>
    </row>
    <row r="3871" ht="15.75" customHeight="1">
      <c r="A3871" s="2"/>
      <c r="B3871" s="36"/>
      <c r="C3871" s="34"/>
      <c r="D3871" s="34"/>
      <c r="E3871" s="2"/>
      <c r="F3871" s="34"/>
      <c r="G3871" s="34"/>
      <c r="H3871" s="34"/>
      <c r="I3871" s="24"/>
    </row>
    <row r="3872" ht="15.75" customHeight="1">
      <c r="A3872" s="2"/>
      <c r="B3872" s="36"/>
      <c r="C3872" s="34"/>
      <c r="D3872" s="34"/>
      <c r="E3872" s="2"/>
      <c r="F3872" s="34"/>
      <c r="G3872" s="34"/>
      <c r="H3872" s="34"/>
      <c r="I3872" s="24"/>
    </row>
    <row r="3873" ht="15.75" customHeight="1">
      <c r="A3873" s="2"/>
      <c r="B3873" s="36"/>
      <c r="C3873" s="34"/>
      <c r="D3873" s="34"/>
      <c r="E3873" s="2"/>
      <c r="F3873" s="34"/>
      <c r="G3873" s="34"/>
      <c r="H3873" s="34"/>
      <c r="I3873" s="24"/>
    </row>
    <row r="3874" ht="15.75" customHeight="1">
      <c r="A3874" s="2"/>
      <c r="B3874" s="36"/>
      <c r="C3874" s="34"/>
      <c r="D3874" s="34"/>
      <c r="E3874" s="2"/>
      <c r="F3874" s="34"/>
      <c r="G3874" s="34"/>
      <c r="H3874" s="34"/>
      <c r="I3874" s="24"/>
    </row>
    <row r="3875" ht="15.75" customHeight="1">
      <c r="A3875" s="2"/>
      <c r="B3875" s="36"/>
      <c r="C3875" s="34"/>
      <c r="D3875" s="34"/>
      <c r="E3875" s="2"/>
      <c r="F3875" s="34"/>
      <c r="G3875" s="34"/>
      <c r="H3875" s="34"/>
      <c r="I3875" s="24"/>
    </row>
    <row r="3876" ht="15.75" customHeight="1">
      <c r="A3876" s="2"/>
      <c r="B3876" s="36"/>
      <c r="C3876" s="34"/>
      <c r="D3876" s="34"/>
      <c r="E3876" s="2"/>
      <c r="F3876" s="34"/>
      <c r="G3876" s="34"/>
      <c r="H3876" s="34"/>
      <c r="I3876" s="24"/>
    </row>
    <row r="3877" ht="15.75" customHeight="1">
      <c r="A3877" s="2"/>
      <c r="B3877" s="36"/>
      <c r="C3877" s="34"/>
      <c r="D3877" s="34"/>
      <c r="E3877" s="2"/>
      <c r="F3877" s="34"/>
      <c r="G3877" s="34"/>
      <c r="H3877" s="34"/>
      <c r="I3877" s="24"/>
    </row>
    <row r="3878" ht="15.75" customHeight="1">
      <c r="A3878" s="2"/>
      <c r="B3878" s="36"/>
      <c r="C3878" s="34"/>
      <c r="D3878" s="34"/>
      <c r="E3878" s="2"/>
      <c r="F3878" s="34"/>
      <c r="G3878" s="34"/>
      <c r="H3878" s="34"/>
      <c r="I3878" s="24"/>
    </row>
    <row r="3879" ht="15.75" customHeight="1">
      <c r="A3879" s="2"/>
      <c r="B3879" s="36"/>
      <c r="C3879" s="34"/>
      <c r="D3879" s="34"/>
      <c r="E3879" s="2"/>
      <c r="F3879" s="34"/>
      <c r="G3879" s="34"/>
      <c r="H3879" s="34"/>
      <c r="I3879" s="24"/>
    </row>
    <row r="3880" ht="15.75" customHeight="1">
      <c r="A3880" s="2"/>
      <c r="B3880" s="36"/>
      <c r="C3880" s="34"/>
      <c r="D3880" s="34"/>
      <c r="E3880" s="2"/>
      <c r="F3880" s="34"/>
      <c r="G3880" s="34"/>
      <c r="H3880" s="34"/>
      <c r="I3880" s="24"/>
    </row>
    <row r="3881" ht="15.75" customHeight="1">
      <c r="A3881" s="2"/>
      <c r="B3881" s="36"/>
      <c r="C3881" s="34"/>
      <c r="D3881" s="34"/>
      <c r="E3881" s="2"/>
      <c r="F3881" s="34"/>
      <c r="G3881" s="34"/>
      <c r="H3881" s="34"/>
      <c r="I3881" s="24"/>
    </row>
    <row r="3882" ht="15.75" customHeight="1">
      <c r="A3882" s="2"/>
      <c r="B3882" s="36"/>
      <c r="C3882" s="34"/>
      <c r="D3882" s="34"/>
      <c r="E3882" s="2"/>
      <c r="F3882" s="34"/>
      <c r="G3882" s="34"/>
      <c r="H3882" s="34"/>
      <c r="I3882" s="24"/>
    </row>
    <row r="3883" ht="15.75" customHeight="1">
      <c r="A3883" s="2"/>
      <c r="B3883" s="36"/>
      <c r="C3883" s="34"/>
      <c r="D3883" s="34"/>
      <c r="E3883" s="2"/>
      <c r="F3883" s="34"/>
      <c r="G3883" s="34"/>
      <c r="H3883" s="34"/>
      <c r="I3883" s="24"/>
    </row>
    <row r="3884" ht="15.75" customHeight="1">
      <c r="A3884" s="2"/>
      <c r="B3884" s="36"/>
      <c r="C3884" s="34"/>
      <c r="D3884" s="34"/>
      <c r="E3884" s="2"/>
      <c r="F3884" s="34"/>
      <c r="G3884" s="34"/>
      <c r="H3884" s="34"/>
      <c r="I3884" s="24"/>
    </row>
    <row r="3885" ht="15.75" customHeight="1">
      <c r="A3885" s="2"/>
      <c r="B3885" s="36"/>
      <c r="C3885" s="34"/>
      <c r="D3885" s="34"/>
      <c r="E3885" s="2"/>
      <c r="F3885" s="34"/>
      <c r="G3885" s="34"/>
      <c r="H3885" s="34"/>
      <c r="I3885" s="24"/>
    </row>
    <row r="3886" ht="15.75" customHeight="1">
      <c r="A3886" s="2"/>
      <c r="B3886" s="36"/>
      <c r="C3886" s="34"/>
      <c r="D3886" s="34"/>
      <c r="E3886" s="2"/>
      <c r="F3886" s="34"/>
      <c r="G3886" s="34"/>
      <c r="H3886" s="34"/>
      <c r="I3886" s="24"/>
    </row>
    <row r="3887" ht="15.75" customHeight="1">
      <c r="A3887" s="2"/>
      <c r="B3887" s="36"/>
      <c r="C3887" s="34"/>
      <c r="D3887" s="34"/>
      <c r="E3887" s="2"/>
      <c r="F3887" s="34"/>
      <c r="G3887" s="34"/>
      <c r="H3887" s="34"/>
      <c r="I3887" s="24"/>
    </row>
    <row r="3888" ht="15.75" customHeight="1">
      <c r="A3888" s="2"/>
      <c r="B3888" s="36"/>
      <c r="C3888" s="34"/>
      <c r="D3888" s="34"/>
      <c r="E3888" s="2"/>
      <c r="F3888" s="34"/>
      <c r="G3888" s="34"/>
      <c r="H3888" s="34"/>
      <c r="I3888" s="24"/>
    </row>
    <row r="3889" ht="15.75" customHeight="1">
      <c r="A3889" s="2"/>
      <c r="B3889" s="36"/>
      <c r="C3889" s="34"/>
      <c r="D3889" s="34"/>
      <c r="E3889" s="2"/>
      <c r="F3889" s="34"/>
      <c r="G3889" s="34"/>
      <c r="H3889" s="34"/>
      <c r="I3889" s="24"/>
    </row>
    <row r="3890" ht="15.75" customHeight="1">
      <c r="A3890" s="2"/>
      <c r="B3890" s="36"/>
      <c r="C3890" s="34"/>
      <c r="D3890" s="34"/>
      <c r="E3890" s="2"/>
      <c r="F3890" s="34"/>
      <c r="G3890" s="34"/>
      <c r="H3890" s="34"/>
      <c r="I3890" s="24"/>
    </row>
    <row r="3891" ht="15.75" customHeight="1">
      <c r="A3891" s="2"/>
      <c r="B3891" s="36"/>
      <c r="C3891" s="34"/>
      <c r="D3891" s="34"/>
      <c r="E3891" s="2"/>
      <c r="F3891" s="34"/>
      <c r="G3891" s="34"/>
      <c r="H3891" s="34"/>
      <c r="I3891" s="24"/>
    </row>
    <row r="3892" ht="15.75" customHeight="1">
      <c r="A3892" s="2"/>
      <c r="B3892" s="36"/>
      <c r="C3892" s="34"/>
      <c r="D3892" s="34"/>
      <c r="E3892" s="2"/>
      <c r="F3892" s="34"/>
      <c r="G3892" s="34"/>
      <c r="H3892" s="34"/>
      <c r="I3892" s="24"/>
    </row>
    <row r="3893" ht="15.75" customHeight="1">
      <c r="A3893" s="2"/>
      <c r="B3893" s="36"/>
      <c r="C3893" s="34"/>
      <c r="D3893" s="34"/>
      <c r="E3893" s="2"/>
      <c r="F3893" s="34"/>
      <c r="G3893" s="34"/>
      <c r="H3893" s="34"/>
      <c r="I3893" s="24"/>
    </row>
    <row r="3894" ht="15.75" customHeight="1">
      <c r="A3894" s="2"/>
      <c r="B3894" s="36"/>
      <c r="C3894" s="34"/>
      <c r="D3894" s="34"/>
      <c r="E3894" s="2"/>
      <c r="F3894" s="34"/>
      <c r="G3894" s="34"/>
      <c r="H3894" s="34"/>
      <c r="I3894" s="24"/>
    </row>
    <row r="3895" ht="15.75" customHeight="1">
      <c r="A3895" s="2"/>
      <c r="B3895" s="36"/>
      <c r="C3895" s="34"/>
      <c r="D3895" s="34"/>
      <c r="E3895" s="2"/>
      <c r="F3895" s="34"/>
      <c r="G3895" s="34"/>
      <c r="H3895" s="34"/>
      <c r="I3895" s="24"/>
    </row>
    <row r="3896" ht="15.75" customHeight="1">
      <c r="A3896" s="2"/>
      <c r="B3896" s="36"/>
      <c r="C3896" s="34"/>
      <c r="D3896" s="34"/>
      <c r="E3896" s="2"/>
      <c r="F3896" s="34"/>
      <c r="G3896" s="34"/>
      <c r="H3896" s="34"/>
      <c r="I3896" s="24"/>
    </row>
    <row r="3897" ht="15.75" customHeight="1">
      <c r="A3897" s="2"/>
      <c r="B3897" s="36"/>
      <c r="C3897" s="34"/>
      <c r="D3897" s="34"/>
      <c r="E3897" s="2"/>
      <c r="F3897" s="34"/>
      <c r="G3897" s="34"/>
      <c r="H3897" s="34"/>
      <c r="I3897" s="24"/>
    </row>
    <row r="3898" ht="15.75" customHeight="1">
      <c r="A3898" s="2"/>
      <c r="B3898" s="36"/>
      <c r="C3898" s="34"/>
      <c r="D3898" s="34"/>
      <c r="E3898" s="2"/>
      <c r="F3898" s="34"/>
      <c r="G3898" s="34"/>
      <c r="H3898" s="34"/>
      <c r="I3898" s="24"/>
    </row>
    <row r="3899" ht="15.75" customHeight="1">
      <c r="A3899" s="2"/>
      <c r="B3899" s="36"/>
      <c r="C3899" s="34"/>
      <c r="D3899" s="34"/>
      <c r="E3899" s="2"/>
      <c r="F3899" s="34"/>
      <c r="G3899" s="34"/>
      <c r="H3899" s="34"/>
      <c r="I3899" s="24"/>
    </row>
    <row r="3900" ht="15.75" customHeight="1">
      <c r="A3900" s="2"/>
      <c r="B3900" s="36"/>
      <c r="C3900" s="34"/>
      <c r="D3900" s="34"/>
      <c r="E3900" s="2"/>
      <c r="F3900" s="34"/>
      <c r="G3900" s="34"/>
      <c r="H3900" s="34"/>
      <c r="I3900" s="24"/>
    </row>
    <row r="3901" ht="15.75" customHeight="1">
      <c r="A3901" s="2"/>
      <c r="B3901" s="36"/>
      <c r="C3901" s="34"/>
      <c r="D3901" s="34"/>
      <c r="E3901" s="2"/>
      <c r="F3901" s="34"/>
      <c r="G3901" s="34"/>
      <c r="H3901" s="34"/>
      <c r="I3901" s="24"/>
    </row>
    <row r="3902" ht="15.75" customHeight="1">
      <c r="A3902" s="2"/>
      <c r="B3902" s="36"/>
      <c r="C3902" s="34"/>
      <c r="D3902" s="34"/>
      <c r="E3902" s="2"/>
      <c r="F3902" s="34"/>
      <c r="G3902" s="34"/>
      <c r="H3902" s="34"/>
      <c r="I3902" s="24"/>
    </row>
    <row r="3903" ht="15.75" customHeight="1">
      <c r="A3903" s="2"/>
      <c r="B3903" s="36"/>
      <c r="C3903" s="34"/>
      <c r="D3903" s="34"/>
      <c r="E3903" s="2"/>
      <c r="F3903" s="34"/>
      <c r="G3903" s="34"/>
      <c r="H3903" s="34"/>
      <c r="I3903" s="24"/>
    </row>
    <row r="3904" ht="15.75" customHeight="1">
      <c r="A3904" s="2"/>
      <c r="B3904" s="36"/>
      <c r="C3904" s="34"/>
      <c r="D3904" s="34"/>
      <c r="E3904" s="2"/>
      <c r="F3904" s="34"/>
      <c r="G3904" s="34"/>
      <c r="H3904" s="34"/>
      <c r="I3904" s="24"/>
    </row>
    <row r="3905" ht="15.75" customHeight="1">
      <c r="A3905" s="2"/>
      <c r="B3905" s="36"/>
      <c r="C3905" s="34"/>
      <c r="D3905" s="34"/>
      <c r="E3905" s="2"/>
      <c r="F3905" s="34"/>
      <c r="G3905" s="34"/>
      <c r="H3905" s="34"/>
      <c r="I3905" s="24"/>
    </row>
    <row r="3906" ht="15.75" customHeight="1">
      <c r="A3906" s="2"/>
      <c r="B3906" s="36"/>
      <c r="C3906" s="34"/>
      <c r="D3906" s="34"/>
      <c r="E3906" s="2"/>
      <c r="F3906" s="34"/>
      <c r="G3906" s="34"/>
      <c r="H3906" s="34"/>
      <c r="I3906" s="24"/>
    </row>
    <row r="3907" ht="15.75" customHeight="1">
      <c r="A3907" s="2"/>
      <c r="B3907" s="36"/>
      <c r="C3907" s="34"/>
      <c r="D3907" s="34"/>
      <c r="E3907" s="2"/>
      <c r="F3907" s="34"/>
      <c r="G3907" s="34"/>
      <c r="H3907" s="34"/>
      <c r="I3907" s="24"/>
    </row>
    <row r="3908" ht="15.75" customHeight="1">
      <c r="A3908" s="2"/>
      <c r="B3908" s="36"/>
      <c r="C3908" s="34"/>
      <c r="D3908" s="34"/>
      <c r="E3908" s="2"/>
      <c r="F3908" s="34"/>
      <c r="G3908" s="34"/>
      <c r="H3908" s="34"/>
      <c r="I3908" s="24"/>
    </row>
    <row r="3909" ht="15.75" customHeight="1">
      <c r="A3909" s="2"/>
      <c r="B3909" s="36"/>
      <c r="C3909" s="34"/>
      <c r="D3909" s="34"/>
      <c r="E3909" s="2"/>
      <c r="F3909" s="34"/>
      <c r="G3909" s="34"/>
      <c r="H3909" s="34"/>
      <c r="I3909" s="24"/>
    </row>
    <row r="3910" ht="15.75" customHeight="1">
      <c r="A3910" s="2"/>
      <c r="B3910" s="36"/>
      <c r="C3910" s="34"/>
      <c r="D3910" s="34"/>
      <c r="E3910" s="2"/>
      <c r="F3910" s="34"/>
      <c r="G3910" s="34"/>
      <c r="H3910" s="34"/>
      <c r="I3910" s="24"/>
    </row>
    <row r="3911" ht="15.75" customHeight="1">
      <c r="A3911" s="2"/>
      <c r="B3911" s="36"/>
      <c r="C3911" s="34"/>
      <c r="D3911" s="34"/>
      <c r="E3911" s="2"/>
      <c r="F3911" s="34"/>
      <c r="G3911" s="34"/>
      <c r="H3911" s="34"/>
      <c r="I3911" s="24"/>
    </row>
    <row r="3912" ht="15.75" customHeight="1">
      <c r="A3912" s="2"/>
      <c r="B3912" s="36"/>
      <c r="C3912" s="34"/>
      <c r="D3912" s="34"/>
      <c r="E3912" s="2"/>
      <c r="F3912" s="34"/>
      <c r="G3912" s="34"/>
      <c r="H3912" s="34"/>
      <c r="I3912" s="24"/>
    </row>
    <row r="3913" ht="15.75" customHeight="1">
      <c r="A3913" s="2"/>
      <c r="B3913" s="36"/>
      <c r="C3913" s="34"/>
      <c r="D3913" s="34"/>
      <c r="E3913" s="2"/>
      <c r="F3913" s="34"/>
      <c r="G3913" s="34"/>
      <c r="H3913" s="34"/>
      <c r="I3913" s="24"/>
    </row>
    <row r="3914" ht="15.75" customHeight="1">
      <c r="A3914" s="2"/>
      <c r="B3914" s="36"/>
      <c r="C3914" s="34"/>
      <c r="D3914" s="34"/>
      <c r="E3914" s="2"/>
      <c r="F3914" s="34"/>
      <c r="G3914" s="34"/>
      <c r="H3914" s="34"/>
      <c r="I3914" s="24"/>
    </row>
    <row r="3915" ht="15.75" customHeight="1">
      <c r="A3915" s="2"/>
      <c r="B3915" s="36"/>
      <c r="C3915" s="34"/>
      <c r="D3915" s="34"/>
      <c r="E3915" s="2"/>
      <c r="F3915" s="34"/>
      <c r="G3915" s="34"/>
      <c r="H3915" s="34"/>
      <c r="I3915" s="24"/>
    </row>
    <row r="3916" ht="15.75" customHeight="1">
      <c r="A3916" s="2"/>
      <c r="B3916" s="36"/>
      <c r="C3916" s="34"/>
      <c r="D3916" s="34"/>
      <c r="E3916" s="2"/>
      <c r="F3916" s="34"/>
      <c r="G3916" s="34"/>
      <c r="H3916" s="34"/>
      <c r="I3916" s="24"/>
    </row>
    <row r="3917" ht="15.75" customHeight="1">
      <c r="A3917" s="2"/>
      <c r="B3917" s="36"/>
      <c r="C3917" s="34"/>
      <c r="D3917" s="34"/>
      <c r="E3917" s="2"/>
      <c r="F3917" s="34"/>
      <c r="G3917" s="34"/>
      <c r="H3917" s="34"/>
      <c r="I3917" s="24"/>
    </row>
    <row r="3918" ht="15.75" customHeight="1">
      <c r="A3918" s="2"/>
      <c r="B3918" s="36"/>
      <c r="C3918" s="34"/>
      <c r="D3918" s="34"/>
      <c r="E3918" s="2"/>
      <c r="F3918" s="34"/>
      <c r="G3918" s="34"/>
      <c r="H3918" s="34"/>
      <c r="I3918" s="24"/>
    </row>
    <row r="3919" ht="15.75" customHeight="1">
      <c r="A3919" s="2"/>
      <c r="B3919" s="36"/>
      <c r="C3919" s="34"/>
      <c r="D3919" s="34"/>
      <c r="E3919" s="2"/>
      <c r="F3919" s="34"/>
      <c r="G3919" s="34"/>
      <c r="H3919" s="34"/>
      <c r="I3919" s="24"/>
    </row>
    <row r="3920" ht="15.75" customHeight="1">
      <c r="A3920" s="2"/>
      <c r="B3920" s="36"/>
      <c r="C3920" s="34"/>
      <c r="D3920" s="34"/>
      <c r="E3920" s="2"/>
      <c r="F3920" s="34"/>
      <c r="G3920" s="34"/>
      <c r="H3920" s="34"/>
      <c r="I3920" s="24"/>
    </row>
    <row r="3921" ht="15.75" customHeight="1">
      <c r="A3921" s="2"/>
      <c r="B3921" s="36"/>
      <c r="C3921" s="34"/>
      <c r="D3921" s="34"/>
      <c r="E3921" s="2"/>
      <c r="F3921" s="34"/>
      <c r="G3921" s="34"/>
      <c r="H3921" s="34"/>
      <c r="I3921" s="24"/>
    </row>
    <row r="3922" ht="15.75" customHeight="1">
      <c r="A3922" s="2"/>
      <c r="B3922" s="36"/>
      <c r="C3922" s="34"/>
      <c r="D3922" s="34"/>
      <c r="E3922" s="2"/>
      <c r="F3922" s="34"/>
      <c r="G3922" s="34"/>
      <c r="H3922" s="34"/>
      <c r="I3922" s="24"/>
    </row>
    <row r="3923" ht="15.75" customHeight="1">
      <c r="A3923" s="2"/>
      <c r="B3923" s="36"/>
      <c r="C3923" s="34"/>
      <c r="D3923" s="34"/>
      <c r="E3923" s="2"/>
      <c r="F3923" s="34"/>
      <c r="G3923" s="34"/>
      <c r="H3923" s="34"/>
      <c r="I3923" s="24"/>
    </row>
    <row r="3924" ht="15.75" customHeight="1">
      <c r="A3924" s="2"/>
      <c r="B3924" s="36"/>
      <c r="C3924" s="34"/>
      <c r="D3924" s="34"/>
      <c r="E3924" s="2"/>
      <c r="F3924" s="34"/>
      <c r="G3924" s="34"/>
      <c r="H3924" s="34"/>
      <c r="I3924" s="24"/>
    </row>
    <row r="3925" ht="15.75" customHeight="1">
      <c r="A3925" s="2"/>
      <c r="B3925" s="36"/>
      <c r="C3925" s="34"/>
      <c r="D3925" s="34"/>
      <c r="E3925" s="2"/>
      <c r="F3925" s="34"/>
      <c r="G3925" s="34"/>
      <c r="H3925" s="34"/>
      <c r="I3925" s="24"/>
    </row>
    <row r="3926" ht="15.75" customHeight="1">
      <c r="A3926" s="2"/>
      <c r="B3926" s="36"/>
      <c r="C3926" s="34"/>
      <c r="D3926" s="34"/>
      <c r="E3926" s="2"/>
      <c r="F3926" s="34"/>
      <c r="G3926" s="34"/>
      <c r="H3926" s="34"/>
      <c r="I3926" s="24"/>
    </row>
    <row r="3927" ht="15.75" customHeight="1">
      <c r="A3927" s="2"/>
      <c r="B3927" s="36"/>
      <c r="C3927" s="34"/>
      <c r="D3927" s="34"/>
      <c r="E3927" s="2"/>
      <c r="F3927" s="34"/>
      <c r="G3927" s="34"/>
      <c r="H3927" s="34"/>
      <c r="I3927" s="24"/>
    </row>
    <row r="3928" ht="15.75" customHeight="1">
      <c r="A3928" s="2"/>
      <c r="B3928" s="36"/>
      <c r="C3928" s="34"/>
      <c r="D3928" s="34"/>
      <c r="E3928" s="2"/>
      <c r="F3928" s="34"/>
      <c r="G3928" s="34"/>
      <c r="H3928" s="34"/>
      <c r="I3928" s="24"/>
    </row>
    <row r="3929" ht="15.75" customHeight="1">
      <c r="A3929" s="2"/>
      <c r="B3929" s="36"/>
      <c r="C3929" s="34"/>
      <c r="D3929" s="34"/>
      <c r="E3929" s="2"/>
      <c r="F3929" s="34"/>
      <c r="G3929" s="34"/>
      <c r="H3929" s="34"/>
      <c r="I3929" s="24"/>
    </row>
    <row r="3930" ht="15.75" customHeight="1">
      <c r="A3930" s="2"/>
      <c r="B3930" s="36"/>
      <c r="C3930" s="34"/>
      <c r="D3930" s="34"/>
      <c r="E3930" s="2"/>
      <c r="F3930" s="34"/>
      <c r="G3930" s="34"/>
      <c r="H3930" s="34"/>
      <c r="I3930" s="24"/>
    </row>
    <row r="3931" ht="15.75" customHeight="1">
      <c r="A3931" s="2"/>
      <c r="B3931" s="36"/>
      <c r="C3931" s="34"/>
      <c r="D3931" s="34"/>
      <c r="E3931" s="2"/>
      <c r="F3931" s="34"/>
      <c r="G3931" s="34"/>
      <c r="H3931" s="34"/>
      <c r="I3931" s="24"/>
    </row>
    <row r="3932" ht="15.75" customHeight="1">
      <c r="A3932" s="2"/>
      <c r="B3932" s="36"/>
      <c r="C3932" s="34"/>
      <c r="D3932" s="34"/>
      <c r="E3932" s="2"/>
      <c r="F3932" s="34"/>
      <c r="G3932" s="34"/>
      <c r="H3932" s="34"/>
      <c r="I3932" s="24"/>
    </row>
    <row r="3933" ht="15.75" customHeight="1">
      <c r="A3933" s="2"/>
      <c r="B3933" s="36"/>
      <c r="C3933" s="34"/>
      <c r="D3933" s="34"/>
      <c r="E3933" s="2"/>
      <c r="F3933" s="34"/>
      <c r="G3933" s="34"/>
      <c r="H3933" s="34"/>
      <c r="I3933" s="24"/>
    </row>
    <row r="3934" ht="15.75" customHeight="1">
      <c r="A3934" s="2"/>
      <c r="B3934" s="36"/>
      <c r="C3934" s="34"/>
      <c r="D3934" s="34"/>
      <c r="E3934" s="2"/>
      <c r="F3934" s="34"/>
      <c r="G3934" s="34"/>
      <c r="H3934" s="34"/>
      <c r="I3934" s="24"/>
    </row>
    <row r="3935" ht="15.75" customHeight="1">
      <c r="A3935" s="2"/>
      <c r="B3935" s="36"/>
      <c r="C3935" s="34"/>
      <c r="D3935" s="34"/>
      <c r="E3935" s="2"/>
      <c r="F3935" s="34"/>
      <c r="G3935" s="34"/>
      <c r="H3935" s="34"/>
      <c r="I3935" s="24"/>
    </row>
    <row r="3936" ht="15.75" customHeight="1">
      <c r="A3936" s="2"/>
      <c r="B3936" s="36"/>
      <c r="C3936" s="34"/>
      <c r="D3936" s="34"/>
      <c r="E3936" s="2"/>
      <c r="F3936" s="34"/>
      <c r="G3936" s="34"/>
      <c r="H3936" s="34"/>
      <c r="I3936" s="24"/>
    </row>
    <row r="3937" ht="15.75" customHeight="1">
      <c r="A3937" s="2"/>
      <c r="B3937" s="36"/>
      <c r="C3937" s="34"/>
      <c r="D3937" s="34"/>
      <c r="E3937" s="2"/>
      <c r="F3937" s="34"/>
      <c r="G3937" s="34"/>
      <c r="H3937" s="34"/>
      <c r="I3937" s="24"/>
    </row>
    <row r="3938" ht="15.75" customHeight="1">
      <c r="A3938" s="2"/>
      <c r="B3938" s="36"/>
      <c r="C3938" s="34"/>
      <c r="D3938" s="34"/>
      <c r="E3938" s="2"/>
      <c r="F3938" s="34"/>
      <c r="G3938" s="34"/>
      <c r="H3938" s="34"/>
      <c r="I3938" s="24"/>
    </row>
    <row r="3939" ht="15.75" customHeight="1">
      <c r="A3939" s="2"/>
      <c r="B3939" s="36"/>
      <c r="C3939" s="34"/>
      <c r="D3939" s="34"/>
      <c r="E3939" s="2"/>
      <c r="F3939" s="34"/>
      <c r="G3939" s="34"/>
      <c r="H3939" s="34"/>
      <c r="I3939" s="24"/>
    </row>
    <row r="3940" ht="15.75" customHeight="1">
      <c r="A3940" s="2"/>
      <c r="B3940" s="36"/>
      <c r="C3940" s="34"/>
      <c r="D3940" s="34"/>
      <c r="E3940" s="2"/>
      <c r="F3940" s="34"/>
      <c r="G3940" s="34"/>
      <c r="H3940" s="34"/>
      <c r="I3940" s="24"/>
    </row>
    <row r="3941" ht="15.75" customHeight="1">
      <c r="A3941" s="2"/>
      <c r="B3941" s="36"/>
      <c r="C3941" s="34"/>
      <c r="D3941" s="34"/>
      <c r="E3941" s="2"/>
      <c r="F3941" s="34"/>
      <c r="G3941" s="34"/>
      <c r="H3941" s="34"/>
      <c r="I3941" s="24"/>
    </row>
    <row r="3942" ht="15.75" customHeight="1">
      <c r="A3942" s="2"/>
      <c r="B3942" s="36"/>
      <c r="C3942" s="34"/>
      <c r="D3942" s="34"/>
      <c r="E3942" s="2"/>
      <c r="F3942" s="34"/>
      <c r="G3942" s="34"/>
      <c r="H3942" s="34"/>
      <c r="I3942" s="24"/>
    </row>
    <row r="3943" ht="15.75" customHeight="1">
      <c r="A3943" s="2"/>
      <c r="B3943" s="36"/>
      <c r="C3943" s="34"/>
      <c r="D3943" s="34"/>
      <c r="E3943" s="2"/>
      <c r="F3943" s="34"/>
      <c r="G3943" s="34"/>
      <c r="H3943" s="34"/>
      <c r="I3943" s="24"/>
    </row>
    <row r="3944" ht="15.75" customHeight="1">
      <c r="A3944" s="2"/>
      <c r="B3944" s="36"/>
      <c r="C3944" s="34"/>
      <c r="D3944" s="34"/>
      <c r="E3944" s="2"/>
      <c r="F3944" s="34"/>
      <c r="G3944" s="34"/>
      <c r="H3944" s="34"/>
      <c r="I3944" s="24"/>
    </row>
    <row r="3945" ht="15.75" customHeight="1">
      <c r="A3945" s="2"/>
      <c r="B3945" s="36"/>
      <c r="C3945" s="34"/>
      <c r="D3945" s="34"/>
      <c r="E3945" s="2"/>
      <c r="F3945" s="34"/>
      <c r="G3945" s="34"/>
      <c r="H3945" s="34"/>
      <c r="I3945" s="24"/>
    </row>
    <row r="3946" ht="15.75" customHeight="1">
      <c r="A3946" s="2"/>
      <c r="B3946" s="36"/>
      <c r="C3946" s="34"/>
      <c r="D3946" s="34"/>
      <c r="E3946" s="2"/>
      <c r="F3946" s="34"/>
      <c r="G3946" s="34"/>
      <c r="H3946" s="34"/>
      <c r="I3946" s="24"/>
    </row>
    <row r="3947" ht="15.75" customHeight="1">
      <c r="A3947" s="2"/>
      <c r="B3947" s="36"/>
      <c r="C3947" s="34"/>
      <c r="D3947" s="34"/>
      <c r="E3947" s="2"/>
      <c r="F3947" s="34"/>
      <c r="G3947" s="34"/>
      <c r="H3947" s="34"/>
      <c r="I3947" s="24"/>
    </row>
    <row r="3948" ht="15.75" customHeight="1">
      <c r="A3948" s="2"/>
      <c r="B3948" s="36"/>
      <c r="C3948" s="34"/>
      <c r="D3948" s="34"/>
      <c r="E3948" s="2"/>
      <c r="F3948" s="34"/>
      <c r="G3948" s="34"/>
      <c r="H3948" s="34"/>
      <c r="I3948" s="24"/>
    </row>
    <row r="3949" ht="15.75" customHeight="1">
      <c r="A3949" s="2"/>
      <c r="B3949" s="36"/>
      <c r="C3949" s="34"/>
      <c r="D3949" s="34"/>
      <c r="E3949" s="2"/>
      <c r="F3949" s="34"/>
      <c r="G3949" s="34"/>
      <c r="H3949" s="34"/>
      <c r="I3949" s="24"/>
    </row>
    <row r="3950" ht="15.75" customHeight="1">
      <c r="A3950" s="2"/>
      <c r="B3950" s="36"/>
      <c r="C3950" s="34"/>
      <c r="D3950" s="34"/>
      <c r="E3950" s="2"/>
      <c r="F3950" s="34"/>
      <c r="G3950" s="34"/>
      <c r="H3950" s="34"/>
      <c r="I3950" s="24"/>
    </row>
    <row r="3951" ht="15.75" customHeight="1">
      <c r="A3951" s="2"/>
      <c r="B3951" s="36"/>
      <c r="C3951" s="34"/>
      <c r="D3951" s="34"/>
      <c r="E3951" s="2"/>
      <c r="F3951" s="34"/>
      <c r="G3951" s="34"/>
      <c r="H3951" s="34"/>
      <c r="I3951" s="24"/>
    </row>
    <row r="3952" ht="15.75" customHeight="1">
      <c r="A3952" s="2"/>
      <c r="B3952" s="36"/>
      <c r="C3952" s="34"/>
      <c r="D3952" s="34"/>
      <c r="E3952" s="2"/>
      <c r="F3952" s="34"/>
      <c r="G3952" s="34"/>
      <c r="H3952" s="34"/>
      <c r="I3952" s="24"/>
    </row>
    <row r="3953" ht="15.75" customHeight="1">
      <c r="A3953" s="2"/>
      <c r="B3953" s="36"/>
      <c r="C3953" s="34"/>
      <c r="D3953" s="34"/>
      <c r="E3953" s="2"/>
      <c r="F3953" s="34"/>
      <c r="G3953" s="34"/>
      <c r="H3953" s="34"/>
      <c r="I3953" s="24"/>
    </row>
    <row r="3954" ht="15.75" customHeight="1">
      <c r="A3954" s="2"/>
      <c r="B3954" s="36"/>
      <c r="C3954" s="34"/>
      <c r="D3954" s="34"/>
      <c r="E3954" s="2"/>
      <c r="F3954" s="34"/>
      <c r="G3954" s="34"/>
      <c r="H3954" s="34"/>
      <c r="I3954" s="24"/>
    </row>
    <row r="3955" ht="15.75" customHeight="1">
      <c r="A3955" s="2"/>
      <c r="B3955" s="36"/>
      <c r="C3955" s="34"/>
      <c r="D3955" s="34"/>
      <c r="E3955" s="2"/>
      <c r="F3955" s="34"/>
      <c r="G3955" s="34"/>
      <c r="H3955" s="34"/>
      <c r="I3955" s="24"/>
    </row>
    <row r="3956" ht="15.75" customHeight="1">
      <c r="A3956" s="2"/>
      <c r="B3956" s="36"/>
      <c r="C3956" s="34"/>
      <c r="D3956" s="34"/>
      <c r="E3956" s="2"/>
      <c r="F3956" s="34"/>
      <c r="G3956" s="34"/>
      <c r="H3956" s="34"/>
      <c r="I3956" s="24"/>
    </row>
    <row r="3957" ht="15.75" customHeight="1">
      <c r="A3957" s="2"/>
      <c r="B3957" s="36"/>
      <c r="C3957" s="34"/>
      <c r="D3957" s="34"/>
      <c r="E3957" s="2"/>
      <c r="F3957" s="34"/>
      <c r="G3957" s="34"/>
      <c r="H3957" s="34"/>
      <c r="I3957" s="24"/>
    </row>
    <row r="3958" ht="15.75" customHeight="1">
      <c r="A3958" s="2"/>
      <c r="B3958" s="36"/>
      <c r="C3958" s="34"/>
      <c r="D3958" s="34"/>
      <c r="E3958" s="2"/>
      <c r="F3958" s="34"/>
      <c r="G3958" s="34"/>
      <c r="H3958" s="34"/>
      <c r="I3958" s="24"/>
    </row>
    <row r="3959" ht="15.75" customHeight="1">
      <c r="A3959" s="2"/>
      <c r="B3959" s="36"/>
      <c r="C3959" s="34"/>
      <c r="D3959" s="34"/>
      <c r="E3959" s="2"/>
      <c r="F3959" s="34"/>
      <c r="G3959" s="34"/>
      <c r="H3959" s="34"/>
      <c r="I3959" s="24"/>
    </row>
    <row r="3960" ht="15.75" customHeight="1">
      <c r="A3960" s="2"/>
      <c r="B3960" s="36"/>
      <c r="C3960" s="34"/>
      <c r="D3960" s="34"/>
      <c r="E3960" s="2"/>
      <c r="F3960" s="34"/>
      <c r="G3960" s="34"/>
      <c r="H3960" s="34"/>
      <c r="I3960" s="24"/>
    </row>
    <row r="3961" ht="15.75" customHeight="1">
      <c r="A3961" s="2"/>
      <c r="B3961" s="36"/>
      <c r="C3961" s="34"/>
      <c r="D3961" s="34"/>
      <c r="E3961" s="2"/>
      <c r="F3961" s="34"/>
      <c r="G3961" s="34"/>
      <c r="H3961" s="34"/>
      <c r="I3961" s="24"/>
    </row>
    <row r="3962" ht="15.75" customHeight="1">
      <c r="A3962" s="2"/>
      <c r="B3962" s="36"/>
      <c r="C3962" s="34"/>
      <c r="D3962" s="34"/>
      <c r="E3962" s="2"/>
      <c r="F3962" s="34"/>
      <c r="G3962" s="34"/>
      <c r="H3962" s="34"/>
      <c r="I3962" s="24"/>
    </row>
    <row r="3963" ht="15.75" customHeight="1">
      <c r="A3963" s="2"/>
      <c r="B3963" s="36"/>
      <c r="C3963" s="34"/>
      <c r="D3963" s="34"/>
      <c r="E3963" s="2"/>
      <c r="F3963" s="34"/>
      <c r="G3963" s="34"/>
      <c r="H3963" s="34"/>
      <c r="I3963" s="24"/>
    </row>
    <row r="3964" ht="15.75" customHeight="1">
      <c r="A3964" s="2"/>
      <c r="B3964" s="36"/>
      <c r="C3964" s="34"/>
      <c r="D3964" s="34"/>
      <c r="E3964" s="2"/>
      <c r="F3964" s="34"/>
      <c r="G3964" s="34"/>
      <c r="H3964" s="34"/>
      <c r="I3964" s="24"/>
    </row>
    <row r="3965" ht="15.75" customHeight="1">
      <c r="A3965" s="2"/>
      <c r="B3965" s="36"/>
      <c r="C3965" s="34"/>
      <c r="D3965" s="34"/>
      <c r="E3965" s="2"/>
      <c r="F3965" s="34"/>
      <c r="G3965" s="34"/>
      <c r="H3965" s="34"/>
      <c r="I3965" s="24"/>
    </row>
    <row r="3966" ht="15.75" customHeight="1">
      <c r="A3966" s="2"/>
      <c r="B3966" s="36"/>
      <c r="C3966" s="34"/>
      <c r="D3966" s="34"/>
      <c r="E3966" s="2"/>
      <c r="F3966" s="34"/>
      <c r="G3966" s="34"/>
      <c r="H3966" s="34"/>
      <c r="I3966" s="24"/>
    </row>
    <row r="3967" ht="15.75" customHeight="1">
      <c r="A3967" s="2"/>
      <c r="B3967" s="36"/>
      <c r="C3967" s="34"/>
      <c r="D3967" s="34"/>
      <c r="E3967" s="2"/>
      <c r="F3967" s="34"/>
      <c r="G3967" s="34"/>
      <c r="H3967" s="34"/>
      <c r="I3967" s="24"/>
    </row>
    <row r="3968" ht="15.75" customHeight="1">
      <c r="A3968" s="2"/>
      <c r="B3968" s="36"/>
      <c r="C3968" s="34"/>
      <c r="D3968" s="34"/>
      <c r="E3968" s="2"/>
      <c r="F3968" s="34"/>
      <c r="G3968" s="34"/>
      <c r="H3968" s="34"/>
      <c r="I3968" s="24"/>
    </row>
    <row r="3969" ht="15.75" customHeight="1">
      <c r="A3969" s="2"/>
      <c r="B3969" s="36"/>
      <c r="C3969" s="34"/>
      <c r="D3969" s="34"/>
      <c r="E3969" s="2"/>
      <c r="F3969" s="34"/>
      <c r="G3969" s="34"/>
      <c r="H3969" s="34"/>
      <c r="I3969" s="24"/>
    </row>
    <row r="3970" ht="15.75" customHeight="1">
      <c r="A3970" s="2"/>
      <c r="B3970" s="36"/>
      <c r="C3970" s="34"/>
      <c r="D3970" s="34"/>
      <c r="E3970" s="2"/>
      <c r="F3970" s="34"/>
      <c r="G3970" s="34"/>
      <c r="H3970" s="34"/>
      <c r="I3970" s="24"/>
    </row>
    <row r="3971" ht="15.75" customHeight="1">
      <c r="A3971" s="2"/>
      <c r="B3971" s="36"/>
      <c r="C3971" s="34"/>
      <c r="D3971" s="34"/>
      <c r="E3971" s="2"/>
      <c r="F3971" s="34"/>
      <c r="G3971" s="34"/>
      <c r="H3971" s="34"/>
      <c r="I3971" s="24"/>
    </row>
    <row r="3972" ht="15.75" customHeight="1">
      <c r="A3972" s="2"/>
      <c r="B3972" s="36"/>
      <c r="C3972" s="34"/>
      <c r="D3972" s="34"/>
      <c r="E3972" s="2"/>
      <c r="F3972" s="34"/>
      <c r="G3972" s="34"/>
      <c r="H3972" s="34"/>
      <c r="I3972" s="24"/>
    </row>
    <row r="3973" ht="15.75" customHeight="1">
      <c r="A3973" s="2"/>
      <c r="B3973" s="36"/>
      <c r="C3973" s="34"/>
      <c r="D3973" s="34"/>
      <c r="E3973" s="2"/>
      <c r="F3973" s="34"/>
      <c r="G3973" s="34"/>
      <c r="H3973" s="34"/>
      <c r="I3973" s="24"/>
    </row>
    <row r="3974" ht="15.75" customHeight="1">
      <c r="A3974" s="2"/>
      <c r="B3974" s="36"/>
      <c r="C3974" s="34"/>
      <c r="D3974" s="34"/>
      <c r="E3974" s="2"/>
      <c r="F3974" s="34"/>
      <c r="G3974" s="34"/>
      <c r="H3974" s="34"/>
      <c r="I3974" s="24"/>
    </row>
    <row r="3975" ht="15.75" customHeight="1">
      <c r="A3975" s="2"/>
      <c r="B3975" s="36"/>
      <c r="C3975" s="34"/>
      <c r="D3975" s="34"/>
      <c r="E3975" s="2"/>
      <c r="F3975" s="34"/>
      <c r="G3975" s="34"/>
      <c r="H3975" s="34"/>
      <c r="I3975" s="24"/>
    </row>
    <row r="3976" ht="15.75" customHeight="1">
      <c r="A3976" s="2"/>
      <c r="B3976" s="36"/>
      <c r="C3976" s="34"/>
      <c r="D3976" s="34"/>
      <c r="E3976" s="2"/>
      <c r="F3976" s="34"/>
      <c r="G3976" s="34"/>
      <c r="H3976" s="34"/>
      <c r="I3976" s="24"/>
    </row>
    <row r="3977" ht="15.75" customHeight="1">
      <c r="A3977" s="2"/>
      <c r="B3977" s="36"/>
      <c r="C3977" s="34"/>
      <c r="D3977" s="34"/>
      <c r="E3977" s="2"/>
      <c r="F3977" s="34"/>
      <c r="G3977" s="34"/>
      <c r="H3977" s="34"/>
      <c r="I3977" s="24"/>
    </row>
    <row r="3978" ht="15.75" customHeight="1">
      <c r="A3978" s="2"/>
      <c r="B3978" s="36"/>
      <c r="C3978" s="34"/>
      <c r="D3978" s="34"/>
      <c r="E3978" s="2"/>
      <c r="F3978" s="34"/>
      <c r="G3978" s="34"/>
      <c r="H3978" s="34"/>
      <c r="I3978" s="24"/>
    </row>
    <row r="3979" ht="15.75" customHeight="1">
      <c r="A3979" s="2"/>
      <c r="B3979" s="36"/>
      <c r="C3979" s="34"/>
      <c r="D3979" s="34"/>
      <c r="E3979" s="2"/>
      <c r="F3979" s="34"/>
      <c r="G3979" s="34"/>
      <c r="H3979" s="34"/>
      <c r="I3979" s="24"/>
    </row>
    <row r="3980" ht="15.75" customHeight="1">
      <c r="A3980" s="2"/>
      <c r="B3980" s="36"/>
      <c r="C3980" s="34"/>
      <c r="D3980" s="34"/>
      <c r="E3980" s="2"/>
      <c r="F3980" s="34"/>
      <c r="G3980" s="34"/>
      <c r="H3980" s="34"/>
      <c r="I3980" s="24"/>
    </row>
    <row r="3981" ht="15.75" customHeight="1">
      <c r="A3981" s="2"/>
      <c r="B3981" s="36"/>
      <c r="C3981" s="34"/>
      <c r="D3981" s="34"/>
      <c r="E3981" s="2"/>
      <c r="F3981" s="34"/>
      <c r="G3981" s="34"/>
      <c r="H3981" s="34"/>
      <c r="I3981" s="24"/>
    </row>
    <row r="3982" ht="15.75" customHeight="1">
      <c r="A3982" s="2"/>
      <c r="B3982" s="36"/>
      <c r="C3982" s="34"/>
      <c r="D3982" s="34"/>
      <c r="E3982" s="2"/>
      <c r="F3982" s="34"/>
      <c r="G3982" s="34"/>
      <c r="H3982" s="34"/>
      <c r="I3982" s="24"/>
    </row>
    <row r="3983" ht="15.75" customHeight="1">
      <c r="A3983" s="2"/>
      <c r="B3983" s="36"/>
      <c r="C3983" s="34"/>
      <c r="D3983" s="34"/>
      <c r="E3983" s="2"/>
      <c r="F3983" s="34"/>
      <c r="G3983" s="34"/>
      <c r="H3983" s="34"/>
      <c r="I3983" s="24"/>
    </row>
    <row r="3984" ht="15.75" customHeight="1">
      <c r="A3984" s="2"/>
      <c r="B3984" s="36"/>
      <c r="C3984" s="34"/>
      <c r="D3984" s="34"/>
      <c r="E3984" s="2"/>
      <c r="F3984" s="34"/>
      <c r="G3984" s="34"/>
      <c r="H3984" s="34"/>
      <c r="I3984" s="24"/>
    </row>
    <row r="3985" ht="15.75" customHeight="1">
      <c r="A3985" s="2"/>
      <c r="B3985" s="36"/>
      <c r="C3985" s="34"/>
      <c r="D3985" s="34"/>
      <c r="E3985" s="2"/>
      <c r="F3985" s="34"/>
      <c r="G3985" s="34"/>
      <c r="H3985" s="34"/>
      <c r="I3985" s="24"/>
    </row>
    <row r="3986" ht="15.75" customHeight="1">
      <c r="A3986" s="2"/>
      <c r="B3986" s="36"/>
      <c r="C3986" s="34"/>
      <c r="D3986" s="34"/>
      <c r="E3986" s="2"/>
      <c r="F3986" s="34"/>
      <c r="G3986" s="34"/>
      <c r="H3986" s="34"/>
      <c r="I3986" s="24"/>
    </row>
    <row r="3987" ht="15.75" customHeight="1">
      <c r="A3987" s="2"/>
      <c r="B3987" s="36"/>
      <c r="C3987" s="34"/>
      <c r="D3987" s="34"/>
      <c r="E3987" s="2"/>
      <c r="F3987" s="34"/>
      <c r="G3987" s="34"/>
      <c r="H3987" s="34"/>
      <c r="I3987" s="24"/>
    </row>
    <row r="3988" ht="15.75" customHeight="1">
      <c r="A3988" s="2"/>
      <c r="B3988" s="36"/>
      <c r="C3988" s="34"/>
      <c r="D3988" s="34"/>
      <c r="E3988" s="2"/>
      <c r="F3988" s="34"/>
      <c r="G3988" s="34"/>
      <c r="H3988" s="34"/>
      <c r="I3988" s="24"/>
    </row>
    <row r="3989" ht="15.75" customHeight="1">
      <c r="A3989" s="2"/>
      <c r="B3989" s="36"/>
      <c r="C3989" s="34"/>
      <c r="D3989" s="34"/>
      <c r="E3989" s="2"/>
      <c r="F3989" s="34"/>
      <c r="G3989" s="34"/>
      <c r="H3989" s="34"/>
      <c r="I3989" s="24"/>
    </row>
    <row r="3990" ht="15.75" customHeight="1">
      <c r="A3990" s="2"/>
      <c r="B3990" s="36"/>
      <c r="C3990" s="34"/>
      <c r="D3990" s="34"/>
      <c r="E3990" s="2"/>
      <c r="F3990" s="34"/>
      <c r="G3990" s="34"/>
      <c r="H3990" s="34"/>
      <c r="I3990" s="24"/>
    </row>
    <row r="3991" ht="15.75" customHeight="1">
      <c r="A3991" s="2"/>
      <c r="B3991" s="36"/>
      <c r="C3991" s="34"/>
      <c r="D3991" s="34"/>
      <c r="E3991" s="2"/>
      <c r="F3991" s="34"/>
      <c r="G3991" s="34"/>
      <c r="H3991" s="34"/>
      <c r="I3991" s="24"/>
    </row>
    <row r="3992" ht="15.75" customHeight="1">
      <c r="A3992" s="2"/>
      <c r="B3992" s="36"/>
      <c r="C3992" s="34"/>
      <c r="D3992" s="34"/>
      <c r="E3992" s="2"/>
      <c r="F3992" s="34"/>
      <c r="G3992" s="34"/>
      <c r="H3992" s="34"/>
      <c r="I3992" s="24"/>
    </row>
    <row r="3993" ht="15.75" customHeight="1">
      <c r="A3993" s="2"/>
      <c r="B3993" s="36"/>
      <c r="C3993" s="34"/>
      <c r="D3993" s="34"/>
      <c r="E3993" s="2"/>
      <c r="F3993" s="34"/>
      <c r="G3993" s="34"/>
      <c r="H3993" s="34"/>
      <c r="I3993" s="24"/>
    </row>
    <row r="3994" ht="15.75" customHeight="1">
      <c r="A3994" s="2"/>
      <c r="B3994" s="36"/>
      <c r="C3994" s="34"/>
      <c r="D3994" s="34"/>
      <c r="E3994" s="2"/>
      <c r="F3994" s="34"/>
      <c r="G3994" s="34"/>
      <c r="H3994" s="34"/>
      <c r="I3994" s="24"/>
    </row>
    <row r="3995" ht="15.75" customHeight="1">
      <c r="A3995" s="2"/>
      <c r="B3995" s="36"/>
      <c r="C3995" s="34"/>
      <c r="D3995" s="34"/>
      <c r="E3995" s="2"/>
      <c r="F3995" s="34"/>
      <c r="G3995" s="34"/>
      <c r="H3995" s="34"/>
      <c r="I3995" s="24"/>
    </row>
    <row r="3996" ht="15.75" customHeight="1">
      <c r="A3996" s="2"/>
      <c r="B3996" s="36"/>
      <c r="C3996" s="34"/>
      <c r="D3996" s="34"/>
      <c r="E3996" s="2"/>
      <c r="F3996" s="34"/>
      <c r="G3996" s="34"/>
      <c r="H3996" s="34"/>
      <c r="I3996" s="24"/>
    </row>
    <row r="3997" ht="15.75" customHeight="1">
      <c r="A3997" s="2"/>
      <c r="B3997" s="36"/>
      <c r="C3997" s="34"/>
      <c r="D3997" s="34"/>
      <c r="E3997" s="2"/>
      <c r="F3997" s="34"/>
      <c r="G3997" s="34"/>
      <c r="H3997" s="34"/>
      <c r="I3997" s="24"/>
    </row>
    <row r="3998" ht="15.75" customHeight="1">
      <c r="A3998" s="2"/>
      <c r="B3998" s="36"/>
      <c r="C3998" s="34"/>
      <c r="D3998" s="34"/>
      <c r="E3998" s="2"/>
      <c r="F3998" s="34"/>
      <c r="G3998" s="34"/>
      <c r="H3998" s="34"/>
      <c r="I3998" s="24"/>
    </row>
    <row r="3999" ht="15.75" customHeight="1">
      <c r="A3999" s="2"/>
      <c r="B3999" s="36"/>
      <c r="C3999" s="34"/>
      <c r="D3999" s="34"/>
      <c r="E3999" s="2"/>
      <c r="F3999" s="34"/>
      <c r="G3999" s="34"/>
      <c r="H3999" s="34"/>
      <c r="I3999" s="24"/>
    </row>
    <row r="4000" ht="15.75" customHeight="1">
      <c r="A4000" s="2"/>
      <c r="B4000" s="36"/>
      <c r="C4000" s="34"/>
      <c r="D4000" s="34"/>
      <c r="E4000" s="2"/>
      <c r="F4000" s="34"/>
      <c r="G4000" s="34"/>
      <c r="H4000" s="34"/>
      <c r="I4000" s="24"/>
    </row>
    <row r="4001" ht="15.75" customHeight="1">
      <c r="A4001" s="2"/>
      <c r="B4001" s="36"/>
      <c r="C4001" s="34"/>
      <c r="D4001" s="34"/>
      <c r="E4001" s="2"/>
      <c r="F4001" s="34"/>
      <c r="G4001" s="34"/>
      <c r="H4001" s="34"/>
      <c r="I4001" s="24"/>
    </row>
    <row r="4002" ht="15.75" customHeight="1">
      <c r="A4002" s="2"/>
      <c r="B4002" s="36"/>
      <c r="C4002" s="34"/>
      <c r="D4002" s="34"/>
      <c r="E4002" s="2"/>
      <c r="F4002" s="34"/>
      <c r="G4002" s="34"/>
      <c r="H4002" s="34"/>
      <c r="I4002" s="24"/>
    </row>
    <row r="4003" ht="15.75" customHeight="1">
      <c r="A4003" s="2"/>
      <c r="B4003" s="36"/>
      <c r="C4003" s="34"/>
      <c r="D4003" s="34"/>
      <c r="E4003" s="2"/>
      <c r="F4003" s="34"/>
      <c r="G4003" s="34"/>
      <c r="H4003" s="34"/>
      <c r="I4003" s="24"/>
    </row>
    <row r="4004" ht="15.75" customHeight="1">
      <c r="A4004" s="2"/>
      <c r="B4004" s="36"/>
      <c r="C4004" s="34"/>
      <c r="D4004" s="34"/>
      <c r="E4004" s="2"/>
      <c r="F4004" s="34"/>
      <c r="G4004" s="34"/>
      <c r="H4004" s="34"/>
      <c r="I4004" s="24"/>
    </row>
    <row r="4005" ht="15.75" customHeight="1">
      <c r="A4005" s="2"/>
      <c r="B4005" s="36"/>
      <c r="C4005" s="34"/>
      <c r="D4005" s="34"/>
      <c r="E4005" s="2"/>
      <c r="F4005" s="34"/>
      <c r="G4005" s="34"/>
      <c r="H4005" s="34"/>
      <c r="I4005" s="24"/>
    </row>
    <row r="4006" ht="15.75" customHeight="1">
      <c r="A4006" s="2"/>
      <c r="B4006" s="36"/>
      <c r="C4006" s="34"/>
      <c r="D4006" s="34"/>
      <c r="E4006" s="2"/>
      <c r="F4006" s="34"/>
      <c r="G4006" s="34"/>
      <c r="H4006" s="34"/>
      <c r="I4006" s="24"/>
    </row>
    <row r="4007" ht="15.75" customHeight="1">
      <c r="A4007" s="2"/>
      <c r="B4007" s="36"/>
      <c r="C4007" s="34"/>
      <c r="D4007" s="34"/>
      <c r="E4007" s="2"/>
      <c r="F4007" s="34"/>
      <c r="G4007" s="34"/>
      <c r="H4007" s="34"/>
      <c r="I4007" s="24"/>
    </row>
    <row r="4008" ht="15.75" customHeight="1">
      <c r="A4008" s="2"/>
      <c r="B4008" s="36"/>
      <c r="C4008" s="34"/>
      <c r="D4008" s="34"/>
      <c r="E4008" s="2"/>
      <c r="F4008" s="34"/>
      <c r="G4008" s="34"/>
      <c r="H4008" s="34"/>
      <c r="I4008" s="24"/>
    </row>
    <row r="4009" ht="15.75" customHeight="1">
      <c r="A4009" s="2"/>
      <c r="B4009" s="36"/>
      <c r="C4009" s="34"/>
      <c r="D4009" s="34"/>
      <c r="E4009" s="2"/>
      <c r="F4009" s="34"/>
      <c r="G4009" s="34"/>
      <c r="H4009" s="34"/>
      <c r="I4009" s="24"/>
    </row>
    <row r="4010" ht="15.75" customHeight="1">
      <c r="A4010" s="2"/>
      <c r="B4010" s="36"/>
      <c r="C4010" s="34"/>
      <c r="D4010" s="34"/>
      <c r="E4010" s="2"/>
      <c r="F4010" s="34"/>
      <c r="G4010" s="34"/>
      <c r="H4010" s="34"/>
      <c r="I4010" s="24"/>
    </row>
    <row r="4011" ht="15.75" customHeight="1">
      <c r="A4011" s="2"/>
      <c r="B4011" s="36"/>
      <c r="C4011" s="34"/>
      <c r="D4011" s="34"/>
      <c r="E4011" s="2"/>
      <c r="F4011" s="34"/>
      <c r="G4011" s="34"/>
      <c r="H4011" s="34"/>
      <c r="I4011" s="24"/>
    </row>
    <row r="4012" ht="15.75" customHeight="1">
      <c r="A4012" s="2"/>
      <c r="B4012" s="36"/>
      <c r="C4012" s="34"/>
      <c r="D4012" s="34"/>
      <c r="E4012" s="2"/>
      <c r="F4012" s="34"/>
      <c r="G4012" s="34"/>
      <c r="H4012" s="34"/>
      <c r="I4012" s="24"/>
    </row>
    <row r="4013" ht="15.75" customHeight="1">
      <c r="A4013" s="2"/>
      <c r="B4013" s="36"/>
      <c r="C4013" s="34"/>
      <c r="D4013" s="34"/>
      <c r="E4013" s="2"/>
      <c r="F4013" s="34"/>
      <c r="G4013" s="34"/>
      <c r="H4013" s="34"/>
      <c r="I4013" s="24"/>
    </row>
    <row r="4014" ht="15.75" customHeight="1">
      <c r="A4014" s="2"/>
      <c r="B4014" s="36"/>
      <c r="C4014" s="34"/>
      <c r="D4014" s="34"/>
      <c r="E4014" s="2"/>
      <c r="F4014" s="34"/>
      <c r="G4014" s="34"/>
      <c r="H4014" s="34"/>
      <c r="I4014" s="24"/>
    </row>
    <row r="4015" ht="15.75" customHeight="1">
      <c r="A4015" s="2"/>
      <c r="B4015" s="36"/>
      <c r="C4015" s="34"/>
      <c r="D4015" s="34"/>
      <c r="E4015" s="2"/>
      <c r="F4015" s="34"/>
      <c r="G4015" s="34"/>
      <c r="H4015" s="34"/>
      <c r="I4015" s="24"/>
    </row>
    <row r="4016" ht="15.75" customHeight="1">
      <c r="A4016" s="2"/>
      <c r="B4016" s="36"/>
      <c r="C4016" s="34"/>
      <c r="D4016" s="34"/>
      <c r="E4016" s="2"/>
      <c r="F4016" s="34"/>
      <c r="G4016" s="34"/>
      <c r="H4016" s="34"/>
      <c r="I4016" s="24"/>
    </row>
    <row r="4017" ht="15.75" customHeight="1">
      <c r="A4017" s="2"/>
      <c r="B4017" s="36"/>
      <c r="C4017" s="34"/>
      <c r="D4017" s="34"/>
      <c r="E4017" s="2"/>
      <c r="F4017" s="34"/>
      <c r="G4017" s="34"/>
      <c r="H4017" s="34"/>
      <c r="I4017" s="24"/>
    </row>
    <row r="4018" ht="15.75" customHeight="1">
      <c r="A4018" s="2"/>
      <c r="B4018" s="36"/>
      <c r="C4018" s="34"/>
      <c r="D4018" s="34"/>
      <c r="E4018" s="2"/>
      <c r="F4018" s="34"/>
      <c r="G4018" s="34"/>
      <c r="H4018" s="34"/>
      <c r="I4018" s="24"/>
    </row>
    <row r="4019" ht="15.75" customHeight="1">
      <c r="A4019" s="2"/>
      <c r="B4019" s="36"/>
      <c r="C4019" s="34"/>
      <c r="D4019" s="34"/>
      <c r="E4019" s="2"/>
      <c r="F4019" s="34"/>
      <c r="G4019" s="34"/>
      <c r="H4019" s="34"/>
      <c r="I4019" s="24"/>
    </row>
    <row r="4020" ht="15.75" customHeight="1">
      <c r="A4020" s="2"/>
      <c r="B4020" s="36"/>
      <c r="C4020" s="34"/>
      <c r="D4020" s="34"/>
      <c r="E4020" s="2"/>
      <c r="F4020" s="34"/>
      <c r="G4020" s="34"/>
      <c r="H4020" s="34"/>
      <c r="I4020" s="24"/>
    </row>
    <row r="4021" ht="15.75" customHeight="1">
      <c r="A4021" s="2"/>
      <c r="B4021" s="36"/>
      <c r="C4021" s="34"/>
      <c r="D4021" s="34"/>
      <c r="E4021" s="2"/>
      <c r="F4021" s="34"/>
      <c r="G4021" s="34"/>
      <c r="H4021" s="34"/>
      <c r="I4021" s="24"/>
    </row>
    <row r="4022" ht="15.75" customHeight="1">
      <c r="A4022" s="2"/>
      <c r="B4022" s="36"/>
      <c r="C4022" s="34"/>
      <c r="D4022" s="34"/>
      <c r="E4022" s="2"/>
      <c r="F4022" s="34"/>
      <c r="G4022" s="34"/>
      <c r="H4022" s="34"/>
      <c r="I4022" s="24"/>
    </row>
    <row r="4023" ht="15.75" customHeight="1">
      <c r="A4023" s="2"/>
      <c r="B4023" s="36"/>
      <c r="C4023" s="34"/>
      <c r="D4023" s="34"/>
      <c r="E4023" s="2"/>
      <c r="F4023" s="34"/>
      <c r="G4023" s="34"/>
      <c r="H4023" s="34"/>
      <c r="I4023" s="24"/>
    </row>
    <row r="4024" ht="15.75" customHeight="1">
      <c r="A4024" s="2"/>
      <c r="B4024" s="36"/>
      <c r="C4024" s="34"/>
      <c r="D4024" s="34"/>
      <c r="E4024" s="2"/>
      <c r="F4024" s="34"/>
      <c r="G4024" s="34"/>
      <c r="H4024" s="34"/>
      <c r="I4024" s="24"/>
    </row>
    <row r="4025" ht="15.75" customHeight="1">
      <c r="A4025" s="2"/>
      <c r="B4025" s="36"/>
      <c r="C4025" s="34"/>
      <c r="D4025" s="34"/>
      <c r="E4025" s="2"/>
      <c r="F4025" s="34"/>
      <c r="G4025" s="34"/>
      <c r="H4025" s="34"/>
      <c r="I4025" s="24"/>
    </row>
    <row r="4026" ht="15.75" customHeight="1">
      <c r="A4026" s="2"/>
      <c r="B4026" s="36"/>
      <c r="C4026" s="34"/>
      <c r="D4026" s="34"/>
      <c r="E4026" s="2"/>
      <c r="F4026" s="34"/>
      <c r="G4026" s="34"/>
      <c r="H4026" s="34"/>
      <c r="I4026" s="24"/>
    </row>
    <row r="4027" ht="15.75" customHeight="1">
      <c r="A4027" s="2"/>
      <c r="B4027" s="36"/>
      <c r="C4027" s="34"/>
      <c r="D4027" s="34"/>
      <c r="E4027" s="2"/>
      <c r="F4027" s="34"/>
      <c r="G4027" s="34"/>
      <c r="H4027" s="34"/>
      <c r="I4027" s="24"/>
    </row>
    <row r="4028" ht="15.75" customHeight="1">
      <c r="A4028" s="2"/>
      <c r="B4028" s="36"/>
      <c r="C4028" s="34"/>
      <c r="D4028" s="34"/>
      <c r="E4028" s="2"/>
      <c r="F4028" s="34"/>
      <c r="G4028" s="34"/>
      <c r="H4028" s="34"/>
      <c r="I4028" s="24"/>
    </row>
    <row r="4029" ht="15.75" customHeight="1">
      <c r="A4029" s="2"/>
      <c r="B4029" s="36"/>
      <c r="C4029" s="34"/>
      <c r="D4029" s="34"/>
      <c r="E4029" s="2"/>
      <c r="F4029" s="34"/>
      <c r="G4029" s="34"/>
      <c r="H4029" s="34"/>
      <c r="I4029" s="24"/>
    </row>
    <row r="4030" ht="15.75" customHeight="1">
      <c r="A4030" s="2"/>
      <c r="B4030" s="36"/>
      <c r="C4030" s="34"/>
      <c r="D4030" s="34"/>
      <c r="E4030" s="2"/>
      <c r="F4030" s="34"/>
      <c r="G4030" s="34"/>
      <c r="H4030" s="34"/>
      <c r="I4030" s="24"/>
    </row>
    <row r="4031" ht="15.75" customHeight="1">
      <c r="A4031" s="2"/>
      <c r="B4031" s="36"/>
      <c r="C4031" s="34"/>
      <c r="D4031" s="34"/>
      <c r="E4031" s="2"/>
      <c r="F4031" s="34"/>
      <c r="G4031" s="34"/>
      <c r="H4031" s="34"/>
      <c r="I4031" s="24"/>
    </row>
    <row r="4032" ht="15.75" customHeight="1">
      <c r="A4032" s="2"/>
      <c r="B4032" s="36"/>
      <c r="C4032" s="34"/>
      <c r="D4032" s="34"/>
      <c r="E4032" s="2"/>
      <c r="F4032" s="34"/>
      <c r="G4032" s="34"/>
      <c r="H4032" s="34"/>
      <c r="I4032" s="24"/>
    </row>
    <row r="4033" ht="15.75" customHeight="1">
      <c r="A4033" s="2"/>
      <c r="B4033" s="36"/>
      <c r="C4033" s="34"/>
      <c r="D4033" s="34"/>
      <c r="E4033" s="2"/>
      <c r="F4033" s="34"/>
      <c r="G4033" s="34"/>
      <c r="H4033" s="34"/>
      <c r="I4033" s="24"/>
    </row>
    <row r="4034" ht="15.75" customHeight="1">
      <c r="A4034" s="2"/>
      <c r="B4034" s="36"/>
      <c r="C4034" s="34"/>
      <c r="D4034" s="34"/>
      <c r="E4034" s="2"/>
      <c r="F4034" s="34"/>
      <c r="G4034" s="34"/>
      <c r="H4034" s="34"/>
      <c r="I4034" s="24"/>
    </row>
    <row r="4035" ht="15.75" customHeight="1">
      <c r="A4035" s="2"/>
      <c r="B4035" s="36"/>
      <c r="C4035" s="34"/>
      <c r="D4035" s="34"/>
      <c r="E4035" s="2"/>
      <c r="F4035" s="34"/>
      <c r="G4035" s="34"/>
      <c r="H4035" s="34"/>
      <c r="I4035" s="24"/>
    </row>
    <row r="4036" ht="15.75" customHeight="1">
      <c r="A4036" s="2"/>
      <c r="B4036" s="36"/>
      <c r="C4036" s="34"/>
      <c r="D4036" s="34"/>
      <c r="E4036" s="2"/>
      <c r="F4036" s="34"/>
      <c r="G4036" s="34"/>
      <c r="H4036" s="34"/>
      <c r="I4036" s="24"/>
    </row>
    <row r="4037" ht="15.75" customHeight="1">
      <c r="A4037" s="2"/>
      <c r="B4037" s="36"/>
      <c r="C4037" s="34"/>
      <c r="D4037" s="34"/>
      <c r="E4037" s="2"/>
      <c r="F4037" s="34"/>
      <c r="G4037" s="34"/>
      <c r="H4037" s="34"/>
      <c r="I4037" s="24"/>
    </row>
    <row r="4038" ht="15.75" customHeight="1">
      <c r="A4038" s="2"/>
      <c r="B4038" s="36"/>
      <c r="C4038" s="34"/>
      <c r="D4038" s="34"/>
      <c r="E4038" s="2"/>
      <c r="F4038" s="34"/>
      <c r="G4038" s="34"/>
      <c r="H4038" s="34"/>
      <c r="I4038" s="24"/>
    </row>
    <row r="4039" ht="15.75" customHeight="1">
      <c r="A4039" s="2"/>
      <c r="B4039" s="36"/>
      <c r="C4039" s="34"/>
      <c r="D4039" s="34"/>
      <c r="E4039" s="2"/>
      <c r="F4039" s="34"/>
      <c r="G4039" s="34"/>
      <c r="H4039" s="34"/>
      <c r="I4039" s="24"/>
    </row>
    <row r="4040" ht="15.75" customHeight="1">
      <c r="A4040" s="2"/>
      <c r="B4040" s="36"/>
      <c r="C4040" s="34"/>
      <c r="D4040" s="34"/>
      <c r="E4040" s="2"/>
      <c r="F4040" s="34"/>
      <c r="G4040" s="34"/>
      <c r="H4040" s="34"/>
      <c r="I4040" s="24"/>
    </row>
    <row r="4041" ht="15.75" customHeight="1">
      <c r="A4041" s="2"/>
      <c r="B4041" s="36"/>
      <c r="C4041" s="34"/>
      <c r="D4041" s="34"/>
      <c r="E4041" s="2"/>
      <c r="F4041" s="34"/>
      <c r="G4041" s="34"/>
      <c r="H4041" s="34"/>
      <c r="I4041" s="24"/>
    </row>
    <row r="4042" ht="15.75" customHeight="1">
      <c r="A4042" s="2"/>
      <c r="B4042" s="36"/>
      <c r="C4042" s="34"/>
      <c r="D4042" s="34"/>
      <c r="E4042" s="2"/>
      <c r="F4042" s="34"/>
      <c r="G4042" s="34"/>
      <c r="H4042" s="34"/>
      <c r="I4042" s="24"/>
    </row>
    <row r="4043" ht="15.75" customHeight="1">
      <c r="A4043" s="2"/>
      <c r="B4043" s="36"/>
      <c r="C4043" s="34"/>
      <c r="D4043" s="34"/>
      <c r="E4043" s="2"/>
      <c r="F4043" s="34"/>
      <c r="G4043" s="34"/>
      <c r="H4043" s="34"/>
      <c r="I4043" s="24"/>
    </row>
    <row r="4044" ht="15.75" customHeight="1">
      <c r="A4044" s="2"/>
      <c r="B4044" s="36"/>
      <c r="C4044" s="34"/>
      <c r="D4044" s="34"/>
      <c r="E4044" s="2"/>
      <c r="F4044" s="34"/>
      <c r="G4044" s="34"/>
      <c r="H4044" s="34"/>
      <c r="I4044" s="24"/>
    </row>
    <row r="4045" ht="15.75" customHeight="1">
      <c r="A4045" s="2"/>
      <c r="B4045" s="36"/>
      <c r="C4045" s="34"/>
      <c r="D4045" s="34"/>
      <c r="E4045" s="2"/>
      <c r="F4045" s="34"/>
      <c r="G4045" s="34"/>
      <c r="H4045" s="34"/>
      <c r="I4045" s="24"/>
    </row>
    <row r="4046" ht="15.75" customHeight="1">
      <c r="A4046" s="2"/>
      <c r="B4046" s="36"/>
      <c r="C4046" s="34"/>
      <c r="D4046" s="34"/>
      <c r="E4046" s="2"/>
      <c r="F4046" s="34"/>
      <c r="G4046" s="34"/>
      <c r="H4046" s="34"/>
      <c r="I4046" s="24"/>
    </row>
    <row r="4047" ht="15.75" customHeight="1">
      <c r="A4047" s="2"/>
      <c r="B4047" s="36"/>
      <c r="C4047" s="34"/>
      <c r="D4047" s="34"/>
      <c r="E4047" s="2"/>
      <c r="F4047" s="34"/>
      <c r="G4047" s="34"/>
      <c r="H4047" s="34"/>
      <c r="I4047" s="24"/>
    </row>
    <row r="4048" ht="15.75" customHeight="1">
      <c r="A4048" s="2"/>
      <c r="B4048" s="36"/>
      <c r="C4048" s="34"/>
      <c r="D4048" s="34"/>
      <c r="E4048" s="2"/>
      <c r="F4048" s="34"/>
      <c r="G4048" s="34"/>
      <c r="H4048" s="34"/>
      <c r="I4048" s="24"/>
    </row>
    <row r="4049" ht="15.75" customHeight="1">
      <c r="A4049" s="2"/>
      <c r="B4049" s="36"/>
      <c r="C4049" s="34"/>
      <c r="D4049" s="34"/>
      <c r="E4049" s="2"/>
      <c r="F4049" s="34"/>
      <c r="G4049" s="34"/>
      <c r="H4049" s="34"/>
      <c r="I4049" s="24"/>
    </row>
    <row r="4050" ht="15.75" customHeight="1">
      <c r="A4050" s="2"/>
      <c r="B4050" s="36"/>
      <c r="C4050" s="34"/>
      <c r="D4050" s="34"/>
      <c r="E4050" s="2"/>
      <c r="F4050" s="34"/>
      <c r="G4050" s="34"/>
      <c r="H4050" s="34"/>
      <c r="I4050" s="24"/>
    </row>
    <row r="4051" ht="15.75" customHeight="1">
      <c r="A4051" s="2"/>
      <c r="B4051" s="36"/>
      <c r="C4051" s="34"/>
      <c r="D4051" s="34"/>
      <c r="E4051" s="2"/>
      <c r="F4051" s="34"/>
      <c r="G4051" s="34"/>
      <c r="H4051" s="34"/>
      <c r="I4051" s="24"/>
    </row>
    <row r="4052" ht="15.75" customHeight="1">
      <c r="A4052" s="2"/>
      <c r="B4052" s="36"/>
      <c r="C4052" s="34"/>
      <c r="D4052" s="34"/>
      <c r="E4052" s="2"/>
      <c r="F4052" s="34"/>
      <c r="G4052" s="34"/>
      <c r="H4052" s="34"/>
      <c r="I4052" s="24"/>
    </row>
    <row r="4053" ht="15.75" customHeight="1">
      <c r="A4053" s="2"/>
      <c r="B4053" s="36"/>
      <c r="C4053" s="34"/>
      <c r="D4053" s="34"/>
      <c r="E4053" s="2"/>
      <c r="F4053" s="34"/>
      <c r="G4053" s="34"/>
      <c r="H4053" s="34"/>
      <c r="I4053" s="24"/>
    </row>
    <row r="4054" ht="15.75" customHeight="1">
      <c r="A4054" s="2"/>
      <c r="B4054" s="36"/>
      <c r="C4054" s="34"/>
      <c r="D4054" s="34"/>
      <c r="E4054" s="2"/>
      <c r="F4054" s="34"/>
      <c r="G4054" s="34"/>
      <c r="H4054" s="34"/>
      <c r="I4054" s="24"/>
    </row>
  </sheetData>
  <customSheetViews>
    <customSheetView guid="{C3F1A3D1-E731-4ABF-BE53-585A4767DAA3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4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4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4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4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4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4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4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4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4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4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4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4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4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4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4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4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4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4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4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4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4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4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4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4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4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4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4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4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4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4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4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4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4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4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4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4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4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4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4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4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4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4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4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4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4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4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4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4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4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4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4">
        <v>43951.0</v>
      </c>
    </row>
    <row r="53">
      <c r="A53" s="24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4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4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4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4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4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4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4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4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4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4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4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4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4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4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4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4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4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4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4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4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4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4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4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4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4">
        <v>43949.0</v>
      </c>
      <c r="B78" s="2" t="s">
        <v>152</v>
      </c>
      <c r="C78" s="2">
        <v>216.0</v>
      </c>
      <c r="D78" s="20">
        <v>1836.0</v>
      </c>
      <c r="E78" s="2">
        <v>2052.0</v>
      </c>
      <c r="F78" s="2"/>
      <c r="G78" s="2"/>
    </row>
    <row r="79">
      <c r="A79" s="24">
        <v>43949.0</v>
      </c>
      <c r="B79" s="2" t="s">
        <v>72</v>
      </c>
      <c r="C79" s="2">
        <v>1122.0</v>
      </c>
      <c r="D79" s="20">
        <v>7452.0</v>
      </c>
      <c r="E79" s="2">
        <v>8574.0</v>
      </c>
      <c r="F79" s="2"/>
      <c r="G79" s="2"/>
    </row>
    <row r="80">
      <c r="A80" s="24">
        <v>43949.0</v>
      </c>
      <c r="B80" s="2" t="s">
        <v>148</v>
      </c>
      <c r="C80" s="2">
        <v>142.0</v>
      </c>
      <c r="D80" s="20">
        <v>2470.0</v>
      </c>
      <c r="E80" s="2">
        <v>2612.0</v>
      </c>
      <c r="F80" s="2"/>
      <c r="G80" s="2"/>
    </row>
    <row r="81">
      <c r="A81" s="24">
        <v>43949.0</v>
      </c>
      <c r="B81" s="2" t="s">
        <v>107</v>
      </c>
      <c r="C81" s="2">
        <v>1563.0</v>
      </c>
      <c r="D81" s="20">
        <v>8610.0</v>
      </c>
      <c r="E81" s="2">
        <v>10173.0</v>
      </c>
      <c r="F81" s="2"/>
      <c r="G81" s="2"/>
    </row>
    <row r="82">
      <c r="A82" s="24">
        <v>43949.0</v>
      </c>
      <c r="B82" s="2" t="s">
        <v>145</v>
      </c>
      <c r="C82" s="2">
        <v>341.0</v>
      </c>
      <c r="D82" s="20">
        <v>1717.0</v>
      </c>
      <c r="E82" s="2">
        <v>2058.0</v>
      </c>
      <c r="F82" s="2"/>
      <c r="G82" s="2"/>
    </row>
    <row r="83">
      <c r="A83" s="24">
        <v>43949.0</v>
      </c>
      <c r="B83" s="2" t="s">
        <v>141</v>
      </c>
      <c r="C83" s="2">
        <v>464.0</v>
      </c>
      <c r="D83" s="20">
        <v>3320.0</v>
      </c>
      <c r="E83" s="2">
        <v>3784.0</v>
      </c>
      <c r="F83" s="2"/>
      <c r="G83" s="2"/>
    </row>
    <row r="84">
      <c r="A84" s="24">
        <v>43949.0</v>
      </c>
      <c r="B84" s="2" t="s">
        <v>78</v>
      </c>
      <c r="C84" s="2">
        <v>2368.0</v>
      </c>
      <c r="D84" s="20">
        <v>10284.0</v>
      </c>
      <c r="E84" s="2">
        <v>12652.0</v>
      </c>
      <c r="F84" s="2"/>
      <c r="G84" s="2"/>
    </row>
    <row r="85">
      <c r="A85" s="24">
        <v>43949.0</v>
      </c>
      <c r="B85" s="2" t="s">
        <v>56</v>
      </c>
      <c r="C85" s="2">
        <v>601.0</v>
      </c>
      <c r="D85" s="20">
        <v>3145.0</v>
      </c>
      <c r="E85" s="2">
        <v>3746.0</v>
      </c>
      <c r="F85" s="2"/>
      <c r="G85" s="2"/>
    </row>
    <row r="86">
      <c r="A86" s="24">
        <v>43949.0</v>
      </c>
      <c r="B86" s="2" t="s">
        <v>146</v>
      </c>
      <c r="C86" s="2">
        <v>226.0</v>
      </c>
      <c r="D86" s="20">
        <v>1204.0</v>
      </c>
      <c r="E86" s="2">
        <v>1430.0</v>
      </c>
      <c r="F86" s="2"/>
      <c r="G86" s="2"/>
    </row>
    <row r="87">
      <c r="A87" s="24">
        <v>43949.0</v>
      </c>
      <c r="B87" s="2" t="s">
        <v>136</v>
      </c>
      <c r="C87" s="2">
        <v>215.0</v>
      </c>
      <c r="D87" s="20">
        <v>3425.0</v>
      </c>
      <c r="E87" s="2">
        <v>3640.0</v>
      </c>
      <c r="F87" s="2"/>
      <c r="G87" s="2"/>
    </row>
    <row r="88">
      <c r="A88" s="24">
        <v>43949.0</v>
      </c>
      <c r="B88" s="2" t="s">
        <v>137</v>
      </c>
      <c r="C88" s="2">
        <v>1072.0</v>
      </c>
      <c r="D88" s="20">
        <v>3325.0</v>
      </c>
      <c r="E88" s="2">
        <v>4397.0</v>
      </c>
      <c r="F88" s="2"/>
      <c r="G88" s="2"/>
    </row>
    <row r="89">
      <c r="A89" s="24">
        <v>43949.0</v>
      </c>
      <c r="B89" s="2" t="s">
        <v>111</v>
      </c>
      <c r="C89" s="2">
        <v>1360.0</v>
      </c>
      <c r="D89" s="20">
        <v>3465.0</v>
      </c>
      <c r="E89" s="2">
        <v>4825.0</v>
      </c>
      <c r="F89" s="2"/>
      <c r="G89" s="2"/>
    </row>
    <row r="90">
      <c r="A90" s="24">
        <v>43949.0</v>
      </c>
      <c r="B90" s="2" t="s">
        <v>275</v>
      </c>
      <c r="C90" s="2">
        <v>1328.0</v>
      </c>
      <c r="D90" s="20">
        <v>6128.0</v>
      </c>
      <c r="E90" s="2">
        <v>7456.0</v>
      </c>
      <c r="F90" s="2"/>
    </row>
    <row r="91">
      <c r="A91" s="24">
        <v>43949.0</v>
      </c>
      <c r="B91" s="2" t="s">
        <v>63</v>
      </c>
      <c r="C91" s="2">
        <v>1838.0</v>
      </c>
      <c r="D91" s="20">
        <v>7035.0</v>
      </c>
      <c r="E91" s="2">
        <v>8873.0</v>
      </c>
      <c r="F91" s="2"/>
      <c r="G91" s="2"/>
    </row>
    <row r="92">
      <c r="A92" s="24">
        <v>43949.0</v>
      </c>
      <c r="B92" s="2" t="s">
        <v>35</v>
      </c>
      <c r="C92" s="2">
        <v>37187.0</v>
      </c>
      <c r="D92" s="20">
        <v>139612.0</v>
      </c>
      <c r="E92" s="2">
        <v>176799.0</v>
      </c>
      <c r="F92" s="2"/>
      <c r="G92" s="2"/>
    </row>
    <row r="93">
      <c r="A93" s="24">
        <v>43949.0</v>
      </c>
      <c r="B93" s="2" t="s">
        <v>75</v>
      </c>
      <c r="C93" s="2">
        <v>2390.0</v>
      </c>
      <c r="D93" s="20">
        <v>3395.0</v>
      </c>
      <c r="E93" s="2">
        <v>5785.0</v>
      </c>
      <c r="F93" s="2"/>
      <c r="G93" s="2"/>
    </row>
    <row r="94">
      <c r="A94" s="24">
        <v>43949.0</v>
      </c>
      <c r="B94" s="2" t="s">
        <v>276</v>
      </c>
      <c r="C94" s="2">
        <v>222.0</v>
      </c>
      <c r="D94" s="20">
        <v>4897.0</v>
      </c>
      <c r="E94" s="2">
        <v>5119.0</v>
      </c>
    </row>
    <row r="95">
      <c r="A95" s="24">
        <v>43949.0</v>
      </c>
      <c r="B95" s="2" t="s">
        <v>150</v>
      </c>
      <c r="C95" s="2">
        <v>172.0</v>
      </c>
      <c r="D95" s="20">
        <v>2964.0</v>
      </c>
      <c r="E95" s="2">
        <v>3136.0</v>
      </c>
      <c r="F95" s="2"/>
      <c r="G95" s="2"/>
    </row>
    <row r="96">
      <c r="A96" s="24">
        <v>43949.0</v>
      </c>
      <c r="B96" s="2" t="s">
        <v>142</v>
      </c>
      <c r="C96" s="2">
        <v>161.0</v>
      </c>
      <c r="D96" s="20">
        <v>1966.0</v>
      </c>
      <c r="E96" s="2">
        <v>2127.0</v>
      </c>
      <c r="F96" s="2"/>
      <c r="G96" s="2"/>
    </row>
    <row r="97">
      <c r="A97" s="24">
        <v>43949.0</v>
      </c>
      <c r="B97" s="2" t="s">
        <v>46</v>
      </c>
      <c r="C97" s="2">
        <v>898.0</v>
      </c>
      <c r="D97" s="20">
        <v>7998.0</v>
      </c>
      <c r="E97" s="2">
        <v>8896.0</v>
      </c>
      <c r="F97" s="2"/>
      <c r="G97" s="2"/>
    </row>
    <row r="98">
      <c r="A98" s="24">
        <v>43949.0</v>
      </c>
      <c r="B98" s="2" t="s">
        <v>151</v>
      </c>
      <c r="C98" s="2">
        <v>323.0</v>
      </c>
      <c r="D98" s="20">
        <v>3467.0</v>
      </c>
      <c r="E98" s="2">
        <v>3790.0</v>
      </c>
      <c r="F98" s="2"/>
      <c r="G98" s="2"/>
    </row>
    <row r="99">
      <c r="A99" s="24">
        <v>43949.0</v>
      </c>
      <c r="B99" s="2" t="s">
        <v>277</v>
      </c>
      <c r="C99" s="2">
        <v>1086.0</v>
      </c>
      <c r="D99" s="20">
        <v>3501.0</v>
      </c>
      <c r="E99" s="2">
        <v>4587.0</v>
      </c>
      <c r="G99" s="2"/>
    </row>
    <row r="100">
      <c r="A100" s="24">
        <v>43949.0</v>
      </c>
      <c r="B100" s="2" t="s">
        <v>144</v>
      </c>
      <c r="C100" s="2">
        <v>355.0</v>
      </c>
      <c r="D100" s="20">
        <v>3998.0</v>
      </c>
      <c r="E100" s="2">
        <v>4353.0</v>
      </c>
      <c r="F100" s="2"/>
      <c r="G100" s="2"/>
    </row>
    <row r="101">
      <c r="A101" s="24">
        <v>43949.0</v>
      </c>
      <c r="B101" s="2" t="s">
        <v>87</v>
      </c>
      <c r="C101" s="2">
        <v>487.0</v>
      </c>
      <c r="D101" s="20">
        <v>2198.0</v>
      </c>
      <c r="E101" s="2">
        <v>2685.0</v>
      </c>
      <c r="F101" s="2"/>
      <c r="G101" s="2"/>
    </row>
    <row r="102">
      <c r="A102" s="24">
        <v>43949.0</v>
      </c>
      <c r="B102" s="2" t="s">
        <v>154</v>
      </c>
      <c r="C102" s="2">
        <v>259.0</v>
      </c>
      <c r="D102" s="20">
        <v>2454.0</v>
      </c>
      <c r="E102" s="2">
        <v>2713.0</v>
      </c>
      <c r="F102" s="2"/>
      <c r="G102" s="2"/>
    </row>
    <row r="103">
      <c r="A103" s="24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4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4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4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4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4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4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4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4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4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4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4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4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4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4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4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4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4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4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4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4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4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4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4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4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4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4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4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4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4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4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4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4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4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4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4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4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4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4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4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4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4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4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4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4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4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4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4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4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4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4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4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4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4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4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4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4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4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4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4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4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4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4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4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4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4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4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4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4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4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4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4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4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4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4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4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4">
        <v>43941.0</v>
      </c>
      <c r="B179" s="2" t="s">
        <v>72</v>
      </c>
      <c r="C179" s="2">
        <v>943.0</v>
      </c>
      <c r="D179" s="20">
        <v>1737.0</v>
      </c>
      <c r="E179" s="2">
        <v>2680.0</v>
      </c>
      <c r="F179" s="2"/>
      <c r="G179" s="2"/>
    </row>
    <row r="180">
      <c r="A180" s="24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4">
        <v>43941.0</v>
      </c>
      <c r="B181" s="2" t="s">
        <v>107</v>
      </c>
      <c r="C181" s="20">
        <v>1284.0</v>
      </c>
      <c r="D181" s="2">
        <v>975.0</v>
      </c>
      <c r="E181" s="20">
        <v>2259.0</v>
      </c>
      <c r="F181" s="2"/>
      <c r="G181" s="2"/>
    </row>
    <row r="182">
      <c r="A182" s="24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4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4">
        <v>43941.0</v>
      </c>
      <c r="B184" s="2" t="s">
        <v>78</v>
      </c>
      <c r="C184" s="20">
        <v>1804.0</v>
      </c>
      <c r="D184" s="20">
        <v>2357.0</v>
      </c>
      <c r="E184" s="20">
        <v>4161.0</v>
      </c>
      <c r="F184" s="2"/>
      <c r="G184" s="2"/>
    </row>
    <row r="185">
      <c r="A185" s="24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4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4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4">
        <v>43941.0</v>
      </c>
      <c r="B188" s="2" t="s">
        <v>137</v>
      </c>
      <c r="C188" s="2">
        <v>689.0</v>
      </c>
      <c r="D188" s="20">
        <v>1334.0</v>
      </c>
      <c r="E188" s="2">
        <v>2023.0</v>
      </c>
      <c r="F188" s="2"/>
      <c r="G188" s="2"/>
    </row>
    <row r="189">
      <c r="A189" s="24">
        <v>43941.0</v>
      </c>
      <c r="B189" s="2" t="s">
        <v>111</v>
      </c>
      <c r="C189" s="20">
        <v>1069.0</v>
      </c>
      <c r="D189" s="2">
        <v>369.0</v>
      </c>
      <c r="E189" s="20">
        <v>1438.0</v>
      </c>
      <c r="F189" s="2"/>
      <c r="G189" s="2"/>
    </row>
    <row r="190">
      <c r="A190" s="24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4">
        <v>43941.0</v>
      </c>
      <c r="B191" s="2" t="s">
        <v>63</v>
      </c>
      <c r="C191" s="20">
        <v>1456.0</v>
      </c>
      <c r="D191" s="20">
        <v>1569.0</v>
      </c>
      <c r="E191" s="20">
        <v>3025.0</v>
      </c>
      <c r="F191" s="2"/>
      <c r="G191" s="2"/>
    </row>
    <row r="192">
      <c r="A192" s="24">
        <v>43941.0</v>
      </c>
      <c r="B192" s="2" t="s">
        <v>35</v>
      </c>
      <c r="C192" s="20">
        <v>28196.0</v>
      </c>
      <c r="D192" s="20">
        <v>89797.0</v>
      </c>
      <c r="E192" s="20">
        <v>117993.0</v>
      </c>
      <c r="F192" s="2"/>
      <c r="G192" s="2"/>
    </row>
    <row r="193">
      <c r="A193" s="24">
        <v>43941.0</v>
      </c>
      <c r="B193" s="2" t="s">
        <v>75</v>
      </c>
      <c r="C193" s="20">
        <v>1758.0</v>
      </c>
      <c r="D193" s="20">
        <v>1881.0</v>
      </c>
      <c r="E193" s="20">
        <v>3639.0</v>
      </c>
      <c r="F193" s="2"/>
      <c r="G193" s="2"/>
    </row>
    <row r="194">
      <c r="A194" s="24">
        <v>43941.0</v>
      </c>
      <c r="B194" s="2" t="s">
        <v>276</v>
      </c>
      <c r="C194" s="2">
        <v>169.0</v>
      </c>
      <c r="D194" s="20">
        <v>1720.0</v>
      </c>
      <c r="E194" s="20">
        <v>1889.0</v>
      </c>
    </row>
    <row r="195">
      <c r="A195" s="24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4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4">
        <v>43941.0</v>
      </c>
      <c r="B197" s="2" t="s">
        <v>46</v>
      </c>
      <c r="C197" s="2">
        <v>552.0</v>
      </c>
      <c r="D197" s="20">
        <v>1735.0</v>
      </c>
      <c r="E197" s="20">
        <v>2287.0</v>
      </c>
      <c r="F197" s="2"/>
      <c r="G197" s="2"/>
    </row>
    <row r="198">
      <c r="A198" s="24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4">
        <v>43941.0</v>
      </c>
      <c r="B199" s="2" t="s">
        <v>277</v>
      </c>
      <c r="C199" s="2">
        <v>786.0</v>
      </c>
      <c r="D199" s="2">
        <v>762.0</v>
      </c>
      <c r="E199" s="20">
        <v>1548.0</v>
      </c>
      <c r="G199" s="2"/>
    </row>
    <row r="200">
      <c r="A200" s="24">
        <v>43941.0</v>
      </c>
      <c r="B200" s="2" t="s">
        <v>144</v>
      </c>
      <c r="C200" s="2">
        <v>289.0</v>
      </c>
      <c r="D200" s="2">
        <v>721.0</v>
      </c>
      <c r="E200" s="20">
        <v>1010.0</v>
      </c>
      <c r="F200" s="2"/>
      <c r="G200" s="2"/>
    </row>
    <row r="201">
      <c r="A201" s="24">
        <v>43941.0</v>
      </c>
      <c r="B201" s="2" t="s">
        <v>87</v>
      </c>
      <c r="C201" s="2">
        <v>399.0</v>
      </c>
      <c r="D201" s="2">
        <v>1700.0</v>
      </c>
      <c r="E201" s="20">
        <v>2099.0</v>
      </c>
      <c r="F201" s="2"/>
      <c r="G201" s="2"/>
    </row>
    <row r="202">
      <c r="A202" s="24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4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4">
        <v>43937.0</v>
      </c>
      <c r="B204" s="2" t="s">
        <v>72</v>
      </c>
      <c r="C204" s="2">
        <v>865.0</v>
      </c>
      <c r="D204" s="20">
        <v>1055.0</v>
      </c>
      <c r="E204" s="2">
        <v>1920.0</v>
      </c>
      <c r="F204" s="2"/>
      <c r="G204" s="2"/>
    </row>
    <row r="205">
      <c r="A205" s="24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4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4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4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4">
        <v>43937.0</v>
      </c>
      <c r="B209" s="2" t="s">
        <v>78</v>
      </c>
      <c r="C209" s="2">
        <v>1655.0</v>
      </c>
      <c r="D209" s="20">
        <v>2357.0</v>
      </c>
      <c r="E209" s="2">
        <v>4012.0</v>
      </c>
      <c r="F209" s="2"/>
      <c r="G209" s="2"/>
    </row>
    <row r="210">
      <c r="A210" s="24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4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4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4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4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4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4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4">
        <v>43937.0</v>
      </c>
      <c r="B217" s="2" t="s">
        <v>35</v>
      </c>
      <c r="C217" s="2">
        <v>24383.0</v>
      </c>
      <c r="D217" s="20">
        <v>73426.0</v>
      </c>
      <c r="E217" s="2">
        <v>97809.0</v>
      </c>
      <c r="F217" s="2"/>
      <c r="G217" s="2"/>
    </row>
    <row r="218">
      <c r="A218" s="24">
        <v>43937.0</v>
      </c>
      <c r="B218" s="2" t="s">
        <v>75</v>
      </c>
      <c r="C218" s="2">
        <v>1512.0</v>
      </c>
      <c r="D218" s="20">
        <v>1466.0</v>
      </c>
      <c r="E218" s="2">
        <v>2978.0</v>
      </c>
      <c r="F218" s="2"/>
      <c r="G218" s="2"/>
    </row>
    <row r="219">
      <c r="A219" s="24">
        <v>43937.0</v>
      </c>
      <c r="B219" s="2" t="s">
        <v>276</v>
      </c>
      <c r="C219" s="2">
        <v>153.0</v>
      </c>
      <c r="D219" s="20">
        <v>1099.0</v>
      </c>
      <c r="E219" s="2">
        <v>1252.0</v>
      </c>
    </row>
    <row r="220">
      <c r="A220" s="24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4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4">
        <v>43937.0</v>
      </c>
      <c r="B222" s="2" t="s">
        <v>46</v>
      </c>
      <c r="C222" s="2">
        <v>493.0</v>
      </c>
      <c r="D222" s="20">
        <v>1182.0</v>
      </c>
      <c r="E222" s="2">
        <v>1675.0</v>
      </c>
      <c r="F222" s="2"/>
      <c r="G222" s="2"/>
    </row>
    <row r="223">
      <c r="A223" s="24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4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4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4">
        <v>43937.0</v>
      </c>
      <c r="B226" s="2" t="s">
        <v>87</v>
      </c>
      <c r="C226" s="2">
        <v>392.0</v>
      </c>
      <c r="D226" s="20">
        <v>1700.0</v>
      </c>
      <c r="E226" s="2">
        <v>2092.0</v>
      </c>
      <c r="F226" s="2"/>
      <c r="G226" s="2"/>
    </row>
    <row r="227">
      <c r="A227" s="24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4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4">
        <v>43938.0</v>
      </c>
      <c r="B229" s="2" t="s">
        <v>72</v>
      </c>
      <c r="C229" s="2">
        <v>905.0</v>
      </c>
      <c r="D229" s="20">
        <v>1256.0</v>
      </c>
      <c r="E229" s="2">
        <v>2161.0</v>
      </c>
      <c r="F229" s="2"/>
      <c r="G229" s="2"/>
    </row>
    <row r="230">
      <c r="A230" s="24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4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4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4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4">
        <v>43938.0</v>
      </c>
      <c r="B234" s="2" t="s">
        <v>78</v>
      </c>
      <c r="C234" s="2">
        <v>1709.0</v>
      </c>
      <c r="D234" s="20">
        <v>2357.0</v>
      </c>
      <c r="E234" s="2">
        <v>4066.0</v>
      </c>
      <c r="F234" s="2"/>
      <c r="G234" s="2"/>
    </row>
    <row r="235">
      <c r="A235" s="24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4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4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4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4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4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4">
        <v>43938.0</v>
      </c>
      <c r="B241" s="2" t="s">
        <v>63</v>
      </c>
      <c r="C241" s="2">
        <v>1420.0</v>
      </c>
      <c r="D241" s="20">
        <v>1113.0</v>
      </c>
      <c r="E241" s="2">
        <v>2533.0</v>
      </c>
      <c r="F241" s="2"/>
      <c r="G241" s="2"/>
    </row>
    <row r="242">
      <c r="A242" s="24">
        <v>43938.0</v>
      </c>
      <c r="B242" s="2" t="s">
        <v>35</v>
      </c>
      <c r="C242" s="2">
        <v>25019.0</v>
      </c>
      <c r="D242" s="20">
        <v>78667.0</v>
      </c>
      <c r="E242" s="2">
        <v>103686.0</v>
      </c>
      <c r="F242" s="2"/>
      <c r="G242" s="2"/>
    </row>
    <row r="243">
      <c r="A243" s="24">
        <v>43938.0</v>
      </c>
      <c r="B243" s="2" t="s">
        <v>75</v>
      </c>
      <c r="C243" s="2">
        <v>1535.0</v>
      </c>
      <c r="D243" s="20">
        <v>1602.0</v>
      </c>
      <c r="E243" s="2">
        <v>3137.0</v>
      </c>
      <c r="F243" s="2"/>
      <c r="G243" s="2"/>
    </row>
    <row r="244">
      <c r="A244" s="24">
        <v>43938.0</v>
      </c>
      <c r="B244" s="2" t="s">
        <v>276</v>
      </c>
      <c r="C244" s="2">
        <v>153.0</v>
      </c>
      <c r="D244" s="20">
        <v>1442.0</v>
      </c>
      <c r="E244" s="2">
        <v>1595.0</v>
      </c>
    </row>
    <row r="245">
      <c r="A245" s="24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4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4">
        <v>43938.0</v>
      </c>
      <c r="B247" s="2" t="s">
        <v>46</v>
      </c>
      <c r="C247" s="2">
        <v>513.0</v>
      </c>
      <c r="D247" s="20">
        <v>1577.0</v>
      </c>
      <c r="E247" s="2">
        <v>2090.0</v>
      </c>
      <c r="F247" s="2"/>
      <c r="G247" s="2"/>
    </row>
    <row r="248">
      <c r="A248" s="24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4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4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4">
        <v>43938.0</v>
      </c>
      <c r="B251" s="2" t="s">
        <v>87</v>
      </c>
      <c r="C251" s="2">
        <v>392.0</v>
      </c>
      <c r="D251" s="20">
        <v>1700.0</v>
      </c>
      <c r="E251" s="2">
        <v>2092.0</v>
      </c>
      <c r="F251" s="2"/>
      <c r="G251" s="2"/>
    </row>
    <row r="252">
      <c r="A252" s="24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4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4">
        <v>43939.0</v>
      </c>
      <c r="B254" s="2" t="s">
        <v>72</v>
      </c>
      <c r="C254" s="2">
        <v>910.0</v>
      </c>
      <c r="D254" s="20">
        <v>1474.0</v>
      </c>
      <c r="E254" s="20">
        <v>2384.0</v>
      </c>
      <c r="F254" s="2"/>
      <c r="G254" s="2"/>
    </row>
    <row r="255">
      <c r="A255" s="24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4">
        <v>43939.0</v>
      </c>
      <c r="B256" s="2" t="s">
        <v>107</v>
      </c>
      <c r="C256" s="20">
        <v>1246.0</v>
      </c>
      <c r="D256" s="2">
        <v>489.0</v>
      </c>
      <c r="E256" s="20">
        <v>1735.0</v>
      </c>
      <c r="F256" s="2"/>
      <c r="G256" s="2"/>
    </row>
    <row r="257">
      <c r="A257" s="24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4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4">
        <v>43939.0</v>
      </c>
      <c r="B259" s="2" t="s">
        <v>78</v>
      </c>
      <c r="C259" s="20">
        <v>1780.0</v>
      </c>
      <c r="D259" s="20">
        <v>2357.0</v>
      </c>
      <c r="E259" s="20">
        <v>4137.0</v>
      </c>
      <c r="F259" s="2"/>
      <c r="G259" s="2"/>
    </row>
    <row r="260">
      <c r="A260" s="24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4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4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4">
        <v>43939.0</v>
      </c>
      <c r="B263" s="2" t="s">
        <v>137</v>
      </c>
      <c r="C263" s="2">
        <v>641.0</v>
      </c>
      <c r="D263" s="20">
        <v>1103.0</v>
      </c>
      <c r="E263" s="20">
        <v>1744.0</v>
      </c>
      <c r="F263" s="2"/>
      <c r="G263" s="2"/>
    </row>
    <row r="264">
      <c r="A264" s="24">
        <v>43939.0</v>
      </c>
      <c r="B264" s="2" t="s">
        <v>111</v>
      </c>
      <c r="C264" s="20">
        <v>1004.0</v>
      </c>
      <c r="D264" s="2">
        <v>179.0</v>
      </c>
      <c r="E264" s="20">
        <v>1183.0</v>
      </c>
      <c r="F264" s="2"/>
      <c r="G264" s="2"/>
    </row>
    <row r="265">
      <c r="A265" s="24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4">
        <v>43939.0</v>
      </c>
      <c r="B266" s="2" t="s">
        <v>63</v>
      </c>
      <c r="C266" s="20">
        <v>1420.0</v>
      </c>
      <c r="D266" s="20">
        <v>1162.0</v>
      </c>
      <c r="E266" s="2">
        <v>2582.0</v>
      </c>
      <c r="F266" s="2"/>
      <c r="G266" s="2"/>
    </row>
    <row r="267">
      <c r="A267" s="24">
        <v>43939.0</v>
      </c>
      <c r="B267" s="2" t="s">
        <v>35</v>
      </c>
      <c r="C267" s="20">
        <v>26131.0</v>
      </c>
      <c r="D267" s="2">
        <v>83746.0</v>
      </c>
      <c r="E267" s="2">
        <v>109877.0</v>
      </c>
      <c r="F267" s="2"/>
      <c r="G267" s="2"/>
    </row>
    <row r="268">
      <c r="A268" s="24">
        <v>43939.0</v>
      </c>
      <c r="B268" s="2" t="s">
        <v>75</v>
      </c>
      <c r="C268" s="20">
        <v>1609.0</v>
      </c>
      <c r="D268" s="20">
        <v>1609.0</v>
      </c>
      <c r="E268" s="2">
        <v>3218.0</v>
      </c>
      <c r="F268" s="2"/>
      <c r="G268" s="2"/>
    </row>
    <row r="269">
      <c r="A269" s="24">
        <v>43939.0</v>
      </c>
      <c r="B269" s="2" t="s">
        <v>276</v>
      </c>
      <c r="C269" s="2">
        <v>168.0</v>
      </c>
      <c r="D269" s="20">
        <v>1578.0</v>
      </c>
      <c r="E269" s="2">
        <v>1746.0</v>
      </c>
    </row>
    <row r="270">
      <c r="A270" s="24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4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4">
        <v>43939.0</v>
      </c>
      <c r="B272" s="2" t="s">
        <v>46</v>
      </c>
      <c r="C272" s="2">
        <v>518.0</v>
      </c>
      <c r="D272" s="20">
        <v>1691.0</v>
      </c>
      <c r="E272" s="2">
        <v>2209.0</v>
      </c>
      <c r="F272" s="2"/>
      <c r="G272" s="2"/>
    </row>
    <row r="273">
      <c r="A273" s="24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4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4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4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4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4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4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4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4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4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4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4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4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4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4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4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4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4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4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4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4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4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4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4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4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4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4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4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4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4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9">
        <v>43964.0</v>
      </c>
      <c r="B303" s="2" t="s">
        <v>152</v>
      </c>
      <c r="C303" s="2">
        <v>352.0</v>
      </c>
      <c r="D303" s="20">
        <v>4167.0</v>
      </c>
      <c r="E303" s="2">
        <v>4519.0</v>
      </c>
      <c r="F303" s="2"/>
      <c r="G303" s="2"/>
    </row>
    <row r="304">
      <c r="A304" s="39">
        <v>43964.0</v>
      </c>
      <c r="B304" s="2" t="s">
        <v>72</v>
      </c>
      <c r="C304" s="2">
        <v>1895.0</v>
      </c>
      <c r="D304" s="20">
        <v>14096.0</v>
      </c>
      <c r="E304" s="2">
        <v>15991.0</v>
      </c>
      <c r="F304" s="2"/>
      <c r="G304" s="2"/>
    </row>
    <row r="305">
      <c r="A305" s="39">
        <v>43964.0</v>
      </c>
      <c r="B305" s="2" t="s">
        <v>148</v>
      </c>
      <c r="C305" s="2">
        <v>159.0</v>
      </c>
      <c r="D305" s="20">
        <v>4859.0</v>
      </c>
      <c r="E305" s="2">
        <v>5018.0</v>
      </c>
      <c r="F305" s="2"/>
      <c r="G305" s="2"/>
    </row>
    <row r="306">
      <c r="A306" s="39">
        <v>43964.0</v>
      </c>
      <c r="B306" s="2" t="s">
        <v>107</v>
      </c>
      <c r="C306" s="2">
        <v>2122.0</v>
      </c>
      <c r="D306" s="20">
        <v>21289.0</v>
      </c>
      <c r="E306" s="2">
        <v>23411.0</v>
      </c>
      <c r="F306" s="2"/>
      <c r="G306" s="2"/>
    </row>
    <row r="307">
      <c r="A307" s="39">
        <v>43964.0</v>
      </c>
      <c r="B307" s="2" t="s">
        <v>145</v>
      </c>
      <c r="C307" s="2">
        <v>672.0</v>
      </c>
      <c r="D307" s="20">
        <v>4352.0</v>
      </c>
      <c r="E307" s="2">
        <v>5024.0</v>
      </c>
      <c r="F307" s="2"/>
      <c r="G307" s="2"/>
    </row>
    <row r="308">
      <c r="A308" s="39">
        <v>43964.0</v>
      </c>
      <c r="B308" s="2" t="s">
        <v>141</v>
      </c>
      <c r="C308" s="2">
        <v>1030.0</v>
      </c>
      <c r="D308" s="20">
        <v>7491.0</v>
      </c>
      <c r="E308" s="2">
        <v>8521.0</v>
      </c>
      <c r="F308" s="2"/>
      <c r="G308" s="2"/>
    </row>
    <row r="309">
      <c r="A309" s="39">
        <v>43964.0</v>
      </c>
      <c r="B309" s="2" t="s">
        <v>78</v>
      </c>
      <c r="C309" s="2">
        <v>3778.0</v>
      </c>
      <c r="D309" s="20">
        <v>22874.0</v>
      </c>
      <c r="E309" s="2">
        <v>26652.0</v>
      </c>
      <c r="F309" s="2"/>
      <c r="G309" s="2"/>
    </row>
    <row r="310">
      <c r="A310" s="39">
        <v>43964.0</v>
      </c>
      <c r="B310" s="2" t="s">
        <v>56</v>
      </c>
      <c r="C310" s="2">
        <v>899.0</v>
      </c>
      <c r="D310" s="20">
        <v>9862.0</v>
      </c>
      <c r="E310" s="2">
        <v>10761.0</v>
      </c>
      <c r="F310" s="2"/>
      <c r="G310" s="2"/>
    </row>
    <row r="311">
      <c r="A311" s="39">
        <v>43964.0</v>
      </c>
      <c r="B311" s="2" t="s">
        <v>146</v>
      </c>
      <c r="C311" s="2">
        <v>304.0</v>
      </c>
      <c r="D311" s="20">
        <v>5025.0</v>
      </c>
      <c r="E311" s="2">
        <v>5329.0</v>
      </c>
      <c r="F311" s="2"/>
      <c r="G311" s="2"/>
    </row>
    <row r="312">
      <c r="A312" s="39">
        <v>43964.0</v>
      </c>
      <c r="B312" s="2" t="s">
        <v>136</v>
      </c>
      <c r="C312" s="2">
        <v>286.0</v>
      </c>
      <c r="D312" s="20">
        <v>6085.0</v>
      </c>
      <c r="E312" s="2">
        <v>6371.0</v>
      </c>
      <c r="F312" s="2"/>
      <c r="G312" s="2"/>
    </row>
    <row r="313">
      <c r="A313" s="39">
        <v>43964.0</v>
      </c>
      <c r="B313" s="2" t="s">
        <v>137</v>
      </c>
      <c r="C313" s="2">
        <v>2081.0</v>
      </c>
      <c r="D313" s="20">
        <v>10953.0</v>
      </c>
      <c r="E313" s="2">
        <v>13034.0</v>
      </c>
      <c r="F313" s="2"/>
      <c r="G313" s="2"/>
    </row>
    <row r="314">
      <c r="A314" s="39">
        <v>43964.0</v>
      </c>
      <c r="B314" s="2" t="s">
        <v>111</v>
      </c>
      <c r="C314" s="2">
        <v>1634.0</v>
      </c>
      <c r="D314" s="20">
        <v>9787.0</v>
      </c>
      <c r="E314" s="2">
        <v>11421.0</v>
      </c>
      <c r="F314" s="2"/>
      <c r="G314" s="2"/>
    </row>
    <row r="315">
      <c r="A315" s="39">
        <v>43964.0</v>
      </c>
      <c r="B315" s="2" t="s">
        <v>275</v>
      </c>
      <c r="C315" s="2">
        <v>2015.0</v>
      </c>
      <c r="D315" s="20">
        <v>14907.0</v>
      </c>
      <c r="E315" s="2">
        <v>16922.0</v>
      </c>
      <c r="G315" s="2"/>
    </row>
    <row r="316">
      <c r="A316" s="39">
        <v>43964.0</v>
      </c>
      <c r="B316" s="2" t="s">
        <v>63</v>
      </c>
      <c r="C316" s="2">
        <v>2284.0</v>
      </c>
      <c r="D316" s="20">
        <v>15746.0</v>
      </c>
      <c r="E316" s="2">
        <v>18030.0</v>
      </c>
      <c r="F316" s="2"/>
      <c r="G316" s="2"/>
    </row>
    <row r="317">
      <c r="A317" s="39">
        <v>43964.0</v>
      </c>
      <c r="B317" s="2" t="s">
        <v>35</v>
      </c>
      <c r="C317" s="2">
        <v>61316.0</v>
      </c>
      <c r="D317" s="20">
        <v>268173.0</v>
      </c>
      <c r="E317" s="2">
        <v>329489.0</v>
      </c>
      <c r="F317" s="2"/>
      <c r="G317" s="2"/>
    </row>
    <row r="318">
      <c r="A318" s="39">
        <v>43964.0</v>
      </c>
      <c r="B318" s="2" t="s">
        <v>75</v>
      </c>
      <c r="C318" s="2">
        <v>3678.0</v>
      </c>
      <c r="D318" s="20">
        <v>6499.0</v>
      </c>
      <c r="E318" s="2">
        <v>10177.0</v>
      </c>
      <c r="F318" s="2"/>
      <c r="G318" s="2"/>
    </row>
    <row r="319">
      <c r="A319" s="39">
        <v>43964.0</v>
      </c>
      <c r="B319" s="2" t="s">
        <v>276</v>
      </c>
      <c r="C319" s="2">
        <v>357.0</v>
      </c>
      <c r="D319" s="20">
        <v>6521.0</v>
      </c>
      <c r="E319" s="2">
        <v>6878.0</v>
      </c>
    </row>
    <row r="320">
      <c r="A320" s="39">
        <v>43964.0</v>
      </c>
      <c r="B320" s="2" t="s">
        <v>150</v>
      </c>
      <c r="C320" s="2">
        <v>252.0</v>
      </c>
      <c r="D320" s="20">
        <v>6085.0</v>
      </c>
      <c r="E320" s="2">
        <v>6337.0</v>
      </c>
      <c r="F320" s="2"/>
      <c r="G320" s="2"/>
    </row>
    <row r="321">
      <c r="A321" s="39">
        <v>43964.0</v>
      </c>
      <c r="B321" s="2" t="s">
        <v>142</v>
      </c>
      <c r="C321" s="2">
        <v>204.0</v>
      </c>
      <c r="D321" s="20">
        <v>4922.0</v>
      </c>
      <c r="E321" s="2">
        <v>5126.0</v>
      </c>
      <c r="F321" s="2"/>
      <c r="G321" s="2"/>
    </row>
    <row r="322">
      <c r="A322" s="39">
        <v>43964.0</v>
      </c>
      <c r="B322" s="2" t="s">
        <v>46</v>
      </c>
      <c r="C322" s="2">
        <v>1335.0</v>
      </c>
      <c r="D322" s="20">
        <v>17359.0</v>
      </c>
      <c r="E322" s="2">
        <v>18694.0</v>
      </c>
      <c r="F322" s="2"/>
      <c r="G322" s="2"/>
    </row>
    <row r="323">
      <c r="A323" s="39">
        <v>43964.0</v>
      </c>
      <c r="B323" s="2" t="s">
        <v>151</v>
      </c>
      <c r="C323" s="2">
        <v>527.0</v>
      </c>
      <c r="D323" s="20">
        <v>8409.0</v>
      </c>
      <c r="E323" s="2">
        <v>8936.0</v>
      </c>
      <c r="F323" s="2"/>
      <c r="G323" s="2"/>
    </row>
    <row r="324">
      <c r="A324" s="39">
        <v>43964.0</v>
      </c>
      <c r="B324" s="2" t="s">
        <v>277</v>
      </c>
      <c r="C324" s="2">
        <v>1468.0</v>
      </c>
      <c r="D324" s="20">
        <v>8740.0</v>
      </c>
      <c r="E324" s="2">
        <v>10208.0</v>
      </c>
      <c r="G324" s="2"/>
    </row>
    <row r="325">
      <c r="A325" s="39">
        <v>43964.0</v>
      </c>
      <c r="B325" s="2" t="s">
        <v>144</v>
      </c>
      <c r="C325" s="2">
        <v>505.0</v>
      </c>
      <c r="D325" s="20">
        <v>7338.0</v>
      </c>
      <c r="E325" s="2">
        <v>7843.0</v>
      </c>
      <c r="F325" s="2"/>
      <c r="G325" s="2"/>
    </row>
    <row r="326">
      <c r="A326" s="39">
        <v>43964.0</v>
      </c>
      <c r="B326" s="2" t="s">
        <v>87</v>
      </c>
      <c r="C326" s="2">
        <v>561.0</v>
      </c>
      <c r="D326" s="20">
        <v>4970.0</v>
      </c>
      <c r="E326" s="2">
        <v>5531.0</v>
      </c>
      <c r="F326" s="2"/>
      <c r="G326" s="2"/>
    </row>
    <row r="327">
      <c r="A327" s="39">
        <v>43964.0</v>
      </c>
      <c r="B327" s="2" t="s">
        <v>154</v>
      </c>
      <c r="C327" s="2">
        <v>384.0</v>
      </c>
      <c r="D327" s="20">
        <v>6685.0</v>
      </c>
      <c r="E327" s="2">
        <v>7069.0</v>
      </c>
      <c r="F327" s="2"/>
      <c r="G327" s="2"/>
    </row>
    <row r="328">
      <c r="A328" s="39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9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9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9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9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9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9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9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9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9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9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9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9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39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9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9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9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39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9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9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9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9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39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9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9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9">
        <v>43966.0</v>
      </c>
      <c r="B353" s="2" t="s">
        <v>152</v>
      </c>
      <c r="C353" s="2">
        <v>555.0</v>
      </c>
      <c r="D353" s="20">
        <v>4109.0</v>
      </c>
      <c r="E353" s="2">
        <v>4664.0</v>
      </c>
      <c r="F353" s="2"/>
      <c r="G353" s="2"/>
    </row>
    <row r="354">
      <c r="A354" s="39">
        <v>43966.0</v>
      </c>
      <c r="B354" s="2" t="s">
        <v>72</v>
      </c>
      <c r="C354" s="2">
        <v>2026.0</v>
      </c>
      <c r="D354" s="20">
        <v>15481.0</v>
      </c>
      <c r="E354" s="2">
        <v>17507.0</v>
      </c>
      <c r="F354" s="2"/>
      <c r="G354" s="2"/>
    </row>
    <row r="355">
      <c r="A355" s="39">
        <v>43966.0</v>
      </c>
      <c r="B355" s="2" t="s">
        <v>148</v>
      </c>
      <c r="C355" s="2">
        <v>168.0</v>
      </c>
      <c r="D355" s="20">
        <v>5047.0</v>
      </c>
      <c r="E355" s="2">
        <v>5215.0</v>
      </c>
      <c r="F355" s="2"/>
      <c r="G355" s="2"/>
    </row>
    <row r="356">
      <c r="A356" s="39">
        <v>43966.0</v>
      </c>
      <c r="B356" s="2" t="s">
        <v>107</v>
      </c>
      <c r="C356" s="2">
        <v>2236.0</v>
      </c>
      <c r="D356" s="20">
        <v>24283.0</v>
      </c>
      <c r="E356" s="2">
        <v>26519.0</v>
      </c>
      <c r="F356" s="2"/>
      <c r="G356" s="2"/>
    </row>
    <row r="357">
      <c r="A357" s="39">
        <v>43966.0</v>
      </c>
      <c r="B357" s="2" t="s">
        <v>145</v>
      </c>
      <c r="C357" s="2">
        <v>824.0</v>
      </c>
      <c r="D357" s="20">
        <v>4561.0</v>
      </c>
      <c r="E357" s="2">
        <v>5385.0</v>
      </c>
      <c r="F357" s="2"/>
      <c r="G357" s="2"/>
    </row>
    <row r="358">
      <c r="A358" s="39">
        <v>43966.0</v>
      </c>
      <c r="B358" s="2" t="s">
        <v>141</v>
      </c>
      <c r="C358" s="2">
        <v>1136.0</v>
      </c>
      <c r="D358" s="20">
        <v>8217.0</v>
      </c>
      <c r="E358" s="2">
        <v>9353.0</v>
      </c>
      <c r="F358" s="2"/>
      <c r="G358" s="2"/>
    </row>
    <row r="359">
      <c r="A359" s="39">
        <v>43966.0</v>
      </c>
      <c r="B359" s="2" t="s">
        <v>78</v>
      </c>
      <c r="C359" s="2">
        <v>3906.0</v>
      </c>
      <c r="D359" s="20">
        <v>25033.0</v>
      </c>
      <c r="E359" s="2">
        <v>28939.0</v>
      </c>
      <c r="F359" s="2"/>
      <c r="G359" s="2"/>
    </row>
    <row r="360">
      <c r="A360" s="39">
        <v>43966.0</v>
      </c>
      <c r="B360" s="2" t="s">
        <v>56</v>
      </c>
      <c r="C360" s="2">
        <v>935.0</v>
      </c>
      <c r="D360" s="20">
        <v>10969.0</v>
      </c>
      <c r="E360" s="2">
        <v>11904.0</v>
      </c>
      <c r="F360" s="2"/>
      <c r="G360" s="2"/>
    </row>
    <row r="361">
      <c r="A361" s="39">
        <v>43966.0</v>
      </c>
      <c r="B361" s="2" t="s">
        <v>146</v>
      </c>
      <c r="C361" s="2">
        <v>307.0</v>
      </c>
      <c r="D361" s="20">
        <v>5328.0</v>
      </c>
      <c r="E361" s="2">
        <v>5635.0</v>
      </c>
      <c r="F361" s="2"/>
      <c r="G361" s="2"/>
    </row>
    <row r="362">
      <c r="A362" s="39">
        <v>43966.0</v>
      </c>
      <c r="B362" s="2" t="s">
        <v>136</v>
      </c>
      <c r="C362" s="2">
        <v>286.0</v>
      </c>
      <c r="D362" s="20">
        <v>6595.0</v>
      </c>
      <c r="E362" s="2">
        <v>6881.0</v>
      </c>
      <c r="F362" s="2"/>
      <c r="G362" s="2"/>
    </row>
    <row r="363">
      <c r="A363" s="39">
        <v>43966.0</v>
      </c>
      <c r="B363" s="2" t="s">
        <v>137</v>
      </c>
      <c r="C363" s="2">
        <v>2192.0</v>
      </c>
      <c r="D363" s="20">
        <v>11921.0</v>
      </c>
      <c r="E363" s="2">
        <v>14113.0</v>
      </c>
      <c r="F363" s="2"/>
      <c r="G363" s="2"/>
    </row>
    <row r="364">
      <c r="A364" s="39">
        <v>43966.0</v>
      </c>
      <c r="B364" s="2" t="s">
        <v>111</v>
      </c>
      <c r="C364" s="2">
        <v>1721.0</v>
      </c>
      <c r="D364" s="20">
        <v>10914.0</v>
      </c>
      <c r="E364" s="2">
        <v>12635.0</v>
      </c>
      <c r="F364" s="2"/>
      <c r="G364" s="2"/>
    </row>
    <row r="365">
      <c r="A365" s="39">
        <v>43966.0</v>
      </c>
      <c r="B365" s="2" t="s">
        <v>275</v>
      </c>
      <c r="C365" s="2">
        <v>2173.0</v>
      </c>
      <c r="D365" s="20">
        <v>17131.0</v>
      </c>
      <c r="E365" s="2">
        <v>19304.0</v>
      </c>
      <c r="G365" s="2"/>
    </row>
    <row r="366">
      <c r="A366" s="39">
        <v>43966.0</v>
      </c>
      <c r="B366" s="2" t="s">
        <v>63</v>
      </c>
      <c r="C366" s="2">
        <v>2541.0</v>
      </c>
      <c r="D366" s="20">
        <v>16966.0</v>
      </c>
      <c r="E366" s="2">
        <v>19507.0</v>
      </c>
      <c r="F366" s="2"/>
      <c r="G366" s="2"/>
    </row>
    <row r="367">
      <c r="A367" s="39">
        <v>43966.0</v>
      </c>
      <c r="B367" s="2" t="s">
        <v>35</v>
      </c>
      <c r="C367" s="2">
        <v>65501.0</v>
      </c>
      <c r="D367" s="20">
        <v>285610.0</v>
      </c>
      <c r="E367" s="2">
        <v>351111.0</v>
      </c>
      <c r="F367" s="2"/>
      <c r="G367" s="2"/>
    </row>
    <row r="368">
      <c r="A368" s="39">
        <v>43966.0</v>
      </c>
      <c r="B368" s="2" t="s">
        <v>75</v>
      </c>
      <c r="C368" s="2">
        <v>3985.0</v>
      </c>
      <c r="D368" s="20">
        <v>6944.0</v>
      </c>
      <c r="E368" s="2">
        <v>10929.0</v>
      </c>
      <c r="F368" s="2"/>
      <c r="G368" s="2"/>
    </row>
    <row r="369">
      <c r="A369" s="39">
        <v>43966.0</v>
      </c>
      <c r="B369" s="2" t="s">
        <v>276</v>
      </c>
      <c r="C369" s="2">
        <v>357.0</v>
      </c>
      <c r="D369" s="20">
        <v>6607.0</v>
      </c>
      <c r="E369" s="2">
        <v>6964.0</v>
      </c>
    </row>
    <row r="370">
      <c r="A370" s="39">
        <v>43966.0</v>
      </c>
      <c r="B370" s="2" t="s">
        <v>150</v>
      </c>
      <c r="C370" s="2">
        <v>252.0</v>
      </c>
      <c r="D370" s="20">
        <v>6547.0</v>
      </c>
      <c r="E370" s="2">
        <v>6799.0</v>
      </c>
      <c r="F370" s="2"/>
      <c r="G370" s="2"/>
    </row>
    <row r="371">
      <c r="A371" s="39">
        <v>43966.0</v>
      </c>
      <c r="B371" s="2" t="s">
        <v>142</v>
      </c>
      <c r="C371" s="2">
        <v>206.0</v>
      </c>
      <c r="D371" s="20">
        <v>5105.0</v>
      </c>
      <c r="E371" s="2">
        <v>5311.0</v>
      </c>
      <c r="F371" s="2"/>
      <c r="G371" s="2"/>
    </row>
    <row r="372">
      <c r="A372" s="39">
        <v>43966.0</v>
      </c>
      <c r="B372" s="2" t="s">
        <v>46</v>
      </c>
      <c r="C372" s="2">
        <v>1460.0</v>
      </c>
      <c r="D372" s="20">
        <v>18025.0</v>
      </c>
      <c r="E372" s="2">
        <v>19485.0</v>
      </c>
      <c r="F372" s="2"/>
      <c r="G372" s="2"/>
    </row>
    <row r="373">
      <c r="A373" s="39">
        <v>43966.0</v>
      </c>
      <c r="B373" s="2" t="s">
        <v>151</v>
      </c>
      <c r="C373" s="2">
        <v>559.0</v>
      </c>
      <c r="D373" s="20">
        <v>8744.0</v>
      </c>
      <c r="E373" s="2">
        <v>9303.0</v>
      </c>
      <c r="F373" s="2"/>
      <c r="G373" s="2"/>
    </row>
    <row r="374">
      <c r="A374" s="39">
        <v>43966.0</v>
      </c>
      <c r="B374" s="2" t="s">
        <v>277</v>
      </c>
      <c r="C374" s="2">
        <v>1559.0</v>
      </c>
      <c r="D374" s="20">
        <v>9501.0</v>
      </c>
      <c r="E374" s="2">
        <v>11060.0</v>
      </c>
      <c r="G374" s="2"/>
    </row>
    <row r="375">
      <c r="A375" s="39">
        <v>43966.0</v>
      </c>
      <c r="B375" s="2" t="s">
        <v>144</v>
      </c>
      <c r="C375" s="2">
        <v>505.0</v>
      </c>
      <c r="D375" s="20">
        <v>7689.0</v>
      </c>
      <c r="E375" s="2">
        <v>8194.0</v>
      </c>
      <c r="F375" s="2"/>
      <c r="G375" s="2"/>
    </row>
    <row r="376">
      <c r="A376" s="39">
        <v>43966.0</v>
      </c>
      <c r="B376" s="2" t="s">
        <v>87</v>
      </c>
      <c r="C376" s="2">
        <v>561.0</v>
      </c>
      <c r="D376" s="20">
        <v>5399.0</v>
      </c>
      <c r="E376" s="2">
        <v>5960.0</v>
      </c>
      <c r="F376" s="2"/>
      <c r="G376" s="2"/>
    </row>
    <row r="377">
      <c r="A377" s="39">
        <v>43966.0</v>
      </c>
      <c r="B377" s="2" t="s">
        <v>154</v>
      </c>
      <c r="C377" s="2">
        <v>796.0</v>
      </c>
      <c r="D377" s="20">
        <v>7009.0</v>
      </c>
      <c r="E377" s="2">
        <v>7805.0</v>
      </c>
      <c r="F377" s="2"/>
      <c r="G377" s="2"/>
    </row>
    <row r="378">
      <c r="A378" s="39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9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9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9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9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9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9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9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9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9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9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9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9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39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9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9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9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39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9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9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9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9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39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9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9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9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9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9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9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9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9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9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9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9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9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9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9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9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39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9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9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9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39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9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9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9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9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39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9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9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9">
        <v>43969.0</v>
      </c>
      <c r="B428" s="2" t="s">
        <v>152</v>
      </c>
      <c r="C428" s="2">
        <v>579.0</v>
      </c>
      <c r="D428" s="20">
        <v>4214.0</v>
      </c>
      <c r="E428" s="2">
        <v>4793.0</v>
      </c>
      <c r="F428" s="2"/>
      <c r="G428" s="2"/>
    </row>
    <row r="429">
      <c r="A429" s="39">
        <v>43969.0</v>
      </c>
      <c r="B429" s="2" t="s">
        <v>72</v>
      </c>
      <c r="C429" s="2">
        <v>2339.0</v>
      </c>
      <c r="D429" s="20">
        <v>17302.0</v>
      </c>
      <c r="E429" s="2">
        <v>19641.0</v>
      </c>
      <c r="F429" s="2"/>
      <c r="G429" s="2"/>
    </row>
    <row r="430">
      <c r="A430" s="39">
        <v>43969.0</v>
      </c>
      <c r="B430" s="2" t="s">
        <v>148</v>
      </c>
      <c r="C430" s="2">
        <v>177.0</v>
      </c>
      <c r="D430" s="20">
        <v>5178.0</v>
      </c>
      <c r="E430" s="2">
        <v>5355.0</v>
      </c>
      <c r="F430" s="2"/>
      <c r="G430" s="2"/>
    </row>
    <row r="431">
      <c r="A431" s="39">
        <v>43969.0</v>
      </c>
      <c r="B431" s="2" t="s">
        <v>107</v>
      </c>
      <c r="C431" s="2">
        <v>2401.0</v>
      </c>
      <c r="D431" s="20">
        <v>27788.0</v>
      </c>
      <c r="E431" s="2">
        <v>30189.0</v>
      </c>
      <c r="F431" s="2"/>
      <c r="G431" s="2"/>
    </row>
    <row r="432">
      <c r="A432" s="39">
        <v>43969.0</v>
      </c>
      <c r="B432" s="2" t="s">
        <v>145</v>
      </c>
      <c r="C432" s="2">
        <v>899.0</v>
      </c>
      <c r="D432" s="20">
        <v>4928.0</v>
      </c>
      <c r="E432" s="2">
        <v>5827.0</v>
      </c>
      <c r="F432" s="2"/>
      <c r="G432" s="2"/>
    </row>
    <row r="433">
      <c r="A433" s="39">
        <v>43969.0</v>
      </c>
      <c r="B433" s="2" t="s">
        <v>141</v>
      </c>
      <c r="C433" s="2">
        <v>1259.0</v>
      </c>
      <c r="D433" s="20">
        <v>8541.0</v>
      </c>
      <c r="E433" s="2">
        <v>9800.0</v>
      </c>
      <c r="F433" s="2"/>
      <c r="G433" s="2"/>
    </row>
    <row r="434">
      <c r="A434" s="39">
        <v>43969.0</v>
      </c>
      <c r="B434" s="2" t="s">
        <v>78</v>
      </c>
      <c r="C434" s="2">
        <v>4302.0</v>
      </c>
      <c r="D434" s="20">
        <v>26814.0</v>
      </c>
      <c r="E434" s="2">
        <v>31116.0</v>
      </c>
      <c r="F434" s="2"/>
      <c r="G434" s="2"/>
    </row>
    <row r="435">
      <c r="A435" s="39">
        <v>43969.0</v>
      </c>
      <c r="B435" s="2" t="s">
        <v>56</v>
      </c>
      <c r="C435" s="2">
        <v>1004.0</v>
      </c>
      <c r="D435" s="20">
        <v>11662.0</v>
      </c>
      <c r="E435" s="2">
        <v>12666.0</v>
      </c>
      <c r="F435" s="2"/>
      <c r="G435" s="2"/>
    </row>
    <row r="436">
      <c r="A436" s="39">
        <v>43969.0</v>
      </c>
      <c r="B436" s="2" t="s">
        <v>146</v>
      </c>
      <c r="C436" s="2">
        <v>417.0</v>
      </c>
      <c r="D436" s="20">
        <v>5535.0</v>
      </c>
      <c r="E436" s="2">
        <v>5952.0</v>
      </c>
      <c r="F436" s="2"/>
      <c r="G436" s="2"/>
    </row>
    <row r="437">
      <c r="A437" s="39">
        <v>43969.0</v>
      </c>
      <c r="B437" s="2" t="s">
        <v>136</v>
      </c>
      <c r="C437" s="2">
        <v>289.0</v>
      </c>
      <c r="D437" s="20">
        <v>7078.0</v>
      </c>
      <c r="E437" s="2">
        <v>7367.0</v>
      </c>
      <c r="F437" s="2"/>
      <c r="G437" s="2"/>
    </row>
    <row r="438">
      <c r="A438" s="39">
        <v>43969.0</v>
      </c>
      <c r="B438" s="2" t="s">
        <v>137</v>
      </c>
      <c r="C438" s="2">
        <v>2464.0</v>
      </c>
      <c r="D438" s="20">
        <v>13272.0</v>
      </c>
      <c r="E438" s="2">
        <v>15736.0</v>
      </c>
      <c r="F438" s="2"/>
      <c r="G438" s="2"/>
    </row>
    <row r="439">
      <c r="A439" s="39">
        <v>43969.0</v>
      </c>
      <c r="B439" s="2" t="s">
        <v>111</v>
      </c>
      <c r="C439" s="2">
        <v>1910.0</v>
      </c>
      <c r="D439" s="20">
        <v>12650.0</v>
      </c>
      <c r="E439" s="2">
        <v>14560.0</v>
      </c>
      <c r="F439" s="2"/>
      <c r="G439" s="2"/>
    </row>
    <row r="440">
      <c r="A440" s="39">
        <v>43969.0</v>
      </c>
      <c r="B440" s="2" t="s">
        <v>275</v>
      </c>
      <c r="C440" s="2">
        <v>2341.0</v>
      </c>
      <c r="D440" s="20">
        <v>20061.0</v>
      </c>
      <c r="E440" s="2">
        <v>22402.0</v>
      </c>
      <c r="G440" s="2"/>
    </row>
    <row r="441">
      <c r="A441" s="39">
        <v>43969.0</v>
      </c>
      <c r="B441" s="2" t="s">
        <v>63</v>
      </c>
      <c r="C441" s="2">
        <v>2719.0</v>
      </c>
      <c r="D441" s="20">
        <v>19336.0</v>
      </c>
      <c r="E441" s="2">
        <v>22055.0</v>
      </c>
      <c r="F441" s="2"/>
      <c r="G441" s="2"/>
    </row>
    <row r="442">
      <c r="A442" s="39">
        <v>43969.0</v>
      </c>
      <c r="B442" s="2" t="s">
        <v>35</v>
      </c>
      <c r="C442" s="2">
        <v>71402.0</v>
      </c>
      <c r="D442" s="20">
        <v>302781.0</v>
      </c>
      <c r="E442" s="2">
        <v>374183.0</v>
      </c>
      <c r="F442" s="2"/>
      <c r="G442" s="2"/>
    </row>
    <row r="443">
      <c r="A443" s="39">
        <v>43969.0</v>
      </c>
      <c r="B443" s="2" t="s">
        <v>75</v>
      </c>
      <c r="C443" s="2">
        <v>4255.0</v>
      </c>
      <c r="D443" s="20">
        <v>7417.0</v>
      </c>
      <c r="E443" s="2">
        <v>11672.0</v>
      </c>
      <c r="F443" s="2"/>
      <c r="G443" s="2"/>
    </row>
    <row r="444">
      <c r="A444" s="39">
        <v>43969.0</v>
      </c>
      <c r="B444" s="2" t="s">
        <v>276</v>
      </c>
      <c r="C444" s="2">
        <v>436.0</v>
      </c>
      <c r="D444" s="20">
        <v>7097.0</v>
      </c>
      <c r="E444" s="2">
        <v>7533.0</v>
      </c>
    </row>
    <row r="445">
      <c r="A445" s="39">
        <v>43969.0</v>
      </c>
      <c r="B445" s="2" t="s">
        <v>150</v>
      </c>
      <c r="C445" s="2">
        <v>326.0</v>
      </c>
      <c r="D445" s="20">
        <v>6843.0</v>
      </c>
      <c r="E445" s="2">
        <v>7169.0</v>
      </c>
      <c r="F445" s="2"/>
      <c r="G445" s="2"/>
    </row>
    <row r="446">
      <c r="A446" s="39">
        <v>43969.0</v>
      </c>
      <c r="B446" s="2" t="s">
        <v>142</v>
      </c>
      <c r="C446" s="2">
        <v>221.0</v>
      </c>
      <c r="D446" s="20">
        <v>5509.0</v>
      </c>
      <c r="E446" s="2">
        <v>5730.0</v>
      </c>
      <c r="F446" s="2"/>
      <c r="G446" s="2"/>
    </row>
    <row r="447">
      <c r="A447" s="39">
        <v>43969.0</v>
      </c>
      <c r="B447" s="2" t="s">
        <v>46</v>
      </c>
      <c r="C447" s="2">
        <v>1545.0</v>
      </c>
      <c r="D447" s="20">
        <v>18651.0</v>
      </c>
      <c r="E447" s="2">
        <v>20196.0</v>
      </c>
      <c r="F447" s="2"/>
      <c r="G447" s="2"/>
    </row>
    <row r="448">
      <c r="A448" s="39">
        <v>43969.0</v>
      </c>
      <c r="B448" s="2" t="s">
        <v>151</v>
      </c>
      <c r="C448" s="2">
        <v>559.0</v>
      </c>
      <c r="D448" s="20">
        <v>9379.0</v>
      </c>
      <c r="E448" s="2">
        <v>9938.0</v>
      </c>
      <c r="F448" s="2"/>
      <c r="G448" s="2"/>
    </row>
    <row r="449">
      <c r="A449" s="39">
        <v>43969.0</v>
      </c>
      <c r="B449" s="2" t="s">
        <v>277</v>
      </c>
      <c r="C449" s="2">
        <v>1763.0</v>
      </c>
      <c r="D449" s="20">
        <v>9783.0</v>
      </c>
      <c r="E449" s="2">
        <v>11546.0</v>
      </c>
      <c r="G449" s="2"/>
    </row>
    <row r="450">
      <c r="A450" s="39">
        <v>43969.0</v>
      </c>
      <c r="B450" s="2" t="s">
        <v>144</v>
      </c>
      <c r="C450" s="2">
        <v>613.0</v>
      </c>
      <c r="D450" s="20">
        <v>8155.0</v>
      </c>
      <c r="E450" s="2">
        <v>8768.0</v>
      </c>
      <c r="F450" s="2"/>
      <c r="G450" s="2"/>
    </row>
    <row r="451">
      <c r="A451" s="39">
        <v>43969.0</v>
      </c>
      <c r="B451" s="2" t="s">
        <v>87</v>
      </c>
      <c r="C451" s="2">
        <v>561.0</v>
      </c>
      <c r="D451" s="20">
        <v>5987.0</v>
      </c>
      <c r="E451" s="2">
        <v>6548.0</v>
      </c>
      <c r="F451" s="2"/>
      <c r="G451" s="2"/>
    </row>
    <row r="452">
      <c r="A452" s="39">
        <v>43969.0</v>
      </c>
      <c r="B452" s="2" t="s">
        <v>154</v>
      </c>
      <c r="C452" s="2">
        <v>846.0</v>
      </c>
      <c r="D452" s="20">
        <v>7994.0</v>
      </c>
      <c r="E452" s="2">
        <v>8840.0</v>
      </c>
      <c r="F452" s="2"/>
      <c r="G452" s="2"/>
    </row>
    <row r="453">
      <c r="A453" s="39">
        <v>43970.0</v>
      </c>
      <c r="B453" s="2" t="s">
        <v>152</v>
      </c>
      <c r="C453" s="2">
        <v>600.0</v>
      </c>
      <c r="D453" s="20">
        <v>4359.0</v>
      </c>
      <c r="E453" s="2">
        <v>4959.0</v>
      </c>
      <c r="F453" s="2"/>
      <c r="G453" s="2"/>
    </row>
    <row r="454">
      <c r="A454" s="39">
        <v>43970.0</v>
      </c>
      <c r="B454" s="2" t="s">
        <v>72</v>
      </c>
      <c r="C454" s="2">
        <v>2366.0</v>
      </c>
      <c r="D454" s="20">
        <v>17926.0</v>
      </c>
      <c r="E454" s="2">
        <v>20292.0</v>
      </c>
      <c r="F454" s="2"/>
      <c r="G454" s="2"/>
    </row>
    <row r="455">
      <c r="A455" s="39">
        <v>43970.0</v>
      </c>
      <c r="B455" s="2" t="s">
        <v>148</v>
      </c>
      <c r="C455" s="2">
        <v>181.0</v>
      </c>
      <c r="D455" s="20">
        <v>5308.0</v>
      </c>
      <c r="E455" s="2">
        <v>5489.0</v>
      </c>
      <c r="F455" s="2"/>
      <c r="G455" s="2"/>
    </row>
    <row r="456">
      <c r="A456" s="39">
        <v>43970.0</v>
      </c>
      <c r="B456" s="2" t="s">
        <v>107</v>
      </c>
      <c r="C456" s="2">
        <v>2460.0</v>
      </c>
      <c r="D456" s="20">
        <v>29518.0</v>
      </c>
      <c r="E456" s="2">
        <v>31978.0</v>
      </c>
      <c r="F456" s="2"/>
      <c r="G456" s="2"/>
    </row>
    <row r="457">
      <c r="A457" s="39">
        <v>43970.0</v>
      </c>
      <c r="B457" s="2" t="s">
        <v>145</v>
      </c>
      <c r="C457" s="2">
        <v>942.0</v>
      </c>
      <c r="D457" s="20">
        <v>5005.0</v>
      </c>
      <c r="E457" s="2">
        <v>5947.0</v>
      </c>
      <c r="F457" s="2"/>
      <c r="G457" s="2"/>
    </row>
    <row r="458">
      <c r="A458" s="39">
        <v>43970.0</v>
      </c>
      <c r="B458" s="2" t="s">
        <v>141</v>
      </c>
      <c r="C458" s="2">
        <v>1347.0</v>
      </c>
      <c r="D458" s="20">
        <v>8797.0</v>
      </c>
      <c r="E458" s="2">
        <v>10144.0</v>
      </c>
      <c r="F458" s="2"/>
      <c r="G458" s="2"/>
    </row>
    <row r="459">
      <c r="A459" s="39">
        <v>43970.0</v>
      </c>
      <c r="B459" s="2" t="s">
        <v>78</v>
      </c>
      <c r="C459" s="2">
        <v>4382.0</v>
      </c>
      <c r="D459" s="20">
        <v>28172.0</v>
      </c>
      <c r="E459" s="2">
        <v>32554.0</v>
      </c>
      <c r="F459" s="2"/>
      <c r="G459" s="2"/>
    </row>
    <row r="460">
      <c r="A460" s="39">
        <v>43970.0</v>
      </c>
      <c r="B460" s="2" t="s">
        <v>56</v>
      </c>
      <c r="C460" s="2">
        <v>1016.0</v>
      </c>
      <c r="D460" s="20">
        <v>12570.0</v>
      </c>
      <c r="E460" s="2">
        <v>13586.0</v>
      </c>
      <c r="F460" s="2"/>
      <c r="G460" s="2"/>
    </row>
    <row r="461">
      <c r="A461" s="39">
        <v>43970.0</v>
      </c>
      <c r="B461" s="2" t="s">
        <v>146</v>
      </c>
      <c r="C461" s="2">
        <v>421.0</v>
      </c>
      <c r="D461" s="20">
        <v>5846.0</v>
      </c>
      <c r="E461" s="2">
        <v>6267.0</v>
      </c>
      <c r="F461" s="2"/>
      <c r="G461" s="2"/>
    </row>
    <row r="462">
      <c r="A462" s="39">
        <v>43970.0</v>
      </c>
      <c r="B462" s="2" t="s">
        <v>136</v>
      </c>
      <c r="C462" s="2">
        <v>298.0</v>
      </c>
      <c r="D462" s="20">
        <v>7301.0</v>
      </c>
      <c r="E462" s="2">
        <v>7599.0</v>
      </c>
      <c r="F462" s="2"/>
      <c r="G462" s="2"/>
    </row>
    <row r="463">
      <c r="A463" s="39">
        <v>43970.0</v>
      </c>
      <c r="B463" s="2" t="s">
        <v>137</v>
      </c>
      <c r="C463" s="2">
        <v>2529.0</v>
      </c>
      <c r="D463" s="20">
        <v>13776.0</v>
      </c>
      <c r="E463" s="2">
        <v>16305.0</v>
      </c>
      <c r="F463" s="2"/>
      <c r="G463" s="2"/>
    </row>
    <row r="464">
      <c r="A464" s="39">
        <v>43970.0</v>
      </c>
      <c r="B464" s="2" t="s">
        <v>111</v>
      </c>
      <c r="C464" s="2">
        <v>1910.0</v>
      </c>
      <c r="D464" s="20">
        <v>13587.0</v>
      </c>
      <c r="E464" s="2">
        <v>15497.0</v>
      </c>
      <c r="F464" s="2"/>
      <c r="G464" s="2"/>
    </row>
    <row r="465">
      <c r="A465" s="39">
        <v>43970.0</v>
      </c>
      <c r="B465" s="2" t="s">
        <v>275</v>
      </c>
      <c r="C465" s="2">
        <v>2404.0</v>
      </c>
      <c r="D465" s="20">
        <v>21267.0</v>
      </c>
      <c r="E465" s="2">
        <v>23671.0</v>
      </c>
      <c r="G465" s="2"/>
    </row>
    <row r="466">
      <c r="A466" s="39">
        <v>43970.0</v>
      </c>
      <c r="B466" s="2" t="s">
        <v>63</v>
      </c>
      <c r="C466" s="2">
        <v>2732.0</v>
      </c>
      <c r="D466" s="20">
        <v>19988.0</v>
      </c>
      <c r="E466" s="2">
        <v>22720.0</v>
      </c>
      <c r="F466" s="2"/>
      <c r="G466" s="2"/>
    </row>
    <row r="467">
      <c r="A467" s="39">
        <v>43970.0</v>
      </c>
      <c r="B467" s="2" t="s">
        <v>35</v>
      </c>
      <c r="C467" s="2">
        <v>73482.0</v>
      </c>
      <c r="D467" s="20">
        <v>321757.0</v>
      </c>
      <c r="E467" s="2">
        <v>395239.0</v>
      </c>
      <c r="F467" s="2"/>
      <c r="G467" s="2"/>
    </row>
    <row r="468">
      <c r="A468" s="39">
        <v>43970.0</v>
      </c>
      <c r="B468" s="2" t="s">
        <v>75</v>
      </c>
      <c r="C468" s="2">
        <v>4332.0</v>
      </c>
      <c r="D468" s="20">
        <v>8092.0</v>
      </c>
      <c r="E468" s="2">
        <v>12424.0</v>
      </c>
      <c r="F468" s="2"/>
      <c r="G468" s="2"/>
    </row>
    <row r="469">
      <c r="A469" s="39">
        <v>43970.0</v>
      </c>
      <c r="B469" s="2" t="s">
        <v>276</v>
      </c>
      <c r="C469" s="2">
        <v>476.0</v>
      </c>
      <c r="D469" s="20">
        <v>7229.0</v>
      </c>
      <c r="E469" s="2">
        <v>7705.0</v>
      </c>
    </row>
    <row r="470">
      <c r="A470" s="39">
        <v>43970.0</v>
      </c>
      <c r="B470" s="2" t="s">
        <v>150</v>
      </c>
      <c r="C470" s="2">
        <v>326.0</v>
      </c>
      <c r="D470" s="20">
        <v>7552.0</v>
      </c>
      <c r="E470" s="2">
        <v>7878.0</v>
      </c>
      <c r="F470" s="2"/>
      <c r="G470" s="2"/>
    </row>
    <row r="471">
      <c r="A471" s="39">
        <v>43970.0</v>
      </c>
      <c r="B471" s="2" t="s">
        <v>142</v>
      </c>
      <c r="C471" s="2">
        <v>224.0</v>
      </c>
      <c r="D471" s="20">
        <v>5801.0</v>
      </c>
      <c r="E471" s="2">
        <v>6025.0</v>
      </c>
      <c r="F471" s="2"/>
      <c r="G471" s="2"/>
    </row>
    <row r="472">
      <c r="A472" s="39">
        <v>43970.0</v>
      </c>
      <c r="B472" s="2" t="s">
        <v>46</v>
      </c>
      <c r="C472" s="2">
        <v>1571.0</v>
      </c>
      <c r="D472" s="20">
        <v>19329.0</v>
      </c>
      <c r="E472" s="2">
        <v>20900.0</v>
      </c>
      <c r="F472" s="2"/>
      <c r="G472" s="2"/>
    </row>
    <row r="473">
      <c r="A473" s="39">
        <v>43970.0</v>
      </c>
      <c r="B473" s="2" t="s">
        <v>151</v>
      </c>
      <c r="C473" s="2">
        <v>605.0</v>
      </c>
      <c r="D473" s="20">
        <v>9742.0</v>
      </c>
      <c r="E473" s="2">
        <v>10347.0</v>
      </c>
      <c r="F473" s="2"/>
      <c r="G473" s="2"/>
    </row>
    <row r="474">
      <c r="A474" s="39">
        <v>43970.0</v>
      </c>
      <c r="B474" s="2" t="s">
        <v>277</v>
      </c>
      <c r="C474" s="2">
        <v>1857.0</v>
      </c>
      <c r="D474" s="20">
        <v>10537.0</v>
      </c>
      <c r="E474" s="2">
        <v>12394.0</v>
      </c>
      <c r="G474" s="2"/>
    </row>
    <row r="475">
      <c r="A475" s="39">
        <v>43970.0</v>
      </c>
      <c r="B475" s="2" t="s">
        <v>144</v>
      </c>
      <c r="C475" s="2">
        <v>613.0</v>
      </c>
      <c r="D475" s="20">
        <v>8831.0</v>
      </c>
      <c r="E475" s="2">
        <v>9444.0</v>
      </c>
      <c r="F475" s="2"/>
      <c r="G475" s="2"/>
    </row>
    <row r="476">
      <c r="A476" s="39">
        <v>43970.0</v>
      </c>
      <c r="B476" s="2" t="s">
        <v>87</v>
      </c>
      <c r="C476" s="2">
        <v>561.0</v>
      </c>
      <c r="D476" s="20">
        <v>6202.0</v>
      </c>
      <c r="E476" s="2">
        <v>6763.0</v>
      </c>
      <c r="F476" s="2"/>
      <c r="G476" s="2"/>
    </row>
    <row r="477">
      <c r="A477" s="39">
        <v>43970.0</v>
      </c>
      <c r="B477" s="2" t="s">
        <v>154</v>
      </c>
      <c r="C477" s="2">
        <v>846.0</v>
      </c>
      <c r="D477" s="20">
        <v>8450.0</v>
      </c>
      <c r="E477" s="2">
        <v>9296.0</v>
      </c>
      <c r="F477" s="2"/>
      <c r="G477" s="2"/>
    </row>
    <row r="478">
      <c r="A478" s="39">
        <v>43971.0</v>
      </c>
      <c r="B478" s="2" t="s">
        <v>152</v>
      </c>
      <c r="C478" s="2">
        <v>600.0</v>
      </c>
      <c r="D478" s="20">
        <v>4452.0</v>
      </c>
      <c r="E478" s="2">
        <v>5052.0</v>
      </c>
      <c r="F478" s="2"/>
      <c r="G478" s="2"/>
    </row>
    <row r="479">
      <c r="A479" s="39">
        <v>43971.0</v>
      </c>
      <c r="B479" s="2" t="s">
        <v>72</v>
      </c>
      <c r="C479" s="2">
        <v>2420.0</v>
      </c>
      <c r="D479" s="20">
        <v>18819.0</v>
      </c>
      <c r="E479" s="2">
        <v>21239.0</v>
      </c>
      <c r="F479" s="2"/>
      <c r="G479" s="2"/>
    </row>
    <row r="480">
      <c r="A480" s="39">
        <v>43971.0</v>
      </c>
      <c r="B480" s="2" t="s">
        <v>148</v>
      </c>
      <c r="C480" s="2">
        <v>182.0</v>
      </c>
      <c r="D480" s="20">
        <v>5483.0</v>
      </c>
      <c r="E480" s="2">
        <v>5665.0</v>
      </c>
      <c r="F480" s="2"/>
      <c r="G480" s="2"/>
    </row>
    <row r="481">
      <c r="A481" s="39">
        <v>43971.0</v>
      </c>
      <c r="B481" s="2" t="s">
        <v>107</v>
      </c>
      <c r="C481" s="2">
        <v>2575.0</v>
      </c>
      <c r="D481" s="20">
        <v>31402.0</v>
      </c>
      <c r="E481" s="2">
        <v>33977.0</v>
      </c>
      <c r="F481" s="2"/>
      <c r="G481" s="2"/>
    </row>
    <row r="482">
      <c r="A482" s="39">
        <v>43971.0</v>
      </c>
      <c r="B482" s="2" t="s">
        <v>145</v>
      </c>
      <c r="C482" s="2">
        <v>982.0</v>
      </c>
      <c r="D482" s="20">
        <v>5150.0</v>
      </c>
      <c r="E482" s="2">
        <v>6132.0</v>
      </c>
      <c r="F482" s="2"/>
      <c r="G482" s="2"/>
    </row>
    <row r="483">
      <c r="A483" s="39">
        <v>43971.0</v>
      </c>
      <c r="B483" s="2" t="s">
        <v>141</v>
      </c>
      <c r="C483" s="2">
        <v>1379.0</v>
      </c>
      <c r="D483" s="20">
        <v>9313.0</v>
      </c>
      <c r="E483" s="2">
        <v>10692.0</v>
      </c>
      <c r="F483" s="2"/>
      <c r="G483" s="2"/>
    </row>
    <row r="484">
      <c r="A484" s="39">
        <v>43971.0</v>
      </c>
      <c r="B484" s="2" t="s">
        <v>78</v>
      </c>
      <c r="C484" s="2">
        <v>4474.0</v>
      </c>
      <c r="D484" s="20">
        <v>29013.0</v>
      </c>
      <c r="E484" s="2">
        <v>33487.0</v>
      </c>
      <c r="F484" s="2"/>
      <c r="G484" s="2"/>
    </row>
    <row r="485">
      <c r="A485" s="39">
        <v>43971.0</v>
      </c>
      <c r="B485" s="2" t="s">
        <v>56</v>
      </c>
      <c r="C485" s="2">
        <v>1042.0</v>
      </c>
      <c r="D485" s="20">
        <v>13413.0</v>
      </c>
      <c r="E485" s="2">
        <v>14455.0</v>
      </c>
      <c r="F485" s="2"/>
      <c r="G485" s="2"/>
    </row>
    <row r="486">
      <c r="A486" s="39">
        <v>43971.0</v>
      </c>
      <c r="B486" s="2" t="s">
        <v>146</v>
      </c>
      <c r="C486" s="2">
        <v>421.0</v>
      </c>
      <c r="D486" s="20">
        <v>6064.0</v>
      </c>
      <c r="E486" s="2">
        <v>6485.0</v>
      </c>
      <c r="F486" s="2"/>
      <c r="G486" s="2"/>
    </row>
    <row r="487">
      <c r="A487" s="39">
        <v>43971.0</v>
      </c>
      <c r="B487" s="2" t="s">
        <v>136</v>
      </c>
      <c r="C487" s="2">
        <v>332.0</v>
      </c>
      <c r="D487" s="20">
        <v>7581.0</v>
      </c>
      <c r="E487" s="2">
        <v>7913.0</v>
      </c>
      <c r="F487" s="2"/>
      <c r="G487" s="2"/>
    </row>
    <row r="488">
      <c r="A488" s="39">
        <v>43971.0</v>
      </c>
      <c r="B488" s="2" t="s">
        <v>137</v>
      </c>
      <c r="C488" s="2">
        <v>2732.0</v>
      </c>
      <c r="D488" s="20">
        <v>14733.0</v>
      </c>
      <c r="E488" s="2">
        <v>17465.0</v>
      </c>
      <c r="F488" s="2"/>
      <c r="G488" s="2"/>
    </row>
    <row r="489">
      <c r="A489" s="39">
        <v>43971.0</v>
      </c>
      <c r="B489" s="2" t="s">
        <v>111</v>
      </c>
      <c r="C489" s="2">
        <v>1963.0</v>
      </c>
      <c r="D489" s="20">
        <v>14341.0</v>
      </c>
      <c r="E489" s="2">
        <v>16304.0</v>
      </c>
      <c r="F489" s="2"/>
      <c r="G489" s="2"/>
    </row>
    <row r="490">
      <c r="A490" s="39">
        <v>43971.0</v>
      </c>
      <c r="B490" s="2" t="s">
        <v>275</v>
      </c>
      <c r="C490" s="2">
        <v>2529.0</v>
      </c>
      <c r="D490" s="20">
        <v>22584.0</v>
      </c>
      <c r="E490" s="2">
        <v>25113.0</v>
      </c>
      <c r="G490" s="2"/>
    </row>
    <row r="491">
      <c r="A491" s="39">
        <v>43971.0</v>
      </c>
      <c r="B491" s="2" t="s">
        <v>63</v>
      </c>
      <c r="C491" s="2">
        <v>2856.0</v>
      </c>
      <c r="D491" s="20">
        <v>20563.0</v>
      </c>
      <c r="E491" s="2">
        <v>23419.0</v>
      </c>
      <c r="F491" s="2"/>
      <c r="G491" s="2"/>
    </row>
    <row r="492">
      <c r="A492" s="39">
        <v>43971.0</v>
      </c>
      <c r="B492" s="2" t="s">
        <v>35</v>
      </c>
      <c r="C492" s="2">
        <v>76176.0</v>
      </c>
      <c r="D492" s="20">
        <v>326669.0</v>
      </c>
      <c r="E492" s="2">
        <v>402845.0</v>
      </c>
      <c r="F492" s="2"/>
      <c r="G492" s="2"/>
    </row>
    <row r="493">
      <c r="A493" s="39">
        <v>43971.0</v>
      </c>
      <c r="B493" s="2" t="s">
        <v>75</v>
      </c>
      <c r="C493" s="2">
        <v>4436.0</v>
      </c>
      <c r="D493" s="20">
        <v>7828.0</v>
      </c>
      <c r="E493" s="2">
        <v>12264.0</v>
      </c>
      <c r="F493" s="2"/>
      <c r="G493" s="2"/>
    </row>
    <row r="494">
      <c r="A494" s="39">
        <v>43971.0</v>
      </c>
      <c r="B494" s="2" t="s">
        <v>276</v>
      </c>
      <c r="C494" s="2">
        <v>476.0</v>
      </c>
      <c r="D494" s="20">
        <v>7213.0</v>
      </c>
      <c r="E494" s="2">
        <v>7689.0</v>
      </c>
    </row>
    <row r="495">
      <c r="A495" s="39">
        <v>43971.0</v>
      </c>
      <c r="B495" s="2" t="s">
        <v>150</v>
      </c>
      <c r="C495" s="2">
        <v>326.0</v>
      </c>
      <c r="D495" s="20">
        <v>8726.0</v>
      </c>
      <c r="E495" s="2">
        <v>9052.0</v>
      </c>
      <c r="F495" s="2"/>
      <c r="G495" s="2"/>
    </row>
    <row r="496">
      <c r="A496" s="39">
        <v>43971.0</v>
      </c>
      <c r="B496" s="2" t="s">
        <v>142</v>
      </c>
      <c r="C496" s="2">
        <v>234.0</v>
      </c>
      <c r="D496" s="20">
        <v>6050.0</v>
      </c>
      <c r="E496" s="2">
        <v>6284.0</v>
      </c>
      <c r="F496" s="2"/>
      <c r="G496" s="2"/>
    </row>
    <row r="497">
      <c r="A497" s="39">
        <v>43971.0</v>
      </c>
      <c r="B497" s="2" t="s">
        <v>46</v>
      </c>
      <c r="C497" s="2">
        <v>1618.0</v>
      </c>
      <c r="D497" s="20">
        <v>19718.0</v>
      </c>
      <c r="E497" s="2">
        <v>21336.0</v>
      </c>
      <c r="F497" s="2"/>
      <c r="G497" s="2"/>
    </row>
    <row r="498">
      <c r="A498" s="39">
        <v>43971.0</v>
      </c>
      <c r="B498" s="2" t="s">
        <v>151</v>
      </c>
      <c r="C498" s="2">
        <v>605.0</v>
      </c>
      <c r="D498" s="20">
        <v>10107.0</v>
      </c>
      <c r="E498" s="2">
        <v>10712.0</v>
      </c>
      <c r="F498" s="2"/>
      <c r="G498" s="2"/>
    </row>
    <row r="499">
      <c r="A499" s="39">
        <v>43971.0</v>
      </c>
      <c r="B499" s="2" t="s">
        <v>277</v>
      </c>
      <c r="C499" s="2">
        <v>1975.0</v>
      </c>
      <c r="D499" s="20">
        <v>10693.0</v>
      </c>
      <c r="E499" s="2">
        <v>12668.0</v>
      </c>
      <c r="G499" s="2"/>
    </row>
    <row r="500">
      <c r="A500" s="39">
        <v>43971.0</v>
      </c>
      <c r="B500" s="2" t="s">
        <v>144</v>
      </c>
      <c r="C500" s="2">
        <v>613.0</v>
      </c>
      <c r="D500" s="20">
        <v>9245.0</v>
      </c>
      <c r="E500" s="2">
        <v>9858.0</v>
      </c>
      <c r="F500" s="2"/>
      <c r="G500" s="2"/>
    </row>
    <row r="501">
      <c r="A501" s="39">
        <v>43971.0</v>
      </c>
      <c r="B501" s="2" t="s">
        <v>87</v>
      </c>
      <c r="C501" s="2">
        <v>561.0</v>
      </c>
      <c r="D501" s="20">
        <v>6415.0</v>
      </c>
      <c r="E501" s="2">
        <v>6976.0</v>
      </c>
      <c r="F501" s="2"/>
      <c r="G501" s="2"/>
    </row>
    <row r="502">
      <c r="A502" s="39">
        <v>43971.0</v>
      </c>
      <c r="B502" s="2" t="s">
        <v>154</v>
      </c>
      <c r="C502" s="2">
        <v>846.0</v>
      </c>
      <c r="D502" s="20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40" t="s">
        <v>119</v>
      </c>
      <c r="B1" s="40" t="s">
        <v>278</v>
      </c>
      <c r="C1" s="40" t="s">
        <v>279</v>
      </c>
      <c r="D1" s="40" t="s">
        <v>125</v>
      </c>
      <c r="E1" s="40" t="s">
        <v>31</v>
      </c>
    </row>
    <row r="2">
      <c r="A2" s="2" t="s">
        <v>280</v>
      </c>
      <c r="B2" s="2">
        <v>276.0</v>
      </c>
      <c r="C2" s="41" t="s">
        <v>281</v>
      </c>
      <c r="D2" s="42">
        <v>43917.0</v>
      </c>
      <c r="E2" s="17" t="s">
        <v>282</v>
      </c>
    </row>
    <row r="3">
      <c r="A3" s="2" t="s">
        <v>280</v>
      </c>
      <c r="B3" s="2">
        <v>276.0</v>
      </c>
      <c r="C3" s="2" t="s">
        <v>281</v>
      </c>
      <c r="D3" s="16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6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6">
        <v>43941.0</v>
      </c>
    </row>
    <row r="6">
      <c r="A6" s="2" t="s">
        <v>46</v>
      </c>
      <c r="B6" s="2">
        <v>7.0</v>
      </c>
      <c r="C6" s="2" t="s">
        <v>285</v>
      </c>
      <c r="D6" s="16">
        <v>43941.0</v>
      </c>
    </row>
    <row r="7">
      <c r="A7" s="2" t="s">
        <v>63</v>
      </c>
      <c r="B7" s="2">
        <v>21.0</v>
      </c>
      <c r="C7" s="2" t="s">
        <v>281</v>
      </c>
      <c r="D7" s="16">
        <v>43941.0</v>
      </c>
    </row>
    <row r="8">
      <c r="A8" s="2" t="s">
        <v>63</v>
      </c>
      <c r="B8" s="2">
        <v>16.0</v>
      </c>
      <c r="C8" s="2" t="s">
        <v>285</v>
      </c>
      <c r="D8" s="16">
        <v>43941.0</v>
      </c>
    </row>
    <row r="9">
      <c r="A9" s="2" t="s">
        <v>52</v>
      </c>
      <c r="B9" s="2">
        <v>9.0</v>
      </c>
      <c r="C9" s="2" t="s">
        <v>281</v>
      </c>
      <c r="D9" s="16">
        <v>43941.0</v>
      </c>
    </row>
    <row r="10">
      <c r="A10" s="2" t="s">
        <v>52</v>
      </c>
      <c r="B10" s="2">
        <v>5.0</v>
      </c>
      <c r="C10" s="2" t="s">
        <v>285</v>
      </c>
      <c r="D10" s="16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6">
        <v>43944.0</v>
      </c>
      <c r="E13" s="17" t="s">
        <v>286</v>
      </c>
    </row>
    <row r="14">
      <c r="A14" s="2" t="s">
        <v>280</v>
      </c>
      <c r="B14" s="2">
        <v>719.0</v>
      </c>
      <c r="C14" s="2" t="s">
        <v>281</v>
      </c>
      <c r="D14" s="16">
        <v>43946.0</v>
      </c>
      <c r="E14" s="17" t="s">
        <v>287</v>
      </c>
    </row>
    <row r="15">
      <c r="A15" s="2" t="s">
        <v>280</v>
      </c>
      <c r="B15" s="2">
        <v>773.0</v>
      </c>
      <c r="C15" s="2" t="s">
        <v>281</v>
      </c>
      <c r="D15" s="16">
        <v>43948.0</v>
      </c>
      <c r="E15" s="43" t="s">
        <v>288</v>
      </c>
    </row>
    <row r="16">
      <c r="A16" s="2" t="s">
        <v>280</v>
      </c>
      <c r="B16" s="2">
        <v>820.0</v>
      </c>
      <c r="C16" s="2" t="s">
        <v>281</v>
      </c>
      <c r="D16" s="16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6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6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6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6">
        <v>43959.0</v>
      </c>
      <c r="E20" s="17" t="s">
        <v>291</v>
      </c>
    </row>
    <row r="21">
      <c r="A21" s="2" t="s">
        <v>280</v>
      </c>
      <c r="B21" s="2">
        <v>947.0</v>
      </c>
      <c r="C21" s="2" t="s">
        <v>281</v>
      </c>
      <c r="D21" s="16">
        <v>43960.0</v>
      </c>
    </row>
    <row r="22">
      <c r="A22" s="2" t="s">
        <v>280</v>
      </c>
      <c r="B22" s="2">
        <v>971.0</v>
      </c>
      <c r="C22" s="2" t="s">
        <v>281</v>
      </c>
      <c r="D22" s="16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6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6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6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6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6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6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6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6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6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6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6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6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6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6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6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6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6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6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6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6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6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6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6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6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6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6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6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6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6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6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6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6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6">
        <v>44001.0</v>
      </c>
      <c r="E55" s="44" t="s">
        <v>293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5" t="s">
        <v>294</v>
      </c>
      <c r="B1" s="45" t="s">
        <v>295</v>
      </c>
      <c r="C1" s="45" t="s">
        <v>296</v>
      </c>
      <c r="D1" s="45" t="s">
        <v>297</v>
      </c>
    </row>
    <row r="2">
      <c r="A2" s="2" t="s">
        <v>298</v>
      </c>
      <c r="B2" s="2" t="s">
        <v>118</v>
      </c>
      <c r="C2" s="46" t="s">
        <v>299</v>
      </c>
      <c r="D2" s="47" t="s">
        <v>300</v>
      </c>
    </row>
    <row r="3">
      <c r="A3" s="2" t="s">
        <v>298</v>
      </c>
      <c r="B3" s="2" t="s">
        <v>119</v>
      </c>
      <c r="C3" s="48" t="s">
        <v>301</v>
      </c>
      <c r="D3" s="47" t="s">
        <v>300</v>
      </c>
    </row>
    <row r="4">
      <c r="A4" s="2" t="s">
        <v>298</v>
      </c>
      <c r="B4" s="2" t="s">
        <v>120</v>
      </c>
      <c r="C4" s="46" t="s">
        <v>302</v>
      </c>
      <c r="D4" s="47" t="s">
        <v>303</v>
      </c>
    </row>
    <row r="5">
      <c r="A5" s="2" t="s">
        <v>298</v>
      </c>
      <c r="B5" s="2" t="s">
        <v>121</v>
      </c>
      <c r="C5" s="46" t="s">
        <v>304</v>
      </c>
      <c r="D5" s="47" t="s">
        <v>303</v>
      </c>
    </row>
    <row r="6">
      <c r="A6" s="2" t="s">
        <v>298</v>
      </c>
      <c r="B6" s="2" t="s">
        <v>122</v>
      </c>
      <c r="C6" s="49" t="s">
        <v>305</v>
      </c>
      <c r="D6" s="50"/>
    </row>
    <row r="7">
      <c r="A7" s="2" t="s">
        <v>298</v>
      </c>
      <c r="B7" s="2" t="s">
        <v>123</v>
      </c>
      <c r="C7" s="46" t="s">
        <v>306</v>
      </c>
      <c r="D7" s="47" t="s">
        <v>303</v>
      </c>
    </row>
    <row r="8">
      <c r="A8" s="2" t="s">
        <v>298</v>
      </c>
      <c r="B8" s="2" t="s">
        <v>9</v>
      </c>
      <c r="C8" s="46" t="s">
        <v>307</v>
      </c>
      <c r="D8" s="47" t="s">
        <v>303</v>
      </c>
    </row>
    <row r="9">
      <c r="A9" s="2" t="s">
        <v>298</v>
      </c>
      <c r="B9" s="2" t="s">
        <v>124</v>
      </c>
      <c r="C9" s="46" t="s">
        <v>308</v>
      </c>
      <c r="D9" s="47" t="s">
        <v>303</v>
      </c>
    </row>
    <row r="10">
      <c r="A10" s="2" t="s">
        <v>298</v>
      </c>
      <c r="B10" s="2" t="s">
        <v>125</v>
      </c>
      <c r="C10" s="46" t="s">
        <v>309</v>
      </c>
      <c r="D10" s="47" t="s">
        <v>310</v>
      </c>
    </row>
    <row r="11">
      <c r="A11" s="2" t="s">
        <v>298</v>
      </c>
      <c r="B11" s="2" t="s">
        <v>126</v>
      </c>
      <c r="C11" s="46" t="s">
        <v>311</v>
      </c>
      <c r="D11" s="47" t="s">
        <v>303</v>
      </c>
    </row>
    <row r="12">
      <c r="A12" s="2" t="s">
        <v>298</v>
      </c>
      <c r="B12" s="2" t="s">
        <v>127</v>
      </c>
      <c r="C12" s="46" t="s">
        <v>312</v>
      </c>
      <c r="D12" s="47" t="s">
        <v>303</v>
      </c>
    </row>
    <row r="13">
      <c r="A13" s="2" t="s">
        <v>298</v>
      </c>
      <c r="B13" s="2" t="s">
        <v>129</v>
      </c>
      <c r="C13" s="46" t="s">
        <v>313</v>
      </c>
      <c r="D13" s="47" t="s">
        <v>303</v>
      </c>
    </row>
    <row r="14">
      <c r="A14" s="2" t="s">
        <v>298</v>
      </c>
      <c r="B14" s="2" t="s">
        <v>314</v>
      </c>
      <c r="C14" s="46" t="s">
        <v>315</v>
      </c>
      <c r="D14" s="47" t="s">
        <v>303</v>
      </c>
    </row>
    <row r="15">
      <c r="A15" s="2" t="s">
        <v>298</v>
      </c>
      <c r="B15" s="2" t="s">
        <v>131</v>
      </c>
      <c r="C15" s="49" t="s">
        <v>305</v>
      </c>
      <c r="D15" s="50"/>
    </row>
    <row r="16">
      <c r="A16" s="2" t="s">
        <v>298</v>
      </c>
      <c r="B16" s="2" t="s">
        <v>132</v>
      </c>
      <c r="C16" s="46" t="s">
        <v>316</v>
      </c>
      <c r="D16" s="47" t="s">
        <v>303</v>
      </c>
    </row>
    <row r="17">
      <c r="A17" s="2" t="s">
        <v>298</v>
      </c>
      <c r="B17" s="2" t="s">
        <v>133</v>
      </c>
      <c r="C17" s="46" t="s">
        <v>317</v>
      </c>
      <c r="D17" s="47" t="s">
        <v>303</v>
      </c>
    </row>
    <row r="18">
      <c r="A18" s="2" t="s">
        <v>298</v>
      </c>
      <c r="B18" s="2" t="s">
        <v>318</v>
      </c>
      <c r="C18" s="46" t="s">
        <v>319</v>
      </c>
      <c r="D18" s="47" t="s">
        <v>300</v>
      </c>
    </row>
    <row r="19">
      <c r="A19" s="2" t="s">
        <v>320</v>
      </c>
      <c r="B19" s="1" t="s">
        <v>0</v>
      </c>
      <c r="C19" s="2" t="s">
        <v>321</v>
      </c>
    </row>
    <row r="20">
      <c r="A20" s="2" t="s">
        <v>320</v>
      </c>
      <c r="B20" s="1" t="s">
        <v>1</v>
      </c>
      <c r="C20" s="2" t="s">
        <v>322</v>
      </c>
    </row>
    <row r="21">
      <c r="A21" s="2" t="s">
        <v>320</v>
      </c>
      <c r="B21" s="1" t="s">
        <v>323</v>
      </c>
      <c r="C21" s="2" t="s">
        <v>324</v>
      </c>
    </row>
    <row r="22">
      <c r="A22" s="2" t="s">
        <v>320</v>
      </c>
      <c r="B22" s="1" t="s">
        <v>325</v>
      </c>
      <c r="C22" s="2" t="s">
        <v>326</v>
      </c>
    </row>
    <row r="23">
      <c r="A23" s="2" t="s">
        <v>320</v>
      </c>
      <c r="B23" s="1" t="s">
        <v>327</v>
      </c>
      <c r="C23" s="2" t="s">
        <v>328</v>
      </c>
    </row>
    <row r="24">
      <c r="A24" s="2" t="s">
        <v>320</v>
      </c>
      <c r="B24" s="2" t="s">
        <v>329</v>
      </c>
      <c r="C24" s="2" t="s">
        <v>330</v>
      </c>
    </row>
    <row r="25">
      <c r="A25" s="2" t="s">
        <v>320</v>
      </c>
      <c r="B25" s="1" t="s">
        <v>331</v>
      </c>
      <c r="C25" s="2" t="s">
        <v>332</v>
      </c>
    </row>
    <row r="26">
      <c r="A26" s="2" t="s">
        <v>320</v>
      </c>
      <c r="B26" s="1" t="s">
        <v>333</v>
      </c>
      <c r="C26" s="2" t="s">
        <v>334</v>
      </c>
    </row>
    <row r="27">
      <c r="A27" s="2" t="s">
        <v>320</v>
      </c>
      <c r="B27" s="1" t="s">
        <v>8</v>
      </c>
      <c r="C27" s="2" t="s">
        <v>335</v>
      </c>
    </row>
    <row r="28">
      <c r="A28" s="2" t="s">
        <v>320</v>
      </c>
      <c r="B28" s="1" t="s">
        <v>9</v>
      </c>
      <c r="C28" s="2" t="s">
        <v>336</v>
      </c>
    </row>
    <row r="29">
      <c r="A29" s="2" t="s">
        <v>320</v>
      </c>
      <c r="B29" s="1" t="s">
        <v>10</v>
      </c>
      <c r="C29" s="2" t="s">
        <v>337</v>
      </c>
    </row>
    <row r="30">
      <c r="A30" s="2" t="s">
        <v>320</v>
      </c>
      <c r="B30" s="2" t="s">
        <v>11</v>
      </c>
      <c r="C30" s="2" t="s">
        <v>338</v>
      </c>
    </row>
    <row r="31">
      <c r="A31" s="2" t="s">
        <v>320</v>
      </c>
      <c r="B31" s="1" t="s">
        <v>12</v>
      </c>
      <c r="C31" s="2" t="s">
        <v>339</v>
      </c>
    </row>
    <row r="32">
      <c r="A32" s="2" t="s">
        <v>320</v>
      </c>
      <c r="B32" s="2" t="s">
        <v>340</v>
      </c>
      <c r="C32" s="2" t="s">
        <v>341</v>
      </c>
    </row>
    <row r="33">
      <c r="A33" s="2" t="s">
        <v>320</v>
      </c>
      <c r="B33" s="2" t="s">
        <v>342</v>
      </c>
      <c r="C33" s="2" t="s">
        <v>343</v>
      </c>
    </row>
    <row r="34">
      <c r="A34" s="2" t="s">
        <v>320</v>
      </c>
      <c r="B34" s="2" t="s">
        <v>344</v>
      </c>
      <c r="C34" s="2" t="s">
        <v>345</v>
      </c>
    </row>
    <row r="35">
      <c r="A35" s="2" t="s">
        <v>320</v>
      </c>
      <c r="B35" s="2" t="s">
        <v>346</v>
      </c>
      <c r="C35" s="2" t="s">
        <v>347</v>
      </c>
    </row>
    <row r="36">
      <c r="A36" s="2" t="s">
        <v>320</v>
      </c>
      <c r="B36" s="2" t="s">
        <v>17</v>
      </c>
    </row>
  </sheetData>
  <drawing r:id="rId1"/>
</worksheet>
</file>