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12389F48_2363_425A_8C18_03F180C113C0_.wvu.FilterData">Sheet3!$A$1:$R$1537</definedName>
  </definedNames>
  <calcPr/>
  <customWorkbookViews>
    <customWorkbookView activeSheetId="0" maximized="1" tabRatio="600" windowHeight="0" windowWidth="0" guid="{12389F48-2363-425A-8C18-03F180C113C0}" name="Filter 1"/>
  </customWorkbookViews>
</workbook>
</file>

<file path=xl/sharedStrings.xml><?xml version="1.0" encoding="utf-8"?>
<sst xmlns="http://schemas.openxmlformats.org/spreadsheetml/2006/main" count="7443" uniqueCount="345">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</sst>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1" si="3">E3-E2</f>
        <v>5</v>
      </c>
      <c r="G3" s="1">
        <f t="shared" si="2"/>
        <v>2.739726027</v>
      </c>
      <c r="H3" s="1">
        <f t="shared" ref="H3:H14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3"/>
        <v>2034</v>
      </c>
      <c r="G135" s="1">
        <f t="shared" si="2"/>
        <v>29.15376481</v>
      </c>
      <c r="H135" s="1">
        <f t="shared" si="4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4">N135-N134</f>
        <v>13933</v>
      </c>
      <c r="Q135" s="1">
        <f t="shared" si="114"/>
        <v>1917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3"/>
        <v>1735</v>
      </c>
      <c r="G136" s="1">
        <f t="shared" si="2"/>
        <v>29.16610966</v>
      </c>
      <c r="H136" s="1">
        <f t="shared" si="4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5">N136-N135</f>
        <v>12407</v>
      </c>
      <c r="Q136" s="1">
        <f t="shared" si="115"/>
        <v>2228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3"/>
        <v>1524</v>
      </c>
      <c r="G137" s="1">
        <f t="shared" si="2"/>
        <v>29.19971823</v>
      </c>
      <c r="H137" s="1">
        <f t="shared" si="4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6">N137-N136</f>
        <v>16173</v>
      </c>
      <c r="Q137" s="1">
        <f t="shared" si="116"/>
        <v>2566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3"/>
        <v>910</v>
      </c>
      <c r="G138" s="1">
        <f t="shared" si="2"/>
        <v>29.18851383</v>
      </c>
      <c r="H138" s="1">
        <f t="shared" si="4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17">N138-N137</f>
        <v>17828</v>
      </c>
      <c r="Q138" s="1">
        <f t="shared" si="117"/>
        <v>3181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3"/>
        <v>1384</v>
      </c>
      <c r="G139" s="1">
        <f t="shared" si="2"/>
        <v>29.18708204</v>
      </c>
      <c r="H139" s="1">
        <f t="shared" si="4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18">N139-N138</f>
        <v>20133</v>
      </c>
      <c r="Q139" s="1">
        <f t="shared" si="118"/>
        <v>3022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3"/>
        <v>1317</v>
      </c>
      <c r="G140" s="1">
        <f t="shared" si="2"/>
        <v>29.18064984</v>
      </c>
      <c r="H140" s="1">
        <f t="shared" si="4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19">N140-N139</f>
        <v>19986</v>
      </c>
      <c r="Q140" s="1">
        <f t="shared" si="119"/>
        <v>3146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3"/>
        <v>1538</v>
      </c>
      <c r="G141" s="1">
        <f t="shared" si="2"/>
        <v>29.16715042</v>
      </c>
      <c r="H141" s="1">
        <f t="shared" si="4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0">N141-N140</f>
        <v>19565</v>
      </c>
      <c r="Q141" s="1">
        <f t="shared" si="120"/>
        <v>3008</v>
      </c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460.0</v>
      </c>
      <c r="D2438" s="31">
        <v>1560.0</v>
      </c>
      <c r="E2438" s="2"/>
      <c r="F2438" s="31">
        <v>2020.0</v>
      </c>
      <c r="G2438" s="31">
        <v>42.0</v>
      </c>
      <c r="H2438" s="31">
        <v>15273.0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1319.0</v>
      </c>
      <c r="D2439" s="31">
        <v>6509.0</v>
      </c>
      <c r="E2439" s="2"/>
      <c r="F2439" s="31">
        <v>7828.0</v>
      </c>
      <c r="G2439" s="31">
        <v>457.0</v>
      </c>
      <c r="H2439" s="31">
        <v>48159.0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536.0</v>
      </c>
      <c r="E2440" s="2"/>
      <c r="F2440" s="31">
        <v>552.0</v>
      </c>
      <c r="G2440" s="31">
        <v>16.0</v>
      </c>
      <c r="H2440" s="31">
        <v>18844.0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1630.0</v>
      </c>
      <c r="D2441" s="31">
        <v>5193.0</v>
      </c>
      <c r="E2441" s="2"/>
      <c r="F2441" s="31">
        <v>6823.0</v>
      </c>
      <c r="G2441" s="31">
        <v>230.0</v>
      </c>
      <c r="H2441" s="31">
        <v>94458.0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1203.0</v>
      </c>
      <c r="E2442" s="2"/>
      <c r="F2442" s="31">
        <v>1743.0</v>
      </c>
      <c r="G2442" s="31">
        <v>24.0</v>
      </c>
      <c r="H2442" s="31">
        <v>18247.0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657.0</v>
      </c>
      <c r="D2443" s="31">
        <v>1326.0</v>
      </c>
      <c r="E2443" s="2"/>
      <c r="F2443" s="31">
        <v>1983.0</v>
      </c>
      <c r="G2443" s="31">
        <v>65.0</v>
      </c>
      <c r="H2443" s="31">
        <v>29731.0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4537.0</v>
      </c>
      <c r="D2444" s="31">
        <v>13334.0</v>
      </c>
      <c r="E2444" s="2"/>
      <c r="F2444" s="31">
        <v>17871.0</v>
      </c>
      <c r="G2444" s="31">
        <v>611.0</v>
      </c>
      <c r="H2444" s="31">
        <v>69834.0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1438.0</v>
      </c>
      <c r="E2445" s="2"/>
      <c r="F2445" s="31">
        <v>1760.0</v>
      </c>
      <c r="G2445" s="31">
        <v>18.0</v>
      </c>
      <c r="H2445" s="31">
        <v>33227.0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809.0</v>
      </c>
      <c r="E2446" s="2"/>
      <c r="F2446" s="31">
        <v>881.0</v>
      </c>
      <c r="G2446" s="31">
        <v>11.0</v>
      </c>
      <c r="H2446" s="31">
        <v>13960.0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272.0</v>
      </c>
      <c r="D2447" s="31">
        <v>1943.0</v>
      </c>
      <c r="E2447" s="2"/>
      <c r="F2447" s="31">
        <v>2215.0</v>
      </c>
      <c r="G2447" s="31">
        <v>57.0</v>
      </c>
      <c r="H2447" s="31">
        <v>20281.0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1618.0</v>
      </c>
      <c r="D2448" s="31">
        <v>5503.0</v>
      </c>
      <c r="E2448" s="2"/>
      <c r="F2448" s="31">
        <v>7121.0</v>
      </c>
      <c r="G2448" s="31">
        <v>464.0</v>
      </c>
      <c r="H2448" s="31">
        <v>45563.0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743.0</v>
      </c>
      <c r="D2449" s="31">
        <v>2978.0</v>
      </c>
      <c r="E2449" s="2"/>
      <c r="F2449" s="31">
        <v>3721.0</v>
      </c>
      <c r="G2449" s="31">
        <v>133.0</v>
      </c>
      <c r="H2449" s="31">
        <v>36308.0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1790.0</v>
      </c>
      <c r="D2450" s="31">
        <v>7902.0</v>
      </c>
      <c r="E2450" s="2"/>
      <c r="F2450" s="31">
        <v>9692.0</v>
      </c>
      <c r="G2450" s="31">
        <v>553.0</v>
      </c>
      <c r="H2450" s="31">
        <v>63853.0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1898.0</v>
      </c>
      <c r="D2451" s="31">
        <v>11577.0</v>
      </c>
      <c r="E2451" s="2"/>
      <c r="F2451" s="31">
        <v>13475.0</v>
      </c>
      <c r="G2451" s="31">
        <v>737.0</v>
      </c>
      <c r="H2451" s="31">
        <v>52861.0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47010.0</v>
      </c>
      <c r="D2452" s="31">
        <v>109162.0</v>
      </c>
      <c r="E2452" s="2"/>
      <c r="F2452" s="31">
        <v>156172.0</v>
      </c>
      <c r="G2452" s="31">
        <v>4320.0</v>
      </c>
      <c r="H2452" s="31">
        <v>817057.0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5954.0</v>
      </c>
      <c r="E2453" s="2"/>
      <c r="F2453" s="31">
        <v>8904.0</v>
      </c>
      <c r="G2453" s="31">
        <v>341.0</v>
      </c>
      <c r="H2453" s="31">
        <v>27467.0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1131.0</v>
      </c>
      <c r="E2454" s="2"/>
      <c r="F2454" s="31">
        <v>1636.0</v>
      </c>
      <c r="G2454" s="31">
        <v>27.0</v>
      </c>
      <c r="H2454" s="31">
        <v>15887.0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915.0</v>
      </c>
      <c r="E2455" s="2"/>
      <c r="F2455" s="31">
        <v>928.0</v>
      </c>
      <c r="G2455" s="31">
        <v>11.0</v>
      </c>
      <c r="H2455" s="31">
        <v>27915.0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48.0</v>
      </c>
      <c r="D2456" s="31">
        <v>888.0</v>
      </c>
      <c r="E2456" s="2"/>
      <c r="F2456" s="31">
        <v>936.0</v>
      </c>
      <c r="G2456" s="31">
        <v>20.0</v>
      </c>
      <c r="H2456" s="31">
        <v>15959.0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866.0</v>
      </c>
      <c r="D2457" s="31">
        <v>15768.0</v>
      </c>
      <c r="E2457" s="2"/>
      <c r="F2457" s="31">
        <v>16634.0</v>
      </c>
      <c r="G2457" s="31">
        <v>742.0</v>
      </c>
      <c r="H2457" s="31">
        <v>61459.0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850.0</v>
      </c>
      <c r="E2458" s="2"/>
      <c r="F2458" s="31">
        <v>874.0</v>
      </c>
      <c r="G2458" s="31">
        <v>19.0</v>
      </c>
      <c r="H2458" s="31">
        <v>24205.0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1174.0</v>
      </c>
      <c r="D2459" s="31">
        <v>3374.0</v>
      </c>
      <c r="E2459" s="2"/>
      <c r="F2459" s="31">
        <v>4548.0</v>
      </c>
      <c r="G2459" s="31">
        <v>142.0</v>
      </c>
      <c r="H2459" s="31">
        <v>33467.0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835.0</v>
      </c>
      <c r="E2460" s="2"/>
      <c r="F2460" s="31">
        <v>876.0</v>
      </c>
      <c r="G2460" s="31">
        <v>8.0</v>
      </c>
      <c r="H2460" s="31">
        <v>25466.0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2416.0</v>
      </c>
      <c r="E2461" s="2"/>
      <c r="F2461" s="31">
        <v>2607.0</v>
      </c>
      <c r="G2461" s="31">
        <v>120.0</v>
      </c>
      <c r="H2461" s="31">
        <v>12983.0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6786.0</v>
      </c>
      <c r="E2462" s="2"/>
      <c r="F2462" s="31">
        <v>7619.0</v>
      </c>
      <c r="G2462" s="31">
        <v>149.0</v>
      </c>
      <c r="H2462" s="31">
        <v>22648.0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1584.0</v>
      </c>
      <c r="E2463" s="2"/>
      <c r="F2463" s="31">
        <v>2052.0</v>
      </c>
      <c r="G2463" s="31">
        <v>43.0</v>
      </c>
      <c r="H2463" s="31">
        <v>15423.0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1325.0</v>
      </c>
      <c r="D2464" s="31">
        <v>6549.0</v>
      </c>
      <c r="E2464" s="2"/>
      <c r="F2464" s="31">
        <v>7874.0</v>
      </c>
      <c r="G2464" s="31">
        <v>468.0</v>
      </c>
      <c r="H2464" s="31">
        <v>48569.0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538.0</v>
      </c>
      <c r="E2465" s="2"/>
      <c r="F2465" s="31">
        <v>554.0</v>
      </c>
      <c r="G2465" s="31">
        <v>18.0</v>
      </c>
      <c r="H2465" s="31">
        <v>19126.0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5294.0</v>
      </c>
      <c r="E2466" s="2"/>
      <c r="F2466" s="31">
        <v>7076.0</v>
      </c>
      <c r="G2466" s="31">
        <v>245.0</v>
      </c>
      <c r="H2466" s="31">
        <v>95482.0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540.0</v>
      </c>
      <c r="D2467" s="31">
        <v>1207.0</v>
      </c>
      <c r="E2467" s="2"/>
      <c r="F2467" s="31">
        <v>1747.0</v>
      </c>
      <c r="G2467" s="31">
        <v>25.0</v>
      </c>
      <c r="H2467" s="31">
        <v>18489.0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680.0</v>
      </c>
      <c r="D2468" s="31">
        <v>1411.0</v>
      </c>
      <c r="E2468" s="2"/>
      <c r="F2468" s="31">
        <v>2091.0</v>
      </c>
      <c r="G2468" s="31">
        <v>67.0</v>
      </c>
      <c r="H2468" s="31">
        <v>30364.0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4548.0</v>
      </c>
      <c r="D2469" s="31">
        <v>13396.0</v>
      </c>
      <c r="E2469" s="2"/>
      <c r="F2469" s="31">
        <v>17944.0</v>
      </c>
      <c r="G2469" s="31">
        <v>619.0</v>
      </c>
      <c r="H2469" s="31">
        <v>70156.0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322.0</v>
      </c>
      <c r="D2470" s="31">
        <v>1453.0</v>
      </c>
      <c r="E2470" s="2"/>
      <c r="F2470" s="31">
        <v>1775.0</v>
      </c>
      <c r="G2470" s="31">
        <v>19.0</v>
      </c>
      <c r="H2470" s="31">
        <v>33528.0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72.0</v>
      </c>
      <c r="D2471" s="31">
        <v>818.0</v>
      </c>
      <c r="E2471" s="2"/>
      <c r="F2471" s="31">
        <v>890.0</v>
      </c>
      <c r="G2471" s="31">
        <v>11.0</v>
      </c>
      <c r="H2471" s="31">
        <v>14174.0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1981.0</v>
      </c>
      <c r="E2472" s="2"/>
      <c r="F2472" s="31">
        <v>2299.0</v>
      </c>
      <c r="G2472" s="31">
        <v>58.0</v>
      </c>
      <c r="H2472" s="31">
        <v>20609.0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1652.0</v>
      </c>
      <c r="D2473" s="31">
        <v>5755.0</v>
      </c>
      <c r="E2473" s="2"/>
      <c r="F2473" s="31">
        <v>7407.0</v>
      </c>
      <c r="G2473" s="31">
        <v>470.0</v>
      </c>
      <c r="H2473" s="31">
        <v>46008.0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792.0</v>
      </c>
      <c r="D2474" s="31">
        <v>3029.0</v>
      </c>
      <c r="E2474" s="2"/>
      <c r="F2474" s="31">
        <v>3821.0</v>
      </c>
      <c r="G2474" s="31">
        <v>135.0</v>
      </c>
      <c r="H2474" s="31">
        <v>37103.0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1812.0</v>
      </c>
      <c r="D2475" s="31">
        <v>8044.0</v>
      </c>
      <c r="E2475" s="2"/>
      <c r="F2475" s="31">
        <v>9856.0</v>
      </c>
      <c r="G2475" s="31">
        <v>568.0</v>
      </c>
      <c r="H2475" s="31">
        <v>64798.0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11673.0</v>
      </c>
      <c r="E2476" s="2"/>
      <c r="F2476" s="31">
        <v>13572.0</v>
      </c>
      <c r="G2476" s="31">
        <v>741.0</v>
      </c>
      <c r="H2476" s="31">
        <v>53619.0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47286.0</v>
      </c>
      <c r="D2477" s="31">
        <v>109764.0</v>
      </c>
      <c r="E2477" s="2"/>
      <c r="F2477" s="31">
        <v>157050.0</v>
      </c>
      <c r="G2477" s="31">
        <v>4420.0</v>
      </c>
      <c r="H2477" s="31">
        <v>823683.0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6005.0</v>
      </c>
      <c r="E2478" s="2"/>
      <c r="F2478" s="31">
        <v>8955.0</v>
      </c>
      <c r="G2478" s="31">
        <v>344.0</v>
      </c>
      <c r="H2478" s="31">
        <v>27633.0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1282.0</v>
      </c>
      <c r="E2479" s="2"/>
      <c r="F2479" s="31">
        <v>1787.0</v>
      </c>
      <c r="G2479" s="31">
        <v>30.0</v>
      </c>
      <c r="H2479" s="31">
        <v>16010.0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929.0</v>
      </c>
      <c r="E2480" s="2"/>
      <c r="F2480" s="31">
        <v>942.0</v>
      </c>
      <c r="G2480" s="31">
        <v>11.0</v>
      </c>
      <c r="H2480" s="31">
        <v>28095.0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1039.0</v>
      </c>
      <c r="E2481" s="2"/>
      <c r="F2481" s="31">
        <v>1091.0</v>
      </c>
      <c r="G2481" s="31">
        <v>20.0</v>
      </c>
      <c r="H2481" s="31">
        <v>16178.0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15879.0</v>
      </c>
      <c r="E2482" s="2"/>
      <c r="F2482" s="31">
        <v>16746.0</v>
      </c>
      <c r="G2482" s="31">
        <v>748.0</v>
      </c>
      <c r="H2482" s="31">
        <v>62029.0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919.0</v>
      </c>
      <c r="E2483" s="2"/>
      <c r="F2483" s="31">
        <v>943.0</v>
      </c>
      <c r="G2483" s="31">
        <v>19.0</v>
      </c>
      <c r="H2483" s="31">
        <v>24572.0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1227.0</v>
      </c>
      <c r="D2484" s="31">
        <v>3469.0</v>
      </c>
      <c r="E2484" s="2"/>
      <c r="F2484" s="31">
        <v>4696.0</v>
      </c>
      <c r="G2484" s="31">
        <v>144.0</v>
      </c>
      <c r="H2484" s="31">
        <v>33952.0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847.0</v>
      </c>
      <c r="E2485" s="2"/>
      <c r="F2485" s="31">
        <v>888.0</v>
      </c>
      <c r="G2485" s="31">
        <v>9.0</v>
      </c>
      <c r="H2485" s="31">
        <v>25744.0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191.0</v>
      </c>
      <c r="D2486" s="31">
        <v>2450.0</v>
      </c>
      <c r="E2486" s="2"/>
      <c r="F2486" s="31">
        <v>2641.0</v>
      </c>
      <c r="G2486" s="31">
        <v>120.0</v>
      </c>
      <c r="H2486" s="31">
        <v>13080.0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6835.0</v>
      </c>
      <c r="E2487" s="2"/>
      <c r="F2487" s="31">
        <v>7668.0</v>
      </c>
      <c r="G2487" s="31">
        <v>152.0</v>
      </c>
      <c r="H2487" s="31">
        <v>22900.0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2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21">
        <v>44024.0</v>
      </c>
    </row>
    <row r="2796" ht="15.75" customHeight="1">
      <c r="A2796" s="2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21">
        <v>44024.0</v>
      </c>
    </row>
    <row r="2797" ht="15.75" customHeight="1">
      <c r="A2797" s="2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21">
        <v>44024.0</v>
      </c>
    </row>
    <row r="2798" ht="15.75" customHeight="1">
      <c r="A2798" s="2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21">
        <v>44024.0</v>
      </c>
    </row>
    <row r="2799" ht="15.75" customHeight="1">
      <c r="A2799" s="2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21">
        <v>44024.0</v>
      </c>
    </row>
    <row r="2800" ht="15.75" customHeight="1">
      <c r="A2800" s="2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21">
        <v>44024.0</v>
      </c>
    </row>
    <row r="2801" ht="15.75" customHeight="1">
      <c r="A2801" s="2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21">
        <v>44024.0</v>
      </c>
    </row>
    <row r="2802" ht="15.75" customHeight="1">
      <c r="A2802" s="2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21">
        <v>44024.0</v>
      </c>
    </row>
    <row r="2803" ht="15.75" customHeight="1">
      <c r="A2803" s="2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21">
        <v>44024.0</v>
      </c>
    </row>
    <row r="2804" ht="15.75" customHeight="1">
      <c r="A2804" s="2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21">
        <v>44024.0</v>
      </c>
    </row>
    <row r="2805" ht="15.75" customHeight="1">
      <c r="A2805" s="2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21">
        <v>44024.0</v>
      </c>
    </row>
    <row r="2806" ht="15.75" customHeight="1">
      <c r="A2806" s="2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21">
        <v>44024.0</v>
      </c>
    </row>
    <row r="2807" ht="15.75" customHeight="1">
      <c r="A2807" s="2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21">
        <v>44024.0</v>
      </c>
    </row>
    <row r="2808" ht="15.75" customHeight="1">
      <c r="A2808" s="2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21">
        <v>44024.0</v>
      </c>
    </row>
    <row r="2809" ht="15.75" customHeight="1">
      <c r="A2809" s="2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21">
        <v>44024.0</v>
      </c>
    </row>
    <row r="2810" ht="15.75" customHeight="1">
      <c r="A2810" s="2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21">
        <v>44024.0</v>
      </c>
    </row>
    <row r="2811" ht="15.75" customHeight="1">
      <c r="A2811" s="2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21">
        <v>44024.0</v>
      </c>
    </row>
    <row r="2812" ht="15.75" customHeight="1">
      <c r="A2812" s="2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21">
        <v>44024.0</v>
      </c>
    </row>
    <row r="2813" ht="15.75" customHeight="1">
      <c r="A2813" s="2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21">
        <v>44024.0</v>
      </c>
    </row>
    <row r="2814" ht="15.75" customHeight="1">
      <c r="A2814" s="2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21">
        <v>44024.0</v>
      </c>
    </row>
    <row r="2815" ht="15.75" customHeight="1">
      <c r="A2815" s="2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21">
        <v>44024.0</v>
      </c>
    </row>
    <row r="2816" ht="15.75" customHeight="1">
      <c r="A2816" s="2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21">
        <v>44024.0</v>
      </c>
    </row>
    <row r="2817" ht="15.75" customHeight="1">
      <c r="A2817" s="2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21">
        <v>44024.0</v>
      </c>
    </row>
    <row r="2818" ht="15.75" customHeight="1">
      <c r="A2818" s="2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21">
        <v>44024.0</v>
      </c>
    </row>
    <row r="2819" ht="15.75" customHeight="1">
      <c r="A2819" s="2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21">
        <v>44024.0</v>
      </c>
    </row>
    <row r="2820" ht="15.75" customHeight="1">
      <c r="A2820" s="2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21">
        <v>44024.0</v>
      </c>
    </row>
    <row r="2821" ht="15.75" customHeight="1">
      <c r="A2821" s="2" t="s">
        <v>132</v>
      </c>
      <c r="B2821" s="33" t="s">
        <v>149</v>
      </c>
      <c r="C2821" s="31">
        <v>631.0</v>
      </c>
      <c r="D2821" s="31">
        <v>2775.0</v>
      </c>
      <c r="E2821" s="2"/>
      <c r="F2821" s="31">
        <v>3406.0</v>
      </c>
      <c r="G2821" s="31">
        <v>94.0</v>
      </c>
      <c r="H2821" s="31">
        <v>22158.0</v>
      </c>
      <c r="I2821" s="21">
        <v>44025.0</v>
      </c>
    </row>
    <row r="2822" ht="15.75" customHeight="1">
      <c r="A2822" s="2" t="s">
        <v>132</v>
      </c>
      <c r="B2822" s="33" t="s">
        <v>69</v>
      </c>
      <c r="C2822" s="31">
        <v>1861.0</v>
      </c>
      <c r="D2822" s="31">
        <v>7831.0</v>
      </c>
      <c r="E2822" s="2"/>
      <c r="F2822" s="31">
        <v>9692.0</v>
      </c>
      <c r="G2822" s="31">
        <v>555.0</v>
      </c>
      <c r="H2822" s="31">
        <v>59223.0</v>
      </c>
      <c r="I2822" s="21">
        <v>44025.0</v>
      </c>
    </row>
    <row r="2823" ht="15.75" customHeight="1">
      <c r="A2823" s="2" t="s">
        <v>132</v>
      </c>
      <c r="B2823" s="33" t="s">
        <v>145</v>
      </c>
      <c r="C2823" s="31">
        <v>34.0</v>
      </c>
      <c r="D2823" s="31">
        <v>627.0</v>
      </c>
      <c r="E2823" s="2"/>
      <c r="F2823" s="31">
        <v>661.0</v>
      </c>
      <c r="G2823" s="31">
        <v>23.0</v>
      </c>
      <c r="H2823" s="31">
        <v>22390.0</v>
      </c>
      <c r="I2823" s="21">
        <v>44025.0</v>
      </c>
    </row>
    <row r="2824" ht="15.75" customHeight="1">
      <c r="A2824" s="2" t="s">
        <v>132</v>
      </c>
      <c r="B2824" s="33" t="s">
        <v>104</v>
      </c>
      <c r="C2824" s="31">
        <v>2460.0</v>
      </c>
      <c r="D2824" s="31">
        <v>6792.0</v>
      </c>
      <c r="E2824" s="2"/>
      <c r="F2824" s="31">
        <v>9252.0</v>
      </c>
      <c r="G2824" s="31">
        <v>427.0</v>
      </c>
      <c r="H2824" s="31">
        <v>110917.0</v>
      </c>
      <c r="I2824" s="21">
        <v>44025.0</v>
      </c>
    </row>
    <row r="2825" ht="15.75" customHeight="1">
      <c r="A2825" s="2" t="s">
        <v>132</v>
      </c>
      <c r="B2825" s="33" t="s">
        <v>142</v>
      </c>
      <c r="C2825" s="31">
        <v>782.0</v>
      </c>
      <c r="D2825" s="31">
        <v>1529.0</v>
      </c>
      <c r="E2825" s="2"/>
      <c r="F2825" s="31">
        <v>2311.0</v>
      </c>
      <c r="G2825" s="31">
        <v>36.0</v>
      </c>
      <c r="H2825" s="31">
        <v>23823.0</v>
      </c>
      <c r="I2825" s="21">
        <v>44025.0</v>
      </c>
    </row>
    <row r="2826" ht="15.75" customHeight="1">
      <c r="A2826" s="2" t="s">
        <v>132</v>
      </c>
      <c r="B2826" s="33" t="s">
        <v>138</v>
      </c>
      <c r="C2826" s="31">
        <v>1414.0</v>
      </c>
      <c r="D2826" s="31">
        <v>2236.0</v>
      </c>
      <c r="E2826" s="2"/>
      <c r="F2826" s="31">
        <v>3650.0</v>
      </c>
      <c r="G2826" s="31">
        <v>131.0</v>
      </c>
      <c r="H2826" s="31">
        <v>38667.0</v>
      </c>
      <c r="I2826" s="21">
        <v>44025.0</v>
      </c>
    </row>
    <row r="2827" ht="15.75" customHeight="1">
      <c r="A2827" s="2" t="s">
        <v>132</v>
      </c>
      <c r="B2827" s="33" t="s">
        <v>75</v>
      </c>
      <c r="C2827" s="31">
        <v>4919.0</v>
      </c>
      <c r="D2827" s="31">
        <v>14248.0</v>
      </c>
      <c r="E2827" s="2"/>
      <c r="F2827" s="31">
        <v>19167.0</v>
      </c>
      <c r="G2827" s="31">
        <v>722.0</v>
      </c>
      <c r="H2827" s="31">
        <v>77205.0</v>
      </c>
      <c r="I2827" s="21">
        <v>44025.0</v>
      </c>
    </row>
    <row r="2828" ht="15.75" customHeight="1">
      <c r="A2828" s="2" t="s">
        <v>132</v>
      </c>
      <c r="B2828" s="33" t="s">
        <v>53</v>
      </c>
      <c r="C2828" s="31">
        <v>545.0</v>
      </c>
      <c r="D2828" s="31">
        <v>1768.0</v>
      </c>
      <c r="E2828" s="2"/>
      <c r="F2828" s="31">
        <v>2313.0</v>
      </c>
      <c r="G2828" s="31">
        <v>27.0</v>
      </c>
      <c r="H2828" s="31">
        <v>41169.0</v>
      </c>
      <c r="I2828" s="21">
        <v>44025.0</v>
      </c>
    </row>
    <row r="2829" ht="15.75" customHeight="1">
      <c r="A2829" s="2" t="s">
        <v>132</v>
      </c>
      <c r="B2829" s="33" t="s">
        <v>143</v>
      </c>
      <c r="C2829" s="31">
        <v>105.0</v>
      </c>
      <c r="D2829" s="31">
        <v>1004.0</v>
      </c>
      <c r="E2829" s="2"/>
      <c r="F2829" s="31">
        <v>1109.0</v>
      </c>
      <c r="G2829" s="31">
        <v>24.0</v>
      </c>
      <c r="H2829" s="31">
        <v>17703.0</v>
      </c>
      <c r="I2829" s="21">
        <v>44025.0</v>
      </c>
    </row>
    <row r="2830" ht="15.75" customHeight="1">
      <c r="A2830" s="2" t="s">
        <v>132</v>
      </c>
      <c r="B2830" s="33" t="s">
        <v>133</v>
      </c>
      <c r="C2830" s="31">
        <v>614.0</v>
      </c>
      <c r="D2830" s="31">
        <v>3352.0</v>
      </c>
      <c r="E2830" s="2"/>
      <c r="F2830" s="31">
        <v>3966.0</v>
      </c>
      <c r="G2830" s="31">
        <v>106.0</v>
      </c>
      <c r="H2830" s="31">
        <v>29252.0</v>
      </c>
      <c r="I2830" s="21">
        <v>44025.0</v>
      </c>
    </row>
    <row r="2831" ht="15.75" customHeight="1">
      <c r="A2831" s="2" t="s">
        <v>132</v>
      </c>
      <c r="B2831" s="33" t="s">
        <v>134</v>
      </c>
      <c r="C2831" s="31">
        <v>2153.0</v>
      </c>
      <c r="D2831" s="31">
        <v>7233.0</v>
      </c>
      <c r="E2831" s="2"/>
      <c r="F2831" s="31">
        <v>9386.0</v>
      </c>
      <c r="G2831" s="31">
        <v>621.0</v>
      </c>
      <c r="H2831" s="31">
        <v>56025.0</v>
      </c>
      <c r="I2831" s="21">
        <v>44025.0</v>
      </c>
    </row>
    <row r="2832" ht="15.75" customHeight="1">
      <c r="A2832" s="2" t="s">
        <v>132</v>
      </c>
      <c r="B2832" s="33" t="s">
        <v>108</v>
      </c>
      <c r="C2832" s="31">
        <v>1129.0</v>
      </c>
      <c r="D2832" s="31">
        <v>4197.0</v>
      </c>
      <c r="E2832" s="2"/>
      <c r="F2832" s="31">
        <v>5326.0</v>
      </c>
      <c r="G2832" s="31">
        <v>221.0</v>
      </c>
      <c r="H2832" s="31">
        <v>46458.0</v>
      </c>
      <c r="I2832" s="21">
        <v>44025.0</v>
      </c>
    </row>
    <row r="2833" ht="15.75" customHeight="1">
      <c r="A2833" s="2" t="s">
        <v>132</v>
      </c>
      <c r="B2833" s="33" t="s">
        <v>49</v>
      </c>
      <c r="C2833" s="31">
        <v>2194.0</v>
      </c>
      <c r="D2833" s="31">
        <v>9934.0</v>
      </c>
      <c r="E2833" s="2"/>
      <c r="F2833" s="31">
        <v>12128.0</v>
      </c>
      <c r="G2833" s="31">
        <v>788.0</v>
      </c>
      <c r="H2833" s="31">
        <v>77344.0</v>
      </c>
      <c r="I2833" s="21">
        <v>44025.0</v>
      </c>
    </row>
    <row r="2834" ht="15.75" customHeight="1">
      <c r="A2834" s="2" t="s">
        <v>132</v>
      </c>
      <c r="B2834" s="33" t="s">
        <v>60</v>
      </c>
      <c r="C2834" s="31">
        <v>1941.0</v>
      </c>
      <c r="D2834" s="31">
        <v>13188.0</v>
      </c>
      <c r="E2834" s="2"/>
      <c r="F2834" s="31">
        <v>15129.0</v>
      </c>
      <c r="G2834" s="31">
        <v>799.0</v>
      </c>
      <c r="H2834" s="31">
        <v>63933.0</v>
      </c>
      <c r="I2834" s="21">
        <v>44025.0</v>
      </c>
    </row>
    <row r="2835" ht="15.75" customHeight="1">
      <c r="A2835" s="2" t="s">
        <v>132</v>
      </c>
      <c r="B2835" s="33" t="s">
        <v>266</v>
      </c>
      <c r="C2835" s="31">
        <v>52822.0</v>
      </c>
      <c r="D2835" s="31">
        <v>112789.0</v>
      </c>
      <c r="E2835" s="2"/>
      <c r="F2835" s="31">
        <v>165611.0</v>
      </c>
      <c r="G2835" s="31">
        <v>4885.0</v>
      </c>
      <c r="H2835" s="31">
        <v>894625.0</v>
      </c>
      <c r="I2835" s="21">
        <v>44025.0</v>
      </c>
    </row>
    <row r="2836" ht="15.75" customHeight="1">
      <c r="A2836" s="2" t="s">
        <v>132</v>
      </c>
      <c r="B2836" s="33" t="s">
        <v>267</v>
      </c>
      <c r="C2836" s="31">
        <v>3415.0</v>
      </c>
      <c r="D2836" s="31">
        <v>8098.0</v>
      </c>
      <c r="E2836" s="2"/>
      <c r="F2836" s="31">
        <v>11513.0</v>
      </c>
      <c r="G2836" s="31">
        <v>726.0</v>
      </c>
      <c r="H2836" s="31">
        <v>40984.0</v>
      </c>
      <c r="I2836" s="21">
        <v>44025.0</v>
      </c>
    </row>
    <row r="2837" ht="15.75" customHeight="1">
      <c r="A2837" s="2" t="s">
        <v>132</v>
      </c>
      <c r="B2837" s="33" t="s">
        <v>72</v>
      </c>
      <c r="C2837" s="31">
        <v>3013.0</v>
      </c>
      <c r="D2837" s="31">
        <v>6890.0</v>
      </c>
      <c r="E2837" s="2"/>
      <c r="F2837" s="31">
        <v>9903.0</v>
      </c>
      <c r="G2837" s="31">
        <v>361.0</v>
      </c>
      <c r="H2837" s="31">
        <v>31153.0</v>
      </c>
      <c r="I2837" s="21">
        <v>44025.0</v>
      </c>
    </row>
    <row r="2838" ht="15.75" customHeight="1">
      <c r="A2838" s="2" t="s">
        <v>132</v>
      </c>
      <c r="B2838" s="33" t="s">
        <v>135</v>
      </c>
      <c r="C2838" s="31">
        <v>644.0</v>
      </c>
      <c r="D2838" s="31">
        <v>1807.0</v>
      </c>
      <c r="E2838" s="2"/>
      <c r="F2838" s="31">
        <v>2451.0</v>
      </c>
      <c r="G2838" s="31">
        <v>80.0</v>
      </c>
      <c r="H2838" s="31">
        <v>18821.0</v>
      </c>
      <c r="I2838" s="21">
        <v>44025.0</v>
      </c>
    </row>
    <row r="2839" ht="15.75" customHeight="1">
      <c r="A2839" s="2" t="s">
        <v>132</v>
      </c>
      <c r="B2839" s="33" t="s">
        <v>147</v>
      </c>
      <c r="C2839" s="31">
        <v>27.0</v>
      </c>
      <c r="D2839" s="31">
        <v>1360.0</v>
      </c>
      <c r="E2839" s="2"/>
      <c r="F2839" s="31">
        <v>1387.0</v>
      </c>
      <c r="G2839" s="31">
        <v>26.0</v>
      </c>
      <c r="H2839" s="31">
        <v>32491.0</v>
      </c>
      <c r="I2839" s="21">
        <v>44025.0</v>
      </c>
    </row>
    <row r="2840" ht="15.75" customHeight="1">
      <c r="A2840" s="2" t="s">
        <v>132</v>
      </c>
      <c r="B2840" s="33" t="s">
        <v>139</v>
      </c>
      <c r="C2840" s="31">
        <v>89.0</v>
      </c>
      <c r="D2840" s="31">
        <v>1268.0</v>
      </c>
      <c r="E2840" s="2"/>
      <c r="F2840" s="31">
        <v>1357.0</v>
      </c>
      <c r="G2840" s="31">
        <v>29.0</v>
      </c>
      <c r="H2840" s="31">
        <v>19469.0</v>
      </c>
      <c r="I2840" s="21">
        <v>44025.0</v>
      </c>
    </row>
    <row r="2841" ht="15.75" customHeight="1">
      <c r="A2841" s="2" t="s">
        <v>132</v>
      </c>
      <c r="B2841" s="33" t="s">
        <v>43</v>
      </c>
      <c r="C2841" s="31">
        <v>894.0</v>
      </c>
      <c r="D2841" s="31">
        <v>17995.0</v>
      </c>
      <c r="E2841" s="2"/>
      <c r="F2841" s="31">
        <v>18889.0</v>
      </c>
      <c r="G2841" s="31">
        <v>845.0</v>
      </c>
      <c r="H2841" s="31">
        <v>73889.0</v>
      </c>
      <c r="I2841" s="21">
        <v>44025.0</v>
      </c>
    </row>
    <row r="2842" ht="15.75" customHeight="1">
      <c r="A2842" s="2" t="s">
        <v>132</v>
      </c>
      <c r="B2842" s="33" t="s">
        <v>148</v>
      </c>
      <c r="C2842" s="31">
        <v>24.0</v>
      </c>
      <c r="D2842" s="31">
        <v>1148.0</v>
      </c>
      <c r="E2842" s="2"/>
      <c r="F2842" s="31">
        <v>1172.0</v>
      </c>
      <c r="G2842" s="31">
        <v>38.0</v>
      </c>
      <c r="H2842" s="31">
        <v>29819.0</v>
      </c>
      <c r="I2842" s="21">
        <v>44025.0</v>
      </c>
    </row>
    <row r="2843" ht="15.75" customHeight="1">
      <c r="A2843" s="2" t="s">
        <v>132</v>
      </c>
      <c r="B2843" s="33" t="s">
        <v>87</v>
      </c>
      <c r="C2843" s="31">
        <v>1678.0</v>
      </c>
      <c r="D2843" s="31">
        <v>5012.0</v>
      </c>
      <c r="E2843" s="2"/>
      <c r="F2843" s="31">
        <v>6690.0</v>
      </c>
      <c r="G2843" s="31">
        <v>183.0</v>
      </c>
      <c r="H2843" s="31">
        <v>41786.0</v>
      </c>
      <c r="I2843" s="21">
        <v>44025.0</v>
      </c>
    </row>
    <row r="2844" ht="15.75" customHeight="1">
      <c r="A2844" s="2" t="s">
        <v>132</v>
      </c>
      <c r="B2844" s="33" t="s">
        <v>141</v>
      </c>
      <c r="C2844" s="31">
        <v>290.0</v>
      </c>
      <c r="D2844" s="31">
        <v>1051.0</v>
      </c>
      <c r="E2844" s="2"/>
      <c r="F2844" s="31">
        <v>1341.0</v>
      </c>
      <c r="G2844" s="31">
        <v>13.0</v>
      </c>
      <c r="H2844" s="31">
        <v>30003.0</v>
      </c>
      <c r="I2844" s="21">
        <v>44025.0</v>
      </c>
    </row>
    <row r="2845" ht="15.75" customHeight="1">
      <c r="A2845" s="2" t="s">
        <v>132</v>
      </c>
      <c r="B2845" s="33" t="s">
        <v>84</v>
      </c>
      <c r="C2845" s="31">
        <v>484.0</v>
      </c>
      <c r="D2845" s="31">
        <v>2967.0</v>
      </c>
      <c r="E2845" s="2"/>
      <c r="F2845" s="31">
        <v>3451.0</v>
      </c>
      <c r="G2845" s="31">
        <v>127.0</v>
      </c>
      <c r="H2845" s="31">
        <v>16264.0</v>
      </c>
      <c r="I2845" s="21">
        <v>44025.0</v>
      </c>
    </row>
    <row r="2846" ht="15.75" customHeight="1">
      <c r="A2846" s="2" t="s">
        <v>132</v>
      </c>
      <c r="B2846" s="33" t="s">
        <v>151</v>
      </c>
      <c r="C2846" s="31">
        <v>933.0</v>
      </c>
      <c r="D2846" s="31">
        <v>7929.0</v>
      </c>
      <c r="E2846" s="2"/>
      <c r="F2846" s="31">
        <v>8862.0</v>
      </c>
      <c r="G2846" s="31">
        <v>167.0</v>
      </c>
      <c r="H2846" s="31">
        <v>28108.0</v>
      </c>
      <c r="I2846" s="21">
        <v>44025.0</v>
      </c>
    </row>
    <row r="2847" ht="15.75" customHeight="1">
      <c r="A2847" s="2" t="s">
        <v>132</v>
      </c>
      <c r="B2847" s="33" t="s">
        <v>149</v>
      </c>
      <c r="C2847" s="31">
        <v>631.0</v>
      </c>
      <c r="D2847" s="31">
        <v>2826.0</v>
      </c>
      <c r="F2847" s="31">
        <v>3457.0</v>
      </c>
      <c r="G2847" s="31">
        <v>96.0</v>
      </c>
      <c r="H2847" s="31">
        <v>22504.0</v>
      </c>
      <c r="I2847" s="21">
        <v>44026.0</v>
      </c>
    </row>
    <row r="2848" ht="15.75" customHeight="1">
      <c r="A2848" s="2" t="s">
        <v>132</v>
      </c>
      <c r="B2848" s="33" t="s">
        <v>69</v>
      </c>
      <c r="C2848" s="31">
        <v>1880.0</v>
      </c>
      <c r="D2848" s="31">
        <v>7901.0</v>
      </c>
      <c r="F2848" s="31">
        <v>9781.0</v>
      </c>
      <c r="G2848" s="31">
        <v>561.0</v>
      </c>
      <c r="H2848" s="31">
        <v>59631.0</v>
      </c>
      <c r="I2848" s="21">
        <v>44026.0</v>
      </c>
    </row>
    <row r="2849" ht="15.75" customHeight="1">
      <c r="A2849" s="2" t="s">
        <v>132</v>
      </c>
      <c r="B2849" s="33" t="s">
        <v>145</v>
      </c>
      <c r="C2849" s="31">
        <v>34.0</v>
      </c>
      <c r="D2849" s="31">
        <v>630.0</v>
      </c>
      <c r="F2849" s="31">
        <v>664.0</v>
      </c>
      <c r="G2849" s="31">
        <v>23.0</v>
      </c>
      <c r="H2849" s="31">
        <v>22592.0</v>
      </c>
      <c r="I2849" s="21">
        <v>44026.0</v>
      </c>
    </row>
    <row r="2850" ht="15.75" customHeight="1">
      <c r="A2850" s="2" t="s">
        <v>132</v>
      </c>
      <c r="B2850" s="33" t="s">
        <v>104</v>
      </c>
      <c r="C2850" s="31">
        <v>2470.0</v>
      </c>
      <c r="D2850" s="31">
        <v>6898.0</v>
      </c>
      <c r="F2850" s="31">
        <v>9368.0</v>
      </c>
      <c r="G2850" s="31">
        <v>449.0</v>
      </c>
      <c r="H2850" s="31">
        <v>111670.0</v>
      </c>
      <c r="I2850" s="21">
        <v>44026.0</v>
      </c>
    </row>
    <row r="2851" ht="15.75" customHeight="1">
      <c r="A2851" s="2" t="s">
        <v>132</v>
      </c>
      <c r="B2851" s="33" t="s">
        <v>142</v>
      </c>
      <c r="C2851" s="31">
        <v>782.0</v>
      </c>
      <c r="D2851" s="31">
        <v>1564.0</v>
      </c>
      <c r="F2851" s="31">
        <v>2346.0</v>
      </c>
      <c r="G2851" s="31">
        <v>37.0</v>
      </c>
      <c r="H2851" s="31">
        <v>24111.0</v>
      </c>
      <c r="I2851" s="21">
        <v>44026.0</v>
      </c>
    </row>
    <row r="2852" ht="15.75" customHeight="1">
      <c r="A2852" s="2" t="s">
        <v>132</v>
      </c>
      <c r="B2852" s="33" t="s">
        <v>138</v>
      </c>
      <c r="C2852" s="31">
        <v>1449.0</v>
      </c>
      <c r="D2852" s="31">
        <v>2301.0</v>
      </c>
      <c r="F2852" s="31">
        <v>3750.0</v>
      </c>
      <c r="G2852" s="31">
        <v>131.0</v>
      </c>
      <c r="H2852" s="31">
        <v>39128.0</v>
      </c>
      <c r="I2852" s="21">
        <v>44026.0</v>
      </c>
    </row>
    <row r="2853" ht="15.75" customHeight="1">
      <c r="A2853" s="2" t="s">
        <v>132</v>
      </c>
      <c r="B2853" s="33" t="s">
        <v>75</v>
      </c>
      <c r="C2853" s="31">
        <v>4947.0</v>
      </c>
      <c r="D2853" s="31">
        <v>14296.0</v>
      </c>
      <c r="F2853" s="31">
        <v>19243.0</v>
      </c>
      <c r="G2853" s="31">
        <v>725.0</v>
      </c>
      <c r="H2853" s="31">
        <v>77658.0</v>
      </c>
      <c r="I2853" s="21">
        <v>44026.0</v>
      </c>
    </row>
    <row r="2854" ht="15.75" customHeight="1">
      <c r="A2854" s="2" t="s">
        <v>132</v>
      </c>
      <c r="B2854" s="33" t="s">
        <v>53</v>
      </c>
      <c r="C2854" s="31">
        <v>545.0</v>
      </c>
      <c r="D2854" s="31">
        <v>1811.0</v>
      </c>
      <c r="F2854" s="31">
        <v>2356.0</v>
      </c>
      <c r="G2854" s="31">
        <v>27.0</v>
      </c>
      <c r="H2854" s="31">
        <v>41546.0</v>
      </c>
      <c r="I2854" s="21">
        <v>44026.0</v>
      </c>
    </row>
    <row r="2855" ht="15.75" customHeight="1">
      <c r="A2855" s="2" t="s">
        <v>132</v>
      </c>
      <c r="B2855" s="33" t="s">
        <v>143</v>
      </c>
      <c r="C2855" s="31">
        <v>119.0</v>
      </c>
      <c r="D2855" s="31">
        <v>1016.0</v>
      </c>
      <c r="F2855" s="31">
        <v>1135.0</v>
      </c>
      <c r="G2855" s="31">
        <v>24.0</v>
      </c>
      <c r="H2855" s="31">
        <v>17916.0</v>
      </c>
      <c r="I2855" s="21">
        <v>44026.0</v>
      </c>
    </row>
    <row r="2856" ht="15.75" customHeight="1">
      <c r="A2856" s="2" t="s">
        <v>132</v>
      </c>
      <c r="B2856" s="33" t="s">
        <v>133</v>
      </c>
      <c r="C2856" s="31">
        <v>631.0</v>
      </c>
      <c r="D2856" s="31">
        <v>3497.0</v>
      </c>
      <c r="F2856" s="31">
        <v>4128.0</v>
      </c>
      <c r="G2856" s="31">
        <v>112.0</v>
      </c>
      <c r="H2856" s="31">
        <v>29935.0</v>
      </c>
      <c r="I2856" s="21">
        <v>44026.0</v>
      </c>
    </row>
    <row r="2857" ht="15.75" customHeight="1">
      <c r="A2857" s="2" t="s">
        <v>132</v>
      </c>
      <c r="B2857" s="33" t="s">
        <v>134</v>
      </c>
      <c r="C2857" s="31">
        <v>2188.0</v>
      </c>
      <c r="D2857" s="31">
        <v>7399.0</v>
      </c>
      <c r="F2857" s="31">
        <v>9587.0</v>
      </c>
      <c r="G2857" s="31">
        <v>631.0</v>
      </c>
      <c r="H2857" s="31">
        <v>56889.0</v>
      </c>
      <c r="I2857" s="21">
        <v>44026.0</v>
      </c>
    </row>
    <row r="2858" ht="15.75" customHeight="1">
      <c r="A2858" s="2" t="s">
        <v>132</v>
      </c>
      <c r="B2858" s="33" t="s">
        <v>108</v>
      </c>
      <c r="C2858" s="31">
        <v>1129.0</v>
      </c>
      <c r="D2858" s="31">
        <v>4264.0</v>
      </c>
      <c r="F2858" s="31">
        <v>5393.0</v>
      </c>
      <c r="G2858" s="31">
        <v>229.0</v>
      </c>
      <c r="H2858" s="31">
        <v>47080.0</v>
      </c>
      <c r="I2858" s="21">
        <v>44026.0</v>
      </c>
    </row>
    <row r="2859" ht="15.75" customHeight="1">
      <c r="A2859" s="2" t="s">
        <v>132</v>
      </c>
      <c r="B2859" s="33" t="s">
        <v>49</v>
      </c>
      <c r="C2859" s="31">
        <v>2226.0</v>
      </c>
      <c r="D2859" s="31">
        <v>10115.0</v>
      </c>
      <c r="F2859" s="31">
        <v>12341.0</v>
      </c>
      <c r="G2859" s="31">
        <v>811.0</v>
      </c>
      <c r="H2859" s="31">
        <v>78013.0</v>
      </c>
      <c r="I2859" s="21">
        <v>44026.0</v>
      </c>
    </row>
    <row r="2860" ht="15.75" customHeight="1">
      <c r="A2860" s="2" t="s">
        <v>132</v>
      </c>
      <c r="B2860" s="33" t="s">
        <v>60</v>
      </c>
      <c r="C2860" s="31">
        <v>1946.0</v>
      </c>
      <c r="D2860" s="31">
        <v>13204.0</v>
      </c>
      <c r="F2860" s="31">
        <v>15150.0</v>
      </c>
      <c r="G2860" s="31">
        <v>803.0</v>
      </c>
      <c r="H2860" s="31">
        <v>64461.0</v>
      </c>
      <c r="I2860" s="21">
        <v>44026.0</v>
      </c>
    </row>
    <row r="2861" ht="15.75" customHeight="1">
      <c r="A2861" s="2" t="s">
        <v>132</v>
      </c>
      <c r="B2861" s="33" t="s">
        <v>266</v>
      </c>
      <c r="C2861" s="31">
        <v>53734.0</v>
      </c>
      <c r="D2861" s="31">
        <v>113837.0</v>
      </c>
      <c r="F2861" s="31">
        <v>167571.0</v>
      </c>
      <c r="G2861" s="31">
        <v>4958.0</v>
      </c>
      <c r="H2861" s="31">
        <v>904787.0</v>
      </c>
      <c r="I2861" s="21">
        <v>44026.0</v>
      </c>
    </row>
    <row r="2862" ht="15.75" customHeight="1">
      <c r="A2862" s="2" t="s">
        <v>132</v>
      </c>
      <c r="B2862" s="33" t="s">
        <v>267</v>
      </c>
      <c r="C2862" s="31">
        <v>3508.0</v>
      </c>
      <c r="D2862" s="31">
        <v>8098.0</v>
      </c>
      <c r="F2862" s="31">
        <v>11606.0</v>
      </c>
      <c r="G2862" s="31">
        <v>726.0</v>
      </c>
      <c r="H2862" s="31">
        <v>41394.0</v>
      </c>
      <c r="I2862" s="21">
        <v>44026.0</v>
      </c>
    </row>
    <row r="2863" ht="15.75" customHeight="1">
      <c r="A2863" s="2" t="s">
        <v>132</v>
      </c>
      <c r="B2863" s="33" t="s">
        <v>72</v>
      </c>
      <c r="C2863" s="31">
        <v>3020.0</v>
      </c>
      <c r="D2863" s="31">
        <v>7002.0</v>
      </c>
      <c r="F2863" s="31">
        <v>10022.0</v>
      </c>
      <c r="G2863" s="31">
        <v>362.0</v>
      </c>
      <c r="H2863" s="31">
        <v>31504.0</v>
      </c>
      <c r="I2863" s="21">
        <v>44026.0</v>
      </c>
    </row>
    <row r="2864" ht="15.75" customHeight="1">
      <c r="A2864" s="2" t="s">
        <v>132</v>
      </c>
      <c r="B2864" s="33" t="s">
        <v>135</v>
      </c>
      <c r="C2864" s="31">
        <v>644.0</v>
      </c>
      <c r="D2864" s="31">
        <v>1828.0</v>
      </c>
      <c r="F2864" s="31">
        <v>2472.0</v>
      </c>
      <c r="G2864" s="31">
        <v>80.0</v>
      </c>
      <c r="H2864" s="31">
        <v>18996.0</v>
      </c>
      <c r="I2864" s="21">
        <v>44026.0</v>
      </c>
    </row>
    <row r="2865" ht="15.75" customHeight="1">
      <c r="A2865" s="2" t="s">
        <v>132</v>
      </c>
      <c r="B2865" s="33" t="s">
        <v>147</v>
      </c>
      <c r="C2865" s="31">
        <v>27.0</v>
      </c>
      <c r="D2865" s="31">
        <v>1389.0</v>
      </c>
      <c r="F2865" s="31">
        <v>1416.0</v>
      </c>
      <c r="G2865" s="31">
        <v>30.0</v>
      </c>
      <c r="H2865" s="31">
        <v>32686.0</v>
      </c>
      <c r="I2865" s="21">
        <v>44026.0</v>
      </c>
    </row>
    <row r="2866" ht="15.75" customHeight="1">
      <c r="A2866" s="2" t="s">
        <v>132</v>
      </c>
      <c r="B2866" s="33" t="s">
        <v>139</v>
      </c>
      <c r="C2866" s="31">
        <v>105.0</v>
      </c>
      <c r="D2866" s="31">
        <v>1290.0</v>
      </c>
      <c r="F2866" s="31">
        <v>1395.0</v>
      </c>
      <c r="G2866" s="31">
        <v>30.0</v>
      </c>
      <c r="H2866" s="31">
        <v>19730.0</v>
      </c>
      <c r="I2866" s="21">
        <v>44026.0</v>
      </c>
    </row>
    <row r="2867" ht="15.75" customHeight="1">
      <c r="A2867" s="2" t="s">
        <v>132</v>
      </c>
      <c r="B2867" s="33" t="s">
        <v>43</v>
      </c>
      <c r="C2867" s="31">
        <v>894.0</v>
      </c>
      <c r="D2867" s="31">
        <v>18130.0</v>
      </c>
      <c r="F2867" s="31">
        <v>19024.0</v>
      </c>
      <c r="G2867" s="31">
        <v>851.0</v>
      </c>
      <c r="H2867" s="31">
        <v>74528.0</v>
      </c>
      <c r="I2867" s="21">
        <v>44026.0</v>
      </c>
    </row>
    <row r="2868" ht="15.75" customHeight="1">
      <c r="A2868" s="2" t="s">
        <v>132</v>
      </c>
      <c r="B2868" s="33" t="s">
        <v>148</v>
      </c>
      <c r="C2868" s="31">
        <v>24.0</v>
      </c>
      <c r="D2868" s="31">
        <v>1165.0</v>
      </c>
      <c r="F2868" s="31">
        <v>1189.0</v>
      </c>
      <c r="G2868" s="31">
        <v>38.0</v>
      </c>
      <c r="H2868" s="31">
        <v>30008.0</v>
      </c>
      <c r="I2868" s="21">
        <v>44026.0</v>
      </c>
    </row>
    <row r="2869" ht="15.75" customHeight="1">
      <c r="A2869" s="2" t="s">
        <v>132</v>
      </c>
      <c r="B2869" s="33" t="s">
        <v>87</v>
      </c>
      <c r="C2869" s="31">
        <v>1679.0</v>
      </c>
      <c r="D2869" s="31">
        <v>5056.0</v>
      </c>
      <c r="F2869" s="31">
        <v>6735.0</v>
      </c>
      <c r="G2869" s="31">
        <v>185.0</v>
      </c>
      <c r="H2869" s="31">
        <v>41952.0</v>
      </c>
      <c r="I2869" s="21">
        <v>44026.0</v>
      </c>
    </row>
    <row r="2870" ht="15.75" customHeight="1">
      <c r="A2870" s="2" t="s">
        <v>132</v>
      </c>
      <c r="B2870" s="33" t="s">
        <v>141</v>
      </c>
      <c r="C2870" s="31">
        <v>303.0</v>
      </c>
      <c r="D2870" s="31">
        <v>1071.0</v>
      </c>
      <c r="F2870" s="31">
        <v>1374.0</v>
      </c>
      <c r="G2870" s="31">
        <v>13.0</v>
      </c>
      <c r="H2870" s="31">
        <v>30528.0</v>
      </c>
      <c r="I2870" s="21">
        <v>44026.0</v>
      </c>
    </row>
    <row r="2871" ht="15.75" customHeight="1">
      <c r="A2871" s="2" t="s">
        <v>132</v>
      </c>
      <c r="B2871" s="33" t="s">
        <v>84</v>
      </c>
      <c r="C2871" s="31">
        <v>484.0</v>
      </c>
      <c r="D2871" s="31">
        <v>2986.0</v>
      </c>
      <c r="F2871" s="31">
        <v>3470.0</v>
      </c>
      <c r="G2871" s="31">
        <v>127.0</v>
      </c>
      <c r="H2871" s="31">
        <v>16370.0</v>
      </c>
      <c r="I2871" s="21">
        <v>44026.0</v>
      </c>
    </row>
    <row r="2872" ht="15.75" customHeight="1">
      <c r="A2872" s="2" t="s">
        <v>132</v>
      </c>
      <c r="B2872" s="33" t="s">
        <v>151</v>
      </c>
      <c r="C2872" s="31">
        <v>933.0</v>
      </c>
      <c r="D2872" s="31">
        <v>7961.0</v>
      </c>
      <c r="F2872" s="31">
        <v>8894.0</v>
      </c>
      <c r="G2872" s="31">
        <v>170.0</v>
      </c>
      <c r="H2872" s="31">
        <v>28304.0</v>
      </c>
      <c r="I2872" s="21">
        <v>44026.0</v>
      </c>
    </row>
    <row r="2873" ht="15.75" customHeight="1">
      <c r="A2873" s="2" t="s">
        <v>132</v>
      </c>
      <c r="B2873" s="33" t="s">
        <v>149</v>
      </c>
      <c r="C2873" s="31">
        <v>631.0</v>
      </c>
      <c r="D2873" s="31">
        <v>2903.0</v>
      </c>
      <c r="E2873" s="2"/>
      <c r="F2873" s="31">
        <v>3534.0</v>
      </c>
      <c r="G2873" s="31">
        <v>96.0</v>
      </c>
      <c r="H2873" s="31">
        <v>22839.0</v>
      </c>
      <c r="I2873" s="21">
        <v>44027.0</v>
      </c>
    </row>
    <row r="2874" ht="15.75" customHeight="1">
      <c r="A2874" s="2" t="s">
        <v>132</v>
      </c>
      <c r="B2874" s="33" t="s">
        <v>69</v>
      </c>
      <c r="C2874" s="31">
        <v>1962.0</v>
      </c>
      <c r="D2874" s="31">
        <v>7964.0</v>
      </c>
      <c r="E2874" s="2"/>
      <c r="F2874" s="31">
        <v>9926.0</v>
      </c>
      <c r="G2874" s="31">
        <v>565.0</v>
      </c>
      <c r="H2874" s="31">
        <v>60240.0</v>
      </c>
      <c r="I2874" s="21">
        <v>44027.0</v>
      </c>
    </row>
    <row r="2875" ht="15.75" customHeight="1">
      <c r="A2875" s="2" t="s">
        <v>132</v>
      </c>
      <c r="B2875" s="33" t="s">
        <v>145</v>
      </c>
      <c r="C2875" s="31">
        <v>34.0</v>
      </c>
      <c r="D2875" s="31">
        <v>634.0</v>
      </c>
      <c r="E2875" s="2"/>
      <c r="F2875" s="31">
        <v>668.0</v>
      </c>
      <c r="G2875" s="31">
        <v>23.0</v>
      </c>
      <c r="H2875" s="31">
        <v>22873.0</v>
      </c>
      <c r="I2875" s="21">
        <v>44027.0</v>
      </c>
    </row>
    <row r="2876" ht="15.75" customHeight="1">
      <c r="A2876" s="2" t="s">
        <v>132</v>
      </c>
      <c r="B2876" s="33" t="s">
        <v>104</v>
      </c>
      <c r="C2876" s="31">
        <v>2578.0</v>
      </c>
      <c r="D2876" s="31">
        <v>6982.0</v>
      </c>
      <c r="E2876" s="2"/>
      <c r="F2876" s="31">
        <v>9560.0</v>
      </c>
      <c r="G2876" s="31">
        <v>474.0</v>
      </c>
      <c r="H2876" s="31">
        <v>112694.0</v>
      </c>
      <c r="I2876" s="21">
        <v>44027.0</v>
      </c>
    </row>
    <row r="2877" ht="15.75" customHeight="1">
      <c r="A2877" s="2" t="s">
        <v>132</v>
      </c>
      <c r="B2877" s="33" t="s">
        <v>142</v>
      </c>
      <c r="C2877" s="31">
        <v>843.0</v>
      </c>
      <c r="D2877" s="31">
        <v>1599.0</v>
      </c>
      <c r="E2877" s="2"/>
      <c r="F2877" s="31">
        <v>2442.0</v>
      </c>
      <c r="G2877" s="31">
        <v>39.0</v>
      </c>
      <c r="H2877" s="31">
        <v>24462.0</v>
      </c>
      <c r="I2877" s="21">
        <v>44027.0</v>
      </c>
    </row>
    <row r="2878" ht="15.75" customHeight="1">
      <c r="A2878" s="2" t="s">
        <v>132</v>
      </c>
      <c r="B2878" s="33" t="s">
        <v>138</v>
      </c>
      <c r="C2878" s="31">
        <v>1513.0</v>
      </c>
      <c r="D2878" s="31">
        <v>2344.0</v>
      </c>
      <c r="E2878" s="2"/>
      <c r="F2878" s="31">
        <v>3857.0</v>
      </c>
      <c r="G2878" s="31">
        <v>134.0</v>
      </c>
      <c r="H2878" s="31">
        <v>39637.0</v>
      </c>
      <c r="I2878" s="21">
        <v>44027.0</v>
      </c>
    </row>
    <row r="2879" ht="15.75" customHeight="1">
      <c r="A2879" s="2" t="s">
        <v>132</v>
      </c>
      <c r="B2879" s="33" t="s">
        <v>75</v>
      </c>
      <c r="C2879" s="31">
        <v>4983.0</v>
      </c>
      <c r="D2879" s="31">
        <v>14324.0</v>
      </c>
      <c r="E2879" s="2"/>
      <c r="F2879" s="31">
        <v>19307.0</v>
      </c>
      <c r="G2879" s="31">
        <v>735.0</v>
      </c>
      <c r="H2879" s="31">
        <v>78100.0</v>
      </c>
      <c r="I2879" s="21">
        <v>44027.0</v>
      </c>
    </row>
    <row r="2880" ht="15.75" customHeight="1">
      <c r="A2880" s="2" t="s">
        <v>132</v>
      </c>
      <c r="B2880" s="33" t="s">
        <v>53</v>
      </c>
      <c r="C2880" s="31">
        <v>641.0</v>
      </c>
      <c r="D2880" s="31">
        <v>1826.0</v>
      </c>
      <c r="E2880" s="2"/>
      <c r="F2880" s="31">
        <v>2467.0</v>
      </c>
      <c r="G2880" s="31">
        <v>29.0</v>
      </c>
      <c r="H2880" s="31">
        <v>42046.0</v>
      </c>
      <c r="I2880" s="21">
        <v>44027.0</v>
      </c>
    </row>
    <row r="2881" ht="15.75" customHeight="1">
      <c r="A2881" s="2" t="s">
        <v>132</v>
      </c>
      <c r="B2881" s="33" t="s">
        <v>143</v>
      </c>
      <c r="C2881" s="31">
        <v>130.0</v>
      </c>
      <c r="D2881" s="31">
        <v>1024.0</v>
      </c>
      <c r="E2881" s="2"/>
      <c r="F2881" s="31">
        <v>1154.0</v>
      </c>
      <c r="G2881" s="31">
        <v>24.0</v>
      </c>
      <c r="H2881" s="31">
        <v>18060.0</v>
      </c>
      <c r="I2881" s="21">
        <v>44027.0</v>
      </c>
    </row>
    <row r="2882" ht="15.75" customHeight="1">
      <c r="A2882" s="2" t="s">
        <v>132</v>
      </c>
      <c r="B2882" s="33" t="s">
        <v>133</v>
      </c>
      <c r="C2882" s="31">
        <v>661.0</v>
      </c>
      <c r="D2882" s="31">
        <v>3646.0</v>
      </c>
      <c r="E2882" s="2"/>
      <c r="F2882" s="31">
        <v>4307.0</v>
      </c>
      <c r="G2882" s="31">
        <v>117.0</v>
      </c>
      <c r="H2882" s="31">
        <v>30711.0</v>
      </c>
      <c r="I2882" s="21">
        <v>44027.0</v>
      </c>
    </row>
    <row r="2883" ht="15.75" customHeight="1">
      <c r="A2883" s="2" t="s">
        <v>132</v>
      </c>
      <c r="B2883" s="33" t="s">
        <v>134</v>
      </c>
      <c r="C2883" s="31">
        <v>2240.0</v>
      </c>
      <c r="D2883" s="31">
        <v>7434.0</v>
      </c>
      <c r="E2883" s="2"/>
      <c r="F2883" s="31">
        <v>9674.0</v>
      </c>
      <c r="G2883" s="31">
        <v>644.0</v>
      </c>
      <c r="H2883" s="31">
        <v>57321.0</v>
      </c>
      <c r="I2883" s="21">
        <v>44027.0</v>
      </c>
    </row>
    <row r="2884" ht="15.75" customHeight="1">
      <c r="A2884" s="2" t="s">
        <v>132</v>
      </c>
      <c r="B2884" s="33" t="s">
        <v>108</v>
      </c>
      <c r="C2884" s="31">
        <v>1217.0</v>
      </c>
      <c r="D2884" s="31">
        <v>4307.0</v>
      </c>
      <c r="E2884" s="2"/>
      <c r="F2884" s="31">
        <v>5524.0</v>
      </c>
      <c r="G2884" s="31">
        <v>241.0</v>
      </c>
      <c r="H2884" s="31">
        <v>47474.0</v>
      </c>
      <c r="I2884" s="21">
        <v>44027.0</v>
      </c>
    </row>
    <row r="2885" ht="15.75" customHeight="1">
      <c r="A2885" s="2" t="s">
        <v>132</v>
      </c>
      <c r="B2885" s="33" t="s">
        <v>49</v>
      </c>
      <c r="C2885" s="31">
        <v>2231.0</v>
      </c>
      <c r="D2885" s="31">
        <v>10199.0</v>
      </c>
      <c r="E2885" s="2"/>
      <c r="F2885" s="31">
        <v>12430.0</v>
      </c>
      <c r="G2885" s="31">
        <v>827.0</v>
      </c>
      <c r="H2885" s="31">
        <v>78440.0</v>
      </c>
      <c r="I2885" s="21">
        <v>44027.0</v>
      </c>
    </row>
    <row r="2886" ht="15.75" customHeight="1">
      <c r="A2886" s="2" t="s">
        <v>132</v>
      </c>
      <c r="B2886" s="33" t="s">
        <v>60</v>
      </c>
      <c r="C2886" s="31">
        <v>1947.0</v>
      </c>
      <c r="D2886" s="31">
        <v>13361.0</v>
      </c>
      <c r="E2886" s="2"/>
      <c r="F2886" s="31">
        <v>15308.0</v>
      </c>
      <c r="G2886" s="31">
        <v>805.0</v>
      </c>
      <c r="H2886" s="31">
        <v>65118.0</v>
      </c>
      <c r="I2886" s="21">
        <v>44027.0</v>
      </c>
    </row>
    <row r="2887" ht="15.75" customHeight="1">
      <c r="A2887" s="2" t="s">
        <v>132</v>
      </c>
      <c r="B2887" s="33" t="s">
        <v>266</v>
      </c>
      <c r="C2887" s="31">
        <v>54746.0</v>
      </c>
      <c r="D2887" s="31">
        <v>114271.0</v>
      </c>
      <c r="E2887" s="2"/>
      <c r="F2887" s="31">
        <v>169017.0</v>
      </c>
      <c r="G2887" s="31">
        <v>5037.0</v>
      </c>
      <c r="H2887" s="31">
        <v>913556.0</v>
      </c>
      <c r="I2887" s="21">
        <v>44027.0</v>
      </c>
    </row>
    <row r="2888" ht="15.75" customHeight="1">
      <c r="A2888" s="2" t="s">
        <v>132</v>
      </c>
      <c r="B2888" s="33" t="s">
        <v>267</v>
      </c>
      <c r="C2888" s="31">
        <v>3639.0</v>
      </c>
      <c r="D2888" s="31">
        <v>8475.0</v>
      </c>
      <c r="E2888" s="2"/>
      <c r="F2888" s="31">
        <v>12114.0</v>
      </c>
      <c r="G2888" s="31">
        <v>726.0</v>
      </c>
      <c r="H2888" s="31">
        <v>43850.0</v>
      </c>
      <c r="I2888" s="21">
        <v>44027.0</v>
      </c>
    </row>
    <row r="2889" ht="15.75" customHeight="1">
      <c r="A2889" s="2" t="s">
        <v>132</v>
      </c>
      <c r="B2889" s="33" t="s">
        <v>72</v>
      </c>
      <c r="C2889" s="31">
        <v>3047.0</v>
      </c>
      <c r="D2889" s="31">
        <v>7019.0</v>
      </c>
      <c r="E2889" s="2"/>
      <c r="F2889" s="31">
        <v>10093.0</v>
      </c>
      <c r="G2889" s="31">
        <v>364.0</v>
      </c>
      <c r="H2889" s="31">
        <v>31629.0</v>
      </c>
      <c r="I2889" s="21">
        <v>44027.0</v>
      </c>
    </row>
    <row r="2890" ht="15.75" customHeight="1">
      <c r="A2890" s="2" t="s">
        <v>132</v>
      </c>
      <c r="B2890" s="33" t="s">
        <v>135</v>
      </c>
      <c r="C2890" s="31">
        <v>697.0</v>
      </c>
      <c r="D2890" s="31">
        <v>1843.0</v>
      </c>
      <c r="E2890" s="2"/>
      <c r="F2890" s="31">
        <v>2540.0</v>
      </c>
      <c r="G2890" s="31">
        <v>81.0</v>
      </c>
      <c r="H2890" s="31">
        <v>19188.0</v>
      </c>
      <c r="I2890" s="21">
        <v>44027.0</v>
      </c>
    </row>
    <row r="2891" ht="15.75" customHeight="1">
      <c r="A2891" s="2" t="s">
        <v>132</v>
      </c>
      <c r="B2891" s="33" t="s">
        <v>147</v>
      </c>
      <c r="C2891" s="31">
        <v>45.0</v>
      </c>
      <c r="D2891" s="31">
        <v>1435.0</v>
      </c>
      <c r="E2891" s="2"/>
      <c r="F2891" s="31">
        <v>1480.0</v>
      </c>
      <c r="G2891" s="31">
        <v>33.0</v>
      </c>
      <c r="H2891" s="31">
        <v>32991.0</v>
      </c>
      <c r="I2891" s="21">
        <v>44027.0</v>
      </c>
    </row>
    <row r="2892" ht="15.75" customHeight="1">
      <c r="A2892" s="2" t="s">
        <v>132</v>
      </c>
      <c r="B2892" s="33" t="s">
        <v>139</v>
      </c>
      <c r="C2892" s="31">
        <v>105.0</v>
      </c>
      <c r="D2892" s="31">
        <v>1299.0</v>
      </c>
      <c r="E2892" s="2"/>
      <c r="F2892" s="31">
        <v>1404.0</v>
      </c>
      <c r="G2892" s="31">
        <v>32.0</v>
      </c>
      <c r="H2892" s="31">
        <v>19858.0</v>
      </c>
      <c r="I2892" s="21">
        <v>44027.0</v>
      </c>
    </row>
    <row r="2893" ht="15.75" customHeight="1">
      <c r="A2893" s="2" t="s">
        <v>132</v>
      </c>
      <c r="B2893" s="33" t="s">
        <v>43</v>
      </c>
      <c r="C2893" s="31">
        <v>897.0</v>
      </c>
      <c r="D2893" s="31">
        <v>18199.0</v>
      </c>
      <c r="E2893" s="2"/>
      <c r="F2893" s="31">
        <v>19096.0</v>
      </c>
      <c r="G2893" s="31">
        <v>853.0</v>
      </c>
      <c r="H2893" s="31">
        <v>74872.0</v>
      </c>
      <c r="I2893" s="21">
        <v>44027.0</v>
      </c>
    </row>
    <row r="2894" ht="15.75" customHeight="1">
      <c r="A2894" s="2" t="s">
        <v>132</v>
      </c>
      <c r="B2894" s="33" t="s">
        <v>148</v>
      </c>
      <c r="C2894" s="31">
        <v>24.0</v>
      </c>
      <c r="D2894" s="31">
        <v>1173.0</v>
      </c>
      <c r="E2894" s="2"/>
      <c r="F2894" s="31">
        <v>1197.0</v>
      </c>
      <c r="G2894" s="31">
        <v>38.0</v>
      </c>
      <c r="H2894" s="31">
        <v>30138.0</v>
      </c>
      <c r="I2894" s="21">
        <v>44027.0</v>
      </c>
    </row>
    <row r="2895" ht="15.75" customHeight="1">
      <c r="A2895" s="2" t="s">
        <v>132</v>
      </c>
      <c r="B2895" s="33" t="s">
        <v>87</v>
      </c>
      <c r="C2895" s="31">
        <v>1719.0</v>
      </c>
      <c r="D2895" s="31">
        <v>5078.0</v>
      </c>
      <c r="E2895" s="2"/>
      <c r="F2895" s="31">
        <v>6797.0</v>
      </c>
      <c r="G2895" s="31">
        <v>188.0</v>
      </c>
      <c r="H2895" s="31">
        <v>42110.0</v>
      </c>
      <c r="I2895" s="21">
        <v>44027.0</v>
      </c>
    </row>
    <row r="2896" ht="15.75" customHeight="1">
      <c r="A2896" s="2" t="s">
        <v>132</v>
      </c>
      <c r="B2896" s="33" t="s">
        <v>141</v>
      </c>
      <c r="C2896" s="31">
        <v>328.0</v>
      </c>
      <c r="D2896" s="31">
        <v>1118.0</v>
      </c>
      <c r="E2896" s="2"/>
      <c r="F2896" s="31">
        <v>1446.0</v>
      </c>
      <c r="G2896" s="31">
        <v>13.0</v>
      </c>
      <c r="H2896" s="31">
        <v>30835.0</v>
      </c>
      <c r="I2896" s="21">
        <v>44027.0</v>
      </c>
    </row>
    <row r="2897" ht="15.75" customHeight="1">
      <c r="A2897" s="2" t="s">
        <v>132</v>
      </c>
      <c r="B2897" s="33" t="s">
        <v>84</v>
      </c>
      <c r="C2897" s="31">
        <v>484.0</v>
      </c>
      <c r="D2897" s="31">
        <v>2993.0</v>
      </c>
      <c r="E2897" s="2"/>
      <c r="F2897" s="31">
        <v>3477.0</v>
      </c>
      <c r="G2897" s="31">
        <v>129.0</v>
      </c>
      <c r="H2897" s="31">
        <v>16408.0</v>
      </c>
      <c r="I2897" s="21">
        <v>44027.0</v>
      </c>
    </row>
    <row r="2898" ht="15.75" customHeight="1">
      <c r="A2898" s="2" t="s">
        <v>132</v>
      </c>
      <c r="B2898" s="33" t="s">
        <v>151</v>
      </c>
      <c r="C2898" s="31">
        <v>933.0</v>
      </c>
      <c r="D2898" s="31">
        <v>7999.0</v>
      </c>
      <c r="E2898" s="2"/>
      <c r="F2898" s="31">
        <v>8932.0</v>
      </c>
      <c r="G2898" s="31">
        <v>170.0</v>
      </c>
      <c r="H2898" s="31">
        <v>28482.0</v>
      </c>
      <c r="I2898" s="21">
        <v>44027.0</v>
      </c>
    </row>
    <row r="2899" ht="15.75" customHeight="1">
      <c r="A2899" s="2" t="s">
        <v>132</v>
      </c>
      <c r="B2899" s="33" t="s">
        <v>149</v>
      </c>
      <c r="C2899" s="31">
        <v>659.0</v>
      </c>
      <c r="D2899" s="31">
        <v>2942.0</v>
      </c>
      <c r="E2899" s="2"/>
      <c r="F2899" s="31">
        <v>3601.0</v>
      </c>
      <c r="G2899" s="31">
        <v>97.0</v>
      </c>
      <c r="H2899" s="31">
        <v>23373.0</v>
      </c>
      <c r="I2899" s="21">
        <v>44028.0</v>
      </c>
    </row>
    <row r="2900" ht="15.75" customHeight="1">
      <c r="A2900" s="2" t="s">
        <v>132</v>
      </c>
      <c r="B2900" s="33" t="s">
        <v>69</v>
      </c>
      <c r="C2900" s="31">
        <v>1984.0</v>
      </c>
      <c r="D2900" s="31">
        <v>8033.0</v>
      </c>
      <c r="E2900" s="2"/>
      <c r="F2900" s="31">
        <v>10017.0</v>
      </c>
      <c r="G2900" s="31">
        <v>575.0</v>
      </c>
      <c r="H2900" s="31">
        <v>60706.0</v>
      </c>
      <c r="I2900" s="21">
        <v>44028.0</v>
      </c>
    </row>
    <row r="2901" ht="15.75" customHeight="1">
      <c r="A2901" s="2" t="s">
        <v>132</v>
      </c>
      <c r="B2901" s="33" t="s">
        <v>145</v>
      </c>
      <c r="C2901" s="31">
        <v>41.0</v>
      </c>
      <c r="D2901" s="31">
        <v>638.0</v>
      </c>
      <c r="E2901" s="2"/>
      <c r="F2901" s="31">
        <v>679.0</v>
      </c>
      <c r="G2901" s="31">
        <v>25.0</v>
      </c>
      <c r="H2901" s="31">
        <v>23301.0</v>
      </c>
      <c r="I2901" s="21">
        <v>44028.0</v>
      </c>
    </row>
    <row r="2902" ht="15.75" customHeight="1">
      <c r="A2902" s="2" t="s">
        <v>132</v>
      </c>
      <c r="B2902" s="33" t="s">
        <v>104</v>
      </c>
      <c r="C2902" s="31">
        <v>2611.0</v>
      </c>
      <c r="D2902" s="31">
        <v>7106.0</v>
      </c>
      <c r="E2902" s="2"/>
      <c r="F2902" s="31">
        <v>9717.0</v>
      </c>
      <c r="G2902" s="31">
        <v>495.0</v>
      </c>
      <c r="H2902" s="31">
        <v>113755.0</v>
      </c>
      <c r="I2902" s="21">
        <v>44028.0</v>
      </c>
    </row>
    <row r="2903" ht="15.75" customHeight="1">
      <c r="A2903" s="2" t="s">
        <v>132</v>
      </c>
      <c r="B2903" s="33" t="s">
        <v>142</v>
      </c>
      <c r="C2903" s="31">
        <v>890.0</v>
      </c>
      <c r="D2903" s="31">
        <v>1627.0</v>
      </c>
      <c r="E2903" s="2"/>
      <c r="F2903" s="31">
        <v>2517.0</v>
      </c>
      <c r="G2903" s="31">
        <v>41.0</v>
      </c>
      <c r="H2903" s="31">
        <v>24747.0</v>
      </c>
      <c r="I2903" s="21">
        <v>44028.0</v>
      </c>
    </row>
    <row r="2904" ht="15.75" customHeight="1">
      <c r="A2904" s="2" t="s">
        <v>132</v>
      </c>
      <c r="B2904" s="33" t="s">
        <v>138</v>
      </c>
      <c r="C2904" s="31">
        <v>1546.0</v>
      </c>
      <c r="D2904" s="31">
        <v>2382.0</v>
      </c>
      <c r="E2904" s="2"/>
      <c r="F2904" s="31">
        <v>3928.0</v>
      </c>
      <c r="G2904" s="31">
        <v>135.0</v>
      </c>
      <c r="H2904" s="31">
        <v>40124.0</v>
      </c>
      <c r="I2904" s="21">
        <v>44028.0</v>
      </c>
    </row>
    <row r="2905" ht="15.75" customHeight="1">
      <c r="A2905" s="2" t="s">
        <v>132</v>
      </c>
      <c r="B2905" s="33" t="s">
        <v>75</v>
      </c>
      <c r="C2905" s="31">
        <v>5058.0</v>
      </c>
      <c r="D2905" s="31">
        <v>14386.0</v>
      </c>
      <c r="E2905" s="2"/>
      <c r="F2905" s="31">
        <v>19444.0</v>
      </c>
      <c r="G2905" s="31">
        <v>748.0</v>
      </c>
      <c r="H2905" s="31">
        <v>78551.0</v>
      </c>
      <c r="I2905" s="21">
        <v>44028.0</v>
      </c>
    </row>
    <row r="2906" ht="15.75" customHeight="1">
      <c r="A2906" s="2" t="s">
        <v>132</v>
      </c>
      <c r="B2906" s="33" t="s">
        <v>53</v>
      </c>
      <c r="C2906" s="31">
        <v>701.0</v>
      </c>
      <c r="D2906" s="31">
        <v>1835.0</v>
      </c>
      <c r="E2906" s="2"/>
      <c r="F2906" s="31">
        <v>2536.0</v>
      </c>
      <c r="G2906" s="31">
        <v>30.0</v>
      </c>
      <c r="H2906" s="31">
        <v>42766.0</v>
      </c>
      <c r="I2906" s="21">
        <v>44028.0</v>
      </c>
    </row>
    <row r="2907" ht="15.75" customHeight="1">
      <c r="A2907" s="2" t="s">
        <v>132</v>
      </c>
      <c r="B2907" s="33" t="s">
        <v>143</v>
      </c>
      <c r="C2907" s="31">
        <v>130.0</v>
      </c>
      <c r="D2907" s="31">
        <v>1031.0</v>
      </c>
      <c r="E2907" s="2"/>
      <c r="F2907" s="31">
        <v>1161.0</v>
      </c>
      <c r="G2907" s="31">
        <v>24.0</v>
      </c>
      <c r="H2907" s="31">
        <v>18299.0</v>
      </c>
      <c r="I2907" s="21">
        <v>44028.0</v>
      </c>
    </row>
    <row r="2908" ht="15.75" customHeight="1">
      <c r="A2908" s="2" t="s">
        <v>132</v>
      </c>
      <c r="B2908" s="33" t="s">
        <v>133</v>
      </c>
      <c r="C2908" s="31">
        <v>680.0</v>
      </c>
      <c r="D2908" s="31">
        <v>3725.0</v>
      </c>
      <c r="E2908" s="2"/>
      <c r="F2908" s="31">
        <v>4405.0</v>
      </c>
      <c r="G2908" s="31">
        <v>122.0</v>
      </c>
      <c r="H2908" s="31">
        <v>31282.0</v>
      </c>
      <c r="I2908" s="21">
        <v>44028.0</v>
      </c>
    </row>
    <row r="2909" ht="15.75" customHeight="1">
      <c r="A2909" s="2" t="s">
        <v>132</v>
      </c>
      <c r="B2909" s="33" t="s">
        <v>134</v>
      </c>
      <c r="C2909" s="31">
        <v>2252.0</v>
      </c>
      <c r="D2909" s="31">
        <v>7487.0</v>
      </c>
      <c r="E2909" s="2"/>
      <c r="F2909" s="31">
        <v>9739.0</v>
      </c>
      <c r="G2909" s="31">
        <v>652.0</v>
      </c>
      <c r="H2909" s="31">
        <v>57904.0</v>
      </c>
      <c r="I2909" s="21">
        <v>44028.0</v>
      </c>
    </row>
    <row r="2910" ht="15.75" customHeight="1">
      <c r="A2910" s="2" t="s">
        <v>132</v>
      </c>
      <c r="B2910" s="33" t="s">
        <v>108</v>
      </c>
      <c r="C2910" s="31">
        <v>1217.0</v>
      </c>
      <c r="D2910" s="31">
        <v>4367.0</v>
      </c>
      <c r="E2910" s="2"/>
      <c r="F2910" s="31">
        <v>5584.0</v>
      </c>
      <c r="G2910" s="31">
        <v>249.0</v>
      </c>
      <c r="H2910" s="31">
        <v>47922.0</v>
      </c>
      <c r="I2910" s="21">
        <v>44028.0</v>
      </c>
    </row>
    <row r="2911" ht="15.75" customHeight="1">
      <c r="A2911" s="2" t="s">
        <v>132</v>
      </c>
      <c r="B2911" s="33" t="s">
        <v>49</v>
      </c>
      <c r="C2911" s="31">
        <v>2295.0</v>
      </c>
      <c r="D2911" s="31">
        <v>10331.0</v>
      </c>
      <c r="E2911" s="2"/>
      <c r="F2911" s="31">
        <v>12626.0</v>
      </c>
      <c r="G2911" s="31">
        <v>841.0</v>
      </c>
      <c r="H2911" s="31">
        <v>79073.0</v>
      </c>
      <c r="I2911" s="21">
        <v>44028.0</v>
      </c>
    </row>
    <row r="2912" ht="15.75" customHeight="1">
      <c r="A2912" s="2" t="s">
        <v>132</v>
      </c>
      <c r="B2912" s="33" t="s">
        <v>60</v>
      </c>
      <c r="C2912" s="31">
        <v>1952.0</v>
      </c>
      <c r="D2912" s="31">
        <v>13443.0</v>
      </c>
      <c r="E2912" s="2"/>
      <c r="F2912" s="31">
        <v>15395.0</v>
      </c>
      <c r="G2912" s="31">
        <v>808.0</v>
      </c>
      <c r="H2912" s="31">
        <v>65630.0</v>
      </c>
      <c r="I2912" s="21">
        <v>44028.0</v>
      </c>
    </row>
    <row r="2913" ht="15.75" customHeight="1">
      <c r="A2913" s="2" t="s">
        <v>132</v>
      </c>
      <c r="B2913" s="33" t="s">
        <v>266</v>
      </c>
      <c r="C2913" s="31">
        <v>56020.0</v>
      </c>
      <c r="D2913" s="31">
        <v>114773.0</v>
      </c>
      <c r="E2913" s="2"/>
      <c r="F2913" s="31">
        <v>170793.0</v>
      </c>
      <c r="G2913" s="31">
        <v>5130.0</v>
      </c>
      <c r="H2913" s="31">
        <v>920797.0</v>
      </c>
      <c r="I2913" s="21">
        <v>44028.0</v>
      </c>
    </row>
    <row r="2914" ht="15.75" customHeight="1">
      <c r="A2914" s="2" t="s">
        <v>132</v>
      </c>
      <c r="B2914" s="33" t="s">
        <v>267</v>
      </c>
      <c r="C2914" s="31">
        <v>3681.0</v>
      </c>
      <c r="D2914" s="31">
        <v>8951.0</v>
      </c>
      <c r="E2914" s="2"/>
      <c r="F2914" s="31">
        <v>12632.0</v>
      </c>
      <c r="G2914" s="31">
        <v>726.0</v>
      </c>
      <c r="H2914" s="31">
        <v>46436.0</v>
      </c>
      <c r="I2914" s="21">
        <v>44028.0</v>
      </c>
    </row>
    <row r="2915" ht="15.75" customHeight="1">
      <c r="A2915" s="2" t="s">
        <v>132</v>
      </c>
      <c r="B2915" s="33" t="s">
        <v>72</v>
      </c>
      <c r="C2915" s="31">
        <v>3049.0</v>
      </c>
      <c r="D2915" s="31">
        <v>7039.0</v>
      </c>
      <c r="E2915" s="2"/>
      <c r="F2915" s="31">
        <v>10088.0</v>
      </c>
      <c r="G2915" s="31">
        <v>366.0</v>
      </c>
      <c r="H2915" s="31">
        <v>31729.0</v>
      </c>
      <c r="I2915" s="21">
        <v>44028.0</v>
      </c>
    </row>
    <row r="2916" ht="15.75" customHeight="1">
      <c r="A2916" s="2" t="s">
        <v>132</v>
      </c>
      <c r="B2916" s="33" t="s">
        <v>135</v>
      </c>
      <c r="C2916" s="31">
        <v>697.0</v>
      </c>
      <c r="D2916" s="31">
        <v>1845.0</v>
      </c>
      <c r="E2916" s="2"/>
      <c r="F2916" s="31">
        <v>2542.0</v>
      </c>
      <c r="G2916" s="31">
        <v>81.0</v>
      </c>
      <c r="H2916" s="31">
        <v>19326.0</v>
      </c>
      <c r="I2916" s="21">
        <v>44028.0</v>
      </c>
    </row>
    <row r="2917" ht="15.75" customHeight="1">
      <c r="A2917" s="2" t="s">
        <v>132</v>
      </c>
      <c r="B2917" s="33" t="s">
        <v>147</v>
      </c>
      <c r="C2917" s="31">
        <v>45.0</v>
      </c>
      <c r="D2917" s="31">
        <v>1460.0</v>
      </c>
      <c r="E2917" s="2"/>
      <c r="F2917" s="31">
        <v>1505.0</v>
      </c>
      <c r="G2917" s="31">
        <v>34.0</v>
      </c>
      <c r="H2917" s="31">
        <v>33341.0</v>
      </c>
      <c r="I2917" s="21">
        <v>44028.0</v>
      </c>
    </row>
    <row r="2918" ht="15.75" customHeight="1">
      <c r="A2918" s="2" t="s">
        <v>132</v>
      </c>
      <c r="B2918" s="33" t="s">
        <v>139</v>
      </c>
      <c r="C2918" s="31">
        <v>114.0</v>
      </c>
      <c r="D2918" s="31">
        <v>1303.0</v>
      </c>
      <c r="E2918" s="2"/>
      <c r="F2918" s="31">
        <v>1417.0</v>
      </c>
      <c r="G2918" s="31">
        <v>33.0</v>
      </c>
      <c r="H2918" s="31">
        <v>20042.0</v>
      </c>
      <c r="I2918" s="21">
        <v>44028.0</v>
      </c>
    </row>
    <row r="2919" ht="15.75" customHeight="1">
      <c r="A2919" s="2" t="s">
        <v>132</v>
      </c>
      <c r="B2919" s="33" t="s">
        <v>43</v>
      </c>
      <c r="C2919" s="31">
        <v>904.0</v>
      </c>
      <c r="D2919" s="31">
        <v>18286.0</v>
      </c>
      <c r="E2919" s="2"/>
      <c r="F2919" s="31">
        <v>19190.0</v>
      </c>
      <c r="G2919" s="31">
        <v>860.0</v>
      </c>
      <c r="H2919" s="31">
        <v>75315.0</v>
      </c>
      <c r="I2919" s="21">
        <v>44028.0</v>
      </c>
    </row>
    <row r="2920" ht="15.75" customHeight="1">
      <c r="A2920" s="2" t="s">
        <v>132</v>
      </c>
      <c r="B2920" s="33" t="s">
        <v>148</v>
      </c>
      <c r="C2920" s="31">
        <v>24.0</v>
      </c>
      <c r="D2920" s="31">
        <v>1190.0</v>
      </c>
      <c r="E2920" s="2"/>
      <c r="F2920" s="31">
        <v>1214.0</v>
      </c>
      <c r="G2920" s="31">
        <v>40.0</v>
      </c>
      <c r="H2920" s="31">
        <v>30472.0</v>
      </c>
      <c r="I2920" s="21">
        <v>44028.0</v>
      </c>
    </row>
    <row r="2921" ht="15.75" customHeight="1">
      <c r="A2921" s="2" t="s">
        <v>132</v>
      </c>
      <c r="B2921" s="33" t="s">
        <v>87</v>
      </c>
      <c r="C2921" s="31">
        <v>1735.0</v>
      </c>
      <c r="D2921" s="31">
        <v>5128.0</v>
      </c>
      <c r="E2921" s="2"/>
      <c r="F2921" s="31">
        <v>6863.0</v>
      </c>
      <c r="G2921" s="31">
        <v>188.0</v>
      </c>
      <c r="H2921" s="31">
        <v>42416.0</v>
      </c>
      <c r="I2921" s="21">
        <v>44028.0</v>
      </c>
    </row>
    <row r="2922" ht="15.75" customHeight="1">
      <c r="A2922" s="2" t="s">
        <v>132</v>
      </c>
      <c r="B2922" s="33" t="s">
        <v>141</v>
      </c>
      <c r="C2922" s="31">
        <v>345.0</v>
      </c>
      <c r="D2922" s="31">
        <v>1155.0</v>
      </c>
      <c r="E2922" s="2"/>
      <c r="F2922" s="31">
        <v>1500.0</v>
      </c>
      <c r="G2922" s="31">
        <v>13.0</v>
      </c>
      <c r="H2922" s="31">
        <v>31205.0</v>
      </c>
      <c r="I2922" s="21">
        <v>44028.0</v>
      </c>
    </row>
    <row r="2923" ht="15.75" customHeight="1">
      <c r="A2923" s="2" t="s">
        <v>132</v>
      </c>
      <c r="B2923" s="33" t="s">
        <v>84</v>
      </c>
      <c r="C2923" s="31">
        <v>484.0</v>
      </c>
      <c r="D2923" s="31">
        <v>3000.0</v>
      </c>
      <c r="E2923" s="2"/>
      <c r="F2923" s="31">
        <v>3484.0</v>
      </c>
      <c r="G2923" s="31">
        <v>129.0</v>
      </c>
      <c r="H2923" s="31">
        <v>16713.0</v>
      </c>
      <c r="I2923" s="21">
        <v>44028.0</v>
      </c>
    </row>
    <row r="2924" ht="15.75" customHeight="1">
      <c r="A2924" s="2" t="s">
        <v>132</v>
      </c>
      <c r="B2924" s="33" t="s">
        <v>151</v>
      </c>
      <c r="C2924" s="31">
        <v>933.0</v>
      </c>
      <c r="D2924" s="31">
        <v>8076.0</v>
      </c>
      <c r="E2924" s="2"/>
      <c r="F2924" s="31">
        <v>9009.0</v>
      </c>
      <c r="G2924" s="31">
        <v>173.0</v>
      </c>
      <c r="H2924" s="31">
        <v>28738.0</v>
      </c>
      <c r="I2924" s="21">
        <v>44028.0</v>
      </c>
    </row>
    <row r="2925" ht="15.75" customHeight="1">
      <c r="A2925" s="2" t="s">
        <v>132</v>
      </c>
      <c r="B2925" s="33" t="s">
        <v>149</v>
      </c>
      <c r="C2925" s="31">
        <v>666.0</v>
      </c>
      <c r="D2925" s="31">
        <v>2987.0</v>
      </c>
      <c r="E2925" s="2"/>
      <c r="F2925" s="31">
        <v>3653.0</v>
      </c>
      <c r="G2925" s="31">
        <v>97.0</v>
      </c>
      <c r="H2925" s="31">
        <v>23627.0</v>
      </c>
      <c r="I2925" s="21">
        <v>44029.0</v>
      </c>
    </row>
    <row r="2926" ht="15.75" customHeight="1">
      <c r="A2926" s="2" t="s">
        <v>132</v>
      </c>
      <c r="B2926" s="33" t="s">
        <v>69</v>
      </c>
      <c r="C2926" s="31">
        <v>2024.0</v>
      </c>
      <c r="D2926" s="31">
        <v>8101.0</v>
      </c>
      <c r="E2926" s="2"/>
      <c r="F2926" s="31">
        <v>10125.0</v>
      </c>
      <c r="G2926" s="31">
        <v>582.0</v>
      </c>
      <c r="H2926" s="31">
        <v>61195.0</v>
      </c>
      <c r="I2926" s="21">
        <v>44029.0</v>
      </c>
    </row>
    <row r="2927" ht="15.75" customHeight="1">
      <c r="A2927" s="2" t="s">
        <v>132</v>
      </c>
      <c r="B2927" s="33" t="s">
        <v>145</v>
      </c>
      <c r="C2927" s="31">
        <v>41.0</v>
      </c>
      <c r="D2927" s="31">
        <v>650.0</v>
      </c>
      <c r="E2927" s="2"/>
      <c r="F2927" s="31">
        <v>691.0</v>
      </c>
      <c r="G2927" s="31">
        <v>25.0</v>
      </c>
      <c r="H2927" s="31">
        <v>23553.0</v>
      </c>
      <c r="I2927" s="21">
        <v>44029.0</v>
      </c>
    </row>
    <row r="2928" ht="15.75" customHeight="1">
      <c r="A2928" s="2" t="s">
        <v>132</v>
      </c>
      <c r="B2928" s="33" t="s">
        <v>104</v>
      </c>
      <c r="C2928" s="31">
        <v>2684.0</v>
      </c>
      <c r="D2928" s="31">
        <v>7255.0</v>
      </c>
      <c r="E2928" s="2"/>
      <c r="F2928" s="31">
        <v>9939.0</v>
      </c>
      <c r="G2928" s="31">
        <v>508.0</v>
      </c>
      <c r="H2928" s="31">
        <v>114811.0</v>
      </c>
      <c r="I2928" s="21">
        <v>44029.0</v>
      </c>
    </row>
    <row r="2929" ht="15.75" customHeight="1">
      <c r="A2929" s="2" t="s">
        <v>132</v>
      </c>
      <c r="B2929" s="33" t="s">
        <v>142</v>
      </c>
      <c r="C2929" s="31">
        <v>918.0</v>
      </c>
      <c r="D2929" s="31">
        <v>1686.0</v>
      </c>
      <c r="E2929" s="2"/>
      <c r="F2929" s="31">
        <v>2604.0</v>
      </c>
      <c r="G2929" s="31">
        <v>43.0</v>
      </c>
      <c r="H2929" s="31">
        <v>25212.0</v>
      </c>
      <c r="I2929" s="21">
        <v>44029.0</v>
      </c>
    </row>
    <row r="2930" ht="15.75" customHeight="1">
      <c r="A2930" s="2" t="s">
        <v>132</v>
      </c>
      <c r="B2930" s="33" t="s">
        <v>138</v>
      </c>
      <c r="C2930" s="31">
        <v>1602.0</v>
      </c>
      <c r="D2930" s="31">
        <v>2417.0</v>
      </c>
      <c r="E2930" s="2"/>
      <c r="F2930" s="31">
        <v>4019.0</v>
      </c>
      <c r="G2930" s="31">
        <v>140.0</v>
      </c>
      <c r="H2930" s="31">
        <v>40534.0</v>
      </c>
      <c r="I2930" s="21">
        <v>44029.0</v>
      </c>
    </row>
    <row r="2931" ht="15.75" customHeight="1">
      <c r="A2931" s="2" t="s">
        <v>132</v>
      </c>
      <c r="B2931" s="33" t="s">
        <v>75</v>
      </c>
      <c r="C2931" s="31">
        <v>5114.0</v>
      </c>
      <c r="D2931" s="31">
        <v>14459.0</v>
      </c>
      <c r="E2931" s="2"/>
      <c r="F2931" s="31">
        <v>19573.0</v>
      </c>
      <c r="G2931" s="31">
        <v>755.0</v>
      </c>
      <c r="H2931" s="31">
        <v>79120.0</v>
      </c>
      <c r="I2931" s="21">
        <v>44029.0</v>
      </c>
    </row>
    <row r="2932" ht="15.75" customHeight="1">
      <c r="A2932" s="2" t="s">
        <v>132</v>
      </c>
      <c r="B2932" s="33" t="s">
        <v>53</v>
      </c>
      <c r="C2932" s="31">
        <v>739.0</v>
      </c>
      <c r="D2932" s="31">
        <v>1847.0</v>
      </c>
      <c r="E2932" s="2"/>
      <c r="F2932" s="31">
        <v>2586.0</v>
      </c>
      <c r="G2932" s="31">
        <v>35.0</v>
      </c>
      <c r="H2932" s="31">
        <v>43325.0</v>
      </c>
      <c r="I2932" s="21">
        <v>44029.0</v>
      </c>
    </row>
    <row r="2933" ht="15.75" customHeight="1">
      <c r="A2933" s="2" t="s">
        <v>132</v>
      </c>
      <c r="B2933" s="33" t="s">
        <v>143</v>
      </c>
      <c r="C2933" s="31">
        <v>130.0</v>
      </c>
      <c r="D2933" s="31">
        <v>1046.0</v>
      </c>
      <c r="E2933" s="2"/>
      <c r="F2933" s="31">
        <v>1176.0</v>
      </c>
      <c r="G2933" s="31">
        <v>26.0</v>
      </c>
      <c r="H2933" s="31">
        <v>18386.0</v>
      </c>
      <c r="I2933" s="21">
        <v>44029.0</v>
      </c>
    </row>
    <row r="2934" ht="15.75" customHeight="1">
      <c r="A2934" s="2" t="s">
        <v>132</v>
      </c>
      <c r="B2934" s="33" t="s">
        <v>133</v>
      </c>
      <c r="C2934" s="31">
        <v>680.0</v>
      </c>
      <c r="D2934" s="31">
        <v>3820.0</v>
      </c>
      <c r="E2934" s="2"/>
      <c r="F2934" s="31">
        <v>4500.0</v>
      </c>
      <c r="G2934" s="31">
        <v>127.0</v>
      </c>
      <c r="H2934" s="31">
        <v>31809.0</v>
      </c>
      <c r="I2934" s="21">
        <v>44029.0</v>
      </c>
    </row>
    <row r="2935" ht="15.75" customHeight="1">
      <c r="A2935" s="2" t="s">
        <v>132</v>
      </c>
      <c r="B2935" s="33" t="s">
        <v>134</v>
      </c>
      <c r="C2935" s="31">
        <v>2291.0</v>
      </c>
      <c r="D2935" s="31">
        <v>7504.0</v>
      </c>
      <c r="E2935" s="2"/>
      <c r="F2935" s="31">
        <v>9795.0</v>
      </c>
      <c r="G2935" s="31">
        <v>662.0</v>
      </c>
      <c r="H2935" s="31">
        <v>58277.0</v>
      </c>
      <c r="I2935" s="21">
        <v>44029.0</v>
      </c>
    </row>
    <row r="2936" ht="15.75" customHeight="1">
      <c r="A2936" s="2" t="s">
        <v>132</v>
      </c>
      <c r="B2936" s="33" t="s">
        <v>108</v>
      </c>
      <c r="C2936" s="31">
        <v>1284.0</v>
      </c>
      <c r="D2936" s="31">
        <v>4423.0</v>
      </c>
      <c r="E2936" s="2"/>
      <c r="F2936" s="31">
        <v>5707.0</v>
      </c>
      <c r="G2936" s="31">
        <v>260.0</v>
      </c>
      <c r="H2936" s="31">
        <v>48543.0</v>
      </c>
      <c r="I2936" s="21">
        <v>44029.0</v>
      </c>
    </row>
    <row r="2937" ht="15.75" customHeight="1">
      <c r="A2937" s="2" t="s">
        <v>132</v>
      </c>
      <c r="B2937" s="33" t="s">
        <v>49</v>
      </c>
      <c r="C2937" s="31">
        <v>2329.0</v>
      </c>
      <c r="D2937" s="31">
        <v>10414.0</v>
      </c>
      <c r="E2937" s="2"/>
      <c r="F2937" s="31">
        <v>12743.0</v>
      </c>
      <c r="G2937" s="31">
        <v>854.0</v>
      </c>
      <c r="H2937" s="31">
        <v>79614.0</v>
      </c>
      <c r="I2937" s="21">
        <v>44029.0</v>
      </c>
    </row>
    <row r="2938" ht="15.75" customHeight="1">
      <c r="A2938" s="2" t="s">
        <v>132</v>
      </c>
      <c r="B2938" s="33" t="s">
        <v>60</v>
      </c>
      <c r="C2938" s="31">
        <v>1968.0</v>
      </c>
      <c r="D2938" s="31">
        <v>13527.0</v>
      </c>
      <c r="E2938" s="2"/>
      <c r="F2938" s="31">
        <v>15495.0</v>
      </c>
      <c r="G2938" s="31">
        <v>813.0</v>
      </c>
      <c r="H2938" s="31">
        <v>66291.0</v>
      </c>
      <c r="I2938" s="21">
        <v>44029.0</v>
      </c>
    </row>
    <row r="2939" ht="15.75" customHeight="1">
      <c r="A2939" s="2" t="s">
        <v>132</v>
      </c>
      <c r="B2939" s="33" t="s">
        <v>266</v>
      </c>
      <c r="C2939" s="31">
        <v>57491.0</v>
      </c>
      <c r="D2939" s="31">
        <v>115297.0</v>
      </c>
      <c r="E2939" s="2"/>
      <c r="F2939" s="31">
        <v>172788.0</v>
      </c>
      <c r="G2939" s="31">
        <v>5213.0</v>
      </c>
      <c r="H2939" s="31">
        <v>930488.0</v>
      </c>
      <c r="I2939" s="21">
        <v>44029.0</v>
      </c>
    </row>
    <row r="2940" ht="15.75" customHeight="1">
      <c r="A2940" s="2" t="s">
        <v>132</v>
      </c>
      <c r="B2940" s="33" t="s">
        <v>267</v>
      </c>
      <c r="C2940" s="31">
        <v>3681.0</v>
      </c>
      <c r="D2940" s="31">
        <v>9289.0</v>
      </c>
      <c r="E2940" s="2"/>
      <c r="F2940" s="31">
        <v>12970.0</v>
      </c>
      <c r="G2940" s="31">
        <v>726.0</v>
      </c>
      <c r="H2940" s="31">
        <v>48112.0</v>
      </c>
      <c r="I2940" s="21">
        <v>44029.0</v>
      </c>
    </row>
    <row r="2941" ht="15.75" customHeight="1">
      <c r="A2941" s="2" t="s">
        <v>132</v>
      </c>
      <c r="B2941" s="33" t="s">
        <v>72</v>
      </c>
      <c r="C2941" s="31">
        <v>3055.0</v>
      </c>
      <c r="D2941" s="31">
        <v>7067.0</v>
      </c>
      <c r="E2941" s="2"/>
      <c r="F2941" s="31">
        <v>10122.0</v>
      </c>
      <c r="G2941" s="31">
        <v>366.0</v>
      </c>
      <c r="H2941" s="31">
        <v>31878.0</v>
      </c>
      <c r="I2941" s="21">
        <v>44029.0</v>
      </c>
    </row>
    <row r="2942" ht="15.75" customHeight="1">
      <c r="A2942" s="2" t="s">
        <v>132</v>
      </c>
      <c r="B2942" s="33" t="s">
        <v>135</v>
      </c>
      <c r="C2942" s="31">
        <v>698.0</v>
      </c>
      <c r="D2942" s="31">
        <v>1857.0</v>
      </c>
      <c r="E2942" s="2"/>
      <c r="F2942" s="31">
        <v>2555.0</v>
      </c>
      <c r="G2942" s="31">
        <v>82.0</v>
      </c>
      <c r="H2942" s="31">
        <v>19398.0</v>
      </c>
      <c r="I2942" s="21">
        <v>44029.0</v>
      </c>
    </row>
    <row r="2943" ht="15.75" customHeight="1">
      <c r="A2943" s="2" t="s">
        <v>132</v>
      </c>
      <c r="B2943" s="33" t="s">
        <v>147</v>
      </c>
      <c r="C2943" s="31">
        <v>45.0</v>
      </c>
      <c r="D2943" s="31">
        <v>1496.0</v>
      </c>
      <c r="E2943" s="2"/>
      <c r="F2943" s="31">
        <v>1541.0</v>
      </c>
      <c r="G2943" s="31">
        <v>35.0</v>
      </c>
      <c r="H2943" s="31">
        <v>33598.0</v>
      </c>
      <c r="I2943" s="21">
        <v>44029.0</v>
      </c>
    </row>
    <row r="2944" ht="15.75" customHeight="1">
      <c r="A2944" s="2" t="s">
        <v>132</v>
      </c>
      <c r="B2944" s="33" t="s">
        <v>139</v>
      </c>
      <c r="C2944" s="31">
        <v>114.0</v>
      </c>
      <c r="D2944" s="31">
        <v>1316.0</v>
      </c>
      <c r="E2944" s="2"/>
      <c r="F2944" s="31">
        <v>1430.0</v>
      </c>
      <c r="G2944" s="31">
        <v>34.0</v>
      </c>
      <c r="H2944" s="31">
        <v>20159.0</v>
      </c>
      <c r="I2944" s="21">
        <v>44029.0</v>
      </c>
    </row>
    <row r="2945" ht="15.75" customHeight="1">
      <c r="A2945" s="2" t="s">
        <v>132</v>
      </c>
      <c r="B2945" s="33" t="s">
        <v>43</v>
      </c>
      <c r="C2945" s="31">
        <v>908.0</v>
      </c>
      <c r="D2945" s="31">
        <v>18344.0</v>
      </c>
      <c r="E2945" s="2"/>
      <c r="F2945" s="31">
        <v>19252.0</v>
      </c>
      <c r="G2945" s="31">
        <v>867.0</v>
      </c>
      <c r="H2945" s="31">
        <v>75588.0</v>
      </c>
      <c r="I2945" s="21">
        <v>44029.0</v>
      </c>
    </row>
    <row r="2946" ht="15.75" customHeight="1">
      <c r="A2946" s="2" t="s">
        <v>132</v>
      </c>
      <c r="B2946" s="33" t="s">
        <v>148</v>
      </c>
      <c r="C2946" s="31">
        <v>79.0</v>
      </c>
      <c r="D2946" s="31">
        <v>1200.0</v>
      </c>
      <c r="E2946" s="2"/>
      <c r="F2946" s="31">
        <v>1279.0</v>
      </c>
      <c r="G2946" s="31">
        <v>42.0</v>
      </c>
      <c r="H2946" s="31">
        <v>30720.0</v>
      </c>
      <c r="I2946" s="21">
        <v>44029.0</v>
      </c>
    </row>
    <row r="2947" ht="15.75" customHeight="1">
      <c r="A2947" s="2" t="s">
        <v>132</v>
      </c>
      <c r="B2947" s="33" t="s">
        <v>87</v>
      </c>
      <c r="C2947" s="31">
        <v>1759.0</v>
      </c>
      <c r="D2947" s="31">
        <v>5146.0</v>
      </c>
      <c r="E2947" s="2"/>
      <c r="F2947" s="31">
        <v>6905.0</v>
      </c>
      <c r="G2947" s="31">
        <v>189.0</v>
      </c>
      <c r="H2947" s="31">
        <v>42581.0</v>
      </c>
      <c r="I2947" s="21">
        <v>44029.0</v>
      </c>
    </row>
    <row r="2948" ht="15.75" customHeight="1">
      <c r="A2948" s="2" t="s">
        <v>132</v>
      </c>
      <c r="B2948" s="33" t="s">
        <v>141</v>
      </c>
      <c r="C2948" s="31">
        <v>364.0</v>
      </c>
      <c r="D2948" s="31">
        <v>1186.0</v>
      </c>
      <c r="E2948" s="2"/>
      <c r="F2948" s="31">
        <v>1550.0</v>
      </c>
      <c r="G2948" s="31">
        <v>14.0</v>
      </c>
      <c r="H2948" s="31">
        <v>31523.0</v>
      </c>
      <c r="I2948" s="21">
        <v>44029.0</v>
      </c>
    </row>
    <row r="2949" ht="15.75" customHeight="1">
      <c r="A2949" s="2" t="s">
        <v>132</v>
      </c>
      <c r="B2949" s="33" t="s">
        <v>84</v>
      </c>
      <c r="C2949" s="31">
        <v>484.0</v>
      </c>
      <c r="D2949" s="31">
        <v>3006.0</v>
      </c>
      <c r="E2949" s="2"/>
      <c r="F2949" s="31">
        <v>3490.0</v>
      </c>
      <c r="G2949" s="31">
        <v>129.0</v>
      </c>
      <c r="H2949" s="31">
        <v>16750.0</v>
      </c>
      <c r="I2949" s="21">
        <v>44029.0</v>
      </c>
    </row>
    <row r="2950" ht="15.75" customHeight="1">
      <c r="A2950" s="2" t="s">
        <v>132</v>
      </c>
      <c r="B2950" s="33" t="s">
        <v>151</v>
      </c>
      <c r="C2950" s="31">
        <v>933.0</v>
      </c>
      <c r="D2950" s="31">
        <v>8116.0</v>
      </c>
      <c r="E2950" s="2"/>
      <c r="F2950" s="31">
        <v>9049.0</v>
      </c>
      <c r="G2950" s="31">
        <v>175.0</v>
      </c>
      <c r="H2950" s="31">
        <v>28904.0</v>
      </c>
      <c r="I2950" s="21">
        <v>44029.0</v>
      </c>
    </row>
    <row r="2951" ht="15.75" customHeight="1">
      <c r="A2951" s="2" t="s">
        <v>132</v>
      </c>
      <c r="B2951" s="33" t="s">
        <v>149</v>
      </c>
      <c r="C2951" s="31">
        <v>782.0</v>
      </c>
      <c r="D2951" s="31">
        <v>3064.0</v>
      </c>
      <c r="E2951" s="2"/>
      <c r="F2951" s="31">
        <f t="shared" ref="F2951:F2976" si="17">sum(C2951:D2951)</f>
        <v>3846</v>
      </c>
      <c r="G2951" s="31">
        <v>97.0</v>
      </c>
      <c r="H2951" s="31">
        <v>24269.0</v>
      </c>
      <c r="I2951" s="21">
        <v>44030.0</v>
      </c>
    </row>
    <row r="2952" ht="15.75" customHeight="1">
      <c r="A2952" s="2" t="s">
        <v>132</v>
      </c>
      <c r="B2952" s="33" t="s">
        <v>69</v>
      </c>
      <c r="C2952" s="31">
        <v>2046.0</v>
      </c>
      <c r="D2952" s="31">
        <v>8166.0</v>
      </c>
      <c r="E2952" s="2"/>
      <c r="F2952" s="31">
        <f t="shared" si="17"/>
        <v>10212</v>
      </c>
      <c r="G2952" s="31">
        <v>591.0</v>
      </c>
      <c r="H2952" s="31">
        <v>61594.0</v>
      </c>
      <c r="I2952" s="21">
        <v>44030.0</v>
      </c>
    </row>
    <row r="2953" ht="15.75" customHeight="1">
      <c r="A2953" s="2" t="s">
        <v>132</v>
      </c>
      <c r="B2953" s="33" t="s">
        <v>145</v>
      </c>
      <c r="C2953" s="31">
        <v>41.0</v>
      </c>
      <c r="D2953" s="31">
        <v>657.0</v>
      </c>
      <c r="E2953" s="2"/>
      <c r="F2953" s="31">
        <f t="shared" si="17"/>
        <v>698</v>
      </c>
      <c r="G2953" s="31">
        <v>25.0</v>
      </c>
      <c r="H2953" s="31">
        <v>23645.0</v>
      </c>
      <c r="I2953" s="21">
        <v>44030.0</v>
      </c>
    </row>
    <row r="2954" ht="15.75" customHeight="1">
      <c r="A2954" s="2" t="s">
        <v>132</v>
      </c>
      <c r="B2954" s="33" t="s">
        <v>104</v>
      </c>
      <c r="C2954" s="31">
        <v>2761.0</v>
      </c>
      <c r="D2954" s="31">
        <v>7351.0</v>
      </c>
      <c r="E2954" s="2"/>
      <c r="F2954" s="31">
        <f t="shared" si="17"/>
        <v>10112</v>
      </c>
      <c r="G2954" s="31">
        <v>534.0</v>
      </c>
      <c r="H2954" s="31">
        <v>115483.0</v>
      </c>
      <c r="I2954" s="21">
        <v>44030.0</v>
      </c>
    </row>
    <row r="2955" ht="15.75" customHeight="1">
      <c r="A2955" s="2" t="s">
        <v>132</v>
      </c>
      <c r="B2955" s="33" t="s">
        <v>142</v>
      </c>
      <c r="C2955" s="31">
        <v>918.0</v>
      </c>
      <c r="D2955" s="31">
        <v>1746.0</v>
      </c>
      <c r="E2955" s="2"/>
      <c r="F2955" s="31">
        <f t="shared" si="17"/>
        <v>2664</v>
      </c>
      <c r="G2955" s="31">
        <v>43.0</v>
      </c>
      <c r="H2955" s="31">
        <v>25509.0</v>
      </c>
      <c r="I2955" s="21">
        <v>44030.0</v>
      </c>
    </row>
    <row r="2956" ht="15.75" customHeight="1">
      <c r="A2956" s="2" t="s">
        <v>132</v>
      </c>
      <c r="B2956" s="33" t="s">
        <v>138</v>
      </c>
      <c r="C2956" s="31">
        <v>1656.0</v>
      </c>
      <c r="D2956" s="31">
        <v>2453.0</v>
      </c>
      <c r="E2956" s="2"/>
      <c r="F2956" s="31">
        <f t="shared" si="17"/>
        <v>4109</v>
      </c>
      <c r="G2956" s="31">
        <v>142.0</v>
      </c>
      <c r="H2956" s="31">
        <v>40841.0</v>
      </c>
      <c r="I2956" s="21">
        <v>44030.0</v>
      </c>
    </row>
    <row r="2957" ht="15.75" customHeight="1">
      <c r="A2957" s="2" t="s">
        <v>132</v>
      </c>
      <c r="B2957" s="33" t="s">
        <v>75</v>
      </c>
      <c r="C2957" s="31">
        <v>5173.0</v>
      </c>
      <c r="D2957" s="31">
        <v>14521.0</v>
      </c>
      <c r="E2957" s="2"/>
      <c r="F2957" s="31">
        <f t="shared" si="17"/>
        <v>19694</v>
      </c>
      <c r="G2957" s="31">
        <v>764.0</v>
      </c>
      <c r="H2957" s="31">
        <v>79566.0</v>
      </c>
      <c r="I2957" s="21">
        <v>44030.0</v>
      </c>
    </row>
    <row r="2958" ht="15.75" customHeight="1">
      <c r="A2958" s="2" t="s">
        <v>132</v>
      </c>
      <c r="B2958" s="33" t="s">
        <v>53</v>
      </c>
      <c r="C2958" s="31">
        <v>741.0</v>
      </c>
      <c r="D2958" s="31">
        <v>1869.0</v>
      </c>
      <c r="E2958" s="2"/>
      <c r="F2958" s="31">
        <f t="shared" si="17"/>
        <v>2610</v>
      </c>
      <c r="G2958" s="31">
        <v>37.0</v>
      </c>
      <c r="H2958" s="31">
        <v>43580.0</v>
      </c>
      <c r="I2958" s="21">
        <v>44030.0</v>
      </c>
    </row>
    <row r="2959" ht="15.75" customHeight="1">
      <c r="A2959" s="2" t="s">
        <v>132</v>
      </c>
      <c r="B2959" s="33" t="s">
        <v>143</v>
      </c>
      <c r="C2959" s="31">
        <v>172.0</v>
      </c>
      <c r="D2959" s="31">
        <v>1050.0</v>
      </c>
      <c r="E2959" s="2"/>
      <c r="F2959" s="31">
        <f t="shared" si="17"/>
        <v>1222</v>
      </c>
      <c r="G2959" s="31">
        <v>27.0</v>
      </c>
      <c r="H2959" s="31">
        <v>18507.0</v>
      </c>
      <c r="I2959" s="21">
        <v>44030.0</v>
      </c>
    </row>
    <row r="2960" ht="15.75" customHeight="1">
      <c r="A2960" s="2" t="s">
        <v>132</v>
      </c>
      <c r="B2960" s="33" t="s">
        <v>133</v>
      </c>
      <c r="C2960" s="31">
        <v>722.0</v>
      </c>
      <c r="D2960" s="31">
        <v>3935.0</v>
      </c>
      <c r="E2960" s="2"/>
      <c r="F2960" s="31">
        <f t="shared" si="17"/>
        <v>4657</v>
      </c>
      <c r="G2960" s="31">
        <v>130.0</v>
      </c>
      <c r="H2960" s="31">
        <v>32514.0</v>
      </c>
      <c r="I2960" s="21">
        <v>44030.0</v>
      </c>
    </row>
    <row r="2961" ht="15.75" customHeight="1">
      <c r="A2961" s="2" t="s">
        <v>132</v>
      </c>
      <c r="B2961" s="33" t="s">
        <v>134</v>
      </c>
      <c r="C2961" s="31">
        <v>2309.0</v>
      </c>
      <c r="D2961" s="31">
        <v>7635.0</v>
      </c>
      <c r="E2961" s="2"/>
      <c r="F2961" s="31">
        <f t="shared" si="17"/>
        <v>9944</v>
      </c>
      <c r="G2961" s="31">
        <v>673.0</v>
      </c>
      <c r="H2961" s="31">
        <v>58954.0</v>
      </c>
      <c r="I2961" s="21">
        <v>44030.0</v>
      </c>
    </row>
    <row r="2962" ht="15.75" customHeight="1">
      <c r="A2962" s="2" t="s">
        <v>132</v>
      </c>
      <c r="B2962" s="33" t="s">
        <v>108</v>
      </c>
      <c r="C2962" s="31">
        <v>1285.0</v>
      </c>
      <c r="D2962" s="31">
        <v>4487.0</v>
      </c>
      <c r="E2962" s="2"/>
      <c r="F2962" s="31">
        <f t="shared" si="17"/>
        <v>5772</v>
      </c>
      <c r="G2962" s="31">
        <v>274.0</v>
      </c>
      <c r="H2962" s="31">
        <v>48860.0</v>
      </c>
      <c r="I2962" s="21">
        <v>44030.0</v>
      </c>
    </row>
    <row r="2963" ht="15.75" customHeight="1">
      <c r="A2963" s="2" t="s">
        <v>132</v>
      </c>
      <c r="B2963" s="33" t="s">
        <v>49</v>
      </c>
      <c r="C2963" s="31">
        <v>2360.0</v>
      </c>
      <c r="D2963" s="31">
        <v>10528.0</v>
      </c>
      <c r="E2963" s="2"/>
      <c r="F2963" s="31">
        <f t="shared" si="17"/>
        <v>12888</v>
      </c>
      <c r="G2963" s="31">
        <v>866.0</v>
      </c>
      <c r="H2963" s="31">
        <v>80195.0</v>
      </c>
      <c r="I2963" s="21">
        <v>44030.0</v>
      </c>
    </row>
    <row r="2964" ht="15.75" customHeight="1">
      <c r="A2964" s="2" t="s">
        <v>132</v>
      </c>
      <c r="B2964" s="33" t="s">
        <v>60</v>
      </c>
      <c r="C2964" s="31">
        <v>1968.0</v>
      </c>
      <c r="D2964" s="31">
        <v>13613.0</v>
      </c>
      <c r="E2964" s="2"/>
      <c r="F2964" s="31">
        <f t="shared" si="17"/>
        <v>15581</v>
      </c>
      <c r="G2964" s="31">
        <v>817.0</v>
      </c>
      <c r="H2964" s="31">
        <v>66720.0</v>
      </c>
      <c r="I2964" s="21">
        <v>44030.0</v>
      </c>
    </row>
    <row r="2965" ht="15.75" customHeight="1">
      <c r="A2965" s="2" t="s">
        <v>132</v>
      </c>
      <c r="B2965" s="33" t="s">
        <v>266</v>
      </c>
      <c r="C2965" s="31">
        <v>58504.0</v>
      </c>
      <c r="D2965" s="31">
        <v>116066.0</v>
      </c>
      <c r="E2965" s="2"/>
      <c r="F2965" s="31">
        <f t="shared" si="17"/>
        <v>174570</v>
      </c>
      <c r="G2965" s="31">
        <v>5206.0</v>
      </c>
      <c r="H2965" s="31">
        <v>939186.0</v>
      </c>
      <c r="I2965" s="21">
        <v>44030.0</v>
      </c>
    </row>
    <row r="2966" ht="15.75" customHeight="1">
      <c r="A2966" s="2" t="s">
        <v>132</v>
      </c>
      <c r="B2966" s="33" t="s">
        <v>267</v>
      </c>
      <c r="C2966" s="31">
        <v>3789.0</v>
      </c>
      <c r="D2966" s="31">
        <v>9496.0</v>
      </c>
      <c r="E2966" s="2"/>
      <c r="F2966" s="31">
        <f t="shared" si="17"/>
        <v>13285</v>
      </c>
      <c r="G2966" s="31">
        <v>826.0</v>
      </c>
      <c r="H2966" s="31">
        <v>49532.0</v>
      </c>
      <c r="I2966" s="21">
        <v>44030.0</v>
      </c>
    </row>
    <row r="2967" ht="15.75" customHeight="1">
      <c r="A2967" s="2" t="s">
        <v>132</v>
      </c>
      <c r="B2967" s="33" t="s">
        <v>72</v>
      </c>
      <c r="C2967" s="31">
        <v>3058.0</v>
      </c>
      <c r="D2967" s="31">
        <v>7134.0</v>
      </c>
      <c r="E2967" s="2"/>
      <c r="F2967" s="31">
        <f t="shared" si="17"/>
        <v>10192</v>
      </c>
      <c r="G2967" s="31">
        <v>368.0</v>
      </c>
      <c r="H2967" s="31">
        <v>32207.0</v>
      </c>
      <c r="I2967" s="21">
        <v>44030.0</v>
      </c>
    </row>
    <row r="2968" ht="15.75" customHeight="1">
      <c r="A2968" s="2" t="s">
        <v>132</v>
      </c>
      <c r="B2968" s="33" t="s">
        <v>135</v>
      </c>
      <c r="C2968" s="31">
        <v>724.0</v>
      </c>
      <c r="D2968" s="31">
        <v>1861.0</v>
      </c>
      <c r="E2968" s="2"/>
      <c r="F2968" s="31">
        <f t="shared" si="17"/>
        <v>2585</v>
      </c>
      <c r="G2968" s="31">
        <v>83.0</v>
      </c>
      <c r="H2968" s="31">
        <v>19489.0</v>
      </c>
      <c r="I2968" s="21">
        <v>44030.0</v>
      </c>
    </row>
    <row r="2969" ht="15.75" customHeight="1">
      <c r="A2969" s="2" t="s">
        <v>132</v>
      </c>
      <c r="B2969" s="33" t="s">
        <v>147</v>
      </c>
      <c r="C2969" s="31">
        <v>78.0</v>
      </c>
      <c r="D2969" s="31">
        <v>1550.0</v>
      </c>
      <c r="E2969" s="2"/>
      <c r="F2969" s="31">
        <f t="shared" si="17"/>
        <v>1628</v>
      </c>
      <c r="G2969" s="31">
        <v>36.0</v>
      </c>
      <c r="H2969" s="31">
        <v>33954.0</v>
      </c>
      <c r="I2969" s="21">
        <v>44030.0</v>
      </c>
    </row>
    <row r="2970" ht="15.75" customHeight="1">
      <c r="A2970" s="2" t="s">
        <v>132</v>
      </c>
      <c r="B2970" s="33" t="s">
        <v>139</v>
      </c>
      <c r="C2970" s="31">
        <v>119.0</v>
      </c>
      <c r="D2970" s="31">
        <v>1330.0</v>
      </c>
      <c r="E2970" s="2"/>
      <c r="F2970" s="31">
        <f t="shared" si="17"/>
        <v>1449</v>
      </c>
      <c r="G2970" s="31">
        <v>35.0</v>
      </c>
      <c r="H2970" s="31">
        <v>20227.0</v>
      </c>
      <c r="I2970" s="21">
        <v>44030.0</v>
      </c>
    </row>
    <row r="2971" ht="15.75" customHeight="1">
      <c r="A2971" s="2" t="s">
        <v>132</v>
      </c>
      <c r="B2971" s="33" t="s">
        <v>43</v>
      </c>
      <c r="C2971" s="31">
        <v>920.0</v>
      </c>
      <c r="D2971" s="31">
        <v>18404.0</v>
      </c>
      <c r="E2971" s="2"/>
      <c r="F2971" s="31">
        <f t="shared" si="17"/>
        <v>19324</v>
      </c>
      <c r="G2971" s="31">
        <v>868.0</v>
      </c>
      <c r="H2971" s="31">
        <v>75960.0</v>
      </c>
      <c r="I2971" s="21">
        <v>44030.0</v>
      </c>
    </row>
    <row r="2972" ht="15.75" customHeight="1">
      <c r="A2972" s="2" t="s">
        <v>132</v>
      </c>
      <c r="B2972" s="33" t="s">
        <v>148</v>
      </c>
      <c r="C2972" s="31">
        <v>79.0</v>
      </c>
      <c r="D2972" s="31">
        <v>1205.0</v>
      </c>
      <c r="E2972" s="2"/>
      <c r="F2972" s="31">
        <f t="shared" si="17"/>
        <v>1284</v>
      </c>
      <c r="G2972" s="31">
        <v>44.0</v>
      </c>
      <c r="H2972" s="31">
        <v>30772.0</v>
      </c>
      <c r="I2972" s="21">
        <v>44030.0</v>
      </c>
    </row>
    <row r="2973" ht="15.75" customHeight="1">
      <c r="A2973" s="2" t="s">
        <v>132</v>
      </c>
      <c r="B2973" s="33" t="s">
        <v>87</v>
      </c>
      <c r="C2973" s="31">
        <v>1774.0</v>
      </c>
      <c r="D2973" s="31">
        <v>5173.0</v>
      </c>
      <c r="E2973" s="2"/>
      <c r="F2973" s="31">
        <f t="shared" si="17"/>
        <v>6947</v>
      </c>
      <c r="G2973" s="31">
        <v>191.0</v>
      </c>
      <c r="H2973" s="31">
        <v>42736.0</v>
      </c>
      <c r="I2973" s="21">
        <v>44030.0</v>
      </c>
    </row>
    <row r="2974" ht="15.75" customHeight="1">
      <c r="A2974" s="2" t="s">
        <v>132</v>
      </c>
      <c r="B2974" s="33" t="s">
        <v>141</v>
      </c>
      <c r="C2974" s="31">
        <v>405.0</v>
      </c>
      <c r="D2974" s="31">
        <v>1230.0</v>
      </c>
      <c r="E2974" s="2"/>
      <c r="F2974" s="31">
        <f t="shared" si="17"/>
        <v>1635</v>
      </c>
      <c r="G2974" s="31">
        <v>14.0</v>
      </c>
      <c r="H2974" s="31">
        <v>31938.0</v>
      </c>
      <c r="I2974" s="21">
        <v>44030.0</v>
      </c>
    </row>
    <row r="2975" ht="15.75" customHeight="1">
      <c r="A2975" s="2" t="s">
        <v>132</v>
      </c>
      <c r="B2975" s="33" t="s">
        <v>84</v>
      </c>
      <c r="C2975" s="31">
        <v>499.0</v>
      </c>
      <c r="D2975" s="31">
        <v>3015.0</v>
      </c>
      <c r="E2975" s="2"/>
      <c r="F2975" s="31">
        <f t="shared" si="17"/>
        <v>3514</v>
      </c>
      <c r="G2975" s="31">
        <v>131.0</v>
      </c>
      <c r="H2975" s="31">
        <v>16950.0</v>
      </c>
      <c r="I2975" s="21">
        <v>44030.0</v>
      </c>
    </row>
    <row r="2976" ht="15.75" customHeight="1">
      <c r="A2976" s="2" t="s">
        <v>132</v>
      </c>
      <c r="B2976" s="33" t="s">
        <v>151</v>
      </c>
      <c r="C2976" s="31">
        <v>933.0</v>
      </c>
      <c r="D2976" s="31">
        <v>8144.0</v>
      </c>
      <c r="E2976" s="2"/>
      <c r="F2976" s="31">
        <f t="shared" si="17"/>
        <v>9077</v>
      </c>
      <c r="G2976" s="31">
        <v>176.0</v>
      </c>
      <c r="H2976" s="31">
        <v>29030.0</v>
      </c>
      <c r="I2976" s="21">
        <v>44030.0</v>
      </c>
    </row>
    <row r="2977" ht="15.75" customHeight="1">
      <c r="A2977" s="2" t="s">
        <v>132</v>
      </c>
      <c r="B2977" s="33" t="s">
        <v>149</v>
      </c>
      <c r="C2977" s="31">
        <v>783.0</v>
      </c>
      <c r="D2977" s="31">
        <v>3211.0</v>
      </c>
      <c r="E2977" s="2"/>
      <c r="F2977" s="31">
        <v>3994.0</v>
      </c>
      <c r="G2977" s="31">
        <v>98.0</v>
      </c>
      <c r="H2977" s="31">
        <v>25188.0</v>
      </c>
      <c r="I2977" s="21">
        <v>44031.0</v>
      </c>
    </row>
    <row r="2978" ht="15.75" customHeight="1">
      <c r="A2978" s="2" t="s">
        <v>132</v>
      </c>
      <c r="B2978" s="33" t="s">
        <v>69</v>
      </c>
      <c r="C2978" s="31">
        <v>2089.0</v>
      </c>
      <c r="D2978" s="31">
        <v>8220.0</v>
      </c>
      <c r="E2978" s="2"/>
      <c r="F2978" s="31">
        <v>10309.0</v>
      </c>
      <c r="G2978" s="31">
        <v>600.0</v>
      </c>
      <c r="H2978" s="31">
        <v>62113.0</v>
      </c>
      <c r="I2978" s="21">
        <v>44031.0</v>
      </c>
    </row>
    <row r="2979" ht="15.75" customHeight="1">
      <c r="A2979" s="2" t="s">
        <v>132</v>
      </c>
      <c r="B2979" s="33" t="s">
        <v>145</v>
      </c>
      <c r="C2979" s="31">
        <v>50.0</v>
      </c>
      <c r="D2979" s="31">
        <v>665.0</v>
      </c>
      <c r="E2979" s="2"/>
      <c r="F2979" s="31">
        <v>715.0</v>
      </c>
      <c r="G2979" s="31">
        <v>27.0</v>
      </c>
      <c r="H2979" s="31">
        <v>23899.0</v>
      </c>
      <c r="I2979" s="21">
        <v>44031.0</v>
      </c>
    </row>
    <row r="2980" ht="15.75" customHeight="1">
      <c r="A2980" s="2" t="s">
        <v>132</v>
      </c>
      <c r="B2980" s="33" t="s">
        <v>104</v>
      </c>
      <c r="C2980" s="31">
        <v>2858.0</v>
      </c>
      <c r="D2980" s="31">
        <v>7460.0</v>
      </c>
      <c r="E2980" s="2"/>
      <c r="F2980" s="31">
        <v>10318.0</v>
      </c>
      <c r="G2980" s="31">
        <v>555.0</v>
      </c>
      <c r="H2980" s="31">
        <v>116559.0</v>
      </c>
      <c r="I2980" s="21">
        <v>44031.0</v>
      </c>
    </row>
    <row r="2981" ht="15.75" customHeight="1">
      <c r="A2981" s="2" t="s">
        <v>132</v>
      </c>
      <c r="B2981" s="33" t="s">
        <v>142</v>
      </c>
      <c r="C2981" s="31">
        <v>1011.0</v>
      </c>
      <c r="D2981" s="31">
        <v>1780.0</v>
      </c>
      <c r="E2981" s="2"/>
      <c r="F2981" s="31">
        <v>2791.0</v>
      </c>
      <c r="G2981" s="31">
        <v>43.0</v>
      </c>
      <c r="H2981" s="31">
        <v>25942.0</v>
      </c>
      <c r="I2981" s="21">
        <v>44031.0</v>
      </c>
    </row>
    <row r="2982" ht="15.75" customHeight="1">
      <c r="A2982" s="2" t="s">
        <v>132</v>
      </c>
      <c r="B2982" s="33" t="s">
        <v>138</v>
      </c>
      <c r="C2982" s="31">
        <v>1708.0</v>
      </c>
      <c r="D2982" s="31">
        <v>2497.0</v>
      </c>
      <c r="E2982" s="2"/>
      <c r="F2982" s="31">
        <v>4205.0</v>
      </c>
      <c r="G2982" s="31">
        <v>144.0</v>
      </c>
      <c r="H2982" s="31">
        <v>41357.0</v>
      </c>
      <c r="I2982" s="21">
        <v>44031.0</v>
      </c>
    </row>
    <row r="2983" ht="15.75" customHeight="1">
      <c r="A2983" s="2" t="s">
        <v>132</v>
      </c>
      <c r="B2983" s="33" t="s">
        <v>75</v>
      </c>
      <c r="C2983" s="31">
        <v>5211.0</v>
      </c>
      <c r="D2983" s="31">
        <v>14583.0</v>
      </c>
      <c r="E2983" s="2"/>
      <c r="F2983" s="31">
        <v>19794.0</v>
      </c>
      <c r="G2983" s="31">
        <v>770.0</v>
      </c>
      <c r="H2983" s="31">
        <v>79982.0</v>
      </c>
      <c r="I2983" s="21">
        <v>44031.0</v>
      </c>
    </row>
    <row r="2984" ht="15.75" customHeight="1">
      <c r="A2984" s="2" t="s">
        <v>132</v>
      </c>
      <c r="B2984" s="33" t="s">
        <v>53</v>
      </c>
      <c r="C2984" s="31">
        <v>856.0</v>
      </c>
      <c r="D2984" s="31">
        <v>1894.0</v>
      </c>
      <c r="E2984" s="2"/>
      <c r="F2984" s="31">
        <v>2750.0</v>
      </c>
      <c r="G2984" s="31">
        <v>41.0</v>
      </c>
      <c r="H2984" s="31">
        <v>44254.0</v>
      </c>
      <c r="I2984" s="21">
        <v>44031.0</v>
      </c>
    </row>
    <row r="2985" ht="15.75" customHeight="1">
      <c r="A2985" s="2" t="s">
        <v>132</v>
      </c>
      <c r="B2985" s="33" t="s">
        <v>143</v>
      </c>
      <c r="C2985" s="31">
        <v>172.0</v>
      </c>
      <c r="D2985" s="31">
        <v>1064.0</v>
      </c>
      <c r="E2985" s="2"/>
      <c r="F2985" s="31">
        <v>1236.0</v>
      </c>
      <c r="G2985" s="31">
        <v>27.0</v>
      </c>
      <c r="H2985" s="31">
        <v>18881.0</v>
      </c>
      <c r="I2985" s="21">
        <v>44031.0</v>
      </c>
    </row>
    <row r="2986" ht="15.75" customHeight="1">
      <c r="A2986" s="2" t="s">
        <v>132</v>
      </c>
      <c r="B2986" s="33" t="s">
        <v>133</v>
      </c>
      <c r="C2986" s="31">
        <v>740.0</v>
      </c>
      <c r="D2986" s="31">
        <v>4066.0</v>
      </c>
      <c r="E2986" s="2"/>
      <c r="F2986" s="31">
        <v>4806.0</v>
      </c>
      <c r="G2986" s="31">
        <v>134.0</v>
      </c>
      <c r="H2986" s="31">
        <v>33329.0</v>
      </c>
      <c r="I2986" s="21">
        <v>44031.0</v>
      </c>
    </row>
    <row r="2987" ht="15.75" customHeight="1">
      <c r="A2987" s="2" t="s">
        <v>132</v>
      </c>
      <c r="B2987" s="33" t="s">
        <v>134</v>
      </c>
      <c r="C2987" s="31">
        <v>2313.0</v>
      </c>
      <c r="D2987" s="31">
        <v>7667.0</v>
      </c>
      <c r="E2987" s="2"/>
      <c r="F2987" s="31">
        <v>9980.0</v>
      </c>
      <c r="G2987" s="31">
        <v>678.0</v>
      </c>
      <c r="H2987" s="31">
        <v>59225.0</v>
      </c>
      <c r="I2987" s="21">
        <v>44031.0</v>
      </c>
    </row>
    <row r="2988" ht="15.75" customHeight="1">
      <c r="A2988" s="2" t="s">
        <v>132</v>
      </c>
      <c r="B2988" s="33" t="s">
        <v>108</v>
      </c>
      <c r="C2988" s="31">
        <v>1285.0</v>
      </c>
      <c r="D2988" s="31">
        <v>4590.0</v>
      </c>
      <c r="E2988" s="2"/>
      <c r="F2988" s="31">
        <v>5875.0</v>
      </c>
      <c r="G2988" s="31">
        <v>285.0</v>
      </c>
      <c r="H2988" s="31">
        <v>49500.0</v>
      </c>
      <c r="I2988" s="21">
        <v>44031.0</v>
      </c>
    </row>
    <row r="2989" ht="15.75" customHeight="1">
      <c r="A2989" s="2" t="s">
        <v>132</v>
      </c>
      <c r="B2989" s="33" t="s">
        <v>49</v>
      </c>
      <c r="C2989" s="31">
        <v>2400.0</v>
      </c>
      <c r="D2989" s="31">
        <v>10674.0</v>
      </c>
      <c r="E2989" s="2"/>
      <c r="F2989" s="31">
        <v>13074.0</v>
      </c>
      <c r="G2989" s="31">
        <v>876.0</v>
      </c>
      <c r="H2989" s="31">
        <v>81089.0</v>
      </c>
      <c r="I2989" s="21">
        <v>44031.0</v>
      </c>
    </row>
    <row r="2990" ht="15.75" customHeight="1">
      <c r="A2990" s="2" t="s">
        <v>132</v>
      </c>
      <c r="B2990" s="33" t="s">
        <v>60</v>
      </c>
      <c r="C2990" s="31">
        <v>1969.0</v>
      </c>
      <c r="D2990" s="31">
        <v>13784.0</v>
      </c>
      <c r="E2990" s="2"/>
      <c r="F2990" s="31">
        <v>15753.0</v>
      </c>
      <c r="G2990" s="31">
        <v>819.0</v>
      </c>
      <c r="H2990" s="31">
        <v>67468.0</v>
      </c>
      <c r="I2990" s="21">
        <v>44031.0</v>
      </c>
    </row>
    <row r="2991" ht="15.75" customHeight="1">
      <c r="A2991" s="2" t="s">
        <v>132</v>
      </c>
      <c r="B2991" s="33" t="s">
        <v>266</v>
      </c>
      <c r="C2991" s="31">
        <v>59367.0</v>
      </c>
      <c r="D2991" s="31">
        <v>116854.0</v>
      </c>
      <c r="E2991" s="2"/>
      <c r="F2991" s="31">
        <v>176221.0</v>
      </c>
      <c r="G2991" s="31">
        <v>5396.0</v>
      </c>
      <c r="H2991" s="31">
        <v>947150.0</v>
      </c>
      <c r="I2991" s="21">
        <v>44031.0</v>
      </c>
    </row>
    <row r="2992" ht="15.75" customHeight="1">
      <c r="A2992" s="2" t="s">
        <v>132</v>
      </c>
      <c r="B2992" s="33" t="s">
        <v>267</v>
      </c>
      <c r="C2992" s="31">
        <v>3864.0</v>
      </c>
      <c r="D2992" s="31">
        <v>9780.0</v>
      </c>
      <c r="E2992" s="2"/>
      <c r="F2992" s="31">
        <v>13644.0</v>
      </c>
      <c r="G2992" s="31">
        <v>726.0</v>
      </c>
      <c r="H2992" s="31">
        <v>50802.0</v>
      </c>
      <c r="I2992" s="21">
        <v>44031.0</v>
      </c>
    </row>
    <row r="2993" ht="15.75" customHeight="1">
      <c r="A2993" s="2" t="s">
        <v>132</v>
      </c>
      <c r="B2993" s="33" t="s">
        <v>72</v>
      </c>
      <c r="C2993" s="31">
        <v>3058.0</v>
      </c>
      <c r="D2993" s="31">
        <v>7169.0</v>
      </c>
      <c r="E2993" s="2"/>
      <c r="F2993" s="31">
        <v>10227.0</v>
      </c>
      <c r="G2993" s="31">
        <v>369.0</v>
      </c>
      <c r="H2993" s="31">
        <v>32381.0</v>
      </c>
      <c r="I2993" s="21">
        <v>44031.0</v>
      </c>
    </row>
    <row r="2994" ht="15.75" customHeight="1">
      <c r="A2994" s="2" t="s">
        <v>132</v>
      </c>
      <c r="B2994" s="33" t="s">
        <v>135</v>
      </c>
      <c r="C2994" s="31">
        <v>735.0</v>
      </c>
      <c r="D2994" s="31">
        <v>1870.0</v>
      </c>
      <c r="E2994" s="2"/>
      <c r="F2994" s="31">
        <v>2605.0</v>
      </c>
      <c r="G2994" s="31">
        <v>83.0</v>
      </c>
      <c r="H2994" s="31">
        <v>19596.0</v>
      </c>
      <c r="I2994" s="21">
        <v>44031.0</v>
      </c>
    </row>
    <row r="2995" ht="15.75" customHeight="1">
      <c r="A2995" s="2" t="s">
        <v>132</v>
      </c>
      <c r="B2995" s="33" t="s">
        <v>147</v>
      </c>
      <c r="C2995" s="31">
        <v>85.0</v>
      </c>
      <c r="D2995" s="31">
        <v>1585.0</v>
      </c>
      <c r="E2995" s="2"/>
      <c r="F2995" s="31">
        <v>1670.0</v>
      </c>
      <c r="G2995" s="31">
        <v>38.0</v>
      </c>
      <c r="H2995" s="31">
        <v>34386.0</v>
      </c>
      <c r="I2995" s="21">
        <v>44031.0</v>
      </c>
    </row>
    <row r="2996" ht="15.75" customHeight="1">
      <c r="A2996" s="2" t="s">
        <v>132</v>
      </c>
      <c r="B2996" s="33" t="s">
        <v>139</v>
      </c>
      <c r="C2996" s="31">
        <v>122.0</v>
      </c>
      <c r="D2996" s="31">
        <v>1332.0</v>
      </c>
      <c r="E2996" s="2"/>
      <c r="F2996" s="31">
        <v>1454.0</v>
      </c>
      <c r="G2996" s="31">
        <v>37.0</v>
      </c>
      <c r="H2996" s="31">
        <v>20238.0</v>
      </c>
      <c r="I2996" s="21">
        <v>44031.0</v>
      </c>
    </row>
    <row r="2997" ht="15.75" customHeight="1">
      <c r="A2997" s="2" t="s">
        <v>132</v>
      </c>
      <c r="B2997" s="33" t="s">
        <v>43</v>
      </c>
      <c r="C2997" s="31">
        <v>921.0</v>
      </c>
      <c r="D2997" s="31">
        <v>18542.0</v>
      </c>
      <c r="E2997" s="2"/>
      <c r="F2997" s="31">
        <v>19463.0</v>
      </c>
      <c r="G2997" s="31">
        <v>874.0</v>
      </c>
      <c r="H2997" s="31">
        <v>76837.0</v>
      </c>
      <c r="I2997" s="21">
        <v>44031.0</v>
      </c>
    </row>
    <row r="2998" ht="15.75" customHeight="1">
      <c r="A2998" s="2" t="s">
        <v>132</v>
      </c>
      <c r="B2998" s="33" t="s">
        <v>148</v>
      </c>
      <c r="C2998" s="31">
        <v>81.0</v>
      </c>
      <c r="D2998" s="31">
        <v>1218.0</v>
      </c>
      <c r="E2998" s="2"/>
      <c r="F2998" s="31">
        <v>1299.0</v>
      </c>
      <c r="G2998" s="31">
        <v>49.0</v>
      </c>
      <c r="H2998" s="31">
        <v>31080.0</v>
      </c>
      <c r="I2998" s="21">
        <v>44031.0</v>
      </c>
    </row>
    <row r="2999" ht="15.75" customHeight="1">
      <c r="A2999" s="2" t="s">
        <v>132</v>
      </c>
      <c r="B2999" s="33" t="s">
        <v>87</v>
      </c>
      <c r="C2999" s="31">
        <v>1796.0</v>
      </c>
      <c r="D2999" s="31">
        <v>5223.0</v>
      </c>
      <c r="E2999" s="2"/>
      <c r="F2999" s="31">
        <v>7019.0</v>
      </c>
      <c r="G2999" s="31">
        <v>194.0</v>
      </c>
      <c r="H2999" s="31">
        <v>43115.0</v>
      </c>
      <c r="I2999" s="21">
        <v>44031.0</v>
      </c>
    </row>
    <row r="3000" ht="15.75" customHeight="1">
      <c r="A3000" s="2" t="s">
        <v>132</v>
      </c>
      <c r="B3000" s="33" t="s">
        <v>141</v>
      </c>
      <c r="C3000" s="31">
        <v>434.0</v>
      </c>
      <c r="D3000" s="31">
        <v>1260.0</v>
      </c>
      <c r="E3000" s="2"/>
      <c r="F3000" s="31">
        <v>1694.0</v>
      </c>
      <c r="G3000" s="31">
        <v>15.0</v>
      </c>
      <c r="H3000" s="31">
        <v>32368.0</v>
      </c>
      <c r="I3000" s="21">
        <v>44031.0</v>
      </c>
    </row>
    <row r="3001" ht="15.75" customHeight="1">
      <c r="A3001" s="2" t="s">
        <v>132</v>
      </c>
      <c r="B3001" s="33" t="s">
        <v>84</v>
      </c>
      <c r="C3001" s="31">
        <v>499.0</v>
      </c>
      <c r="D3001" s="31">
        <v>3038.0</v>
      </c>
      <c r="E3001" s="2"/>
      <c r="F3001" s="31">
        <v>3537.0</v>
      </c>
      <c r="G3001" s="31">
        <v>132.0</v>
      </c>
      <c r="H3001" s="31">
        <v>17104.0</v>
      </c>
      <c r="I3001" s="21">
        <v>44031.0</v>
      </c>
    </row>
    <row r="3002" ht="15.75" customHeight="1">
      <c r="A3002" s="2" t="s">
        <v>132</v>
      </c>
      <c r="B3002" s="33" t="s">
        <v>151</v>
      </c>
      <c r="C3002" s="31">
        <v>933.0</v>
      </c>
      <c r="D3002" s="31">
        <v>8224.0</v>
      </c>
      <c r="E3002" s="2"/>
      <c r="F3002" s="31">
        <v>9157.0</v>
      </c>
      <c r="G3002" s="31">
        <v>177.0</v>
      </c>
      <c r="H3002" s="31">
        <v>29397.0</v>
      </c>
      <c r="I3002" s="21">
        <v>44031.0</v>
      </c>
    </row>
    <row r="3003" ht="15.75" customHeight="1">
      <c r="A3003" s="2" t="s">
        <v>132</v>
      </c>
      <c r="B3003" s="33" t="s">
        <v>149</v>
      </c>
      <c r="C3003" s="31">
        <v>783.0</v>
      </c>
      <c r="D3003" s="31">
        <v>3396.0</v>
      </c>
      <c r="E3003" s="2"/>
      <c r="F3003" s="31">
        <v>4179.0</v>
      </c>
      <c r="G3003" s="31">
        <v>101.0</v>
      </c>
      <c r="H3003" s="31">
        <v>26297.0</v>
      </c>
      <c r="I3003" s="21">
        <v>44032.0</v>
      </c>
    </row>
    <row r="3004" ht="15.75" customHeight="1">
      <c r="A3004" s="2" t="s">
        <v>132</v>
      </c>
      <c r="B3004" s="33" t="s">
        <v>69</v>
      </c>
      <c r="C3004" s="31">
        <v>2130.0</v>
      </c>
      <c r="D3004" s="31">
        <v>8281.0</v>
      </c>
      <c r="E3004" s="2"/>
      <c r="F3004" s="31">
        <v>10411.0</v>
      </c>
      <c r="G3004" s="31">
        <v>610.0</v>
      </c>
      <c r="H3004" s="31">
        <v>62673.0</v>
      </c>
      <c r="I3004" s="21">
        <v>44032.0</v>
      </c>
    </row>
    <row r="3005" ht="15.75" customHeight="1">
      <c r="A3005" s="2" t="s">
        <v>132</v>
      </c>
      <c r="B3005" s="33" t="s">
        <v>145</v>
      </c>
      <c r="C3005" s="31">
        <v>50.0</v>
      </c>
      <c r="D3005" s="31">
        <v>675.0</v>
      </c>
      <c r="E3005" s="2"/>
      <c r="F3005" s="31">
        <v>725.0</v>
      </c>
      <c r="G3005" s="31">
        <v>27.0</v>
      </c>
      <c r="H3005" s="31">
        <v>24108.0</v>
      </c>
      <c r="I3005" s="21">
        <v>44032.0</v>
      </c>
    </row>
    <row r="3006" ht="15.75" customHeight="1">
      <c r="A3006" s="2" t="s">
        <v>132</v>
      </c>
      <c r="B3006" s="33" t="s">
        <v>104</v>
      </c>
      <c r="C3006" s="31">
        <v>2858.0</v>
      </c>
      <c r="D3006" s="31">
        <v>7618.0</v>
      </c>
      <c r="E3006" s="2"/>
      <c r="F3006" s="31">
        <v>10476.0</v>
      </c>
      <c r="G3006" s="31">
        <v>570.0</v>
      </c>
      <c r="H3006" s="31">
        <v>117577.0</v>
      </c>
      <c r="I3006" s="21">
        <v>44032.0</v>
      </c>
    </row>
    <row r="3007" ht="15.75" customHeight="1">
      <c r="A3007" s="2" t="s">
        <v>132</v>
      </c>
      <c r="B3007" s="33" t="s">
        <v>142</v>
      </c>
      <c r="C3007" s="31">
        <v>1011.0</v>
      </c>
      <c r="D3007" s="31">
        <v>1811.0</v>
      </c>
      <c r="E3007" s="2"/>
      <c r="F3007" s="31">
        <v>2822.0</v>
      </c>
      <c r="G3007" s="31">
        <v>44.0</v>
      </c>
      <c r="H3007" s="31">
        <v>26120.0</v>
      </c>
      <c r="I3007" s="21">
        <v>44032.0</v>
      </c>
    </row>
    <row r="3008" ht="15.75" customHeight="1">
      <c r="A3008" s="2" t="s">
        <v>132</v>
      </c>
      <c r="B3008" s="33" t="s">
        <v>138</v>
      </c>
      <c r="C3008" s="31">
        <v>1709.0</v>
      </c>
      <c r="D3008" s="31">
        <v>2592.0</v>
      </c>
      <c r="E3008" s="2"/>
      <c r="F3008" s="31">
        <v>4301.0</v>
      </c>
      <c r="G3008" s="31">
        <v>148.0</v>
      </c>
      <c r="H3008" s="31">
        <v>41991.0</v>
      </c>
      <c r="I3008" s="21">
        <v>44032.0</v>
      </c>
    </row>
    <row r="3009" ht="15.75" customHeight="1">
      <c r="A3009" s="2" t="s">
        <v>132</v>
      </c>
      <c r="B3009" s="33" t="s">
        <v>75</v>
      </c>
      <c r="C3009" s="31">
        <v>5226.0</v>
      </c>
      <c r="D3009" s="31">
        <v>14642.0</v>
      </c>
      <c r="E3009" s="2"/>
      <c r="F3009" s="31">
        <v>19868.0</v>
      </c>
      <c r="G3009" s="31">
        <v>779.0</v>
      </c>
      <c r="H3009" s="31">
        <v>80293.0</v>
      </c>
      <c r="I3009" s="21">
        <v>44032.0</v>
      </c>
    </row>
    <row r="3010" ht="15.75" customHeight="1">
      <c r="A3010" s="2" t="s">
        <v>132</v>
      </c>
      <c r="B3010" s="33" t="s">
        <v>53</v>
      </c>
      <c r="C3010" s="31">
        <v>882.0</v>
      </c>
      <c r="D3010" s="31">
        <v>1922.0</v>
      </c>
      <c r="E3010" s="2"/>
      <c r="F3010" s="31">
        <v>2804.0</v>
      </c>
      <c r="G3010" s="31">
        <v>42.0</v>
      </c>
      <c r="H3010" s="31">
        <v>45105.0</v>
      </c>
      <c r="I3010" s="21">
        <v>44032.0</v>
      </c>
    </row>
    <row r="3011" ht="15.75" customHeight="1">
      <c r="A3011" s="2" t="s">
        <v>132</v>
      </c>
      <c r="B3011" s="33" t="s">
        <v>143</v>
      </c>
      <c r="C3011" s="31">
        <v>172.0</v>
      </c>
      <c r="D3011" s="31">
        <v>1081.0</v>
      </c>
      <c r="E3011" s="2"/>
      <c r="F3011" s="31">
        <v>1253.0</v>
      </c>
      <c r="G3011" s="31">
        <v>28.0</v>
      </c>
      <c r="H3011" s="31">
        <v>19062.0</v>
      </c>
      <c r="I3011" s="21">
        <v>44032.0</v>
      </c>
    </row>
    <row r="3012" ht="15.75" customHeight="1">
      <c r="A3012" s="2" t="s">
        <v>132</v>
      </c>
      <c r="B3012" s="33" t="s">
        <v>133</v>
      </c>
      <c r="C3012" s="31">
        <v>781.0</v>
      </c>
      <c r="D3012" s="31">
        <v>4175.0</v>
      </c>
      <c r="E3012" s="2"/>
      <c r="F3012" s="31">
        <v>4956.0</v>
      </c>
      <c r="G3012" s="31">
        <v>136.0</v>
      </c>
      <c r="H3012" s="31">
        <v>33937.0</v>
      </c>
      <c r="I3012" s="21">
        <v>44032.0</v>
      </c>
    </row>
    <row r="3013" ht="15.75" customHeight="1">
      <c r="A3013" s="2" t="s">
        <v>132</v>
      </c>
      <c r="B3013" s="33" t="s">
        <v>134</v>
      </c>
      <c r="C3013" s="31">
        <v>2327.0</v>
      </c>
      <c r="D3013" s="31">
        <v>7733.0</v>
      </c>
      <c r="E3013" s="2"/>
      <c r="F3013" s="31">
        <v>10060.0</v>
      </c>
      <c r="G3013" s="31">
        <v>687.0</v>
      </c>
      <c r="H3013" s="31">
        <v>59618.0</v>
      </c>
      <c r="I3013" s="21">
        <v>44032.0</v>
      </c>
    </row>
    <row r="3014" ht="15.75" customHeight="1">
      <c r="A3014" s="2" t="s">
        <v>132</v>
      </c>
      <c r="B3014" s="33" t="s">
        <v>108</v>
      </c>
      <c r="C3014" s="31">
        <v>1286.0</v>
      </c>
      <c r="D3014" s="31">
        <v>4755.0</v>
      </c>
      <c r="E3014" s="2"/>
      <c r="F3014" s="31">
        <v>6041.0</v>
      </c>
      <c r="G3014" s="31">
        <v>289.0</v>
      </c>
      <c r="H3014" s="31">
        <v>50054.0</v>
      </c>
      <c r="I3014" s="21">
        <v>44032.0</v>
      </c>
    </row>
    <row r="3015" ht="15.75" customHeight="1">
      <c r="A3015" s="2" t="s">
        <v>132</v>
      </c>
      <c r="B3015" s="33" t="s">
        <v>49</v>
      </c>
      <c r="C3015" s="31">
        <v>2400.0</v>
      </c>
      <c r="D3015" s="31">
        <v>10803.0</v>
      </c>
      <c r="E3015" s="2"/>
      <c r="F3015" s="31">
        <v>13203.0</v>
      </c>
      <c r="G3015" s="31">
        <v>890.0</v>
      </c>
      <c r="H3015" s="31">
        <v>81612.0</v>
      </c>
      <c r="I3015" s="21">
        <v>44032.0</v>
      </c>
    </row>
    <row r="3016" ht="15.75" customHeight="1">
      <c r="A3016" s="2" t="s">
        <v>132</v>
      </c>
      <c r="B3016" s="33" t="s">
        <v>60</v>
      </c>
      <c r="C3016" s="31">
        <v>1969.0</v>
      </c>
      <c r="D3016" s="31">
        <v>13854.0</v>
      </c>
      <c r="E3016" s="2"/>
      <c r="F3016" s="31">
        <v>15823.0</v>
      </c>
      <c r="G3016" s="31">
        <v>828.0</v>
      </c>
      <c r="H3016" s="31">
        <v>67823.0</v>
      </c>
      <c r="I3016" s="21">
        <v>44032.0</v>
      </c>
    </row>
    <row r="3017" ht="15.75" customHeight="1">
      <c r="A3017" s="2" t="s">
        <v>132</v>
      </c>
      <c r="B3017" s="33" t="s">
        <v>266</v>
      </c>
      <c r="C3017" s="31">
        <v>60075.0</v>
      </c>
      <c r="D3017" s="31">
        <v>117617.0</v>
      </c>
      <c r="E3017" s="2"/>
      <c r="F3017" s="31">
        <v>177692.0</v>
      </c>
      <c r="G3017" s="31">
        <v>5497.0</v>
      </c>
      <c r="H3017" s="31">
        <v>953442.0</v>
      </c>
      <c r="I3017" s="21">
        <v>44032.0</v>
      </c>
    </row>
    <row r="3018" ht="15.75" customHeight="1">
      <c r="A3018" s="2" t="s">
        <v>132</v>
      </c>
      <c r="B3018" s="33" t="s">
        <v>267</v>
      </c>
      <c r="C3018" s="31">
        <v>3871.0</v>
      </c>
      <c r="D3018" s="31">
        <v>9986.0</v>
      </c>
      <c r="E3018" s="2"/>
      <c r="F3018" s="31">
        <v>13857.0</v>
      </c>
      <c r="G3018" s="31">
        <v>726.0</v>
      </c>
      <c r="H3018" s="31">
        <v>51712.0</v>
      </c>
      <c r="I3018" s="21">
        <v>44032.0</v>
      </c>
    </row>
    <row r="3019" ht="15.75" customHeight="1">
      <c r="A3019" s="2" t="s">
        <v>132</v>
      </c>
      <c r="B3019" s="33" t="s">
        <v>72</v>
      </c>
      <c r="C3019" s="31">
        <v>3058.0</v>
      </c>
      <c r="D3019" s="31">
        <v>7233.0</v>
      </c>
      <c r="E3019" s="2"/>
      <c r="F3019" s="31">
        <v>10291.0</v>
      </c>
      <c r="G3019" s="31">
        <v>369.0</v>
      </c>
      <c r="H3019" s="31">
        <v>32554.0</v>
      </c>
      <c r="I3019" s="21">
        <v>44032.0</v>
      </c>
    </row>
    <row r="3020" ht="15.75" customHeight="1">
      <c r="A3020" s="2" t="s">
        <v>132</v>
      </c>
      <c r="B3020" s="33" t="s">
        <v>135</v>
      </c>
      <c r="C3020" s="31">
        <v>735.0</v>
      </c>
      <c r="D3020" s="31">
        <v>1899.0</v>
      </c>
      <c r="E3020" s="2"/>
      <c r="F3020" s="31">
        <v>2634.0</v>
      </c>
      <c r="G3020" s="31">
        <v>84.0</v>
      </c>
      <c r="H3020" s="31">
        <v>19753.0</v>
      </c>
      <c r="I3020" s="21">
        <v>44032.0</v>
      </c>
    </row>
    <row r="3021" ht="15.75" customHeight="1">
      <c r="A3021" s="2" t="s">
        <v>132</v>
      </c>
      <c r="B3021" s="33" t="s">
        <v>147</v>
      </c>
      <c r="C3021" s="31">
        <v>105.0</v>
      </c>
      <c r="D3021" s="31">
        <v>1821.0</v>
      </c>
      <c r="E3021" s="2"/>
      <c r="F3021" s="31">
        <v>1926.0</v>
      </c>
      <c r="G3021" s="31">
        <v>40.0</v>
      </c>
      <c r="H3021" s="31">
        <v>35942.0</v>
      </c>
      <c r="I3021" s="21">
        <v>44032.0</v>
      </c>
    </row>
    <row r="3022" ht="15.75" customHeight="1">
      <c r="A3022" s="2" t="s">
        <v>132</v>
      </c>
      <c r="B3022" s="33" t="s">
        <v>139</v>
      </c>
      <c r="C3022" s="31">
        <v>122.0</v>
      </c>
      <c r="D3022" s="31">
        <v>1359.0</v>
      </c>
      <c r="E3022" s="2"/>
      <c r="F3022" s="31">
        <v>1481.0</v>
      </c>
      <c r="G3022" s="31">
        <v>37.0</v>
      </c>
      <c r="H3022" s="31">
        <v>20427.0</v>
      </c>
      <c r="I3022" s="21">
        <v>44032.0</v>
      </c>
    </row>
    <row r="3023" ht="15.75" customHeight="1">
      <c r="A3023" s="2" t="s">
        <v>132</v>
      </c>
      <c r="B3023" s="33" t="s">
        <v>43</v>
      </c>
      <c r="C3023" s="31">
        <v>921.0</v>
      </c>
      <c r="D3023" s="31">
        <v>18713.0</v>
      </c>
      <c r="E3023" s="2"/>
      <c r="F3023" s="31">
        <v>19634.0</v>
      </c>
      <c r="G3023" s="31">
        <v>880.0</v>
      </c>
      <c r="H3023" s="31">
        <v>77500.0</v>
      </c>
      <c r="I3023" s="21">
        <v>44032.0</v>
      </c>
    </row>
    <row r="3024" ht="15.75" customHeight="1">
      <c r="A3024" s="2" t="s">
        <v>132</v>
      </c>
      <c r="B3024" s="33" t="s">
        <v>148</v>
      </c>
      <c r="C3024" s="31">
        <v>85.0</v>
      </c>
      <c r="D3024" s="31">
        <v>1250.0</v>
      </c>
      <c r="E3024" s="2"/>
      <c r="F3024" s="31">
        <v>1335.0</v>
      </c>
      <c r="G3024" s="31">
        <v>50.0</v>
      </c>
      <c r="H3024" s="31">
        <v>31863.0</v>
      </c>
      <c r="I3024" s="21">
        <v>44032.0</v>
      </c>
    </row>
    <row r="3025" ht="15.75" customHeight="1">
      <c r="A3025" s="2" t="s">
        <v>132</v>
      </c>
      <c r="B3025" s="33" t="s">
        <v>87</v>
      </c>
      <c r="C3025" s="31">
        <v>1804.0</v>
      </c>
      <c r="D3025" s="31">
        <v>5303.0</v>
      </c>
      <c r="E3025" s="2"/>
      <c r="F3025" s="31">
        <v>7107.0</v>
      </c>
      <c r="G3025" s="31">
        <v>196.0</v>
      </c>
      <c r="H3025" s="31">
        <v>43394.0</v>
      </c>
      <c r="I3025" s="21">
        <v>44032.0</v>
      </c>
    </row>
    <row r="3026" ht="15.75" customHeight="1">
      <c r="A3026" s="2" t="s">
        <v>132</v>
      </c>
      <c r="B3026" s="33" t="s">
        <v>141</v>
      </c>
      <c r="C3026" s="31">
        <v>458.0</v>
      </c>
      <c r="D3026" s="31">
        <v>1517.0</v>
      </c>
      <c r="E3026" s="2"/>
      <c r="F3026" s="31">
        <v>1975.0</v>
      </c>
      <c r="G3026" s="31">
        <v>16.0</v>
      </c>
      <c r="H3026" s="31">
        <v>34584.0</v>
      </c>
      <c r="I3026" s="21">
        <v>44032.0</v>
      </c>
    </row>
    <row r="3027" ht="15.75" customHeight="1">
      <c r="A3027" s="2" t="s">
        <v>132</v>
      </c>
      <c r="B3027" s="33" t="s">
        <v>84</v>
      </c>
      <c r="C3027" s="31">
        <v>499.0</v>
      </c>
      <c r="D3027" s="31">
        <v>3084.0</v>
      </c>
      <c r="E3027" s="2"/>
      <c r="F3027" s="31">
        <v>3583.0</v>
      </c>
      <c r="G3027" s="31">
        <v>132.0</v>
      </c>
      <c r="H3027" s="31">
        <v>17306.0</v>
      </c>
      <c r="I3027" s="21">
        <v>44032.0</v>
      </c>
    </row>
    <row r="3028" ht="15.75" customHeight="1">
      <c r="A3028" s="2" t="s">
        <v>132</v>
      </c>
      <c r="B3028" s="33" t="s">
        <v>151</v>
      </c>
      <c r="C3028" s="31">
        <v>933.0</v>
      </c>
      <c r="D3028" s="31">
        <v>8311.0</v>
      </c>
      <c r="E3028" s="2"/>
      <c r="F3028" s="31">
        <v>9244.0</v>
      </c>
      <c r="G3028" s="31">
        <v>178.0</v>
      </c>
      <c r="H3028" s="31">
        <v>29564.0</v>
      </c>
      <c r="I3028" s="21">
        <v>44032.0</v>
      </c>
    </row>
    <row r="3029" ht="15.75" customHeight="1">
      <c r="A3029" s="2" t="s">
        <v>132</v>
      </c>
      <c r="B3029" s="33" t="s">
        <v>149</v>
      </c>
      <c r="C3029" s="31">
        <v>783.0</v>
      </c>
      <c r="D3029" s="31">
        <v>3495.0</v>
      </c>
      <c r="E3029" s="2"/>
      <c r="F3029" s="31">
        <v>4278.0</v>
      </c>
      <c r="G3029" s="31">
        <v>103.0</v>
      </c>
      <c r="H3029" s="31">
        <v>27160.0</v>
      </c>
      <c r="I3029" s="21">
        <v>44033.0</v>
      </c>
    </row>
    <row r="3030" ht="15.75" customHeight="1">
      <c r="A3030" s="2" t="s">
        <v>132</v>
      </c>
      <c r="B3030" s="33" t="s">
        <v>69</v>
      </c>
      <c r="C3030" s="31">
        <v>2183.0</v>
      </c>
      <c r="D3030" s="31">
        <v>8346.0</v>
      </c>
      <c r="E3030" s="2"/>
      <c r="F3030" s="31">
        <v>10529.0</v>
      </c>
      <c r="G3030" s="31">
        <v>613.0</v>
      </c>
      <c r="H3030" s="31">
        <v>63463.0</v>
      </c>
      <c r="I3030" s="21">
        <v>44033.0</v>
      </c>
    </row>
    <row r="3031" ht="15.75" customHeight="1">
      <c r="A3031" s="2" t="s">
        <v>132</v>
      </c>
      <c r="B3031" s="33" t="s">
        <v>145</v>
      </c>
      <c r="C3031" s="31">
        <v>50.0</v>
      </c>
      <c r="D3031" s="31">
        <v>682.0</v>
      </c>
      <c r="E3031" s="2"/>
      <c r="F3031" s="31">
        <v>732.0</v>
      </c>
      <c r="G3031" s="31">
        <v>28.0</v>
      </c>
      <c r="H3031" s="31">
        <v>24369.0</v>
      </c>
      <c r="I3031" s="21">
        <v>44033.0</v>
      </c>
    </row>
    <row r="3032" ht="15.75" customHeight="1">
      <c r="A3032" s="2" t="s">
        <v>132</v>
      </c>
      <c r="B3032" s="33" t="s">
        <v>104</v>
      </c>
      <c r="C3032" s="31">
        <v>2903.0</v>
      </c>
      <c r="D3032" s="31">
        <v>7773.0</v>
      </c>
      <c r="E3032" s="2"/>
      <c r="F3032" s="31">
        <v>10676.0</v>
      </c>
      <c r="G3032" s="31">
        <v>585.0</v>
      </c>
      <c r="H3032" s="31">
        <v>118824.0</v>
      </c>
      <c r="I3032" s="21">
        <v>44033.0</v>
      </c>
    </row>
    <row r="3033" ht="15.75" customHeight="1">
      <c r="A3033" s="2" t="s">
        <v>132</v>
      </c>
      <c r="B3033" s="33" t="s">
        <v>142</v>
      </c>
      <c r="C3033" s="31">
        <v>1069.0</v>
      </c>
      <c r="D3033" s="31">
        <v>1867.0</v>
      </c>
      <c r="E3033" s="2"/>
      <c r="F3033" s="31">
        <v>2936.0</v>
      </c>
      <c r="G3033" s="31">
        <v>46.0</v>
      </c>
      <c r="H3033" s="31">
        <v>26769.0</v>
      </c>
      <c r="I3033" s="21">
        <v>44033.0</v>
      </c>
    </row>
    <row r="3034" ht="15.75" customHeight="1">
      <c r="A3034" s="2" t="s">
        <v>132</v>
      </c>
      <c r="B3034" s="33" t="s">
        <v>138</v>
      </c>
      <c r="C3034" s="31">
        <v>1709.0</v>
      </c>
      <c r="D3034" s="31">
        <v>2749.0</v>
      </c>
      <c r="E3034" s="2"/>
      <c r="F3034" s="31">
        <v>4458.0</v>
      </c>
      <c r="G3034" s="31">
        <v>150.0</v>
      </c>
      <c r="H3034" s="31">
        <v>42925.0</v>
      </c>
      <c r="I3034" s="21">
        <v>44033.0</v>
      </c>
    </row>
    <row r="3035" ht="15.75" customHeight="1">
      <c r="A3035" s="2" t="s">
        <v>132</v>
      </c>
      <c r="B3035" s="33" t="s">
        <v>75</v>
      </c>
      <c r="C3035" s="31">
        <v>5250.0</v>
      </c>
      <c r="D3035" s="31">
        <v>14716.0</v>
      </c>
      <c r="E3035" s="2"/>
      <c r="F3035" s="31">
        <v>19966.0</v>
      </c>
      <c r="G3035" s="31">
        <v>782.0</v>
      </c>
      <c r="H3035" s="31">
        <v>80960.0</v>
      </c>
      <c r="I3035" s="21">
        <v>44033.0</v>
      </c>
    </row>
    <row r="3036" ht="15.75" customHeight="1">
      <c r="A3036" s="2" t="s">
        <v>132</v>
      </c>
      <c r="B3036" s="33" t="s">
        <v>53</v>
      </c>
      <c r="C3036" s="31">
        <v>884.0</v>
      </c>
      <c r="D3036" s="31">
        <v>1955.0</v>
      </c>
      <c r="E3036" s="2"/>
      <c r="F3036" s="31">
        <v>2839.0</v>
      </c>
      <c r="G3036" s="31">
        <v>47.0</v>
      </c>
      <c r="H3036" s="31">
        <v>45637.0</v>
      </c>
      <c r="I3036" s="21">
        <v>44033.0</v>
      </c>
    </row>
    <row r="3037" ht="15.75" customHeight="1">
      <c r="A3037" s="2" t="s">
        <v>132</v>
      </c>
      <c r="B3037" s="33" t="s">
        <v>143</v>
      </c>
      <c r="C3037" s="31">
        <v>206.0</v>
      </c>
      <c r="D3037" s="31">
        <v>1106.0</v>
      </c>
      <c r="E3037" s="2"/>
      <c r="F3037" s="31">
        <v>1312.0</v>
      </c>
      <c r="G3037" s="31">
        <v>28.0</v>
      </c>
      <c r="H3037" s="31">
        <v>19662.0</v>
      </c>
      <c r="I3037" s="21">
        <v>44033.0</v>
      </c>
    </row>
    <row r="3038" ht="15.75" customHeight="1">
      <c r="A3038" s="2" t="s">
        <v>132</v>
      </c>
      <c r="B3038" s="33" t="s">
        <v>133</v>
      </c>
      <c r="C3038" s="31">
        <v>783.0</v>
      </c>
      <c r="D3038" s="31">
        <v>4325.0</v>
      </c>
      <c r="E3038" s="2"/>
      <c r="F3038" s="31">
        <v>5108.0</v>
      </c>
      <c r="G3038" s="31">
        <v>138.0</v>
      </c>
      <c r="H3038" s="31">
        <v>34912.0</v>
      </c>
      <c r="I3038" s="21">
        <v>44033.0</v>
      </c>
    </row>
    <row r="3039" ht="15.75" customHeight="1">
      <c r="A3039" s="2" t="s">
        <v>132</v>
      </c>
      <c r="B3039" s="33" t="s">
        <v>134</v>
      </c>
      <c r="C3039" s="31">
        <v>2359.0</v>
      </c>
      <c r="D3039" s="31">
        <v>7864.0</v>
      </c>
      <c r="E3039" s="2"/>
      <c r="F3039" s="31">
        <v>10223.0</v>
      </c>
      <c r="G3039" s="31">
        <v>696.0</v>
      </c>
      <c r="H3039" s="31">
        <v>60610.0</v>
      </c>
      <c r="I3039" s="21">
        <v>44033.0</v>
      </c>
    </row>
    <row r="3040" ht="15.75" customHeight="1">
      <c r="A3040" s="2" t="s">
        <v>132</v>
      </c>
      <c r="B3040" s="33" t="s">
        <v>108</v>
      </c>
      <c r="C3040" s="31">
        <v>1321.0</v>
      </c>
      <c r="D3040" s="31">
        <v>4851.0</v>
      </c>
      <c r="E3040" s="2"/>
      <c r="F3040" s="31">
        <v>6172.0</v>
      </c>
      <c r="G3040" s="31">
        <v>295.0</v>
      </c>
      <c r="H3040" s="31">
        <v>50979.0</v>
      </c>
      <c r="I3040" s="21">
        <v>44033.0</v>
      </c>
    </row>
    <row r="3041" ht="15.75" customHeight="1">
      <c r="A3041" s="2" t="s">
        <v>132</v>
      </c>
      <c r="B3041" s="33" t="s">
        <v>49</v>
      </c>
      <c r="C3041" s="31">
        <v>2430.0</v>
      </c>
      <c r="D3041" s="31">
        <v>10925.0</v>
      </c>
      <c r="E3041" s="2"/>
      <c r="F3041" s="31">
        <v>13355.0</v>
      </c>
      <c r="G3041" s="31">
        <v>917.0</v>
      </c>
      <c r="H3041" s="31">
        <v>82543.0</v>
      </c>
      <c r="I3041" s="21">
        <v>44033.0</v>
      </c>
    </row>
    <row r="3042" ht="15.75" customHeight="1">
      <c r="A3042" s="2" t="s">
        <v>132</v>
      </c>
      <c r="B3042" s="33" t="s">
        <v>60</v>
      </c>
      <c r="C3042" s="31">
        <v>1969.0</v>
      </c>
      <c r="D3042" s="31">
        <v>13953.0</v>
      </c>
      <c r="E3042" s="2"/>
      <c r="F3042" s="31">
        <v>15922.0</v>
      </c>
      <c r="G3042" s="31">
        <v>829.0</v>
      </c>
      <c r="H3042" s="31">
        <v>68488.0</v>
      </c>
      <c r="I3042" s="21">
        <v>44033.0</v>
      </c>
    </row>
    <row r="3043" ht="15.75" customHeight="1">
      <c r="A3043" s="2" t="s">
        <v>132</v>
      </c>
      <c r="B3043" s="33" t="s">
        <v>266</v>
      </c>
      <c r="C3043" s="31">
        <v>60957.0</v>
      </c>
      <c r="D3043" s="31">
        <v>118603.0</v>
      </c>
      <c r="E3043" s="2"/>
      <c r="F3043" s="31">
        <v>179560.0</v>
      </c>
      <c r="G3043" s="31">
        <v>5594.0</v>
      </c>
      <c r="H3043" s="31">
        <v>962581.0</v>
      </c>
      <c r="I3043" s="21">
        <v>44033.0</v>
      </c>
    </row>
    <row r="3044" ht="15.75" customHeight="1">
      <c r="A3044" s="2" t="s">
        <v>132</v>
      </c>
      <c r="B3044" s="33" t="s">
        <v>267</v>
      </c>
      <c r="C3044" s="31">
        <v>3951.0</v>
      </c>
      <c r="D3044" s="31">
        <v>10029.0</v>
      </c>
      <c r="E3044" s="2"/>
      <c r="F3044" s="31">
        <v>13980.0</v>
      </c>
      <c r="G3044" s="31">
        <v>726.0</v>
      </c>
      <c r="H3044" s="31">
        <v>52253.0</v>
      </c>
      <c r="I3044" s="21">
        <v>44033.0</v>
      </c>
    </row>
    <row r="3045" ht="15.75" customHeight="1">
      <c r="A3045" s="2" t="s">
        <v>132</v>
      </c>
      <c r="B3045" s="33" t="s">
        <v>72</v>
      </c>
      <c r="C3045" s="31">
        <v>3058.0</v>
      </c>
      <c r="D3045" s="31">
        <v>7326.0</v>
      </c>
      <c r="E3045" s="2"/>
      <c r="F3045" s="31">
        <v>10384.0</v>
      </c>
      <c r="G3045" s="31">
        <v>371.0</v>
      </c>
      <c r="H3045" s="31">
        <v>32926.0</v>
      </c>
      <c r="I3045" s="21">
        <v>44033.0</v>
      </c>
    </row>
    <row r="3046" ht="15.75" customHeight="1">
      <c r="A3046" s="2" t="s">
        <v>132</v>
      </c>
      <c r="B3046" s="33" t="s">
        <v>135</v>
      </c>
      <c r="C3046" s="31">
        <v>766.0</v>
      </c>
      <c r="D3046" s="31">
        <v>1934.0</v>
      </c>
      <c r="E3046" s="2"/>
      <c r="F3046" s="31">
        <v>2700.0</v>
      </c>
      <c r="G3046" s="31">
        <v>84.0</v>
      </c>
      <c r="H3046" s="31">
        <v>19983.0</v>
      </c>
      <c r="I3046" s="21">
        <v>44033.0</v>
      </c>
    </row>
    <row r="3047" ht="15.75" customHeight="1">
      <c r="A3047" s="2" t="s">
        <v>132</v>
      </c>
      <c r="B3047" s="33" t="s">
        <v>147</v>
      </c>
      <c r="C3047" s="31">
        <v>105.0</v>
      </c>
      <c r="D3047" s="31">
        <v>1890.0</v>
      </c>
      <c r="E3047" s="2"/>
      <c r="F3047" s="31">
        <v>1995.0</v>
      </c>
      <c r="G3047" s="31">
        <v>46.0</v>
      </c>
      <c r="H3047" s="31">
        <v>36268.0</v>
      </c>
      <c r="I3047" s="21">
        <v>44033.0</v>
      </c>
    </row>
    <row r="3048" ht="15.75" customHeight="1">
      <c r="A3048" s="2" t="s">
        <v>132</v>
      </c>
      <c r="B3048" s="33" t="s">
        <v>139</v>
      </c>
      <c r="C3048" s="31">
        <v>122.0</v>
      </c>
      <c r="D3048" s="31">
        <v>1382.0</v>
      </c>
      <c r="E3048" s="2"/>
      <c r="F3048" s="31">
        <v>1504.0</v>
      </c>
      <c r="G3048" s="31">
        <v>38.0</v>
      </c>
      <c r="H3048" s="31">
        <v>20630.0</v>
      </c>
      <c r="I3048" s="21">
        <v>44033.0</v>
      </c>
    </row>
    <row r="3049" ht="15.75" customHeight="1">
      <c r="A3049" s="2" t="s">
        <v>132</v>
      </c>
      <c r="B3049" s="33" t="s">
        <v>43</v>
      </c>
      <c r="C3049" s="31">
        <v>924.0</v>
      </c>
      <c r="D3049" s="31">
        <v>18858.0</v>
      </c>
      <c r="E3049" s="2"/>
      <c r="F3049" s="31">
        <v>19782.0</v>
      </c>
      <c r="G3049" s="31">
        <v>886.0</v>
      </c>
      <c r="H3049" s="31">
        <v>78289.0</v>
      </c>
      <c r="I3049" s="21">
        <v>44033.0</v>
      </c>
    </row>
    <row r="3050" ht="15.75" customHeight="1">
      <c r="A3050" s="2" t="s">
        <v>132</v>
      </c>
      <c r="B3050" s="33" t="s">
        <v>148</v>
      </c>
      <c r="C3050" s="31">
        <v>156.0</v>
      </c>
      <c r="D3050" s="31">
        <v>1294.0</v>
      </c>
      <c r="E3050" s="2"/>
      <c r="F3050" s="31">
        <v>1450.0</v>
      </c>
      <c r="G3050" s="31">
        <v>51.0</v>
      </c>
      <c r="H3050" s="31">
        <v>32655.0</v>
      </c>
      <c r="I3050" s="21">
        <v>44033.0</v>
      </c>
    </row>
    <row r="3051" ht="15.75" customHeight="1">
      <c r="A3051" s="2" t="s">
        <v>132</v>
      </c>
      <c r="B3051" s="33" t="s">
        <v>87</v>
      </c>
      <c r="C3051" s="31">
        <v>1804.0</v>
      </c>
      <c r="D3051" s="31">
        <v>5305.0</v>
      </c>
      <c r="E3051" s="2"/>
      <c r="F3051" s="31">
        <v>7109.0</v>
      </c>
      <c r="G3051" s="31">
        <v>198.0</v>
      </c>
      <c r="H3051" s="31">
        <v>43421.0</v>
      </c>
      <c r="I3051" s="21">
        <v>44033.0</v>
      </c>
    </row>
    <row r="3052" ht="15.75" customHeight="1">
      <c r="A3052" s="2" t="s">
        <v>132</v>
      </c>
      <c r="B3052" s="33" t="s">
        <v>141</v>
      </c>
      <c r="C3052" s="31">
        <v>459.0</v>
      </c>
      <c r="D3052" s="31">
        <v>1549.0</v>
      </c>
      <c r="E3052" s="2"/>
      <c r="F3052" s="31">
        <v>2008.0</v>
      </c>
      <c r="G3052" s="31">
        <v>17.0</v>
      </c>
      <c r="H3052" s="31">
        <v>34922.0</v>
      </c>
      <c r="I3052" s="21">
        <v>44033.0</v>
      </c>
    </row>
    <row r="3053" ht="15.75" customHeight="1">
      <c r="A3053" s="2" t="s">
        <v>132</v>
      </c>
      <c r="B3053" s="33" t="s">
        <v>84</v>
      </c>
      <c r="C3053" s="31">
        <v>500.0</v>
      </c>
      <c r="D3053" s="31">
        <v>3331.0</v>
      </c>
      <c r="E3053" s="2"/>
      <c r="F3053" s="31">
        <v>3831.0</v>
      </c>
      <c r="G3053" s="31">
        <v>133.0</v>
      </c>
      <c r="H3053" s="31">
        <v>18167.0</v>
      </c>
      <c r="I3053" s="21">
        <v>44033.0</v>
      </c>
    </row>
    <row r="3054" ht="15.75" customHeight="1">
      <c r="A3054" s="2" t="s">
        <v>132</v>
      </c>
      <c r="B3054" s="33" t="s">
        <v>151</v>
      </c>
      <c r="C3054" s="31">
        <v>933.0</v>
      </c>
      <c r="D3054" s="31">
        <v>8345.0</v>
      </c>
      <c r="E3054" s="2"/>
      <c r="F3054" s="31">
        <v>9278.0</v>
      </c>
      <c r="G3054" s="31">
        <v>178.0</v>
      </c>
      <c r="H3054" s="31">
        <v>29806.0</v>
      </c>
      <c r="I3054" s="21">
        <v>44033.0</v>
      </c>
    </row>
    <row r="3055" ht="15.75" customHeight="1">
      <c r="A3055" s="35" t="s">
        <v>132</v>
      </c>
      <c r="B3055" s="33" t="s">
        <v>149</v>
      </c>
      <c r="C3055" s="31">
        <v>783.0</v>
      </c>
      <c r="D3055" s="31">
        <v>3529.0</v>
      </c>
      <c r="E3055" s="2"/>
      <c r="F3055" s="31">
        <v>4312.0</v>
      </c>
      <c r="G3055" s="31">
        <v>103.0</v>
      </c>
      <c r="H3055" s="31">
        <v>27458.0</v>
      </c>
      <c r="I3055" s="36">
        <v>44034.0</v>
      </c>
    </row>
    <row r="3056" ht="15.75" customHeight="1">
      <c r="A3056" s="35" t="s">
        <v>132</v>
      </c>
      <c r="B3056" s="33" t="s">
        <v>69</v>
      </c>
      <c r="C3056" s="31">
        <v>2189.0</v>
      </c>
      <c r="D3056" s="31">
        <v>8420.0</v>
      </c>
      <c r="E3056" s="2"/>
      <c r="F3056" s="31">
        <v>10609.0</v>
      </c>
      <c r="G3056" s="31">
        <v>618.0</v>
      </c>
      <c r="H3056" s="31">
        <v>64039.0</v>
      </c>
      <c r="I3056" s="36">
        <v>44034.0</v>
      </c>
    </row>
    <row r="3057" ht="15.75" customHeight="1">
      <c r="A3057" s="35" t="s">
        <v>132</v>
      </c>
      <c r="B3057" s="33" t="s">
        <v>145</v>
      </c>
      <c r="C3057" s="31">
        <v>58.0</v>
      </c>
      <c r="D3057" s="31">
        <v>695.0</v>
      </c>
      <c r="E3057" s="2"/>
      <c r="F3057" s="31">
        <v>753.0</v>
      </c>
      <c r="G3057" s="31">
        <v>29.0</v>
      </c>
      <c r="H3057" s="31">
        <v>24680.0</v>
      </c>
      <c r="I3057" s="36">
        <v>44034.0</v>
      </c>
    </row>
    <row r="3058" ht="15.75" customHeight="1">
      <c r="A3058" s="35" t="s">
        <v>132</v>
      </c>
      <c r="B3058" s="33" t="s">
        <v>104</v>
      </c>
      <c r="C3058" s="31">
        <v>2949.0</v>
      </c>
      <c r="D3058" s="31">
        <v>8063.0</v>
      </c>
      <c r="E3058" s="2"/>
      <c r="F3058" s="31">
        <v>11012.0</v>
      </c>
      <c r="G3058" s="31">
        <v>601.0</v>
      </c>
      <c r="H3058" s="31">
        <v>120542.0</v>
      </c>
      <c r="I3058" s="36">
        <v>44034.0</v>
      </c>
    </row>
    <row r="3059" ht="15.75" customHeight="1">
      <c r="A3059" s="35" t="s">
        <v>132</v>
      </c>
      <c r="B3059" s="33" t="s">
        <v>142</v>
      </c>
      <c r="C3059" s="31">
        <v>1097.0</v>
      </c>
      <c r="D3059" s="31">
        <v>1909.0</v>
      </c>
      <c r="E3059" s="2"/>
      <c r="F3059" s="31">
        <v>3006.0</v>
      </c>
      <c r="G3059" s="31">
        <v>47.0</v>
      </c>
      <c r="H3059" s="31">
        <v>27247.0</v>
      </c>
      <c r="I3059" s="36">
        <v>44034.0</v>
      </c>
    </row>
    <row r="3060" ht="15.75" customHeight="1">
      <c r="A3060" s="35" t="s">
        <v>132</v>
      </c>
      <c r="B3060" s="33" t="s">
        <v>138</v>
      </c>
      <c r="C3060" s="31">
        <v>1742.0</v>
      </c>
      <c r="D3060" s="31">
        <v>2828.0</v>
      </c>
      <c r="E3060" s="2"/>
      <c r="F3060" s="31">
        <v>4570.0</v>
      </c>
      <c r="G3060" s="31">
        <v>151.0</v>
      </c>
      <c r="H3060" s="31">
        <v>43738.0</v>
      </c>
      <c r="I3060" s="36">
        <v>44034.0</v>
      </c>
    </row>
    <row r="3061" ht="15.75" customHeight="1">
      <c r="A3061" s="35" t="s">
        <v>132</v>
      </c>
      <c r="B3061" s="33" t="s">
        <v>75</v>
      </c>
      <c r="C3061" s="31">
        <v>5290.0</v>
      </c>
      <c r="D3061" s="31">
        <v>14772.0</v>
      </c>
      <c r="E3061" s="2"/>
      <c r="F3061" s="31">
        <v>20062.0</v>
      </c>
      <c r="G3061" s="31">
        <v>786.0</v>
      </c>
      <c r="H3061" s="31">
        <v>81496.0</v>
      </c>
      <c r="I3061" s="36">
        <v>44034.0</v>
      </c>
    </row>
    <row r="3062" ht="15.75" customHeight="1">
      <c r="A3062" s="35" t="s">
        <v>132</v>
      </c>
      <c r="B3062" s="33" t="s">
        <v>53</v>
      </c>
      <c r="C3062" s="31">
        <v>1011.0</v>
      </c>
      <c r="D3062" s="31">
        <v>1999.0</v>
      </c>
      <c r="E3062" s="2"/>
      <c r="F3062" s="31">
        <v>3010.0</v>
      </c>
      <c r="G3062" s="31">
        <v>49.0</v>
      </c>
      <c r="H3062" s="31">
        <v>46367.0</v>
      </c>
      <c r="I3062" s="36">
        <v>44034.0</v>
      </c>
    </row>
    <row r="3063" ht="15.75" customHeight="1">
      <c r="A3063" s="35" t="s">
        <v>132</v>
      </c>
      <c r="B3063" s="33" t="s">
        <v>143</v>
      </c>
      <c r="C3063" s="31">
        <v>206.0</v>
      </c>
      <c r="D3063" s="31">
        <v>1110.0</v>
      </c>
      <c r="E3063" s="2"/>
      <c r="F3063" s="31">
        <v>1316.0</v>
      </c>
      <c r="G3063" s="31">
        <v>30.0</v>
      </c>
      <c r="H3063" s="31">
        <v>19756.0</v>
      </c>
      <c r="I3063" s="36">
        <v>44034.0</v>
      </c>
    </row>
    <row r="3064" ht="15.75" customHeight="1">
      <c r="A3064" s="35" t="s">
        <v>132</v>
      </c>
      <c r="B3064" s="33" t="s">
        <v>133</v>
      </c>
      <c r="C3064" s="31">
        <v>844.0</v>
      </c>
      <c r="D3064" s="31">
        <v>4376.0</v>
      </c>
      <c r="E3064" s="2"/>
      <c r="F3064" s="31">
        <v>5220.0</v>
      </c>
      <c r="G3064" s="31">
        <v>143.0</v>
      </c>
      <c r="H3064" s="31">
        <v>35485.0</v>
      </c>
      <c r="I3064" s="36">
        <v>44034.0</v>
      </c>
    </row>
    <row r="3065" ht="15.75" customHeight="1">
      <c r="A3065" s="35" t="s">
        <v>132</v>
      </c>
      <c r="B3065" s="33" t="s">
        <v>134</v>
      </c>
      <c r="C3065" s="31">
        <v>2360.0</v>
      </c>
      <c r="D3065" s="31">
        <v>7953.0</v>
      </c>
      <c r="E3065" s="2"/>
      <c r="F3065" s="31">
        <v>10313.0</v>
      </c>
      <c r="G3065" s="31">
        <v>704.0</v>
      </c>
      <c r="H3065" s="31">
        <v>61291.0</v>
      </c>
      <c r="I3065" s="36">
        <v>44034.0</v>
      </c>
    </row>
    <row r="3066" ht="15.75" customHeight="1">
      <c r="A3066" s="35" t="s">
        <v>132</v>
      </c>
      <c r="B3066" s="33" t="s">
        <v>108</v>
      </c>
      <c r="C3066" s="31">
        <v>1321.0</v>
      </c>
      <c r="D3066" s="31">
        <v>4949.0</v>
      </c>
      <c r="E3066" s="2"/>
      <c r="F3066" s="31">
        <v>6270.0</v>
      </c>
      <c r="G3066" s="31">
        <v>302.0</v>
      </c>
      <c r="H3066" s="31">
        <v>51881.0</v>
      </c>
      <c r="I3066" s="36">
        <v>44034.0</v>
      </c>
    </row>
    <row r="3067" ht="15.75" customHeight="1">
      <c r="A3067" s="35" t="s">
        <v>132</v>
      </c>
      <c r="B3067" s="33" t="s">
        <v>49</v>
      </c>
      <c r="C3067" s="31">
        <v>2456.0</v>
      </c>
      <c r="D3067" s="31">
        <v>11067.0</v>
      </c>
      <c r="E3067" s="2"/>
      <c r="F3067" s="31">
        <v>13523.0</v>
      </c>
      <c r="G3067" s="31">
        <v>939.0</v>
      </c>
      <c r="H3067" s="31">
        <v>83537.0</v>
      </c>
      <c r="I3067" s="36">
        <v>44034.0</v>
      </c>
    </row>
    <row r="3068" ht="15.75" customHeight="1">
      <c r="A3068" s="35" t="s">
        <v>132</v>
      </c>
      <c r="B3068" s="33" t="s">
        <v>60</v>
      </c>
      <c r="C3068" s="31">
        <v>1983.0</v>
      </c>
      <c r="D3068" s="31">
        <v>14040.0</v>
      </c>
      <c r="E3068" s="2"/>
      <c r="F3068" s="31">
        <v>16023.0</v>
      </c>
      <c r="G3068" s="31">
        <v>833.0</v>
      </c>
      <c r="H3068" s="31">
        <v>69157.0</v>
      </c>
      <c r="I3068" s="36">
        <v>44034.0</v>
      </c>
    </row>
    <row r="3069" ht="15.75" customHeight="1">
      <c r="A3069" s="35" t="s">
        <v>132</v>
      </c>
      <c r="B3069" s="33" t="s">
        <v>266</v>
      </c>
      <c r="C3069" s="31">
        <v>61765.0</v>
      </c>
      <c r="D3069" s="31">
        <v>119656.0</v>
      </c>
      <c r="E3069" s="2"/>
      <c r="F3069" s="31">
        <v>181421.0</v>
      </c>
      <c r="G3069" s="31">
        <v>5688.0</v>
      </c>
      <c r="H3069" s="31">
        <v>972141.0</v>
      </c>
      <c r="I3069" s="36">
        <v>44034.0</v>
      </c>
    </row>
    <row r="3070" ht="15.75" customHeight="1">
      <c r="A3070" s="35" t="s">
        <v>132</v>
      </c>
      <c r="B3070" s="33" t="s">
        <v>267</v>
      </c>
      <c r="C3070" s="31">
        <v>3951.0</v>
      </c>
      <c r="D3070" s="31">
        <v>10587.0</v>
      </c>
      <c r="E3070" s="2"/>
      <c r="F3070" s="31">
        <v>14538.0</v>
      </c>
      <c r="G3070" s="31">
        <v>726.0</v>
      </c>
      <c r="H3070" s="31">
        <v>54359.0</v>
      </c>
      <c r="I3070" s="36">
        <v>44034.0</v>
      </c>
    </row>
    <row r="3071" ht="15.75" customHeight="1">
      <c r="A3071" s="35" t="s">
        <v>132</v>
      </c>
      <c r="B3071" s="33" t="s">
        <v>72</v>
      </c>
      <c r="C3071" s="31">
        <v>3062.0</v>
      </c>
      <c r="D3071" s="31">
        <v>7348.0</v>
      </c>
      <c r="E3071" s="2"/>
      <c r="F3071" s="31">
        <v>10410.0</v>
      </c>
      <c r="G3071" s="31">
        <v>371.0</v>
      </c>
      <c r="H3071" s="31">
        <v>33091.0</v>
      </c>
      <c r="I3071" s="36">
        <v>44034.0</v>
      </c>
    </row>
    <row r="3072" ht="15.75" customHeight="1">
      <c r="A3072" s="35" t="s">
        <v>132</v>
      </c>
      <c r="B3072" s="33" t="s">
        <v>135</v>
      </c>
      <c r="C3072" s="31">
        <v>777.0</v>
      </c>
      <c r="D3072" s="31">
        <v>1944.0</v>
      </c>
      <c r="E3072" s="2"/>
      <c r="F3072" s="31">
        <v>2721.0</v>
      </c>
      <c r="G3072" s="31">
        <v>85.0</v>
      </c>
      <c r="H3072" s="31">
        <v>20097.0</v>
      </c>
      <c r="I3072" s="36">
        <v>44034.0</v>
      </c>
    </row>
    <row r="3073" ht="15.75" customHeight="1">
      <c r="A3073" s="35" t="s">
        <v>132</v>
      </c>
      <c r="B3073" s="33" t="s">
        <v>147</v>
      </c>
      <c r="C3073" s="31">
        <v>106.0</v>
      </c>
      <c r="D3073" s="31">
        <v>1991.0</v>
      </c>
      <c r="E3073" s="2"/>
      <c r="F3073" s="31">
        <v>2097.0</v>
      </c>
      <c r="G3073" s="31">
        <v>50.0</v>
      </c>
      <c r="H3073" s="31">
        <v>36870.0</v>
      </c>
      <c r="I3073" s="36">
        <v>44034.0</v>
      </c>
    </row>
    <row r="3074" ht="15.75" customHeight="1">
      <c r="A3074" s="35" t="s">
        <v>132</v>
      </c>
      <c r="B3074" s="33" t="s">
        <v>139</v>
      </c>
      <c r="C3074" s="31">
        <v>131.0</v>
      </c>
      <c r="D3074" s="31">
        <v>1400.0</v>
      </c>
      <c r="E3074" s="2"/>
      <c r="F3074" s="31">
        <v>1531.0</v>
      </c>
      <c r="G3074" s="31">
        <v>38.0</v>
      </c>
      <c r="H3074" s="31">
        <v>20944.0</v>
      </c>
      <c r="I3074" s="36">
        <v>44034.0</v>
      </c>
    </row>
    <row r="3075" ht="15.75" customHeight="1">
      <c r="A3075" s="35" t="s">
        <v>132</v>
      </c>
      <c r="B3075" s="33" t="s">
        <v>43</v>
      </c>
      <c r="C3075" s="31">
        <v>924.0</v>
      </c>
      <c r="D3075" s="31">
        <v>19025.0</v>
      </c>
      <c r="E3075" s="2"/>
      <c r="F3075" s="31">
        <v>19949.0</v>
      </c>
      <c r="G3075" s="31">
        <v>892.0</v>
      </c>
      <c r="H3075" s="31">
        <v>79301.0</v>
      </c>
      <c r="I3075" s="36">
        <v>44034.0</v>
      </c>
    </row>
    <row r="3076" ht="15.75" customHeight="1">
      <c r="A3076" s="35" t="s">
        <v>132</v>
      </c>
      <c r="B3076" s="33" t="s">
        <v>148</v>
      </c>
      <c r="C3076" s="31">
        <v>156.0</v>
      </c>
      <c r="D3076" s="31">
        <v>1309.0</v>
      </c>
      <c r="E3076" s="2"/>
      <c r="F3076" s="31">
        <v>1465.0</v>
      </c>
      <c r="G3076" s="31">
        <v>52.0</v>
      </c>
      <c r="H3076" s="31">
        <v>32907.0</v>
      </c>
      <c r="I3076" s="36">
        <v>44034.0</v>
      </c>
    </row>
    <row r="3077" ht="15.75" customHeight="1">
      <c r="A3077" s="35" t="s">
        <v>132</v>
      </c>
      <c r="B3077" s="33" t="s">
        <v>87</v>
      </c>
      <c r="C3077" s="31">
        <v>1857.0</v>
      </c>
      <c r="D3077" s="31">
        <v>5329.0</v>
      </c>
      <c r="E3077" s="2"/>
      <c r="F3077" s="31">
        <v>7186.0</v>
      </c>
      <c r="G3077" s="31">
        <v>200.0</v>
      </c>
      <c r="H3077" s="31">
        <v>43738.0</v>
      </c>
      <c r="I3077" s="36">
        <v>44034.0</v>
      </c>
    </row>
    <row r="3078" ht="15.75" customHeight="1">
      <c r="A3078" s="35" t="s">
        <v>132</v>
      </c>
      <c r="B3078" s="33" t="s">
        <v>141</v>
      </c>
      <c r="C3078" s="31">
        <v>500.0</v>
      </c>
      <c r="D3078" s="31">
        <v>1591.0</v>
      </c>
      <c r="E3078" s="2"/>
      <c r="F3078" s="31">
        <v>2091.0</v>
      </c>
      <c r="G3078" s="31">
        <v>17.0</v>
      </c>
      <c r="H3078" s="31">
        <v>35428.0</v>
      </c>
      <c r="I3078" s="36">
        <v>44034.0</v>
      </c>
    </row>
    <row r="3079" ht="15.75" customHeight="1">
      <c r="A3079" s="35" t="s">
        <v>132</v>
      </c>
      <c r="B3079" s="33" t="s">
        <v>84</v>
      </c>
      <c r="C3079" s="31">
        <v>500.0</v>
      </c>
      <c r="D3079" s="31">
        <v>3334.0</v>
      </c>
      <c r="E3079" s="2"/>
      <c r="F3079" s="31">
        <v>3834.0</v>
      </c>
      <c r="G3079" s="31">
        <v>133.0</v>
      </c>
      <c r="H3079" s="31">
        <v>18198.0</v>
      </c>
      <c r="I3079" s="36">
        <v>44034.0</v>
      </c>
    </row>
    <row r="3080" ht="15.75" customHeight="1">
      <c r="A3080" s="35" t="s">
        <v>132</v>
      </c>
      <c r="B3080" s="33" t="s">
        <v>151</v>
      </c>
      <c r="C3080" s="31">
        <v>933.0</v>
      </c>
      <c r="D3080" s="31">
        <v>8375.0</v>
      </c>
      <c r="E3080" s="2"/>
      <c r="F3080" s="31">
        <v>9308.0</v>
      </c>
      <c r="G3080" s="31">
        <v>180.0</v>
      </c>
      <c r="H3080" s="31">
        <v>30027.0</v>
      </c>
      <c r="I3080" s="36">
        <v>44034.0</v>
      </c>
    </row>
    <row r="3081" ht="15.75" customHeight="1">
      <c r="A3081" s="35" t="s">
        <v>132</v>
      </c>
      <c r="B3081" s="33" t="s">
        <v>149</v>
      </c>
      <c r="C3081" s="31">
        <v>783.0</v>
      </c>
      <c r="D3081" s="31">
        <v>3586.0</v>
      </c>
      <c r="E3081" s="2"/>
      <c r="F3081" s="31">
        <v>4369.0</v>
      </c>
      <c r="G3081" s="31">
        <v>120.0</v>
      </c>
      <c r="H3081" s="31">
        <v>27845.0</v>
      </c>
      <c r="I3081" s="36">
        <v>44035.0</v>
      </c>
    </row>
    <row r="3082" ht="15.75" customHeight="1">
      <c r="A3082" s="35" t="s">
        <v>132</v>
      </c>
      <c r="B3082" s="33" t="s">
        <v>69</v>
      </c>
      <c r="C3082" s="31">
        <v>2205.0</v>
      </c>
      <c r="D3082" s="31">
        <v>8524.0</v>
      </c>
      <c r="E3082" s="2"/>
      <c r="F3082" s="31">
        <v>10729.0</v>
      </c>
      <c r="G3082" s="31">
        <v>782.0</v>
      </c>
      <c r="H3082" s="31">
        <v>64763.0</v>
      </c>
      <c r="I3082" s="36">
        <v>44035.0</v>
      </c>
    </row>
    <row r="3083" ht="15.75" customHeight="1">
      <c r="A3083" s="35" t="s">
        <v>132</v>
      </c>
      <c r="B3083" s="33" t="s">
        <v>145</v>
      </c>
      <c r="C3083" s="31">
        <v>60.0</v>
      </c>
      <c r="D3083" s="31">
        <v>703.0</v>
      </c>
      <c r="E3083" s="2"/>
      <c r="F3083" s="31">
        <v>763.0</v>
      </c>
      <c r="G3083" s="31">
        <v>31.0</v>
      </c>
      <c r="H3083" s="31">
        <v>24900.0</v>
      </c>
      <c r="I3083" s="36">
        <v>44035.0</v>
      </c>
    </row>
    <row r="3084" ht="15.75" customHeight="1">
      <c r="A3084" s="35" t="s">
        <v>132</v>
      </c>
      <c r="B3084" s="33" t="s">
        <v>104</v>
      </c>
      <c r="C3084" s="31">
        <v>3024.0</v>
      </c>
      <c r="D3084" s="31">
        <v>8480.0</v>
      </c>
      <c r="E3084" s="2"/>
      <c r="F3084" s="31">
        <v>11504.0</v>
      </c>
      <c r="G3084" s="31">
        <v>628.0</v>
      </c>
      <c r="H3084" s="31">
        <v>122474.0</v>
      </c>
      <c r="I3084" s="36">
        <v>44035.0</v>
      </c>
    </row>
    <row r="3085" ht="15.75" customHeight="1">
      <c r="A3085" s="35" t="s">
        <v>132</v>
      </c>
      <c r="B3085" s="33" t="s">
        <v>142</v>
      </c>
      <c r="C3085" s="31">
        <v>1138.0</v>
      </c>
      <c r="D3085" s="31">
        <v>1963.0</v>
      </c>
      <c r="E3085" s="2"/>
      <c r="F3085" s="31">
        <v>3101.0</v>
      </c>
      <c r="G3085" s="31">
        <v>69.0</v>
      </c>
      <c r="H3085" s="31">
        <v>27760.0</v>
      </c>
      <c r="I3085" s="36">
        <v>44035.0</v>
      </c>
    </row>
    <row r="3086" ht="15.75" customHeight="1">
      <c r="A3086" s="35" t="s">
        <v>132</v>
      </c>
      <c r="B3086" s="33" t="s">
        <v>138</v>
      </c>
      <c r="C3086" s="31">
        <v>1766.0</v>
      </c>
      <c r="D3086" s="31">
        <v>2897.0</v>
      </c>
      <c r="E3086" s="2"/>
      <c r="F3086" s="31">
        <v>4663.0</v>
      </c>
      <c r="G3086" s="31">
        <v>176.0</v>
      </c>
      <c r="H3086" s="31">
        <v>44369.0</v>
      </c>
      <c r="I3086" s="36">
        <v>44035.0</v>
      </c>
    </row>
    <row r="3087" ht="15.75" customHeight="1">
      <c r="A3087" s="35" t="s">
        <v>132</v>
      </c>
      <c r="B3087" s="33" t="s">
        <v>75</v>
      </c>
      <c r="C3087" s="31">
        <v>5346.0</v>
      </c>
      <c r="D3087" s="31">
        <v>14838.0</v>
      </c>
      <c r="E3087" s="2"/>
      <c r="F3087" s="31">
        <v>20184.0</v>
      </c>
      <c r="G3087" s="31">
        <v>987.0</v>
      </c>
      <c r="H3087" s="31">
        <v>82023.0</v>
      </c>
      <c r="I3087" s="36">
        <v>44035.0</v>
      </c>
    </row>
    <row r="3088" ht="15.75" customHeight="1">
      <c r="A3088" s="35" t="s">
        <v>132</v>
      </c>
      <c r="B3088" s="33" t="s">
        <v>53</v>
      </c>
      <c r="C3088" s="31">
        <v>1130.0</v>
      </c>
      <c r="D3088" s="31">
        <v>2046.0</v>
      </c>
      <c r="E3088" s="2"/>
      <c r="F3088" s="31">
        <v>3176.0</v>
      </c>
      <c r="G3088" s="31">
        <v>65.0</v>
      </c>
      <c r="H3088" s="31">
        <v>47331.0</v>
      </c>
      <c r="I3088" s="36">
        <v>44035.0</v>
      </c>
    </row>
    <row r="3089" ht="15.75" customHeight="1">
      <c r="A3089" s="35" t="s">
        <v>132</v>
      </c>
      <c r="B3089" s="33" t="s">
        <v>143</v>
      </c>
      <c r="C3089" s="31">
        <v>206.0</v>
      </c>
      <c r="D3089" s="31">
        <v>1145.0</v>
      </c>
      <c r="E3089" s="2"/>
      <c r="F3089" s="31">
        <v>1351.0</v>
      </c>
      <c r="G3089" s="31">
        <v>31.0</v>
      </c>
      <c r="H3089" s="31">
        <v>20490.0</v>
      </c>
      <c r="I3089" s="36">
        <v>44035.0</v>
      </c>
    </row>
    <row r="3090" ht="15.75" customHeight="1">
      <c r="A3090" s="35" t="s">
        <v>132</v>
      </c>
      <c r="B3090" s="33" t="s">
        <v>133</v>
      </c>
      <c r="C3090" s="31">
        <v>855.0</v>
      </c>
      <c r="D3090" s="31">
        <v>4424.0</v>
      </c>
      <c r="E3090" s="2"/>
      <c r="F3090" s="31">
        <v>5279.0</v>
      </c>
      <c r="G3090" s="31">
        <v>177.0</v>
      </c>
      <c r="H3090" s="31">
        <v>35987.0</v>
      </c>
      <c r="I3090" s="36">
        <v>44035.0</v>
      </c>
    </row>
    <row r="3091" ht="15.75" customHeight="1">
      <c r="A3091" s="35" t="s">
        <v>132</v>
      </c>
      <c r="B3091" s="33" t="s">
        <v>134</v>
      </c>
      <c r="C3091" s="31">
        <v>2378.0</v>
      </c>
      <c r="D3091" s="31">
        <v>8059.0</v>
      </c>
      <c r="E3091" s="2"/>
      <c r="F3091" s="31">
        <v>10437.0</v>
      </c>
      <c r="G3091" s="31">
        <v>764.0</v>
      </c>
      <c r="H3091" s="31">
        <v>62121.0</v>
      </c>
      <c r="I3091" s="36">
        <v>44035.0</v>
      </c>
    </row>
    <row r="3092" ht="15.75" customHeight="1">
      <c r="A3092" s="35" t="s">
        <v>132</v>
      </c>
      <c r="B3092" s="33" t="s">
        <v>108</v>
      </c>
      <c r="C3092" s="31">
        <v>1322.0</v>
      </c>
      <c r="D3092" s="31">
        <v>5044.0</v>
      </c>
      <c r="E3092" s="2"/>
      <c r="F3092" s="31">
        <v>6366.0</v>
      </c>
      <c r="G3092" s="31">
        <v>351.0</v>
      </c>
      <c r="H3092" s="31">
        <v>52721.0</v>
      </c>
      <c r="I3092" s="36">
        <v>44035.0</v>
      </c>
    </row>
    <row r="3093" ht="15.75" customHeight="1">
      <c r="A3093" s="35" t="s">
        <v>132</v>
      </c>
      <c r="B3093" s="33" t="s">
        <v>49</v>
      </c>
      <c r="C3093" s="31">
        <v>2468.0</v>
      </c>
      <c r="D3093" s="31">
        <v>11196.0</v>
      </c>
      <c r="E3093" s="2"/>
      <c r="F3093" s="31">
        <v>13664.0</v>
      </c>
      <c r="G3093" s="31">
        <v>1248.0</v>
      </c>
      <c r="H3093" s="31">
        <v>84500.0</v>
      </c>
      <c r="I3093" s="36">
        <v>44035.0</v>
      </c>
    </row>
    <row r="3094" ht="15.75" customHeight="1">
      <c r="A3094" s="35" t="s">
        <v>132</v>
      </c>
      <c r="B3094" s="33" t="s">
        <v>60</v>
      </c>
      <c r="C3094" s="31">
        <v>1995.0</v>
      </c>
      <c r="D3094" s="31">
        <v>14127.0</v>
      </c>
      <c r="E3094" s="2"/>
      <c r="F3094" s="31">
        <v>16122.0</v>
      </c>
      <c r="G3094" s="31">
        <v>1197.0</v>
      </c>
      <c r="H3094" s="31">
        <v>69938.0</v>
      </c>
      <c r="I3094" s="36">
        <v>44035.0</v>
      </c>
    </row>
    <row r="3095" ht="15.75" customHeight="1">
      <c r="A3095" s="35" t="s">
        <v>132</v>
      </c>
      <c r="B3095" s="33" t="s">
        <v>266</v>
      </c>
      <c r="C3095" s="31">
        <v>62819.0</v>
      </c>
      <c r="D3095" s="31">
        <v>120656.0</v>
      </c>
      <c r="E3095" s="2"/>
      <c r="F3095" s="31">
        <v>183475.0</v>
      </c>
      <c r="G3095" s="31">
        <v>7605.0</v>
      </c>
      <c r="H3095" s="31">
        <v>981957.0</v>
      </c>
      <c r="I3095" s="36">
        <v>44035.0</v>
      </c>
    </row>
    <row r="3096" ht="15.75" customHeight="1">
      <c r="A3096" s="35" t="s">
        <v>132</v>
      </c>
      <c r="B3096" s="33" t="s">
        <v>267</v>
      </c>
      <c r="C3096" s="31">
        <v>3967.0</v>
      </c>
      <c r="D3096" s="31">
        <v>10800.0</v>
      </c>
      <c r="E3096" s="2"/>
      <c r="F3096" s="31">
        <v>14767.0</v>
      </c>
      <c r="G3096" s="31">
        <v>726.0</v>
      </c>
      <c r="H3096" s="31">
        <v>55430.0</v>
      </c>
      <c r="I3096" s="36">
        <v>44035.0</v>
      </c>
    </row>
    <row r="3097" ht="15.75" customHeight="1">
      <c r="A3097" s="35" t="s">
        <v>132</v>
      </c>
      <c r="B3097" s="33" t="s">
        <v>72</v>
      </c>
      <c r="C3097" s="31">
        <v>3064.0</v>
      </c>
      <c r="D3097" s="31">
        <v>7375.0</v>
      </c>
      <c r="E3097" s="2"/>
      <c r="F3097" s="31">
        <v>10439.0</v>
      </c>
      <c r="G3097" s="31">
        <v>542.0</v>
      </c>
      <c r="H3097" s="31">
        <v>33300.0</v>
      </c>
      <c r="I3097" s="36">
        <v>44035.0</v>
      </c>
    </row>
    <row r="3098" ht="15.75" customHeight="1">
      <c r="A3098" s="35" t="s">
        <v>132</v>
      </c>
      <c r="B3098" s="33" t="s">
        <v>135</v>
      </c>
      <c r="C3098" s="31">
        <v>777.0</v>
      </c>
      <c r="D3098" s="31">
        <v>1977.0</v>
      </c>
      <c r="E3098" s="2"/>
      <c r="F3098" s="31">
        <v>2754.0</v>
      </c>
      <c r="G3098" s="31">
        <v>94.0</v>
      </c>
      <c r="H3098" s="31">
        <v>20292.0</v>
      </c>
      <c r="I3098" s="36">
        <v>44035.0</v>
      </c>
    </row>
    <row r="3099" ht="15.75" customHeight="1">
      <c r="A3099" s="35" t="s">
        <v>132</v>
      </c>
      <c r="B3099" s="33" t="s">
        <v>147</v>
      </c>
      <c r="C3099" s="31">
        <v>106.0</v>
      </c>
      <c r="D3099" s="31">
        <v>2094.0</v>
      </c>
      <c r="E3099" s="2"/>
      <c r="F3099" s="31">
        <v>2200.0</v>
      </c>
      <c r="G3099" s="31">
        <v>52.0</v>
      </c>
      <c r="H3099" s="31">
        <v>37444.0</v>
      </c>
      <c r="I3099" s="36">
        <v>44035.0</v>
      </c>
    </row>
    <row r="3100" ht="15.75" customHeight="1">
      <c r="A3100" s="35" t="s">
        <v>132</v>
      </c>
      <c r="B3100" s="33" t="s">
        <v>139</v>
      </c>
      <c r="C3100" s="31">
        <v>131.0</v>
      </c>
      <c r="D3100" s="31">
        <v>1412.0</v>
      </c>
      <c r="E3100" s="2"/>
      <c r="F3100" s="31">
        <v>1543.0</v>
      </c>
      <c r="G3100" s="31">
        <v>38.0</v>
      </c>
      <c r="H3100" s="31">
        <v>21065.0</v>
      </c>
      <c r="I3100" s="36">
        <v>44035.0</v>
      </c>
    </row>
    <row r="3101" ht="15.75" customHeight="1">
      <c r="A3101" s="35" t="s">
        <v>132</v>
      </c>
      <c r="B3101" s="33" t="s">
        <v>43</v>
      </c>
      <c r="C3101" s="31">
        <v>929.0</v>
      </c>
      <c r="D3101" s="31">
        <v>19125.0</v>
      </c>
      <c r="E3101" s="2"/>
      <c r="F3101" s="31">
        <v>20054.0</v>
      </c>
      <c r="G3101" s="31">
        <v>1225.0</v>
      </c>
      <c r="H3101" s="31">
        <v>79934.0</v>
      </c>
      <c r="I3101" s="36">
        <v>44035.0</v>
      </c>
    </row>
    <row r="3102" ht="15.75" customHeight="1">
      <c r="A3102" s="35" t="s">
        <v>132</v>
      </c>
      <c r="B3102" s="33" t="s">
        <v>148</v>
      </c>
      <c r="C3102" s="31">
        <v>161.0</v>
      </c>
      <c r="D3102" s="31">
        <v>1344.0</v>
      </c>
      <c r="E3102" s="2"/>
      <c r="F3102" s="31">
        <v>1505.0</v>
      </c>
      <c r="G3102" s="31">
        <v>53.0</v>
      </c>
      <c r="H3102" s="31">
        <v>33347.0</v>
      </c>
      <c r="I3102" s="36">
        <v>44035.0</v>
      </c>
    </row>
    <row r="3103" ht="15.75" customHeight="1">
      <c r="A3103" s="35" t="s">
        <v>132</v>
      </c>
      <c r="B3103" s="33" t="s">
        <v>87</v>
      </c>
      <c r="C3103" s="31">
        <v>1876.0</v>
      </c>
      <c r="D3103" s="31">
        <v>5395.0</v>
      </c>
      <c r="E3103" s="2"/>
      <c r="F3103" s="31">
        <v>7271.0</v>
      </c>
      <c r="G3103" s="31">
        <v>234.0</v>
      </c>
      <c r="H3103" s="31">
        <v>44213.0</v>
      </c>
      <c r="I3103" s="36">
        <v>44035.0</v>
      </c>
    </row>
    <row r="3104" ht="15.75" customHeight="1">
      <c r="A3104" s="35" t="s">
        <v>132</v>
      </c>
      <c r="B3104" s="33" t="s">
        <v>141</v>
      </c>
      <c r="C3104" s="31">
        <v>534.0</v>
      </c>
      <c r="D3104" s="31">
        <v>1664.0</v>
      </c>
      <c r="E3104" s="2"/>
      <c r="F3104" s="31">
        <v>2198.0</v>
      </c>
      <c r="G3104" s="31">
        <v>25.0</v>
      </c>
      <c r="H3104" s="31">
        <v>36051.0</v>
      </c>
      <c r="I3104" s="36">
        <v>44035.0</v>
      </c>
    </row>
    <row r="3105" ht="15.75" customHeight="1">
      <c r="A3105" s="35" t="s">
        <v>132</v>
      </c>
      <c r="B3105" s="33" t="s">
        <v>84</v>
      </c>
      <c r="C3105" s="31">
        <v>516.0</v>
      </c>
      <c r="D3105" s="31">
        <v>3340.0</v>
      </c>
      <c r="E3105" s="2"/>
      <c r="F3105" s="31">
        <v>3856.0</v>
      </c>
      <c r="G3105" s="31">
        <v>208.0</v>
      </c>
      <c r="H3105" s="31">
        <v>18331.0</v>
      </c>
      <c r="I3105" s="36">
        <v>44035.0</v>
      </c>
    </row>
    <row r="3106" ht="15.75" customHeight="1">
      <c r="A3106" s="35" t="s">
        <v>132</v>
      </c>
      <c r="B3106" s="33" t="s">
        <v>151</v>
      </c>
      <c r="C3106" s="31">
        <v>933.0</v>
      </c>
      <c r="D3106" s="31">
        <v>8393.0</v>
      </c>
      <c r="E3106" s="2"/>
      <c r="F3106" s="31">
        <v>9326.0</v>
      </c>
      <c r="G3106" s="31">
        <v>226.0</v>
      </c>
      <c r="H3106" s="31">
        <v>30184.0</v>
      </c>
      <c r="I3106" s="36">
        <v>44035.0</v>
      </c>
    </row>
    <row r="3107" ht="15.75" customHeight="1">
      <c r="A3107" s="2"/>
      <c r="B3107" s="33"/>
      <c r="C3107" s="31"/>
      <c r="D3107" s="31"/>
      <c r="E3107" s="2"/>
      <c r="F3107" s="31"/>
      <c r="G3107" s="31"/>
      <c r="H3107" s="31"/>
      <c r="I3107" s="21"/>
    </row>
    <row r="3108" ht="15.75" customHeight="1">
      <c r="A3108" s="2"/>
      <c r="B3108" s="33"/>
      <c r="C3108" s="31"/>
      <c r="D3108" s="31"/>
      <c r="E3108" s="2"/>
      <c r="F3108" s="31"/>
      <c r="G3108" s="31"/>
      <c r="H3108" s="31"/>
      <c r="I3108" s="21"/>
    </row>
    <row r="3109" ht="15.75" customHeight="1">
      <c r="A3109" s="2"/>
      <c r="B3109" s="33"/>
      <c r="C3109" s="31"/>
      <c r="D3109" s="31"/>
      <c r="E3109" s="2"/>
      <c r="F3109" s="31"/>
      <c r="G3109" s="31"/>
      <c r="H3109" s="31"/>
      <c r="I3109" s="21"/>
    </row>
    <row r="3110" ht="15.75" customHeight="1">
      <c r="A3110" s="2"/>
      <c r="B3110" s="33"/>
      <c r="C3110" s="31"/>
      <c r="D3110" s="31"/>
      <c r="E3110" s="2"/>
      <c r="F3110" s="31"/>
      <c r="G3110" s="31"/>
      <c r="H3110" s="31"/>
      <c r="I3110" s="21"/>
    </row>
    <row r="3111" ht="15.75" customHeight="1">
      <c r="A3111" s="2"/>
      <c r="B3111" s="33"/>
      <c r="C3111" s="31"/>
      <c r="D3111" s="31"/>
      <c r="E3111" s="2"/>
      <c r="F3111" s="31"/>
      <c r="G3111" s="31"/>
      <c r="H3111" s="31"/>
      <c r="I3111" s="21"/>
    </row>
    <row r="3112" ht="15.75" customHeight="1">
      <c r="A3112" s="2"/>
      <c r="B3112" s="33"/>
      <c r="C3112" s="31"/>
      <c r="D3112" s="31"/>
      <c r="E3112" s="2"/>
      <c r="F3112" s="31"/>
      <c r="G3112" s="31"/>
      <c r="H3112" s="31"/>
      <c r="I3112" s="21"/>
    </row>
    <row r="3113" ht="15.75" customHeight="1">
      <c r="A3113" s="2"/>
      <c r="B3113" s="33"/>
      <c r="C3113" s="31"/>
      <c r="D3113" s="31"/>
      <c r="E3113" s="2"/>
      <c r="F3113" s="31"/>
      <c r="G3113" s="31"/>
      <c r="H3113" s="31"/>
      <c r="I3113" s="21"/>
    </row>
    <row r="3114" ht="15.75" customHeight="1">
      <c r="A3114" s="2"/>
      <c r="B3114" s="33"/>
      <c r="C3114" s="31"/>
      <c r="D3114" s="31"/>
      <c r="E3114" s="2"/>
      <c r="F3114" s="31"/>
      <c r="G3114" s="31"/>
      <c r="H3114" s="31"/>
      <c r="I3114" s="21"/>
    </row>
    <row r="3115" ht="15.75" customHeight="1">
      <c r="A3115" s="2"/>
      <c r="B3115" s="33"/>
      <c r="C3115" s="31"/>
      <c r="D3115" s="31"/>
      <c r="E3115" s="2"/>
      <c r="F3115" s="31"/>
      <c r="G3115" s="31"/>
      <c r="H3115" s="31"/>
      <c r="I3115" s="21"/>
    </row>
    <row r="3116" ht="15.75" customHeight="1">
      <c r="A3116" s="2"/>
      <c r="B3116" s="33"/>
      <c r="C3116" s="31"/>
      <c r="D3116" s="31"/>
      <c r="E3116" s="2"/>
      <c r="F3116" s="31"/>
      <c r="G3116" s="31"/>
      <c r="H3116" s="31"/>
      <c r="I3116" s="21"/>
    </row>
    <row r="3117" ht="15.75" customHeight="1">
      <c r="A3117" s="2"/>
      <c r="B3117" s="33"/>
      <c r="C3117" s="31"/>
      <c r="D3117" s="31"/>
      <c r="E3117" s="2"/>
      <c r="F3117" s="31"/>
      <c r="G3117" s="31"/>
      <c r="H3117" s="31"/>
      <c r="I3117" s="21"/>
    </row>
    <row r="3118" ht="15.75" customHeight="1">
      <c r="A3118" s="2"/>
      <c r="B3118" s="33"/>
      <c r="C3118" s="31"/>
      <c r="D3118" s="31"/>
      <c r="E3118" s="2"/>
      <c r="F3118" s="31"/>
      <c r="G3118" s="31"/>
      <c r="H3118" s="31"/>
      <c r="I3118" s="21"/>
    </row>
    <row r="3119" ht="15.75" customHeight="1">
      <c r="A3119" s="2"/>
      <c r="B3119" s="33"/>
      <c r="C3119" s="31"/>
      <c r="D3119" s="31"/>
      <c r="E3119" s="2"/>
      <c r="F3119" s="31"/>
      <c r="G3119" s="31"/>
      <c r="H3119" s="31"/>
      <c r="I3119" s="21"/>
    </row>
    <row r="3120" ht="15.75" customHeight="1">
      <c r="A3120" s="2"/>
      <c r="B3120" s="33"/>
      <c r="C3120" s="31"/>
      <c r="D3120" s="31"/>
      <c r="E3120" s="2"/>
      <c r="F3120" s="31"/>
      <c r="G3120" s="31"/>
      <c r="H3120" s="31"/>
      <c r="I3120" s="21"/>
    </row>
    <row r="3121" ht="15.75" customHeight="1">
      <c r="A3121" s="2"/>
      <c r="B3121" s="33"/>
      <c r="C3121" s="31"/>
      <c r="D3121" s="31"/>
      <c r="E3121" s="2"/>
      <c r="F3121" s="31"/>
      <c r="G3121" s="31"/>
      <c r="H3121" s="31"/>
      <c r="I3121" s="21"/>
    </row>
    <row r="3122" ht="15.75" customHeight="1">
      <c r="A3122" s="2"/>
      <c r="B3122" s="33"/>
      <c r="C3122" s="31"/>
      <c r="D3122" s="31"/>
      <c r="E3122" s="2"/>
      <c r="F3122" s="31"/>
      <c r="G3122" s="31"/>
      <c r="H3122" s="31"/>
      <c r="I3122" s="21"/>
    </row>
    <row r="3123" ht="15.75" customHeight="1">
      <c r="A3123" s="2"/>
      <c r="B3123" s="33"/>
      <c r="C3123" s="31"/>
      <c r="D3123" s="31"/>
      <c r="E3123" s="2"/>
      <c r="F3123" s="31"/>
      <c r="G3123" s="31"/>
      <c r="H3123" s="31"/>
      <c r="I3123" s="21"/>
    </row>
    <row r="3124" ht="15.75" customHeight="1">
      <c r="A3124" s="2"/>
      <c r="B3124" s="33"/>
      <c r="C3124" s="31"/>
      <c r="D3124" s="31"/>
      <c r="E3124" s="2"/>
      <c r="F3124" s="31"/>
      <c r="G3124" s="31"/>
      <c r="H3124" s="31"/>
      <c r="I3124" s="21"/>
    </row>
    <row r="3125" ht="15.75" customHeight="1">
      <c r="A3125" s="2"/>
      <c r="B3125" s="33"/>
      <c r="C3125" s="31"/>
      <c r="D3125" s="31"/>
      <c r="E3125" s="2"/>
      <c r="F3125" s="31"/>
      <c r="G3125" s="31"/>
      <c r="H3125" s="31"/>
      <c r="I3125" s="21"/>
    </row>
    <row r="3126" ht="15.75" customHeight="1">
      <c r="A3126" s="2"/>
      <c r="B3126" s="33"/>
      <c r="C3126" s="31"/>
      <c r="D3126" s="31"/>
      <c r="E3126" s="2"/>
      <c r="F3126" s="31"/>
      <c r="G3126" s="31"/>
      <c r="H3126" s="31"/>
      <c r="I3126" s="21"/>
    </row>
    <row r="3127" ht="15.75" customHeight="1">
      <c r="A3127" s="2"/>
      <c r="B3127" s="33"/>
      <c r="C3127" s="31"/>
      <c r="D3127" s="31"/>
      <c r="E3127" s="2"/>
      <c r="F3127" s="31"/>
      <c r="G3127" s="31"/>
      <c r="H3127" s="31"/>
      <c r="I3127" s="21"/>
    </row>
    <row r="3128" ht="15.75" customHeight="1">
      <c r="A3128" s="2"/>
      <c r="B3128" s="33"/>
      <c r="C3128" s="31"/>
      <c r="D3128" s="31"/>
      <c r="E3128" s="2"/>
      <c r="F3128" s="31"/>
      <c r="G3128" s="31"/>
      <c r="H3128" s="31"/>
      <c r="I3128" s="21"/>
    </row>
    <row r="3129" ht="15.75" customHeight="1">
      <c r="A3129" s="2"/>
      <c r="B3129" s="33"/>
      <c r="C3129" s="31"/>
      <c r="D3129" s="31"/>
      <c r="E3129" s="2"/>
      <c r="F3129" s="31"/>
      <c r="G3129" s="31"/>
      <c r="H3129" s="31"/>
      <c r="I3129" s="21"/>
    </row>
    <row r="3130" ht="15.75" customHeight="1">
      <c r="A3130" s="2"/>
      <c r="B3130" s="33"/>
      <c r="C3130" s="31"/>
      <c r="D3130" s="31"/>
      <c r="E3130" s="2"/>
      <c r="F3130" s="31"/>
      <c r="G3130" s="31"/>
      <c r="H3130" s="31"/>
      <c r="I3130" s="21"/>
    </row>
    <row r="3131" ht="15.75" customHeight="1">
      <c r="A3131" s="2"/>
      <c r="B3131" s="33"/>
      <c r="C3131" s="31"/>
      <c r="D3131" s="31"/>
      <c r="E3131" s="2"/>
      <c r="F3131" s="31"/>
      <c r="G3131" s="31"/>
      <c r="H3131" s="31"/>
      <c r="I3131" s="21"/>
    </row>
    <row r="3132" ht="15.75" customHeight="1">
      <c r="A3132" s="2"/>
      <c r="B3132" s="33"/>
      <c r="C3132" s="31"/>
      <c r="D3132" s="31"/>
      <c r="E3132" s="2"/>
      <c r="F3132" s="31"/>
      <c r="G3132" s="31"/>
      <c r="H3132" s="31"/>
      <c r="I3132" s="21"/>
    </row>
    <row r="3133" ht="15.75" customHeight="1">
      <c r="A3133" s="2"/>
      <c r="B3133" s="33"/>
      <c r="C3133" s="31"/>
      <c r="D3133" s="31"/>
      <c r="E3133" s="2"/>
      <c r="F3133" s="31"/>
      <c r="G3133" s="31"/>
      <c r="H3133" s="31"/>
      <c r="I3133" s="21"/>
    </row>
    <row r="3134" ht="15.75" customHeight="1">
      <c r="A3134" s="2"/>
      <c r="B3134" s="33"/>
      <c r="C3134" s="31"/>
      <c r="D3134" s="31"/>
      <c r="E3134" s="2"/>
      <c r="F3134" s="31"/>
      <c r="G3134" s="31"/>
      <c r="H3134" s="31"/>
      <c r="I3134" s="21"/>
    </row>
    <row r="3135" ht="15.75" customHeight="1">
      <c r="A3135" s="2"/>
      <c r="B3135" s="33"/>
      <c r="C3135" s="31"/>
      <c r="D3135" s="31"/>
      <c r="E3135" s="2"/>
      <c r="F3135" s="31"/>
      <c r="G3135" s="31"/>
      <c r="H3135" s="31"/>
      <c r="I3135" s="21"/>
    </row>
    <row r="3136" ht="15.75" customHeight="1">
      <c r="A3136" s="2"/>
      <c r="B3136" s="33"/>
      <c r="C3136" s="31"/>
      <c r="D3136" s="31"/>
      <c r="E3136" s="2"/>
      <c r="F3136" s="31"/>
      <c r="G3136" s="31"/>
      <c r="H3136" s="31"/>
      <c r="I3136" s="21"/>
    </row>
    <row r="3137" ht="15.75" customHeight="1">
      <c r="A3137" s="2"/>
      <c r="B3137" s="33"/>
      <c r="C3137" s="31"/>
      <c r="D3137" s="31"/>
      <c r="E3137" s="2"/>
      <c r="F3137" s="31"/>
      <c r="G3137" s="31"/>
      <c r="H3137" s="31"/>
      <c r="I3137" s="21"/>
    </row>
    <row r="3138" ht="15.75" customHeight="1">
      <c r="A3138" s="2"/>
      <c r="B3138" s="33"/>
      <c r="C3138" s="31"/>
      <c r="D3138" s="31"/>
      <c r="E3138" s="2"/>
      <c r="F3138" s="31"/>
      <c r="G3138" s="31"/>
      <c r="H3138" s="31"/>
      <c r="I3138" s="21"/>
    </row>
    <row r="3139" ht="15.75" customHeight="1">
      <c r="A3139" s="2"/>
      <c r="B3139" s="33"/>
      <c r="C3139" s="31"/>
      <c r="D3139" s="31"/>
      <c r="E3139" s="2"/>
      <c r="F3139" s="31"/>
      <c r="G3139" s="31"/>
      <c r="H3139" s="31"/>
      <c r="I3139" s="21"/>
    </row>
    <row r="3140" ht="15.75" customHeight="1">
      <c r="A3140" s="2"/>
      <c r="B3140" s="33"/>
      <c r="C3140" s="31"/>
      <c r="D3140" s="31"/>
      <c r="E3140" s="2"/>
      <c r="F3140" s="31"/>
      <c r="G3140" s="31"/>
      <c r="H3140" s="31"/>
      <c r="I3140" s="21"/>
    </row>
    <row r="3141" ht="15.75" customHeight="1">
      <c r="A3141" s="2"/>
      <c r="B3141" s="33"/>
      <c r="C3141" s="31"/>
      <c r="D3141" s="31"/>
      <c r="E3141" s="2"/>
      <c r="F3141" s="31"/>
      <c r="G3141" s="31"/>
      <c r="H3141" s="31"/>
      <c r="I3141" s="21"/>
    </row>
    <row r="3142" ht="15.75" customHeight="1">
      <c r="A3142" s="2"/>
      <c r="B3142" s="33"/>
      <c r="C3142" s="31"/>
      <c r="D3142" s="31"/>
      <c r="E3142" s="2"/>
      <c r="F3142" s="31"/>
      <c r="G3142" s="31"/>
      <c r="H3142" s="31"/>
      <c r="I3142" s="21"/>
    </row>
    <row r="3143" ht="15.75" customHeight="1">
      <c r="A3143" s="2"/>
      <c r="B3143" s="33"/>
      <c r="C3143" s="31"/>
      <c r="D3143" s="31"/>
      <c r="E3143" s="2"/>
      <c r="F3143" s="31"/>
      <c r="G3143" s="31"/>
      <c r="H3143" s="31"/>
      <c r="I3143" s="21"/>
    </row>
    <row r="3144" ht="15.75" customHeight="1">
      <c r="A3144" s="2"/>
      <c r="B3144" s="33"/>
      <c r="C3144" s="31"/>
      <c r="D3144" s="31"/>
      <c r="E3144" s="2"/>
      <c r="F3144" s="31"/>
      <c r="G3144" s="31"/>
      <c r="H3144" s="31"/>
      <c r="I3144" s="21"/>
    </row>
    <row r="3145" ht="15.75" customHeight="1">
      <c r="A3145" s="2"/>
      <c r="B3145" s="33"/>
      <c r="C3145" s="31"/>
      <c r="D3145" s="31"/>
      <c r="E3145" s="2"/>
      <c r="F3145" s="31"/>
      <c r="G3145" s="31"/>
      <c r="H3145" s="31"/>
      <c r="I3145" s="21"/>
    </row>
    <row r="3146" ht="15.75" customHeight="1">
      <c r="A3146" s="2"/>
      <c r="B3146" s="33"/>
      <c r="C3146" s="31"/>
      <c r="D3146" s="31"/>
      <c r="E3146" s="2"/>
      <c r="F3146" s="31"/>
      <c r="G3146" s="31"/>
      <c r="H3146" s="31"/>
      <c r="I3146" s="21"/>
    </row>
    <row r="3147" ht="15.75" customHeight="1">
      <c r="A3147" s="2"/>
      <c r="B3147" s="33"/>
      <c r="C3147" s="31"/>
      <c r="D3147" s="31"/>
      <c r="E3147" s="2"/>
      <c r="F3147" s="31"/>
      <c r="G3147" s="31"/>
      <c r="H3147" s="31"/>
      <c r="I3147" s="21"/>
    </row>
    <row r="3148" ht="15.75" customHeight="1">
      <c r="A3148" s="2"/>
      <c r="B3148" s="33"/>
      <c r="C3148" s="31"/>
      <c r="D3148" s="31"/>
      <c r="E3148" s="2"/>
      <c r="F3148" s="31"/>
      <c r="G3148" s="31"/>
      <c r="H3148" s="31"/>
      <c r="I3148" s="21"/>
    </row>
    <row r="3149" ht="15.75" customHeight="1">
      <c r="A3149" s="2"/>
      <c r="B3149" s="33"/>
      <c r="C3149" s="31"/>
      <c r="D3149" s="31"/>
      <c r="E3149" s="2"/>
      <c r="F3149" s="31"/>
      <c r="G3149" s="31"/>
      <c r="H3149" s="31"/>
      <c r="I3149" s="21"/>
    </row>
    <row r="3150" ht="15.75" customHeight="1">
      <c r="A3150" s="2"/>
      <c r="B3150" s="33"/>
      <c r="C3150" s="31"/>
      <c r="D3150" s="31"/>
      <c r="E3150" s="2"/>
      <c r="F3150" s="31"/>
      <c r="G3150" s="31"/>
      <c r="H3150" s="31"/>
      <c r="I3150" s="21"/>
    </row>
    <row r="3151" ht="15.75" customHeight="1">
      <c r="A3151" s="2"/>
      <c r="B3151" s="33"/>
      <c r="C3151" s="31"/>
      <c r="D3151" s="31"/>
      <c r="E3151" s="2"/>
      <c r="F3151" s="31"/>
      <c r="G3151" s="31"/>
      <c r="H3151" s="31"/>
      <c r="I3151" s="21"/>
    </row>
    <row r="3152" ht="15.75" customHeight="1">
      <c r="A3152" s="2"/>
      <c r="B3152" s="33"/>
      <c r="C3152" s="31"/>
      <c r="D3152" s="31"/>
      <c r="E3152" s="2"/>
      <c r="F3152" s="31"/>
      <c r="G3152" s="31"/>
      <c r="H3152" s="31"/>
      <c r="I3152" s="21"/>
    </row>
    <row r="3153" ht="15.75" customHeight="1">
      <c r="A3153" s="2"/>
      <c r="B3153" s="33"/>
      <c r="C3153" s="31"/>
      <c r="D3153" s="31"/>
      <c r="E3153" s="2"/>
      <c r="F3153" s="31"/>
      <c r="G3153" s="31"/>
      <c r="H3153" s="31"/>
      <c r="I3153" s="21"/>
    </row>
    <row r="3154" ht="15.75" customHeight="1">
      <c r="A3154" s="2"/>
      <c r="B3154" s="33"/>
      <c r="C3154" s="31"/>
      <c r="D3154" s="31"/>
      <c r="E3154" s="2"/>
      <c r="F3154" s="31"/>
      <c r="G3154" s="31"/>
      <c r="H3154" s="31"/>
      <c r="I3154" s="21"/>
    </row>
    <row r="3155" ht="15.75" customHeight="1">
      <c r="A3155" s="2"/>
      <c r="B3155" s="33"/>
      <c r="C3155" s="31"/>
      <c r="D3155" s="31"/>
      <c r="E3155" s="2"/>
      <c r="F3155" s="31"/>
      <c r="G3155" s="31"/>
      <c r="H3155" s="31"/>
      <c r="I3155" s="21"/>
    </row>
    <row r="3156" ht="15.75" customHeight="1">
      <c r="A3156" s="2"/>
      <c r="B3156" s="33"/>
      <c r="C3156" s="31"/>
      <c r="D3156" s="31"/>
      <c r="E3156" s="2"/>
      <c r="F3156" s="31"/>
      <c r="G3156" s="31"/>
      <c r="H3156" s="31"/>
      <c r="I3156" s="21"/>
    </row>
    <row r="3157" ht="15.75" customHeight="1">
      <c r="A3157" s="2"/>
      <c r="B3157" s="33"/>
      <c r="C3157" s="31"/>
      <c r="D3157" s="31"/>
      <c r="E3157" s="2"/>
      <c r="F3157" s="31"/>
      <c r="G3157" s="31"/>
      <c r="H3157" s="31"/>
      <c r="I3157" s="21"/>
    </row>
    <row r="3158" ht="15.75" customHeight="1">
      <c r="A3158" s="2"/>
      <c r="B3158" s="33"/>
      <c r="C3158" s="31"/>
      <c r="D3158" s="31"/>
      <c r="E3158" s="2"/>
      <c r="F3158" s="31"/>
      <c r="G3158" s="31"/>
      <c r="H3158" s="31"/>
      <c r="I3158" s="21"/>
    </row>
    <row r="3159" ht="15.75" customHeight="1">
      <c r="A3159" s="2"/>
      <c r="B3159" s="33"/>
      <c r="C3159" s="31"/>
      <c r="D3159" s="31"/>
      <c r="E3159" s="2"/>
      <c r="F3159" s="31"/>
      <c r="G3159" s="31"/>
      <c r="H3159" s="31"/>
      <c r="I3159" s="21"/>
    </row>
    <row r="3160" ht="15.75" customHeight="1">
      <c r="A3160" s="2"/>
      <c r="B3160" s="33"/>
      <c r="C3160" s="31"/>
      <c r="D3160" s="31"/>
      <c r="E3160" s="2"/>
      <c r="F3160" s="31"/>
      <c r="G3160" s="31"/>
      <c r="H3160" s="31"/>
      <c r="I3160" s="21"/>
    </row>
    <row r="3161" ht="15.75" customHeight="1">
      <c r="A3161" s="2"/>
      <c r="B3161" s="33"/>
      <c r="C3161" s="31"/>
      <c r="D3161" s="31"/>
      <c r="E3161" s="2"/>
      <c r="F3161" s="31"/>
      <c r="G3161" s="31"/>
      <c r="H3161" s="31"/>
      <c r="I3161" s="21"/>
    </row>
    <row r="3162" ht="15.75" customHeight="1">
      <c r="A3162" s="2"/>
      <c r="B3162" s="33"/>
      <c r="C3162" s="31"/>
      <c r="D3162" s="31"/>
      <c r="E3162" s="2"/>
      <c r="F3162" s="31"/>
      <c r="G3162" s="31"/>
      <c r="H3162" s="31"/>
      <c r="I3162" s="21"/>
    </row>
    <row r="3163" ht="15.75" customHeight="1">
      <c r="A3163" s="2"/>
      <c r="B3163" s="33"/>
      <c r="C3163" s="31"/>
      <c r="D3163" s="31"/>
      <c r="E3163" s="2"/>
      <c r="F3163" s="31"/>
      <c r="G3163" s="31"/>
      <c r="H3163" s="31"/>
      <c r="I3163" s="21"/>
    </row>
    <row r="3164" ht="15.75" customHeight="1">
      <c r="A3164" s="2"/>
      <c r="B3164" s="33"/>
      <c r="C3164" s="31"/>
      <c r="D3164" s="31"/>
      <c r="E3164" s="2"/>
      <c r="F3164" s="31"/>
      <c r="G3164" s="31"/>
      <c r="H3164" s="31"/>
      <c r="I3164" s="21"/>
    </row>
    <row r="3165" ht="15.75" customHeight="1">
      <c r="A3165" s="2"/>
      <c r="B3165" s="33"/>
      <c r="C3165" s="31"/>
      <c r="D3165" s="31"/>
      <c r="E3165" s="2"/>
      <c r="F3165" s="31"/>
      <c r="G3165" s="31"/>
      <c r="H3165" s="31"/>
      <c r="I3165" s="21"/>
    </row>
    <row r="3166" ht="15.75" customHeight="1">
      <c r="A3166" s="2"/>
      <c r="B3166" s="33"/>
      <c r="C3166" s="31"/>
      <c r="D3166" s="31"/>
      <c r="E3166" s="2"/>
      <c r="F3166" s="31"/>
      <c r="G3166" s="31"/>
      <c r="H3166" s="31"/>
      <c r="I3166" s="21"/>
    </row>
    <row r="3167" ht="15.75" customHeight="1">
      <c r="A3167" s="2"/>
      <c r="B3167" s="33"/>
      <c r="C3167" s="31"/>
      <c r="D3167" s="31"/>
      <c r="E3167" s="2"/>
      <c r="F3167" s="31"/>
      <c r="G3167" s="31"/>
      <c r="H3167" s="31"/>
      <c r="I3167" s="21"/>
    </row>
    <row r="3168" ht="15.75" customHeight="1">
      <c r="A3168" s="2"/>
      <c r="B3168" s="33"/>
      <c r="C3168" s="31"/>
      <c r="D3168" s="31"/>
      <c r="E3168" s="2"/>
      <c r="F3168" s="31"/>
      <c r="G3168" s="31"/>
      <c r="H3168" s="31"/>
      <c r="I3168" s="21"/>
    </row>
    <row r="3169" ht="15.75" customHeight="1">
      <c r="A3169" s="2"/>
      <c r="B3169" s="33"/>
      <c r="C3169" s="31"/>
      <c r="D3169" s="31"/>
      <c r="E3169" s="2"/>
      <c r="F3169" s="31"/>
      <c r="G3169" s="31"/>
      <c r="H3169" s="31"/>
      <c r="I3169" s="21"/>
    </row>
    <row r="3170" ht="15.75" customHeight="1">
      <c r="A3170" s="2"/>
      <c r="B3170" s="33"/>
      <c r="C3170" s="31"/>
      <c r="D3170" s="31"/>
      <c r="E3170" s="2"/>
      <c r="F3170" s="31"/>
      <c r="G3170" s="31"/>
      <c r="H3170" s="31"/>
      <c r="I3170" s="21"/>
    </row>
    <row r="3171" ht="15.75" customHeight="1">
      <c r="A3171" s="2"/>
      <c r="B3171" s="33"/>
      <c r="C3171" s="31"/>
      <c r="D3171" s="31"/>
      <c r="E3171" s="2"/>
      <c r="F3171" s="31"/>
      <c r="G3171" s="31"/>
      <c r="H3171" s="31"/>
      <c r="I3171" s="21"/>
    </row>
    <row r="3172" ht="15.75" customHeight="1">
      <c r="A3172" s="2"/>
      <c r="B3172" s="33"/>
      <c r="C3172" s="31"/>
      <c r="D3172" s="31"/>
      <c r="E3172" s="2"/>
      <c r="F3172" s="31"/>
      <c r="G3172" s="31"/>
      <c r="H3172" s="31"/>
      <c r="I3172" s="21"/>
    </row>
    <row r="3173" ht="15.75" customHeight="1">
      <c r="A3173" s="2"/>
      <c r="B3173" s="33"/>
      <c r="C3173" s="31"/>
      <c r="D3173" s="31"/>
      <c r="E3173" s="2"/>
      <c r="F3173" s="31"/>
      <c r="G3173" s="31"/>
      <c r="H3173" s="31"/>
      <c r="I3173" s="21"/>
    </row>
    <row r="3174" ht="15.75" customHeight="1">
      <c r="A3174" s="2"/>
      <c r="B3174" s="33"/>
      <c r="C3174" s="31"/>
      <c r="D3174" s="31"/>
      <c r="E3174" s="2"/>
      <c r="F3174" s="31"/>
      <c r="G3174" s="31"/>
      <c r="H3174" s="31"/>
      <c r="I3174" s="21"/>
    </row>
    <row r="3175" ht="15.75" customHeight="1">
      <c r="A3175" s="2"/>
      <c r="B3175" s="33"/>
      <c r="C3175" s="31"/>
      <c r="D3175" s="31"/>
      <c r="E3175" s="2"/>
      <c r="F3175" s="31"/>
      <c r="G3175" s="31"/>
      <c r="H3175" s="31"/>
      <c r="I3175" s="21"/>
    </row>
    <row r="3176" ht="15.75" customHeight="1">
      <c r="A3176" s="2"/>
      <c r="B3176" s="33"/>
      <c r="C3176" s="31"/>
      <c r="D3176" s="31"/>
      <c r="E3176" s="2"/>
      <c r="F3176" s="31"/>
      <c r="G3176" s="31"/>
      <c r="H3176" s="31"/>
      <c r="I3176" s="21"/>
    </row>
    <row r="3177" ht="15.75" customHeight="1">
      <c r="A3177" s="2"/>
      <c r="B3177" s="33"/>
      <c r="C3177" s="31"/>
      <c r="D3177" s="31"/>
      <c r="E3177" s="2"/>
      <c r="F3177" s="31"/>
      <c r="G3177" s="31"/>
      <c r="H3177" s="31"/>
      <c r="I3177" s="21"/>
    </row>
    <row r="3178" ht="15.75" customHeight="1">
      <c r="A3178" s="2"/>
      <c r="B3178" s="33"/>
      <c r="C3178" s="31"/>
      <c r="D3178" s="31"/>
      <c r="E3178" s="2"/>
      <c r="F3178" s="31"/>
      <c r="G3178" s="31"/>
      <c r="H3178" s="31"/>
      <c r="I3178" s="21"/>
    </row>
    <row r="3179" ht="15.75" customHeight="1">
      <c r="A3179" s="2"/>
      <c r="B3179" s="33"/>
      <c r="C3179" s="31"/>
      <c r="D3179" s="31"/>
      <c r="E3179" s="2"/>
      <c r="F3179" s="31"/>
      <c r="G3179" s="31"/>
      <c r="H3179" s="31"/>
      <c r="I3179" s="21"/>
    </row>
    <row r="3180" ht="15.75" customHeight="1">
      <c r="A3180" s="2"/>
      <c r="B3180" s="33"/>
      <c r="C3180" s="31"/>
      <c r="D3180" s="31"/>
      <c r="E3180" s="2"/>
      <c r="F3180" s="31"/>
      <c r="G3180" s="31"/>
      <c r="H3180" s="31"/>
      <c r="I3180" s="21"/>
    </row>
    <row r="3181" ht="15.75" customHeight="1">
      <c r="A3181" s="2"/>
      <c r="B3181" s="33"/>
      <c r="C3181" s="31"/>
      <c r="D3181" s="31"/>
      <c r="E3181" s="2"/>
      <c r="F3181" s="31"/>
      <c r="G3181" s="31"/>
      <c r="H3181" s="31"/>
      <c r="I3181" s="21"/>
    </row>
    <row r="3182" ht="15.75" customHeight="1">
      <c r="A3182" s="2"/>
      <c r="B3182" s="33"/>
      <c r="C3182" s="31"/>
      <c r="D3182" s="31"/>
      <c r="E3182" s="2"/>
      <c r="F3182" s="31"/>
      <c r="G3182" s="31"/>
      <c r="H3182" s="31"/>
      <c r="I3182" s="21"/>
    </row>
    <row r="3183" ht="15.75" customHeight="1">
      <c r="A3183" s="2"/>
      <c r="B3183" s="33"/>
      <c r="C3183" s="31"/>
      <c r="D3183" s="31"/>
      <c r="E3183" s="2"/>
      <c r="F3183" s="31"/>
      <c r="G3183" s="31"/>
      <c r="H3183" s="31"/>
      <c r="I3183" s="21"/>
    </row>
    <row r="3184" ht="15.75" customHeight="1">
      <c r="A3184" s="2"/>
      <c r="B3184" s="33"/>
      <c r="C3184" s="31"/>
      <c r="D3184" s="31"/>
      <c r="E3184" s="2"/>
      <c r="F3184" s="31"/>
      <c r="G3184" s="31"/>
      <c r="H3184" s="31"/>
      <c r="I3184" s="21"/>
    </row>
    <row r="3185" ht="15.75" customHeight="1">
      <c r="A3185" s="2"/>
      <c r="B3185" s="33"/>
      <c r="C3185" s="31"/>
      <c r="D3185" s="31"/>
      <c r="E3185" s="2"/>
      <c r="F3185" s="31"/>
      <c r="G3185" s="31"/>
      <c r="H3185" s="31"/>
      <c r="I3185" s="21"/>
    </row>
    <row r="3186" ht="15.75" customHeight="1">
      <c r="A3186" s="2"/>
      <c r="B3186" s="33"/>
      <c r="C3186" s="31"/>
      <c r="D3186" s="31"/>
      <c r="E3186" s="2"/>
      <c r="F3186" s="31"/>
      <c r="G3186" s="31"/>
      <c r="H3186" s="31"/>
      <c r="I3186" s="21"/>
    </row>
    <row r="3187" ht="15.75" customHeight="1">
      <c r="A3187" s="2"/>
      <c r="B3187" s="33"/>
      <c r="C3187" s="31"/>
      <c r="D3187" s="31"/>
      <c r="E3187" s="2"/>
      <c r="F3187" s="31"/>
      <c r="G3187" s="31"/>
      <c r="H3187" s="31"/>
      <c r="I3187" s="21"/>
    </row>
    <row r="3188" ht="15.75" customHeight="1">
      <c r="A3188" s="2"/>
      <c r="B3188" s="33"/>
      <c r="C3188" s="31"/>
      <c r="D3188" s="31"/>
      <c r="E3188" s="2"/>
      <c r="F3188" s="31"/>
      <c r="G3188" s="31"/>
      <c r="H3188" s="31"/>
      <c r="I3188" s="21"/>
    </row>
    <row r="3189" ht="15.75" customHeight="1">
      <c r="A3189" s="2"/>
      <c r="B3189" s="33"/>
      <c r="C3189" s="31"/>
      <c r="D3189" s="31"/>
      <c r="E3189" s="2"/>
      <c r="F3189" s="31"/>
      <c r="G3189" s="31"/>
      <c r="H3189" s="31"/>
      <c r="I3189" s="21"/>
    </row>
    <row r="3190" ht="15.75" customHeight="1">
      <c r="A3190" s="2"/>
      <c r="B3190" s="33"/>
      <c r="C3190" s="31"/>
      <c r="D3190" s="31"/>
      <c r="E3190" s="2"/>
      <c r="F3190" s="31"/>
      <c r="G3190" s="31"/>
      <c r="H3190" s="31"/>
      <c r="I3190" s="21"/>
    </row>
    <row r="3191" ht="15.75" customHeight="1">
      <c r="A3191" s="2"/>
      <c r="B3191" s="33"/>
      <c r="C3191" s="31"/>
      <c r="D3191" s="31"/>
      <c r="E3191" s="2"/>
      <c r="F3191" s="31"/>
      <c r="G3191" s="31"/>
      <c r="H3191" s="31"/>
      <c r="I3191" s="21"/>
    </row>
    <row r="3192" ht="15.75" customHeight="1">
      <c r="A3192" s="2"/>
      <c r="B3192" s="33"/>
      <c r="C3192" s="31"/>
      <c r="D3192" s="31"/>
      <c r="E3192" s="2"/>
      <c r="F3192" s="31"/>
      <c r="G3192" s="31"/>
      <c r="H3192" s="31"/>
      <c r="I3192" s="21"/>
    </row>
    <row r="3193" ht="15.75" customHeight="1">
      <c r="A3193" s="2"/>
      <c r="B3193" s="33"/>
      <c r="C3193" s="31"/>
      <c r="D3193" s="31"/>
      <c r="E3193" s="2"/>
      <c r="F3193" s="31"/>
      <c r="G3193" s="31"/>
      <c r="H3193" s="31"/>
      <c r="I3193" s="21"/>
    </row>
    <row r="3194" ht="15.75" customHeight="1">
      <c r="A3194" s="2"/>
      <c r="B3194" s="33"/>
      <c r="C3194" s="31"/>
      <c r="D3194" s="31"/>
      <c r="E3194" s="2"/>
      <c r="F3194" s="31"/>
      <c r="G3194" s="31"/>
      <c r="H3194" s="31"/>
      <c r="I3194" s="21"/>
    </row>
    <row r="3195" ht="15.75" customHeight="1">
      <c r="A3195" s="2"/>
      <c r="B3195" s="33"/>
      <c r="C3195" s="31"/>
      <c r="D3195" s="31"/>
      <c r="E3195" s="2"/>
      <c r="F3195" s="31"/>
      <c r="G3195" s="31"/>
      <c r="H3195" s="31"/>
      <c r="I3195" s="21"/>
    </row>
    <row r="3196" ht="15.75" customHeight="1">
      <c r="A3196" s="2"/>
      <c r="B3196" s="33"/>
      <c r="C3196" s="31"/>
      <c r="D3196" s="31"/>
      <c r="E3196" s="2"/>
      <c r="F3196" s="31"/>
      <c r="G3196" s="31"/>
      <c r="H3196" s="31"/>
      <c r="I3196" s="21"/>
    </row>
    <row r="3197" ht="15.75" customHeight="1">
      <c r="A3197" s="2"/>
      <c r="B3197" s="33"/>
      <c r="C3197" s="31"/>
      <c r="D3197" s="31"/>
      <c r="E3197" s="2"/>
      <c r="F3197" s="31"/>
      <c r="G3197" s="31"/>
      <c r="H3197" s="31"/>
      <c r="I3197" s="21"/>
    </row>
    <row r="3198" ht="15.75" customHeight="1">
      <c r="A3198" s="2"/>
      <c r="B3198" s="33"/>
      <c r="C3198" s="31"/>
      <c r="D3198" s="31"/>
      <c r="E3198" s="2"/>
      <c r="F3198" s="31"/>
      <c r="G3198" s="31"/>
      <c r="H3198" s="31"/>
      <c r="I3198" s="21"/>
    </row>
    <row r="3199" ht="15.75" customHeight="1">
      <c r="A3199" s="2"/>
      <c r="B3199" s="33"/>
      <c r="C3199" s="31"/>
      <c r="D3199" s="31"/>
      <c r="E3199" s="2"/>
      <c r="F3199" s="31"/>
      <c r="G3199" s="31"/>
      <c r="H3199" s="31"/>
      <c r="I3199" s="21"/>
    </row>
    <row r="3200" ht="15.75" customHeight="1">
      <c r="A3200" s="2"/>
      <c r="B3200" s="33"/>
      <c r="C3200" s="31"/>
      <c r="D3200" s="31"/>
      <c r="E3200" s="2"/>
      <c r="F3200" s="31"/>
      <c r="G3200" s="31"/>
      <c r="H3200" s="31"/>
      <c r="I3200" s="21"/>
    </row>
    <row r="3201" ht="15.75" customHeight="1">
      <c r="A3201" s="2"/>
      <c r="B3201" s="33"/>
      <c r="C3201" s="31"/>
      <c r="D3201" s="31"/>
      <c r="E3201" s="2"/>
      <c r="F3201" s="31"/>
      <c r="G3201" s="31"/>
      <c r="H3201" s="31"/>
      <c r="I3201" s="21"/>
    </row>
    <row r="3202" ht="15.75" customHeight="1">
      <c r="A3202" s="2"/>
      <c r="B3202" s="33"/>
      <c r="C3202" s="31"/>
      <c r="D3202" s="31"/>
      <c r="E3202" s="2"/>
      <c r="F3202" s="31"/>
      <c r="G3202" s="31"/>
      <c r="H3202" s="31"/>
      <c r="I3202" s="21"/>
    </row>
    <row r="3203" ht="15.75" customHeight="1">
      <c r="A3203" s="2"/>
      <c r="B3203" s="33"/>
      <c r="C3203" s="31"/>
      <c r="D3203" s="31"/>
      <c r="E3203" s="2"/>
      <c r="F3203" s="31"/>
      <c r="G3203" s="31"/>
      <c r="H3203" s="31"/>
      <c r="I3203" s="21"/>
    </row>
    <row r="3204" ht="15.75" customHeight="1">
      <c r="A3204" s="2"/>
      <c r="B3204" s="33"/>
      <c r="C3204" s="31"/>
      <c r="D3204" s="31"/>
      <c r="E3204" s="2"/>
      <c r="F3204" s="31"/>
      <c r="G3204" s="31"/>
      <c r="H3204" s="31"/>
      <c r="I3204" s="21"/>
    </row>
    <row r="3205" ht="15.75" customHeight="1">
      <c r="A3205" s="2"/>
      <c r="B3205" s="33"/>
      <c r="C3205" s="31"/>
      <c r="D3205" s="31"/>
      <c r="E3205" s="2"/>
      <c r="F3205" s="31"/>
      <c r="G3205" s="31"/>
      <c r="H3205" s="31"/>
      <c r="I3205" s="21"/>
    </row>
    <row r="3206" ht="15.75" customHeight="1">
      <c r="A3206" s="2"/>
      <c r="B3206" s="33"/>
      <c r="C3206" s="31"/>
      <c r="D3206" s="31"/>
      <c r="E3206" s="2"/>
      <c r="F3206" s="31"/>
      <c r="G3206" s="31"/>
      <c r="H3206" s="31"/>
      <c r="I3206" s="21"/>
    </row>
    <row r="3207" ht="15.75" customHeight="1">
      <c r="A3207" s="2"/>
      <c r="B3207" s="33"/>
      <c r="C3207" s="31"/>
      <c r="D3207" s="31"/>
      <c r="E3207" s="2"/>
      <c r="F3207" s="31"/>
      <c r="G3207" s="31"/>
      <c r="H3207" s="31"/>
      <c r="I3207" s="21"/>
    </row>
    <row r="3208" ht="15.75" customHeight="1">
      <c r="A3208" s="2"/>
      <c r="B3208" s="33"/>
      <c r="C3208" s="31"/>
      <c r="D3208" s="31"/>
      <c r="E3208" s="2"/>
      <c r="F3208" s="31"/>
      <c r="G3208" s="31"/>
      <c r="H3208" s="31"/>
      <c r="I3208" s="21"/>
    </row>
    <row r="3209" ht="15.75" customHeight="1">
      <c r="A3209" s="2"/>
      <c r="B3209" s="33"/>
      <c r="C3209" s="31"/>
      <c r="D3209" s="31"/>
      <c r="E3209" s="2"/>
      <c r="F3209" s="31"/>
      <c r="G3209" s="31"/>
      <c r="H3209" s="31"/>
      <c r="I3209" s="21"/>
    </row>
    <row r="3210" ht="15.75" customHeight="1">
      <c r="A3210" s="2"/>
      <c r="B3210" s="33"/>
      <c r="C3210" s="31"/>
      <c r="D3210" s="31"/>
      <c r="E3210" s="2"/>
      <c r="F3210" s="31"/>
      <c r="G3210" s="31"/>
      <c r="H3210" s="31"/>
      <c r="I3210" s="21"/>
    </row>
    <row r="3211" ht="15.75" customHeight="1">
      <c r="A3211" s="2"/>
      <c r="B3211" s="33"/>
      <c r="C3211" s="31"/>
      <c r="D3211" s="31"/>
      <c r="E3211" s="2"/>
      <c r="F3211" s="31"/>
      <c r="G3211" s="31"/>
      <c r="H3211" s="31"/>
      <c r="I3211" s="21"/>
    </row>
    <row r="3212" ht="15.75" customHeight="1">
      <c r="A3212" s="2"/>
      <c r="B3212" s="33"/>
      <c r="C3212" s="31"/>
      <c r="D3212" s="31"/>
      <c r="E3212" s="2"/>
      <c r="F3212" s="31"/>
      <c r="G3212" s="31"/>
      <c r="H3212" s="31"/>
      <c r="I3212" s="21"/>
    </row>
    <row r="3213" ht="15.75" customHeight="1">
      <c r="A3213" s="2"/>
      <c r="B3213" s="33"/>
      <c r="C3213" s="31"/>
      <c r="D3213" s="31"/>
      <c r="E3213" s="2"/>
      <c r="F3213" s="31"/>
      <c r="G3213" s="31"/>
      <c r="H3213" s="31"/>
      <c r="I3213" s="21"/>
    </row>
    <row r="3214" ht="15.75" customHeight="1">
      <c r="A3214" s="2"/>
      <c r="B3214" s="33"/>
      <c r="C3214" s="31"/>
      <c r="D3214" s="31"/>
      <c r="E3214" s="2"/>
      <c r="F3214" s="31"/>
      <c r="G3214" s="31"/>
      <c r="H3214" s="31"/>
      <c r="I3214" s="21"/>
    </row>
    <row r="3215" ht="15.75" customHeight="1">
      <c r="A3215" s="2"/>
      <c r="B3215" s="33"/>
      <c r="C3215" s="31"/>
      <c r="D3215" s="31"/>
      <c r="E3215" s="2"/>
      <c r="F3215" s="31"/>
      <c r="G3215" s="31"/>
      <c r="H3215" s="31"/>
      <c r="I3215" s="21"/>
    </row>
    <row r="3216" ht="15.75" customHeight="1">
      <c r="A3216" s="2"/>
      <c r="B3216" s="33"/>
      <c r="C3216" s="31"/>
      <c r="D3216" s="31"/>
      <c r="E3216" s="2"/>
      <c r="F3216" s="31"/>
      <c r="G3216" s="31"/>
      <c r="H3216" s="31"/>
      <c r="I3216" s="21"/>
    </row>
    <row r="3217" ht="15.75" customHeight="1">
      <c r="A3217" s="2"/>
      <c r="B3217" s="33"/>
      <c r="C3217" s="31"/>
      <c r="D3217" s="31"/>
      <c r="E3217" s="2"/>
      <c r="F3217" s="31"/>
      <c r="G3217" s="31"/>
      <c r="H3217" s="31"/>
      <c r="I3217" s="21"/>
    </row>
    <row r="3218" ht="15.75" customHeight="1">
      <c r="A3218" s="2"/>
      <c r="B3218" s="33"/>
      <c r="C3218" s="31"/>
      <c r="D3218" s="31"/>
      <c r="E3218" s="2"/>
      <c r="F3218" s="31"/>
      <c r="G3218" s="31"/>
      <c r="H3218" s="31"/>
      <c r="I3218" s="21"/>
    </row>
    <row r="3219" ht="15.75" customHeight="1">
      <c r="A3219" s="2"/>
      <c r="B3219" s="33"/>
      <c r="C3219" s="31"/>
      <c r="D3219" s="31"/>
      <c r="E3219" s="2"/>
      <c r="F3219" s="31"/>
      <c r="G3219" s="31"/>
      <c r="H3219" s="31"/>
      <c r="I3219" s="21"/>
    </row>
    <row r="3220" ht="15.75" customHeight="1">
      <c r="A3220" s="2"/>
      <c r="B3220" s="33"/>
      <c r="C3220" s="31"/>
      <c r="D3220" s="31"/>
      <c r="E3220" s="2"/>
      <c r="F3220" s="31"/>
      <c r="G3220" s="31"/>
      <c r="H3220" s="31"/>
      <c r="I3220" s="21"/>
    </row>
    <row r="3221" ht="15.75" customHeight="1">
      <c r="A3221" s="2"/>
      <c r="B3221" s="33"/>
      <c r="C3221" s="31"/>
      <c r="D3221" s="31"/>
      <c r="E3221" s="2"/>
      <c r="F3221" s="31"/>
      <c r="G3221" s="31"/>
      <c r="H3221" s="31"/>
      <c r="I3221" s="21"/>
    </row>
    <row r="3222" ht="15.75" customHeight="1">
      <c r="A3222" s="2"/>
      <c r="B3222" s="33"/>
      <c r="C3222" s="31"/>
      <c r="D3222" s="31"/>
      <c r="E3222" s="2"/>
      <c r="F3222" s="31"/>
      <c r="G3222" s="31"/>
      <c r="H3222" s="31"/>
      <c r="I3222" s="21"/>
    </row>
    <row r="3223" ht="15.75" customHeight="1">
      <c r="A3223" s="2"/>
      <c r="B3223" s="33"/>
      <c r="C3223" s="31"/>
      <c r="D3223" s="31"/>
      <c r="E3223" s="2"/>
      <c r="F3223" s="31"/>
      <c r="G3223" s="31"/>
      <c r="H3223" s="31"/>
      <c r="I3223" s="21"/>
    </row>
    <row r="3224" ht="15.75" customHeight="1">
      <c r="A3224" s="2"/>
      <c r="B3224" s="33"/>
      <c r="C3224" s="31"/>
      <c r="D3224" s="31"/>
      <c r="E3224" s="2"/>
      <c r="F3224" s="31"/>
      <c r="G3224" s="31"/>
      <c r="H3224" s="31"/>
      <c r="I3224" s="21"/>
    </row>
    <row r="3225" ht="15.75" customHeight="1">
      <c r="A3225" s="2"/>
      <c r="B3225" s="33"/>
      <c r="C3225" s="31"/>
      <c r="D3225" s="31"/>
      <c r="E3225" s="2"/>
      <c r="F3225" s="31"/>
      <c r="G3225" s="31"/>
      <c r="H3225" s="31"/>
      <c r="I3225" s="21"/>
    </row>
    <row r="3226" ht="15.75" customHeight="1">
      <c r="A3226" s="2"/>
      <c r="B3226" s="33"/>
      <c r="C3226" s="31"/>
      <c r="D3226" s="31"/>
      <c r="E3226" s="2"/>
      <c r="F3226" s="31"/>
      <c r="G3226" s="31"/>
      <c r="H3226" s="31"/>
      <c r="I3226" s="21"/>
    </row>
    <row r="3227" ht="15.75" customHeight="1">
      <c r="A3227" s="2"/>
      <c r="B3227" s="33"/>
      <c r="C3227" s="31"/>
      <c r="D3227" s="31"/>
      <c r="E3227" s="2"/>
      <c r="F3227" s="31"/>
      <c r="G3227" s="31"/>
      <c r="H3227" s="31"/>
      <c r="I3227" s="21"/>
    </row>
    <row r="3228" ht="15.75" customHeight="1">
      <c r="A3228" s="2"/>
      <c r="B3228" s="33"/>
      <c r="C3228" s="31"/>
      <c r="D3228" s="31"/>
      <c r="E3228" s="2"/>
      <c r="F3228" s="31"/>
      <c r="G3228" s="31"/>
      <c r="H3228" s="31"/>
      <c r="I3228" s="21"/>
    </row>
    <row r="3229" ht="15.75" customHeight="1">
      <c r="A3229" s="2"/>
      <c r="B3229" s="33"/>
      <c r="C3229" s="31"/>
      <c r="D3229" s="31"/>
      <c r="E3229" s="2"/>
      <c r="F3229" s="31"/>
      <c r="G3229" s="31"/>
      <c r="H3229" s="31"/>
      <c r="I3229" s="21"/>
    </row>
    <row r="3230" ht="15.75" customHeight="1">
      <c r="A3230" s="2"/>
      <c r="B3230" s="33"/>
      <c r="C3230" s="31"/>
      <c r="D3230" s="31"/>
      <c r="E3230" s="2"/>
      <c r="F3230" s="31"/>
      <c r="G3230" s="31"/>
      <c r="H3230" s="31"/>
      <c r="I3230" s="21"/>
    </row>
    <row r="3231" ht="15.75" customHeight="1">
      <c r="A3231" s="2"/>
      <c r="B3231" s="33"/>
      <c r="C3231" s="31"/>
      <c r="D3231" s="31"/>
      <c r="E3231" s="2"/>
      <c r="F3231" s="31"/>
      <c r="G3231" s="31"/>
      <c r="H3231" s="31"/>
      <c r="I3231" s="21"/>
    </row>
    <row r="3232" ht="15.75" customHeight="1">
      <c r="A3232" s="2"/>
      <c r="B3232" s="33"/>
      <c r="C3232" s="31"/>
      <c r="D3232" s="31"/>
      <c r="E3232" s="2"/>
      <c r="F3232" s="31"/>
      <c r="G3232" s="31"/>
      <c r="H3232" s="31"/>
      <c r="I3232" s="21"/>
    </row>
    <row r="3233" ht="15.75" customHeight="1">
      <c r="A3233" s="2"/>
      <c r="B3233" s="33"/>
      <c r="C3233" s="31"/>
      <c r="D3233" s="31"/>
      <c r="E3233" s="2"/>
      <c r="F3233" s="31"/>
      <c r="G3233" s="31"/>
      <c r="H3233" s="31"/>
      <c r="I3233" s="21"/>
    </row>
    <row r="3234" ht="15.75" customHeight="1">
      <c r="A3234" s="2"/>
      <c r="B3234" s="33"/>
      <c r="C3234" s="31"/>
      <c r="D3234" s="31"/>
      <c r="E3234" s="2"/>
      <c r="F3234" s="31"/>
      <c r="G3234" s="31"/>
      <c r="H3234" s="31"/>
      <c r="I3234" s="21"/>
    </row>
    <row r="3235" ht="15.75" customHeight="1">
      <c r="A3235" s="2"/>
      <c r="B3235" s="33"/>
      <c r="C3235" s="31"/>
      <c r="D3235" s="31"/>
      <c r="E3235" s="2"/>
      <c r="F3235" s="31"/>
      <c r="G3235" s="31"/>
      <c r="H3235" s="31"/>
      <c r="I3235" s="21"/>
    </row>
    <row r="3236" ht="15.75" customHeight="1">
      <c r="A3236" s="2"/>
      <c r="B3236" s="33"/>
      <c r="C3236" s="31"/>
      <c r="D3236" s="31"/>
      <c r="E3236" s="2"/>
      <c r="F3236" s="31"/>
      <c r="G3236" s="31"/>
      <c r="H3236" s="31"/>
      <c r="I3236" s="21"/>
    </row>
    <row r="3237" ht="15.75" customHeight="1">
      <c r="A3237" s="2"/>
      <c r="B3237" s="33"/>
      <c r="C3237" s="31"/>
      <c r="D3237" s="31"/>
      <c r="E3237" s="2"/>
      <c r="F3237" s="31"/>
      <c r="G3237" s="31"/>
      <c r="H3237" s="31"/>
      <c r="I3237" s="21"/>
    </row>
    <row r="3238" ht="15.75" customHeight="1">
      <c r="A3238" s="2"/>
      <c r="B3238" s="33"/>
      <c r="C3238" s="31"/>
      <c r="D3238" s="31"/>
      <c r="E3238" s="2"/>
      <c r="F3238" s="31"/>
      <c r="G3238" s="31"/>
      <c r="H3238" s="31"/>
      <c r="I3238" s="21"/>
    </row>
    <row r="3239" ht="15.75" customHeight="1">
      <c r="A3239" s="2"/>
      <c r="B3239" s="33"/>
      <c r="C3239" s="31"/>
      <c r="D3239" s="31"/>
      <c r="E3239" s="2"/>
      <c r="F3239" s="31"/>
      <c r="G3239" s="31"/>
      <c r="H3239" s="31"/>
      <c r="I3239" s="21"/>
    </row>
    <row r="3240" ht="15.75" customHeight="1">
      <c r="A3240" s="2"/>
      <c r="B3240" s="33"/>
      <c r="C3240" s="31"/>
      <c r="D3240" s="31"/>
      <c r="E3240" s="2"/>
      <c r="F3240" s="31"/>
      <c r="G3240" s="31"/>
      <c r="H3240" s="31"/>
      <c r="I3240" s="21"/>
    </row>
    <row r="3241" ht="15.75" customHeight="1">
      <c r="A3241" s="2"/>
      <c r="B3241" s="33"/>
      <c r="C3241" s="31"/>
      <c r="D3241" s="31"/>
      <c r="E3241" s="2"/>
      <c r="F3241" s="31"/>
      <c r="G3241" s="31"/>
      <c r="H3241" s="31"/>
      <c r="I3241" s="21"/>
    </row>
    <row r="3242" ht="15.75" customHeight="1">
      <c r="A3242" s="2"/>
      <c r="B3242" s="33"/>
      <c r="C3242" s="31"/>
      <c r="D3242" s="31"/>
      <c r="E3242" s="2"/>
      <c r="F3242" s="31"/>
      <c r="G3242" s="31"/>
      <c r="H3242" s="31"/>
      <c r="I3242" s="21"/>
    </row>
    <row r="3243" ht="15.75" customHeight="1">
      <c r="A3243" s="2"/>
      <c r="B3243" s="33"/>
      <c r="C3243" s="31"/>
      <c r="D3243" s="31"/>
      <c r="E3243" s="2"/>
      <c r="F3243" s="31"/>
      <c r="G3243" s="31"/>
      <c r="H3243" s="31"/>
      <c r="I3243" s="21"/>
    </row>
    <row r="3244" ht="15.75" customHeight="1">
      <c r="A3244" s="2"/>
      <c r="B3244" s="33"/>
      <c r="C3244" s="31"/>
      <c r="D3244" s="31"/>
      <c r="E3244" s="2"/>
      <c r="F3244" s="31"/>
      <c r="G3244" s="31"/>
      <c r="H3244" s="31"/>
      <c r="I3244" s="21"/>
    </row>
    <row r="3245" ht="15.75" customHeight="1">
      <c r="A3245" s="2"/>
      <c r="B3245" s="33"/>
      <c r="C3245" s="31"/>
      <c r="D3245" s="31"/>
      <c r="E3245" s="2"/>
      <c r="F3245" s="31"/>
      <c r="G3245" s="31"/>
      <c r="H3245" s="31"/>
      <c r="I3245" s="21"/>
    </row>
    <row r="3246" ht="15.75" customHeight="1">
      <c r="A3246" s="2"/>
      <c r="B3246" s="33"/>
      <c r="C3246" s="31"/>
      <c r="D3246" s="31"/>
      <c r="E3246" s="2"/>
      <c r="F3246" s="31"/>
      <c r="G3246" s="31"/>
      <c r="H3246" s="31"/>
      <c r="I3246" s="21"/>
    </row>
    <row r="3247" ht="15.75" customHeight="1">
      <c r="A3247" s="2"/>
      <c r="B3247" s="33"/>
      <c r="C3247" s="31"/>
      <c r="D3247" s="31"/>
      <c r="E3247" s="2"/>
      <c r="F3247" s="31"/>
      <c r="G3247" s="31"/>
      <c r="H3247" s="31"/>
      <c r="I3247" s="21"/>
    </row>
    <row r="3248" ht="15.75" customHeight="1">
      <c r="A3248" s="2"/>
      <c r="B3248" s="33"/>
      <c r="C3248" s="31"/>
      <c r="D3248" s="31"/>
      <c r="E3248" s="2"/>
      <c r="F3248" s="31"/>
      <c r="G3248" s="31"/>
      <c r="H3248" s="31"/>
      <c r="I3248" s="21"/>
    </row>
    <row r="3249" ht="15.75" customHeight="1">
      <c r="A3249" s="2"/>
      <c r="B3249" s="33"/>
      <c r="C3249" s="31"/>
      <c r="D3249" s="31"/>
      <c r="E3249" s="2"/>
      <c r="F3249" s="31"/>
      <c r="G3249" s="31"/>
      <c r="H3249" s="31"/>
      <c r="I3249" s="21"/>
    </row>
    <row r="3250" ht="15.75" customHeight="1">
      <c r="A3250" s="2"/>
      <c r="B3250" s="33"/>
      <c r="C3250" s="31"/>
      <c r="D3250" s="31"/>
      <c r="E3250" s="2"/>
      <c r="F3250" s="31"/>
      <c r="G3250" s="31"/>
      <c r="H3250" s="31"/>
      <c r="I3250" s="21"/>
    </row>
    <row r="3251" ht="15.75" customHeight="1">
      <c r="A3251" s="2"/>
      <c r="B3251" s="33"/>
      <c r="C3251" s="31"/>
      <c r="D3251" s="31"/>
      <c r="E3251" s="2"/>
      <c r="F3251" s="31"/>
      <c r="G3251" s="31"/>
      <c r="H3251" s="31"/>
      <c r="I3251" s="21"/>
    </row>
    <row r="3252" ht="15.75" customHeight="1">
      <c r="A3252" s="2"/>
      <c r="B3252" s="33"/>
      <c r="C3252" s="31"/>
      <c r="D3252" s="31"/>
      <c r="E3252" s="2"/>
      <c r="F3252" s="31"/>
      <c r="G3252" s="31"/>
      <c r="H3252" s="31"/>
      <c r="I3252" s="21"/>
    </row>
    <row r="3253" ht="15.75" customHeight="1">
      <c r="A3253" s="2"/>
      <c r="B3253" s="33"/>
      <c r="C3253" s="31"/>
      <c r="D3253" s="31"/>
      <c r="E3253" s="2"/>
      <c r="F3253" s="31"/>
      <c r="G3253" s="31"/>
      <c r="H3253" s="31"/>
      <c r="I3253" s="21"/>
    </row>
    <row r="3254" ht="15.75" customHeight="1">
      <c r="A3254" s="2"/>
      <c r="B3254" s="33"/>
      <c r="C3254" s="31"/>
      <c r="D3254" s="31"/>
      <c r="E3254" s="2"/>
      <c r="F3254" s="31"/>
      <c r="G3254" s="31"/>
      <c r="H3254" s="31"/>
      <c r="I3254" s="21"/>
    </row>
    <row r="3255" ht="15.75" customHeight="1">
      <c r="A3255" s="2"/>
      <c r="B3255" s="33"/>
      <c r="C3255" s="31"/>
      <c r="D3255" s="31"/>
      <c r="E3255" s="2"/>
      <c r="F3255" s="31"/>
      <c r="G3255" s="31"/>
      <c r="H3255" s="31"/>
      <c r="I3255" s="21"/>
    </row>
    <row r="3256" ht="15.75" customHeight="1">
      <c r="A3256" s="2"/>
      <c r="B3256" s="33"/>
      <c r="C3256" s="31"/>
      <c r="D3256" s="31"/>
      <c r="E3256" s="2"/>
      <c r="F3256" s="31"/>
      <c r="G3256" s="31"/>
      <c r="H3256" s="31"/>
      <c r="I3256" s="21"/>
    </row>
    <row r="3257" ht="15.75" customHeight="1">
      <c r="A3257" s="2"/>
      <c r="B3257" s="33"/>
      <c r="C3257" s="31"/>
      <c r="D3257" s="31"/>
      <c r="E3257" s="2"/>
      <c r="F3257" s="31"/>
      <c r="G3257" s="31"/>
      <c r="H3257" s="31"/>
      <c r="I3257" s="21"/>
    </row>
    <row r="3258" ht="15.75" customHeight="1">
      <c r="A3258" s="2"/>
      <c r="B3258" s="33"/>
      <c r="C3258" s="31"/>
      <c r="D3258" s="31"/>
      <c r="E3258" s="2"/>
      <c r="F3258" s="31"/>
      <c r="G3258" s="31"/>
      <c r="H3258" s="31"/>
      <c r="I3258" s="21"/>
    </row>
    <row r="3259" ht="15.75" customHeight="1">
      <c r="A3259" s="2"/>
      <c r="B3259" s="33"/>
      <c r="C3259" s="31"/>
      <c r="D3259" s="31"/>
      <c r="E3259" s="2"/>
      <c r="F3259" s="31"/>
      <c r="G3259" s="31"/>
      <c r="H3259" s="31"/>
      <c r="I3259" s="21"/>
    </row>
    <row r="3260" ht="15.75" customHeight="1">
      <c r="A3260" s="2"/>
      <c r="B3260" s="33"/>
      <c r="C3260" s="31"/>
      <c r="D3260" s="31"/>
      <c r="E3260" s="2"/>
      <c r="F3260" s="31"/>
      <c r="G3260" s="31"/>
      <c r="H3260" s="31"/>
      <c r="I3260" s="21"/>
    </row>
    <row r="3261" ht="15.75" customHeight="1">
      <c r="A3261" s="2"/>
      <c r="B3261" s="33"/>
      <c r="C3261" s="31"/>
      <c r="D3261" s="31"/>
      <c r="E3261" s="2"/>
      <c r="F3261" s="31"/>
      <c r="G3261" s="31"/>
      <c r="H3261" s="31"/>
      <c r="I3261" s="21"/>
    </row>
    <row r="3262" ht="15.75" customHeight="1">
      <c r="A3262" s="2"/>
      <c r="B3262" s="33"/>
      <c r="C3262" s="31"/>
      <c r="D3262" s="31"/>
      <c r="E3262" s="2"/>
      <c r="F3262" s="31"/>
      <c r="G3262" s="31"/>
      <c r="H3262" s="31"/>
      <c r="I3262" s="21"/>
    </row>
    <row r="3263" ht="15.75" customHeight="1">
      <c r="A3263" s="2"/>
      <c r="B3263" s="33"/>
      <c r="C3263" s="31"/>
      <c r="D3263" s="31"/>
      <c r="E3263" s="2"/>
      <c r="F3263" s="31"/>
      <c r="G3263" s="31"/>
      <c r="H3263" s="31"/>
      <c r="I3263" s="21"/>
    </row>
    <row r="3264" ht="15.75" customHeight="1">
      <c r="A3264" s="2"/>
      <c r="B3264" s="33"/>
      <c r="C3264" s="31"/>
      <c r="D3264" s="31"/>
      <c r="E3264" s="2"/>
      <c r="F3264" s="31"/>
      <c r="G3264" s="31"/>
      <c r="H3264" s="31"/>
      <c r="I3264" s="21"/>
    </row>
    <row r="3265" ht="15.75" customHeight="1">
      <c r="A3265" s="2"/>
      <c r="B3265" s="33"/>
      <c r="C3265" s="31"/>
      <c r="D3265" s="31"/>
      <c r="E3265" s="2"/>
      <c r="F3265" s="31"/>
      <c r="G3265" s="31"/>
      <c r="H3265" s="31"/>
      <c r="I3265" s="21"/>
    </row>
    <row r="3266" ht="15.75" customHeight="1">
      <c r="A3266" s="2"/>
      <c r="B3266" s="33"/>
      <c r="C3266" s="31"/>
      <c r="D3266" s="31"/>
      <c r="E3266" s="2"/>
      <c r="F3266" s="31"/>
      <c r="G3266" s="31"/>
      <c r="H3266" s="31"/>
      <c r="I3266" s="21"/>
    </row>
    <row r="3267" ht="15.75" customHeight="1">
      <c r="A3267" s="2"/>
      <c r="B3267" s="33"/>
      <c r="C3267" s="31"/>
      <c r="D3267" s="31"/>
      <c r="E3267" s="2"/>
      <c r="F3267" s="31"/>
      <c r="G3267" s="31"/>
      <c r="H3267" s="31"/>
      <c r="I3267" s="21"/>
    </row>
    <row r="3268" ht="15.75" customHeight="1">
      <c r="A3268" s="2"/>
      <c r="B3268" s="33"/>
      <c r="C3268" s="31"/>
      <c r="D3268" s="31"/>
      <c r="E3268" s="2"/>
      <c r="F3268" s="31"/>
      <c r="G3268" s="31"/>
      <c r="H3268" s="31"/>
      <c r="I3268" s="21"/>
    </row>
    <row r="3269" ht="15.75" customHeight="1">
      <c r="A3269" s="2"/>
      <c r="B3269" s="33"/>
      <c r="C3269" s="31"/>
      <c r="D3269" s="31"/>
      <c r="E3269" s="2"/>
      <c r="F3269" s="31"/>
      <c r="G3269" s="31"/>
      <c r="H3269" s="31"/>
      <c r="I3269" s="21"/>
    </row>
    <row r="3270" ht="15.75" customHeight="1">
      <c r="A3270" s="2"/>
      <c r="B3270" s="33"/>
      <c r="C3270" s="31"/>
      <c r="D3270" s="31"/>
      <c r="E3270" s="2"/>
      <c r="F3270" s="31"/>
      <c r="G3270" s="31"/>
      <c r="H3270" s="31"/>
      <c r="I3270" s="21"/>
    </row>
    <row r="3271" ht="15.75" customHeight="1">
      <c r="A3271" s="2"/>
      <c r="B3271" s="33"/>
      <c r="C3271" s="31"/>
      <c r="D3271" s="31"/>
      <c r="E3271" s="2"/>
      <c r="F3271" s="31"/>
      <c r="G3271" s="31"/>
      <c r="H3271" s="31"/>
      <c r="I3271" s="21"/>
    </row>
    <row r="3272" ht="15.75" customHeight="1">
      <c r="A3272" s="2"/>
      <c r="B3272" s="33"/>
      <c r="C3272" s="31"/>
      <c r="D3272" s="31"/>
      <c r="E3272" s="2"/>
      <c r="F3272" s="31"/>
      <c r="G3272" s="31"/>
      <c r="H3272" s="31"/>
      <c r="I3272" s="21"/>
    </row>
    <row r="3273" ht="15.75" customHeight="1">
      <c r="A3273" s="2"/>
      <c r="B3273" s="33"/>
      <c r="C3273" s="31"/>
      <c r="D3273" s="31"/>
      <c r="E3273" s="2"/>
      <c r="F3273" s="31"/>
      <c r="G3273" s="31"/>
      <c r="H3273" s="31"/>
      <c r="I3273" s="21"/>
    </row>
    <row r="3274" ht="15.75" customHeight="1">
      <c r="A3274" s="2"/>
      <c r="B3274" s="33"/>
      <c r="C3274" s="31"/>
      <c r="D3274" s="31"/>
      <c r="E3274" s="2"/>
      <c r="F3274" s="31"/>
      <c r="G3274" s="31"/>
      <c r="H3274" s="31"/>
      <c r="I3274" s="21"/>
    </row>
    <row r="3275" ht="15.75" customHeight="1">
      <c r="A3275" s="2"/>
      <c r="B3275" s="33"/>
      <c r="C3275" s="31"/>
      <c r="D3275" s="31"/>
      <c r="E3275" s="2"/>
      <c r="F3275" s="31"/>
      <c r="G3275" s="31"/>
      <c r="H3275" s="31"/>
      <c r="I3275" s="21"/>
    </row>
    <row r="3276" ht="15.75" customHeight="1">
      <c r="A3276" s="2"/>
      <c r="B3276" s="33"/>
      <c r="C3276" s="31"/>
      <c r="D3276" s="31"/>
      <c r="E3276" s="2"/>
      <c r="F3276" s="31"/>
      <c r="G3276" s="31"/>
      <c r="H3276" s="31"/>
      <c r="I3276" s="21"/>
    </row>
    <row r="3277" ht="15.75" customHeight="1">
      <c r="A3277" s="2"/>
      <c r="B3277" s="33"/>
      <c r="C3277" s="31"/>
      <c r="D3277" s="31"/>
      <c r="E3277" s="2"/>
      <c r="F3277" s="31"/>
      <c r="G3277" s="31"/>
      <c r="H3277" s="31"/>
      <c r="I3277" s="21"/>
    </row>
    <row r="3278" ht="15.75" customHeight="1">
      <c r="A3278" s="2"/>
      <c r="B3278" s="33"/>
      <c r="C3278" s="31"/>
      <c r="D3278" s="31"/>
      <c r="E3278" s="2"/>
      <c r="F3278" s="31"/>
      <c r="G3278" s="31"/>
      <c r="H3278" s="31"/>
      <c r="I3278" s="21"/>
    </row>
    <row r="3279" ht="15.75" customHeight="1">
      <c r="A3279" s="2"/>
      <c r="B3279" s="33"/>
      <c r="C3279" s="31"/>
      <c r="D3279" s="31"/>
      <c r="E3279" s="2"/>
      <c r="F3279" s="31"/>
      <c r="G3279" s="31"/>
      <c r="H3279" s="31"/>
      <c r="I3279" s="21"/>
    </row>
    <row r="3280" ht="15.75" customHeight="1">
      <c r="A3280" s="2"/>
      <c r="B3280" s="33"/>
      <c r="C3280" s="31"/>
      <c r="D3280" s="31"/>
      <c r="E3280" s="2"/>
      <c r="F3280" s="31"/>
      <c r="G3280" s="31"/>
      <c r="H3280" s="31"/>
      <c r="I3280" s="21"/>
    </row>
    <row r="3281" ht="15.75" customHeight="1">
      <c r="A3281" s="2"/>
      <c r="B3281" s="33"/>
      <c r="C3281" s="31"/>
      <c r="D3281" s="31"/>
      <c r="E3281" s="2"/>
      <c r="F3281" s="31"/>
      <c r="G3281" s="31"/>
      <c r="H3281" s="31"/>
      <c r="I3281" s="21"/>
    </row>
    <row r="3282" ht="15.75" customHeight="1">
      <c r="A3282" s="2"/>
      <c r="B3282" s="33"/>
      <c r="C3282" s="31"/>
      <c r="D3282" s="31"/>
      <c r="E3282" s="2"/>
      <c r="F3282" s="31"/>
      <c r="G3282" s="31"/>
      <c r="H3282" s="31"/>
      <c r="I3282" s="21"/>
    </row>
    <row r="3283" ht="15.75" customHeight="1">
      <c r="A3283" s="2"/>
      <c r="B3283" s="33"/>
      <c r="C3283" s="31"/>
      <c r="D3283" s="31"/>
      <c r="E3283" s="2"/>
      <c r="F3283" s="31"/>
      <c r="G3283" s="31"/>
      <c r="H3283" s="31"/>
      <c r="I3283" s="21"/>
    </row>
    <row r="3284" ht="15.75" customHeight="1">
      <c r="A3284" s="2"/>
      <c r="B3284" s="33"/>
      <c r="C3284" s="31"/>
      <c r="D3284" s="31"/>
      <c r="E3284" s="2"/>
      <c r="F3284" s="31"/>
      <c r="G3284" s="31"/>
      <c r="H3284" s="31"/>
      <c r="I3284" s="21"/>
    </row>
    <row r="3285" ht="15.75" customHeight="1">
      <c r="A3285" s="2"/>
      <c r="B3285" s="33"/>
      <c r="C3285" s="31"/>
      <c r="D3285" s="31"/>
      <c r="E3285" s="2"/>
      <c r="F3285" s="31"/>
      <c r="G3285" s="31"/>
      <c r="H3285" s="31"/>
      <c r="I3285" s="21"/>
    </row>
    <row r="3286" ht="15.75" customHeight="1">
      <c r="A3286" s="2"/>
      <c r="B3286" s="33"/>
      <c r="C3286" s="31"/>
      <c r="D3286" s="31"/>
      <c r="E3286" s="2"/>
      <c r="F3286" s="31"/>
      <c r="G3286" s="31"/>
      <c r="H3286" s="31"/>
      <c r="I3286" s="21"/>
    </row>
    <row r="3287" ht="15.75" customHeight="1">
      <c r="A3287" s="2"/>
      <c r="B3287" s="33"/>
      <c r="C3287" s="31"/>
      <c r="D3287" s="31"/>
      <c r="E3287" s="2"/>
      <c r="F3287" s="31"/>
      <c r="G3287" s="31"/>
      <c r="H3287" s="31"/>
      <c r="I3287" s="21"/>
    </row>
    <row r="3288" ht="15.75" customHeight="1">
      <c r="A3288" s="2"/>
      <c r="B3288" s="33"/>
      <c r="C3288" s="31"/>
      <c r="D3288" s="31"/>
      <c r="E3288" s="2"/>
      <c r="F3288" s="31"/>
      <c r="G3288" s="31"/>
      <c r="H3288" s="31"/>
      <c r="I3288" s="21"/>
    </row>
    <row r="3289" ht="15.75" customHeight="1">
      <c r="A3289" s="2"/>
      <c r="B3289" s="33"/>
      <c r="C3289" s="31"/>
      <c r="D3289" s="31"/>
      <c r="E3289" s="2"/>
      <c r="F3289" s="31"/>
      <c r="G3289" s="31"/>
      <c r="H3289" s="31"/>
      <c r="I3289" s="21"/>
    </row>
    <row r="3290" ht="15.75" customHeight="1">
      <c r="A3290" s="2"/>
      <c r="B3290" s="33"/>
      <c r="C3290" s="31"/>
      <c r="D3290" s="31"/>
      <c r="E3290" s="2"/>
      <c r="F3290" s="31"/>
      <c r="G3290" s="31"/>
      <c r="H3290" s="31"/>
      <c r="I3290" s="21"/>
    </row>
    <row r="3291" ht="15.75" customHeight="1">
      <c r="A3291" s="2"/>
      <c r="B3291" s="33"/>
      <c r="C3291" s="31"/>
      <c r="D3291" s="31"/>
      <c r="E3291" s="2"/>
      <c r="F3291" s="31"/>
      <c r="G3291" s="31"/>
      <c r="H3291" s="31"/>
      <c r="I3291" s="21"/>
    </row>
    <row r="3292" ht="15.75" customHeight="1">
      <c r="A3292" s="2"/>
      <c r="B3292" s="33"/>
      <c r="C3292" s="31"/>
      <c r="D3292" s="31"/>
      <c r="E3292" s="2"/>
      <c r="F3292" s="31"/>
      <c r="G3292" s="31"/>
      <c r="H3292" s="31"/>
      <c r="I3292" s="21"/>
    </row>
    <row r="3293" ht="15.75" customHeight="1">
      <c r="A3293" s="2"/>
      <c r="B3293" s="33"/>
      <c r="C3293" s="31"/>
      <c r="D3293" s="31"/>
      <c r="E3293" s="2"/>
      <c r="F3293" s="31"/>
      <c r="G3293" s="31"/>
      <c r="H3293" s="31"/>
      <c r="I3293" s="21"/>
    </row>
    <row r="3294" ht="15.75" customHeight="1">
      <c r="A3294" s="2"/>
      <c r="B3294" s="33"/>
      <c r="C3294" s="31"/>
      <c r="D3294" s="31"/>
      <c r="E3294" s="2"/>
      <c r="F3294" s="31"/>
      <c r="G3294" s="31"/>
      <c r="H3294" s="31"/>
      <c r="I3294" s="21"/>
    </row>
    <row r="3295" ht="15.75" customHeight="1">
      <c r="A3295" s="2"/>
      <c r="B3295" s="33"/>
      <c r="C3295" s="31"/>
      <c r="D3295" s="31"/>
      <c r="E3295" s="2"/>
      <c r="F3295" s="31"/>
      <c r="G3295" s="31"/>
      <c r="H3295" s="31"/>
      <c r="I3295" s="21"/>
    </row>
    <row r="3296" ht="15.75" customHeight="1">
      <c r="A3296" s="2"/>
      <c r="B3296" s="33"/>
      <c r="C3296" s="31"/>
      <c r="D3296" s="31"/>
      <c r="E3296" s="2"/>
      <c r="F3296" s="31"/>
      <c r="G3296" s="31"/>
      <c r="H3296" s="31"/>
      <c r="I3296" s="21"/>
    </row>
    <row r="3297" ht="15.75" customHeight="1">
      <c r="A3297" s="2"/>
      <c r="B3297" s="33"/>
      <c r="C3297" s="31"/>
      <c r="D3297" s="31"/>
      <c r="E3297" s="2"/>
      <c r="F3297" s="31"/>
      <c r="G3297" s="31"/>
      <c r="H3297" s="31"/>
      <c r="I3297" s="21"/>
    </row>
    <row r="3298" ht="15.75" customHeight="1">
      <c r="A3298" s="2"/>
      <c r="B3298" s="33"/>
      <c r="C3298" s="31"/>
      <c r="D3298" s="31"/>
      <c r="E3298" s="2"/>
      <c r="F3298" s="31"/>
      <c r="G3298" s="31"/>
      <c r="H3298" s="31"/>
      <c r="I3298" s="21"/>
    </row>
    <row r="3299" ht="15.75" customHeight="1">
      <c r="A3299" s="2"/>
      <c r="B3299" s="33"/>
      <c r="C3299" s="31"/>
      <c r="D3299" s="31"/>
      <c r="E3299" s="2"/>
      <c r="F3299" s="31"/>
      <c r="G3299" s="31"/>
      <c r="H3299" s="31"/>
      <c r="I3299" s="21"/>
    </row>
    <row r="3300" ht="15.75" customHeight="1">
      <c r="A3300" s="2"/>
      <c r="B3300" s="33"/>
      <c r="C3300" s="31"/>
      <c r="D3300" s="31"/>
      <c r="E3300" s="2"/>
      <c r="F3300" s="31"/>
      <c r="G3300" s="31"/>
      <c r="H3300" s="31"/>
      <c r="I3300" s="21"/>
    </row>
    <row r="3301" ht="15.75" customHeight="1">
      <c r="A3301" s="2"/>
      <c r="B3301" s="33"/>
      <c r="C3301" s="31"/>
      <c r="D3301" s="31"/>
      <c r="E3301" s="2"/>
      <c r="F3301" s="31"/>
      <c r="G3301" s="31"/>
      <c r="H3301" s="31"/>
      <c r="I3301" s="21"/>
    </row>
    <row r="3302" ht="15.75" customHeight="1">
      <c r="A3302" s="2"/>
      <c r="B3302" s="33"/>
      <c r="C3302" s="31"/>
      <c r="D3302" s="31"/>
      <c r="E3302" s="2"/>
      <c r="F3302" s="31"/>
      <c r="G3302" s="31"/>
      <c r="H3302" s="31"/>
      <c r="I3302" s="21"/>
    </row>
    <row r="3303" ht="15.75" customHeight="1">
      <c r="A3303" s="2"/>
      <c r="B3303" s="33"/>
      <c r="C3303" s="31"/>
      <c r="D3303" s="31"/>
      <c r="E3303" s="2"/>
      <c r="F3303" s="31"/>
      <c r="G3303" s="31"/>
      <c r="H3303" s="31"/>
      <c r="I3303" s="21"/>
    </row>
    <row r="3304" ht="15.75" customHeight="1">
      <c r="A3304" s="2"/>
      <c r="B3304" s="33"/>
      <c r="C3304" s="31"/>
      <c r="D3304" s="31"/>
      <c r="E3304" s="2"/>
      <c r="F3304" s="31"/>
      <c r="G3304" s="31"/>
      <c r="H3304" s="31"/>
      <c r="I3304" s="21"/>
    </row>
    <row r="3305" ht="15.75" customHeight="1">
      <c r="A3305" s="2"/>
      <c r="B3305" s="33"/>
      <c r="C3305" s="31"/>
      <c r="D3305" s="31"/>
      <c r="E3305" s="2"/>
      <c r="F3305" s="31"/>
      <c r="G3305" s="31"/>
      <c r="H3305" s="31"/>
      <c r="I3305" s="21"/>
    </row>
    <row r="3306" ht="15.75" customHeight="1">
      <c r="A3306" s="2"/>
      <c r="B3306" s="33"/>
      <c r="C3306" s="31"/>
      <c r="D3306" s="31"/>
      <c r="E3306" s="2"/>
      <c r="F3306" s="31"/>
      <c r="G3306" s="31"/>
      <c r="H3306" s="31"/>
      <c r="I3306" s="21"/>
    </row>
    <row r="3307" ht="15.75" customHeight="1">
      <c r="A3307" s="2"/>
      <c r="B3307" s="33"/>
      <c r="C3307" s="31"/>
      <c r="D3307" s="31"/>
      <c r="E3307" s="2"/>
      <c r="F3307" s="31"/>
      <c r="G3307" s="31"/>
      <c r="H3307" s="31"/>
      <c r="I3307" s="21"/>
    </row>
    <row r="3308" ht="15.75" customHeight="1">
      <c r="A3308" s="2"/>
      <c r="B3308" s="33"/>
      <c r="C3308" s="31"/>
      <c r="D3308" s="31"/>
      <c r="E3308" s="2"/>
      <c r="F3308" s="31"/>
      <c r="G3308" s="31"/>
      <c r="H3308" s="31"/>
      <c r="I3308" s="21"/>
    </row>
    <row r="3309" ht="15.75" customHeight="1">
      <c r="A3309" s="2"/>
      <c r="B3309" s="33"/>
      <c r="C3309" s="31"/>
      <c r="D3309" s="31"/>
      <c r="E3309" s="2"/>
      <c r="F3309" s="31"/>
      <c r="G3309" s="31"/>
      <c r="H3309" s="31"/>
      <c r="I3309" s="21"/>
    </row>
    <row r="3310" ht="15.75" customHeight="1">
      <c r="A3310" s="2"/>
      <c r="B3310" s="33"/>
      <c r="C3310" s="31"/>
      <c r="D3310" s="31"/>
      <c r="E3310" s="2"/>
      <c r="F3310" s="31"/>
      <c r="G3310" s="31"/>
      <c r="H3310" s="31"/>
      <c r="I3310" s="21"/>
    </row>
    <row r="3311" ht="15.75" customHeight="1">
      <c r="A3311" s="2"/>
      <c r="B3311" s="33"/>
      <c r="C3311" s="31"/>
      <c r="D3311" s="31"/>
      <c r="E3311" s="2"/>
      <c r="F3311" s="31"/>
      <c r="G3311" s="31"/>
      <c r="H3311" s="31"/>
      <c r="I3311" s="21"/>
    </row>
    <row r="3312" ht="15.75" customHeight="1">
      <c r="A3312" s="2"/>
      <c r="B3312" s="33"/>
      <c r="C3312" s="31"/>
      <c r="D3312" s="31"/>
      <c r="E3312" s="2"/>
      <c r="F3312" s="31"/>
      <c r="G3312" s="31"/>
      <c r="H3312" s="31"/>
      <c r="I3312" s="21"/>
    </row>
    <row r="3313" ht="15.75" customHeight="1">
      <c r="A3313" s="2"/>
      <c r="B3313" s="33"/>
      <c r="C3313" s="31"/>
      <c r="D3313" s="31"/>
      <c r="E3313" s="2"/>
      <c r="F3313" s="31"/>
      <c r="G3313" s="31"/>
      <c r="H3313" s="31"/>
      <c r="I3313" s="21"/>
    </row>
    <row r="3314" ht="15.75" customHeight="1">
      <c r="A3314" s="2"/>
      <c r="B3314" s="33"/>
      <c r="C3314" s="31"/>
      <c r="D3314" s="31"/>
      <c r="E3314" s="2"/>
      <c r="F3314" s="31"/>
      <c r="G3314" s="31"/>
      <c r="H3314" s="31"/>
      <c r="I3314" s="21"/>
    </row>
    <row r="3315" ht="15.75" customHeight="1">
      <c r="A3315" s="2"/>
      <c r="B3315" s="33"/>
      <c r="C3315" s="31"/>
      <c r="D3315" s="31"/>
      <c r="E3315" s="2"/>
      <c r="F3315" s="31"/>
      <c r="G3315" s="31"/>
      <c r="H3315" s="31"/>
      <c r="I3315" s="21"/>
    </row>
    <row r="3316" ht="15.75" customHeight="1">
      <c r="A3316" s="2"/>
      <c r="B3316" s="33"/>
      <c r="C3316" s="31"/>
      <c r="D3316" s="31"/>
      <c r="E3316" s="2"/>
      <c r="F3316" s="31"/>
      <c r="G3316" s="31"/>
      <c r="H3316" s="31"/>
      <c r="I3316" s="21"/>
    </row>
    <row r="3317" ht="15.75" customHeight="1">
      <c r="A3317" s="2"/>
      <c r="B3317" s="33"/>
      <c r="C3317" s="31"/>
      <c r="D3317" s="31"/>
      <c r="E3317" s="2"/>
      <c r="F3317" s="31"/>
      <c r="G3317" s="31"/>
      <c r="H3317" s="31"/>
      <c r="I3317" s="21"/>
    </row>
    <row r="3318" ht="15.75" customHeight="1">
      <c r="A3318" s="2"/>
      <c r="B3318" s="33"/>
      <c r="C3318" s="31"/>
      <c r="D3318" s="31"/>
      <c r="E3318" s="2"/>
      <c r="F3318" s="31"/>
      <c r="G3318" s="31"/>
      <c r="H3318" s="31"/>
      <c r="I3318" s="21"/>
    </row>
    <row r="3319" ht="15.75" customHeight="1">
      <c r="A3319" s="2"/>
      <c r="B3319" s="33"/>
      <c r="C3319" s="31"/>
      <c r="D3319" s="31"/>
      <c r="E3319" s="2"/>
      <c r="F3319" s="31"/>
      <c r="G3319" s="31"/>
      <c r="H3319" s="31"/>
      <c r="I3319" s="21"/>
    </row>
    <row r="3320" ht="15.75" customHeight="1">
      <c r="A3320" s="2"/>
      <c r="B3320" s="33"/>
      <c r="C3320" s="31"/>
      <c r="D3320" s="31"/>
      <c r="E3320" s="2"/>
      <c r="F3320" s="31"/>
      <c r="G3320" s="31"/>
      <c r="H3320" s="31"/>
      <c r="I3320" s="21"/>
    </row>
    <row r="3321" ht="15.75" customHeight="1">
      <c r="A3321" s="2"/>
      <c r="B3321" s="33"/>
      <c r="C3321" s="31"/>
      <c r="D3321" s="31"/>
      <c r="E3321" s="2"/>
      <c r="F3321" s="31"/>
      <c r="G3321" s="31"/>
      <c r="H3321" s="31"/>
      <c r="I3321" s="21"/>
    </row>
    <row r="3322" ht="15.75" customHeight="1">
      <c r="A3322" s="2"/>
      <c r="B3322" s="33"/>
      <c r="C3322" s="31"/>
      <c r="D3322" s="31"/>
      <c r="E3322" s="2"/>
      <c r="F3322" s="31"/>
      <c r="G3322" s="31"/>
      <c r="H3322" s="31"/>
      <c r="I3322" s="21"/>
    </row>
    <row r="3323" ht="15.75" customHeight="1">
      <c r="A3323" s="2"/>
      <c r="B3323" s="33"/>
      <c r="C3323" s="31"/>
      <c r="D3323" s="31"/>
      <c r="E3323" s="2"/>
      <c r="F3323" s="31"/>
      <c r="G3323" s="31"/>
      <c r="H3323" s="31"/>
      <c r="I3323" s="21"/>
    </row>
    <row r="3324" ht="15.75" customHeight="1">
      <c r="A3324" s="2"/>
      <c r="B3324" s="33"/>
      <c r="C3324" s="31"/>
      <c r="D3324" s="31"/>
      <c r="E3324" s="2"/>
      <c r="F3324" s="31"/>
      <c r="G3324" s="31"/>
      <c r="H3324" s="31"/>
      <c r="I3324" s="21"/>
    </row>
    <row r="3325" ht="15.75" customHeight="1">
      <c r="A3325" s="2"/>
      <c r="B3325" s="33"/>
      <c r="C3325" s="31"/>
      <c r="D3325" s="31"/>
      <c r="E3325" s="2"/>
      <c r="F3325" s="31"/>
      <c r="G3325" s="31"/>
      <c r="H3325" s="31"/>
      <c r="I3325" s="21"/>
    </row>
    <row r="3326" ht="15.75" customHeight="1">
      <c r="A3326" s="2"/>
      <c r="B3326" s="33"/>
      <c r="C3326" s="31"/>
      <c r="D3326" s="31"/>
      <c r="E3326" s="2"/>
      <c r="F3326" s="31"/>
      <c r="G3326" s="31"/>
      <c r="H3326" s="31"/>
      <c r="I3326" s="21"/>
    </row>
    <row r="3327" ht="15.75" customHeight="1">
      <c r="A3327" s="2"/>
      <c r="B3327" s="33"/>
      <c r="C3327" s="31"/>
      <c r="D3327" s="31"/>
      <c r="E3327" s="2"/>
      <c r="F3327" s="31"/>
      <c r="G3327" s="31"/>
      <c r="H3327" s="31"/>
      <c r="I3327" s="21"/>
    </row>
    <row r="3328" ht="15.75" customHeight="1">
      <c r="A3328" s="2"/>
      <c r="B3328" s="33"/>
      <c r="C3328" s="31"/>
      <c r="D3328" s="31"/>
      <c r="E3328" s="2"/>
      <c r="F3328" s="31"/>
      <c r="G3328" s="31"/>
      <c r="H3328" s="31"/>
      <c r="I3328" s="21"/>
    </row>
    <row r="3329" ht="15.75" customHeight="1">
      <c r="A3329" s="2"/>
      <c r="B3329" s="33"/>
      <c r="C3329" s="31"/>
      <c r="D3329" s="31"/>
      <c r="E3329" s="2"/>
      <c r="F3329" s="31"/>
      <c r="G3329" s="31"/>
      <c r="H3329" s="31"/>
      <c r="I3329" s="21"/>
    </row>
    <row r="3330" ht="15.75" customHeight="1">
      <c r="A3330" s="2"/>
      <c r="B3330" s="33"/>
      <c r="C3330" s="31"/>
      <c r="D3330" s="31"/>
      <c r="E3330" s="2"/>
      <c r="F3330" s="31"/>
      <c r="G3330" s="31"/>
      <c r="H3330" s="31"/>
      <c r="I3330" s="21"/>
    </row>
    <row r="3331" ht="15.75" customHeight="1">
      <c r="A3331" s="2"/>
      <c r="B3331" s="33"/>
      <c r="C3331" s="31"/>
      <c r="D3331" s="31"/>
      <c r="E3331" s="2"/>
      <c r="F3331" s="31"/>
      <c r="G3331" s="31"/>
      <c r="H3331" s="31"/>
      <c r="I3331" s="21"/>
    </row>
    <row r="3332" ht="15.75" customHeight="1">
      <c r="A3332" s="2"/>
      <c r="B3332" s="33"/>
      <c r="C3332" s="31"/>
      <c r="D3332" s="31"/>
      <c r="E3332" s="2"/>
      <c r="F3332" s="31"/>
      <c r="G3332" s="31"/>
      <c r="H3332" s="31"/>
      <c r="I3332" s="21"/>
    </row>
    <row r="3333" ht="15.75" customHeight="1">
      <c r="A3333" s="2"/>
      <c r="B3333" s="33"/>
      <c r="C3333" s="31"/>
      <c r="D3333" s="31"/>
      <c r="E3333" s="2"/>
      <c r="F3333" s="31"/>
      <c r="G3333" s="31"/>
      <c r="H3333" s="31"/>
      <c r="I3333" s="21"/>
    </row>
    <row r="3334" ht="15.75" customHeight="1">
      <c r="A3334" s="2"/>
      <c r="B3334" s="33"/>
      <c r="C3334" s="31"/>
      <c r="D3334" s="31"/>
      <c r="E3334" s="2"/>
      <c r="F3334" s="31"/>
      <c r="G3334" s="31"/>
      <c r="H3334" s="31"/>
      <c r="I3334" s="21"/>
    </row>
    <row r="3335" ht="15.75" customHeight="1">
      <c r="A3335" s="2"/>
      <c r="B3335" s="33"/>
      <c r="C3335" s="31"/>
      <c r="D3335" s="31"/>
      <c r="E3335" s="2"/>
      <c r="F3335" s="31"/>
      <c r="G3335" s="31"/>
      <c r="H3335" s="31"/>
      <c r="I3335" s="21"/>
    </row>
    <row r="3336" ht="15.75" customHeight="1">
      <c r="A3336" s="2"/>
      <c r="B3336" s="33"/>
      <c r="C3336" s="31"/>
      <c r="D3336" s="31"/>
      <c r="E3336" s="2"/>
      <c r="F3336" s="31"/>
      <c r="G3336" s="31"/>
      <c r="H3336" s="31"/>
      <c r="I3336" s="21"/>
    </row>
    <row r="3337" ht="15.75" customHeight="1">
      <c r="A3337" s="2"/>
      <c r="B3337" s="33"/>
      <c r="C3337" s="31"/>
      <c r="D3337" s="31"/>
      <c r="E3337" s="2"/>
      <c r="F3337" s="31"/>
      <c r="G3337" s="31"/>
      <c r="H3337" s="31"/>
      <c r="I3337" s="21"/>
    </row>
    <row r="3338" ht="15.75" customHeight="1">
      <c r="A3338" s="2"/>
      <c r="B3338" s="33"/>
      <c r="C3338" s="31"/>
      <c r="D3338" s="31"/>
      <c r="E3338" s="2"/>
      <c r="F3338" s="31"/>
      <c r="G3338" s="31"/>
      <c r="H3338" s="31"/>
      <c r="I3338" s="21"/>
    </row>
    <row r="3339" ht="15.75" customHeight="1">
      <c r="A3339" s="2"/>
      <c r="B3339" s="33"/>
      <c r="C3339" s="31"/>
      <c r="D3339" s="31"/>
      <c r="E3339" s="2"/>
      <c r="F3339" s="31"/>
      <c r="G3339" s="31"/>
      <c r="H3339" s="31"/>
      <c r="I3339" s="21"/>
    </row>
    <row r="3340" ht="15.75" customHeight="1">
      <c r="A3340" s="2"/>
      <c r="B3340" s="33"/>
      <c r="C3340" s="31"/>
      <c r="D3340" s="31"/>
      <c r="E3340" s="2"/>
      <c r="F3340" s="31"/>
      <c r="G3340" s="31"/>
      <c r="H3340" s="31"/>
      <c r="I3340" s="21"/>
    </row>
    <row r="3341" ht="15.75" customHeight="1">
      <c r="A3341" s="2"/>
      <c r="B3341" s="33"/>
      <c r="C3341" s="31"/>
      <c r="D3341" s="31"/>
      <c r="E3341" s="2"/>
      <c r="F3341" s="31"/>
      <c r="G3341" s="31"/>
      <c r="H3341" s="31"/>
      <c r="I3341" s="21"/>
    </row>
    <row r="3342" ht="15.75" customHeight="1">
      <c r="A3342" s="2"/>
      <c r="B3342" s="33"/>
      <c r="C3342" s="31"/>
      <c r="D3342" s="31"/>
      <c r="E3342" s="2"/>
      <c r="F3342" s="31"/>
      <c r="G3342" s="31"/>
      <c r="H3342" s="31"/>
      <c r="I3342" s="21"/>
    </row>
    <row r="3343" ht="15.75" customHeight="1">
      <c r="A3343" s="2"/>
      <c r="B3343" s="33"/>
      <c r="C3343" s="31"/>
      <c r="D3343" s="31"/>
      <c r="E3343" s="2"/>
      <c r="F3343" s="31"/>
      <c r="G3343" s="31"/>
      <c r="H3343" s="31"/>
      <c r="I3343" s="21"/>
    </row>
    <row r="3344" ht="15.75" customHeight="1">
      <c r="A3344" s="2"/>
      <c r="B3344" s="33"/>
      <c r="C3344" s="31"/>
      <c r="D3344" s="31"/>
      <c r="E3344" s="2"/>
      <c r="F3344" s="31"/>
      <c r="G3344" s="31"/>
      <c r="H3344" s="31"/>
      <c r="I3344" s="21"/>
    </row>
    <row r="3345" ht="15.75" customHeight="1">
      <c r="A3345" s="2"/>
      <c r="B3345" s="33"/>
      <c r="C3345" s="31"/>
      <c r="D3345" s="31"/>
      <c r="E3345" s="2"/>
      <c r="F3345" s="31"/>
      <c r="G3345" s="31"/>
      <c r="H3345" s="31"/>
      <c r="I3345" s="21"/>
    </row>
    <row r="3346" ht="15.75" customHeight="1">
      <c r="A3346" s="2"/>
      <c r="B3346" s="33"/>
      <c r="C3346" s="31"/>
      <c r="D3346" s="31"/>
      <c r="E3346" s="2"/>
      <c r="F3346" s="31"/>
      <c r="G3346" s="31"/>
      <c r="H3346" s="31"/>
      <c r="I3346" s="21"/>
    </row>
    <row r="3347" ht="15.75" customHeight="1">
      <c r="A3347" s="2"/>
      <c r="B3347" s="33"/>
      <c r="C3347" s="31"/>
      <c r="D3347" s="31"/>
      <c r="E3347" s="2"/>
      <c r="F3347" s="31"/>
      <c r="G3347" s="31"/>
      <c r="H3347" s="31"/>
      <c r="I3347" s="21"/>
    </row>
    <row r="3348" ht="15.75" customHeight="1">
      <c r="A3348" s="2"/>
      <c r="B3348" s="33"/>
      <c r="C3348" s="31"/>
      <c r="D3348" s="31"/>
      <c r="E3348" s="2"/>
      <c r="F3348" s="31"/>
      <c r="G3348" s="31"/>
      <c r="H3348" s="31"/>
      <c r="I3348" s="21"/>
    </row>
    <row r="3349" ht="15.75" customHeight="1">
      <c r="A3349" s="2"/>
      <c r="B3349" s="33"/>
      <c r="C3349" s="31"/>
      <c r="D3349" s="31"/>
      <c r="E3349" s="2"/>
      <c r="F3349" s="31"/>
      <c r="G3349" s="31"/>
      <c r="H3349" s="31"/>
      <c r="I3349" s="21"/>
    </row>
    <row r="3350" ht="15.75" customHeight="1">
      <c r="A3350" s="2"/>
      <c r="B3350" s="33"/>
      <c r="C3350" s="31"/>
      <c r="D3350" s="31"/>
      <c r="E3350" s="2"/>
      <c r="F3350" s="31"/>
      <c r="G3350" s="31"/>
      <c r="H3350" s="31"/>
      <c r="I3350" s="21"/>
    </row>
    <row r="3351" ht="15.75" customHeight="1">
      <c r="A3351" s="2"/>
      <c r="B3351" s="33"/>
      <c r="C3351" s="31"/>
      <c r="D3351" s="31"/>
      <c r="E3351" s="2"/>
      <c r="F3351" s="31"/>
      <c r="G3351" s="31"/>
      <c r="H3351" s="31"/>
      <c r="I3351" s="21"/>
    </row>
    <row r="3352" ht="15.75" customHeight="1">
      <c r="A3352" s="2"/>
      <c r="B3352" s="33"/>
      <c r="C3352" s="31"/>
      <c r="D3352" s="31"/>
      <c r="E3352" s="2"/>
      <c r="F3352" s="31"/>
      <c r="G3352" s="31"/>
      <c r="H3352" s="31"/>
      <c r="I3352" s="21"/>
    </row>
    <row r="3353" ht="15.75" customHeight="1">
      <c r="A3353" s="2"/>
      <c r="B3353" s="33"/>
      <c r="C3353" s="31"/>
      <c r="D3353" s="31"/>
      <c r="E3353" s="2"/>
      <c r="F3353" s="31"/>
      <c r="G3353" s="31"/>
      <c r="H3353" s="31"/>
      <c r="I3353" s="21"/>
    </row>
    <row r="3354" ht="15.75" customHeight="1">
      <c r="A3354" s="2"/>
      <c r="B3354" s="33"/>
      <c r="C3354" s="31"/>
      <c r="D3354" s="31"/>
      <c r="E3354" s="2"/>
      <c r="F3354" s="31"/>
      <c r="G3354" s="31"/>
      <c r="H3354" s="31"/>
      <c r="I3354" s="21"/>
    </row>
    <row r="3355" ht="15.75" customHeight="1">
      <c r="A3355" s="2"/>
      <c r="B3355" s="33"/>
      <c r="C3355" s="31"/>
      <c r="D3355" s="31"/>
      <c r="E3355" s="2"/>
      <c r="F3355" s="31"/>
      <c r="G3355" s="31"/>
      <c r="H3355" s="31"/>
      <c r="I3355" s="21"/>
    </row>
    <row r="3356" ht="15.75" customHeight="1">
      <c r="A3356" s="2"/>
      <c r="B3356" s="33"/>
      <c r="C3356" s="31"/>
      <c r="D3356" s="31"/>
      <c r="E3356" s="2"/>
      <c r="F3356" s="31"/>
      <c r="G3356" s="31"/>
      <c r="H3356" s="31"/>
      <c r="I3356" s="21"/>
    </row>
    <row r="3357" ht="15.75" customHeight="1">
      <c r="A3357" s="2"/>
      <c r="B3357" s="33"/>
      <c r="C3357" s="31"/>
      <c r="D3357" s="31"/>
      <c r="E3357" s="2"/>
      <c r="F3357" s="31"/>
      <c r="G3357" s="31"/>
      <c r="H3357" s="31"/>
      <c r="I3357" s="21"/>
    </row>
    <row r="3358" ht="15.75" customHeight="1">
      <c r="A3358" s="2"/>
      <c r="B3358" s="33"/>
      <c r="C3358" s="31"/>
      <c r="D3358" s="31"/>
      <c r="E3358" s="2"/>
      <c r="F3358" s="31"/>
      <c r="G3358" s="31"/>
      <c r="H3358" s="31"/>
      <c r="I3358" s="21"/>
    </row>
    <row r="3359" ht="15.75" customHeight="1">
      <c r="A3359" s="2"/>
      <c r="B3359" s="33"/>
      <c r="C3359" s="31"/>
      <c r="D3359" s="31"/>
      <c r="E3359" s="2"/>
      <c r="F3359" s="31"/>
      <c r="G3359" s="31"/>
      <c r="H3359" s="31"/>
      <c r="I3359" s="21"/>
    </row>
    <row r="3360" ht="15.75" customHeight="1">
      <c r="A3360" s="2"/>
      <c r="B3360" s="33"/>
      <c r="C3360" s="31"/>
      <c r="D3360" s="31"/>
      <c r="E3360" s="2"/>
      <c r="F3360" s="31"/>
      <c r="G3360" s="31"/>
      <c r="H3360" s="31"/>
      <c r="I3360" s="21"/>
    </row>
    <row r="3361" ht="15.75" customHeight="1">
      <c r="A3361" s="2"/>
      <c r="B3361" s="33"/>
      <c r="C3361" s="31"/>
      <c r="D3361" s="31"/>
      <c r="E3361" s="2"/>
      <c r="F3361" s="31"/>
      <c r="G3361" s="31"/>
      <c r="H3361" s="31"/>
      <c r="I3361" s="21"/>
    </row>
    <row r="3362" ht="15.75" customHeight="1">
      <c r="A3362" s="2"/>
      <c r="B3362" s="33"/>
      <c r="C3362" s="31"/>
      <c r="D3362" s="31"/>
      <c r="E3362" s="2"/>
      <c r="F3362" s="31"/>
      <c r="G3362" s="31"/>
      <c r="H3362" s="31"/>
      <c r="I3362" s="21"/>
    </row>
    <row r="3363" ht="15.75" customHeight="1">
      <c r="A3363" s="2"/>
      <c r="B3363" s="33"/>
      <c r="C3363" s="31"/>
      <c r="D3363" s="31"/>
      <c r="E3363" s="2"/>
      <c r="F3363" s="31"/>
      <c r="G3363" s="31"/>
      <c r="H3363" s="31"/>
      <c r="I3363" s="21"/>
    </row>
    <row r="3364" ht="15.75" customHeight="1">
      <c r="A3364" s="2"/>
      <c r="B3364" s="33"/>
      <c r="C3364" s="31"/>
      <c r="D3364" s="31"/>
      <c r="E3364" s="2"/>
      <c r="F3364" s="31"/>
      <c r="G3364" s="31"/>
      <c r="H3364" s="31"/>
      <c r="I3364" s="21"/>
    </row>
    <row r="3365" ht="15.75" customHeight="1">
      <c r="A3365" s="2"/>
      <c r="B3365" s="33"/>
      <c r="C3365" s="31"/>
      <c r="D3365" s="31"/>
      <c r="E3365" s="2"/>
      <c r="F3365" s="31"/>
      <c r="G3365" s="31"/>
      <c r="H3365" s="31"/>
      <c r="I3365" s="21"/>
    </row>
    <row r="3366" ht="15.75" customHeight="1">
      <c r="A3366" s="2"/>
      <c r="B3366" s="33"/>
      <c r="C3366" s="31"/>
      <c r="D3366" s="31"/>
      <c r="E3366" s="2"/>
      <c r="F3366" s="31"/>
      <c r="G3366" s="31"/>
      <c r="H3366" s="31"/>
      <c r="I3366" s="21"/>
    </row>
    <row r="3367" ht="15.75" customHeight="1">
      <c r="A3367" s="2"/>
      <c r="B3367" s="33"/>
      <c r="C3367" s="31"/>
      <c r="D3367" s="31"/>
      <c r="E3367" s="2"/>
      <c r="F3367" s="31"/>
      <c r="G3367" s="31"/>
      <c r="H3367" s="31"/>
      <c r="I3367" s="21"/>
    </row>
    <row r="3368" ht="15.75" customHeight="1">
      <c r="A3368" s="2"/>
      <c r="B3368" s="33"/>
      <c r="C3368" s="31"/>
      <c r="D3368" s="31"/>
      <c r="E3368" s="2"/>
      <c r="F3368" s="31"/>
      <c r="G3368" s="31"/>
      <c r="H3368" s="31"/>
      <c r="I3368" s="21"/>
    </row>
    <row r="3369" ht="15.75" customHeight="1">
      <c r="A3369" s="2"/>
      <c r="B3369" s="33"/>
      <c r="C3369" s="31"/>
      <c r="D3369" s="31"/>
      <c r="E3369" s="2"/>
      <c r="F3369" s="31"/>
      <c r="G3369" s="31"/>
      <c r="H3369" s="31"/>
      <c r="I3369" s="21"/>
    </row>
    <row r="3370" ht="15.75" customHeight="1">
      <c r="A3370" s="2"/>
      <c r="B3370" s="33"/>
      <c r="C3370" s="31"/>
      <c r="D3370" s="31"/>
      <c r="E3370" s="2"/>
      <c r="F3370" s="31"/>
      <c r="G3370" s="31"/>
      <c r="H3370" s="31"/>
      <c r="I3370" s="21"/>
    </row>
    <row r="3371" ht="15.75" customHeight="1">
      <c r="A3371" s="2"/>
      <c r="B3371" s="33"/>
      <c r="C3371" s="31"/>
      <c r="D3371" s="31"/>
      <c r="E3371" s="2"/>
      <c r="F3371" s="31"/>
      <c r="G3371" s="31"/>
      <c r="H3371" s="31"/>
      <c r="I3371" s="21"/>
    </row>
    <row r="3372" ht="15.75" customHeight="1">
      <c r="A3372" s="2"/>
      <c r="B3372" s="33"/>
      <c r="C3372" s="31"/>
      <c r="D3372" s="31"/>
      <c r="E3372" s="2"/>
      <c r="F3372" s="31"/>
      <c r="G3372" s="31"/>
      <c r="H3372" s="31"/>
      <c r="I3372" s="21"/>
    </row>
    <row r="3373" ht="15.75" customHeight="1">
      <c r="A3373" s="2"/>
      <c r="B3373" s="33"/>
      <c r="C3373" s="31"/>
      <c r="D3373" s="31"/>
      <c r="E3373" s="2"/>
      <c r="F3373" s="31"/>
      <c r="G3373" s="31"/>
      <c r="H3373" s="31"/>
      <c r="I3373" s="21"/>
    </row>
    <row r="3374" ht="15.75" customHeight="1">
      <c r="A3374" s="2"/>
      <c r="B3374" s="33"/>
      <c r="C3374" s="31"/>
      <c r="D3374" s="31"/>
      <c r="E3374" s="2"/>
      <c r="F3374" s="31"/>
      <c r="G3374" s="31"/>
      <c r="H3374" s="31"/>
      <c r="I3374" s="21"/>
    </row>
    <row r="3375" ht="15.75" customHeight="1">
      <c r="A3375" s="2"/>
      <c r="B3375" s="33"/>
      <c r="C3375" s="31"/>
      <c r="D3375" s="31"/>
      <c r="E3375" s="2"/>
      <c r="F3375" s="31"/>
      <c r="G3375" s="31"/>
      <c r="H3375" s="31"/>
      <c r="I3375" s="21"/>
    </row>
    <row r="3376" ht="15.75" customHeight="1">
      <c r="A3376" s="2"/>
      <c r="B3376" s="33"/>
      <c r="C3376" s="31"/>
      <c r="D3376" s="31"/>
      <c r="E3376" s="2"/>
      <c r="F3376" s="31"/>
      <c r="G3376" s="31"/>
      <c r="H3376" s="31"/>
      <c r="I3376" s="21"/>
    </row>
    <row r="3377" ht="15.75" customHeight="1">
      <c r="A3377" s="2"/>
      <c r="B3377" s="33"/>
      <c r="C3377" s="31"/>
      <c r="D3377" s="31"/>
      <c r="E3377" s="2"/>
      <c r="F3377" s="31"/>
      <c r="G3377" s="31"/>
      <c r="H3377" s="31"/>
      <c r="I3377" s="21"/>
    </row>
    <row r="3378" ht="15.75" customHeight="1">
      <c r="A3378" s="2"/>
      <c r="B3378" s="33"/>
      <c r="C3378" s="31"/>
      <c r="D3378" s="31"/>
      <c r="E3378" s="2"/>
      <c r="F3378" s="31"/>
      <c r="G3378" s="31"/>
      <c r="H3378" s="31"/>
      <c r="I3378" s="21"/>
    </row>
    <row r="3379" ht="15.75" customHeight="1">
      <c r="A3379" s="2"/>
      <c r="B3379" s="33"/>
      <c r="C3379" s="31"/>
      <c r="D3379" s="31"/>
      <c r="E3379" s="2"/>
      <c r="F3379" s="31"/>
      <c r="G3379" s="31"/>
      <c r="H3379" s="31"/>
      <c r="I3379" s="21"/>
    </row>
    <row r="3380" ht="15.75" customHeight="1">
      <c r="A3380" s="2"/>
      <c r="B3380" s="33"/>
      <c r="C3380" s="31"/>
      <c r="D3380" s="31"/>
      <c r="E3380" s="2"/>
      <c r="F3380" s="31"/>
      <c r="G3380" s="31"/>
      <c r="H3380" s="31"/>
      <c r="I3380" s="21"/>
    </row>
    <row r="3381" ht="15.75" customHeight="1">
      <c r="A3381" s="2"/>
      <c r="B3381" s="33"/>
      <c r="C3381" s="31"/>
      <c r="D3381" s="31"/>
      <c r="E3381" s="2"/>
      <c r="F3381" s="31"/>
      <c r="G3381" s="31"/>
      <c r="H3381" s="31"/>
      <c r="I3381" s="21"/>
    </row>
    <row r="3382" ht="15.75" customHeight="1">
      <c r="A3382" s="2"/>
      <c r="B3382" s="33"/>
      <c r="C3382" s="31"/>
      <c r="D3382" s="31"/>
      <c r="E3382" s="2"/>
      <c r="F3382" s="31"/>
      <c r="G3382" s="31"/>
      <c r="H3382" s="31"/>
      <c r="I3382" s="21"/>
    </row>
    <row r="3383" ht="15.75" customHeight="1">
      <c r="A3383" s="2"/>
      <c r="B3383" s="33"/>
      <c r="C3383" s="31"/>
      <c r="D3383" s="31"/>
      <c r="E3383" s="2"/>
      <c r="F3383" s="31"/>
      <c r="G3383" s="31"/>
      <c r="H3383" s="31"/>
      <c r="I3383" s="21"/>
    </row>
    <row r="3384" ht="15.75" customHeight="1">
      <c r="A3384" s="2"/>
      <c r="B3384" s="33"/>
      <c r="C3384" s="31"/>
      <c r="D3384" s="31"/>
      <c r="E3384" s="2"/>
      <c r="F3384" s="31"/>
      <c r="G3384" s="31"/>
      <c r="H3384" s="31"/>
      <c r="I3384" s="21"/>
    </row>
    <row r="3385" ht="15.75" customHeight="1">
      <c r="A3385" s="2"/>
      <c r="B3385" s="33"/>
      <c r="C3385" s="31"/>
      <c r="D3385" s="31"/>
      <c r="E3385" s="2"/>
      <c r="F3385" s="31"/>
      <c r="G3385" s="31"/>
      <c r="H3385" s="31"/>
      <c r="I3385" s="21"/>
    </row>
    <row r="3386" ht="15.75" customHeight="1">
      <c r="A3386" s="2"/>
      <c r="B3386" s="33"/>
      <c r="C3386" s="31"/>
      <c r="D3386" s="31"/>
      <c r="E3386" s="2"/>
      <c r="F3386" s="31"/>
      <c r="G3386" s="31"/>
      <c r="H3386" s="31"/>
      <c r="I3386" s="21"/>
    </row>
    <row r="3387" ht="15.75" customHeight="1">
      <c r="A3387" s="2"/>
      <c r="B3387" s="33"/>
      <c r="C3387" s="31"/>
      <c r="D3387" s="31"/>
      <c r="E3387" s="2"/>
      <c r="F3387" s="31"/>
      <c r="G3387" s="31"/>
      <c r="H3387" s="31"/>
      <c r="I3387" s="21"/>
    </row>
    <row r="3388" ht="15.75" customHeight="1">
      <c r="A3388" s="2"/>
      <c r="B3388" s="33"/>
      <c r="C3388" s="31"/>
      <c r="D3388" s="31"/>
      <c r="E3388" s="2"/>
      <c r="F3388" s="31"/>
      <c r="G3388" s="31"/>
      <c r="H3388" s="31"/>
      <c r="I3388" s="21"/>
    </row>
    <row r="3389" ht="15.75" customHeight="1">
      <c r="A3389" s="2"/>
      <c r="B3389" s="33"/>
      <c r="C3389" s="31"/>
      <c r="D3389" s="31"/>
      <c r="E3389" s="2"/>
      <c r="F3389" s="31"/>
      <c r="G3389" s="31"/>
      <c r="H3389" s="31"/>
      <c r="I3389" s="21"/>
    </row>
    <row r="3390" ht="15.75" customHeight="1">
      <c r="A3390" s="2"/>
      <c r="B3390" s="33"/>
      <c r="C3390" s="31"/>
      <c r="D3390" s="31"/>
      <c r="E3390" s="2"/>
      <c r="F3390" s="31"/>
      <c r="G3390" s="31"/>
      <c r="H3390" s="31"/>
      <c r="I3390" s="21"/>
    </row>
    <row r="3391" ht="15.75" customHeight="1">
      <c r="A3391" s="2"/>
      <c r="B3391" s="33"/>
      <c r="C3391" s="31"/>
      <c r="D3391" s="31"/>
      <c r="E3391" s="2"/>
      <c r="F3391" s="31"/>
      <c r="G3391" s="31"/>
      <c r="H3391" s="31"/>
      <c r="I3391" s="21"/>
    </row>
    <row r="3392" ht="15.75" customHeight="1">
      <c r="A3392" s="2"/>
      <c r="B3392" s="33"/>
      <c r="C3392" s="31"/>
      <c r="D3392" s="31"/>
      <c r="E3392" s="2"/>
      <c r="F3392" s="31"/>
      <c r="G3392" s="31"/>
      <c r="H3392" s="31"/>
      <c r="I3392" s="21"/>
    </row>
    <row r="3393" ht="15.75" customHeight="1">
      <c r="A3393" s="2"/>
      <c r="B3393" s="33"/>
      <c r="C3393" s="31"/>
      <c r="D3393" s="31"/>
      <c r="E3393" s="2"/>
      <c r="F3393" s="31"/>
      <c r="G3393" s="31"/>
      <c r="H3393" s="31"/>
      <c r="I3393" s="21"/>
    </row>
    <row r="3394" ht="15.75" customHeight="1">
      <c r="A3394" s="2"/>
      <c r="B3394" s="33"/>
      <c r="C3394" s="31"/>
      <c r="D3394" s="31"/>
      <c r="E3394" s="2"/>
      <c r="F3394" s="31"/>
      <c r="G3394" s="31"/>
      <c r="H3394" s="31"/>
      <c r="I3394" s="21"/>
    </row>
    <row r="3395" ht="15.75" customHeight="1">
      <c r="A3395" s="2"/>
      <c r="B3395" s="33"/>
      <c r="C3395" s="31"/>
      <c r="D3395" s="31"/>
      <c r="E3395" s="2"/>
      <c r="F3395" s="31"/>
      <c r="G3395" s="31"/>
      <c r="H3395" s="31"/>
      <c r="I3395" s="21"/>
    </row>
    <row r="3396" ht="15.75" customHeight="1">
      <c r="A3396" s="2"/>
      <c r="B3396" s="33"/>
      <c r="C3396" s="31"/>
      <c r="D3396" s="31"/>
      <c r="E3396" s="2"/>
      <c r="F3396" s="31"/>
      <c r="G3396" s="31"/>
      <c r="H3396" s="31"/>
      <c r="I3396" s="21"/>
    </row>
    <row r="3397" ht="15.75" customHeight="1">
      <c r="A3397" s="2"/>
      <c r="B3397" s="33"/>
      <c r="C3397" s="31"/>
      <c r="D3397" s="31"/>
      <c r="E3397" s="2"/>
      <c r="F3397" s="31"/>
      <c r="G3397" s="31"/>
      <c r="H3397" s="31"/>
      <c r="I3397" s="21"/>
    </row>
    <row r="3398" ht="15.75" customHeight="1">
      <c r="A3398" s="2"/>
      <c r="B3398" s="33"/>
      <c r="C3398" s="31"/>
      <c r="D3398" s="31"/>
      <c r="E3398" s="2"/>
      <c r="F3398" s="31"/>
      <c r="G3398" s="31"/>
      <c r="H3398" s="31"/>
      <c r="I3398" s="21"/>
    </row>
    <row r="3399" ht="15.75" customHeight="1">
      <c r="A3399" s="2"/>
      <c r="B3399" s="33"/>
      <c r="C3399" s="31"/>
      <c r="D3399" s="31"/>
      <c r="E3399" s="2"/>
      <c r="F3399" s="31"/>
      <c r="G3399" s="31"/>
      <c r="H3399" s="31"/>
      <c r="I3399" s="21"/>
    </row>
    <row r="3400" ht="15.75" customHeight="1">
      <c r="A3400" s="2"/>
      <c r="B3400" s="33"/>
      <c r="C3400" s="31"/>
      <c r="D3400" s="31"/>
      <c r="E3400" s="2"/>
      <c r="F3400" s="31"/>
      <c r="G3400" s="31"/>
      <c r="H3400" s="31"/>
      <c r="I3400" s="21"/>
    </row>
    <row r="3401" ht="15.75" customHeight="1">
      <c r="A3401" s="2"/>
      <c r="B3401" s="33"/>
      <c r="C3401" s="31"/>
      <c r="D3401" s="31"/>
      <c r="E3401" s="2"/>
      <c r="F3401" s="31"/>
      <c r="G3401" s="31"/>
      <c r="H3401" s="31"/>
      <c r="I3401" s="21"/>
    </row>
    <row r="3402" ht="15.75" customHeight="1">
      <c r="A3402" s="2"/>
      <c r="B3402" s="33"/>
      <c r="C3402" s="31"/>
      <c r="D3402" s="31"/>
      <c r="E3402" s="2"/>
      <c r="F3402" s="31"/>
      <c r="G3402" s="31"/>
      <c r="H3402" s="31"/>
      <c r="I3402" s="21"/>
    </row>
    <row r="3403" ht="15.75" customHeight="1">
      <c r="A3403" s="2"/>
      <c r="B3403" s="33"/>
      <c r="C3403" s="31"/>
      <c r="D3403" s="31"/>
      <c r="E3403" s="2"/>
      <c r="F3403" s="31"/>
      <c r="G3403" s="31"/>
      <c r="H3403" s="31"/>
      <c r="I3403" s="21"/>
    </row>
    <row r="3404" ht="15.75" customHeight="1">
      <c r="A3404" s="2"/>
      <c r="B3404" s="33"/>
      <c r="C3404" s="31"/>
      <c r="D3404" s="31"/>
      <c r="E3404" s="2"/>
      <c r="F3404" s="31"/>
      <c r="G3404" s="31"/>
      <c r="H3404" s="31"/>
      <c r="I3404" s="21"/>
    </row>
    <row r="3405" ht="15.75" customHeight="1">
      <c r="A3405" s="2"/>
      <c r="B3405" s="33"/>
      <c r="C3405" s="31"/>
      <c r="D3405" s="31"/>
      <c r="E3405" s="2"/>
      <c r="F3405" s="31"/>
      <c r="G3405" s="31"/>
      <c r="H3405" s="31"/>
      <c r="I3405" s="21"/>
    </row>
    <row r="3406" ht="15.75" customHeight="1">
      <c r="A3406" s="2"/>
      <c r="B3406" s="33"/>
      <c r="C3406" s="31"/>
      <c r="D3406" s="31"/>
      <c r="E3406" s="2"/>
      <c r="F3406" s="31"/>
      <c r="G3406" s="31"/>
      <c r="H3406" s="31"/>
      <c r="I3406" s="21"/>
    </row>
    <row r="3407" ht="15.75" customHeight="1">
      <c r="A3407" s="2"/>
      <c r="B3407" s="33"/>
      <c r="C3407" s="31"/>
      <c r="D3407" s="31"/>
      <c r="E3407" s="2"/>
      <c r="F3407" s="31"/>
      <c r="G3407" s="31"/>
      <c r="H3407" s="31"/>
      <c r="I3407" s="21"/>
    </row>
    <row r="3408" ht="15.75" customHeight="1">
      <c r="A3408" s="2"/>
      <c r="B3408" s="33"/>
      <c r="C3408" s="31"/>
      <c r="D3408" s="31"/>
      <c r="E3408" s="2"/>
      <c r="F3408" s="31"/>
      <c r="G3408" s="31"/>
      <c r="H3408" s="31"/>
      <c r="I3408" s="21"/>
    </row>
    <row r="3409" ht="15.75" customHeight="1">
      <c r="A3409" s="2"/>
      <c r="B3409" s="33"/>
      <c r="C3409" s="31"/>
      <c r="D3409" s="31"/>
      <c r="E3409" s="2"/>
      <c r="F3409" s="31"/>
      <c r="G3409" s="31"/>
      <c r="H3409" s="31"/>
      <c r="I3409" s="21"/>
    </row>
    <row r="3410" ht="15.75" customHeight="1">
      <c r="A3410" s="2"/>
      <c r="B3410" s="33"/>
      <c r="C3410" s="31"/>
      <c r="D3410" s="31"/>
      <c r="E3410" s="2"/>
      <c r="F3410" s="31"/>
      <c r="G3410" s="31"/>
      <c r="H3410" s="31"/>
      <c r="I3410" s="21"/>
    </row>
    <row r="3411" ht="15.75" customHeight="1">
      <c r="A3411" s="2"/>
      <c r="B3411" s="33"/>
      <c r="C3411" s="31"/>
      <c r="D3411" s="31"/>
      <c r="E3411" s="2"/>
      <c r="F3411" s="31"/>
      <c r="G3411" s="31"/>
      <c r="H3411" s="31"/>
      <c r="I3411" s="21"/>
    </row>
    <row r="3412" ht="15.75" customHeight="1">
      <c r="A3412" s="2"/>
      <c r="B3412" s="33"/>
      <c r="C3412" s="31"/>
      <c r="D3412" s="31"/>
      <c r="E3412" s="2"/>
      <c r="F3412" s="31"/>
      <c r="G3412" s="31"/>
      <c r="H3412" s="31"/>
      <c r="I3412" s="21"/>
    </row>
    <row r="3413" ht="15.75" customHeight="1">
      <c r="A3413" s="2"/>
      <c r="B3413" s="33"/>
      <c r="C3413" s="31"/>
      <c r="D3413" s="31"/>
      <c r="E3413" s="2"/>
      <c r="F3413" s="31"/>
      <c r="G3413" s="31"/>
      <c r="H3413" s="31"/>
      <c r="I3413" s="21"/>
    </row>
    <row r="3414" ht="15.75" customHeight="1">
      <c r="A3414" s="2"/>
      <c r="B3414" s="33"/>
      <c r="C3414" s="31"/>
      <c r="D3414" s="31"/>
      <c r="E3414" s="2"/>
      <c r="F3414" s="31"/>
      <c r="G3414" s="31"/>
      <c r="H3414" s="31"/>
      <c r="I3414" s="21"/>
    </row>
    <row r="3415" ht="15.75" customHeight="1">
      <c r="A3415" s="2"/>
      <c r="B3415" s="33"/>
      <c r="C3415" s="31"/>
      <c r="D3415" s="31"/>
      <c r="E3415" s="2"/>
      <c r="F3415" s="31"/>
      <c r="G3415" s="31"/>
      <c r="H3415" s="31"/>
      <c r="I3415" s="21"/>
    </row>
    <row r="3416" ht="15.75" customHeight="1">
      <c r="A3416" s="2"/>
      <c r="B3416" s="33"/>
      <c r="C3416" s="31"/>
      <c r="D3416" s="31"/>
      <c r="E3416" s="2"/>
      <c r="F3416" s="31"/>
      <c r="G3416" s="31"/>
      <c r="H3416" s="31"/>
      <c r="I3416" s="21"/>
    </row>
    <row r="3417" ht="15.75" customHeight="1">
      <c r="A3417" s="2"/>
      <c r="B3417" s="33"/>
      <c r="C3417" s="31"/>
      <c r="D3417" s="31"/>
      <c r="E3417" s="2"/>
      <c r="F3417" s="31"/>
      <c r="G3417" s="31"/>
      <c r="H3417" s="31"/>
      <c r="I3417" s="21"/>
    </row>
    <row r="3418" ht="15.75" customHeight="1">
      <c r="A3418" s="2"/>
      <c r="B3418" s="33"/>
      <c r="C3418" s="31"/>
      <c r="D3418" s="31"/>
      <c r="E3418" s="2"/>
      <c r="F3418" s="31"/>
      <c r="G3418" s="31"/>
      <c r="H3418" s="31"/>
      <c r="I3418" s="21"/>
    </row>
    <row r="3419" ht="15.75" customHeight="1">
      <c r="A3419" s="2"/>
      <c r="B3419" s="33"/>
      <c r="C3419" s="31"/>
      <c r="D3419" s="31"/>
      <c r="E3419" s="2"/>
      <c r="F3419" s="31"/>
      <c r="G3419" s="31"/>
      <c r="H3419" s="31"/>
      <c r="I3419" s="21"/>
    </row>
    <row r="3420" ht="15.75" customHeight="1">
      <c r="A3420" s="2"/>
      <c r="B3420" s="33"/>
      <c r="C3420" s="31"/>
      <c r="D3420" s="31"/>
      <c r="E3420" s="2"/>
      <c r="F3420" s="31"/>
      <c r="G3420" s="31"/>
      <c r="H3420" s="31"/>
      <c r="I3420" s="21"/>
    </row>
    <row r="3421" ht="15.75" customHeight="1">
      <c r="A3421" s="2"/>
      <c r="B3421" s="33"/>
      <c r="C3421" s="31"/>
      <c r="D3421" s="31"/>
      <c r="E3421" s="2"/>
      <c r="F3421" s="31"/>
      <c r="G3421" s="31"/>
      <c r="H3421" s="31"/>
      <c r="I3421" s="21"/>
    </row>
    <row r="3422" ht="15.75" customHeight="1">
      <c r="A3422" s="2"/>
      <c r="B3422" s="33"/>
      <c r="C3422" s="31"/>
      <c r="D3422" s="31"/>
      <c r="E3422" s="2"/>
      <c r="F3422" s="31"/>
      <c r="G3422" s="31"/>
      <c r="H3422" s="31"/>
      <c r="I3422" s="21"/>
    </row>
    <row r="3423" ht="15.75" customHeight="1">
      <c r="A3423" s="2"/>
      <c r="B3423" s="33"/>
      <c r="C3423" s="31"/>
      <c r="D3423" s="31"/>
      <c r="E3423" s="2"/>
      <c r="F3423" s="31"/>
      <c r="G3423" s="31"/>
      <c r="H3423" s="31"/>
      <c r="I3423" s="21"/>
    </row>
    <row r="3424" ht="15.75" customHeight="1">
      <c r="A3424" s="2"/>
      <c r="B3424" s="33"/>
      <c r="C3424" s="31"/>
      <c r="D3424" s="31"/>
      <c r="E3424" s="2"/>
      <c r="F3424" s="31"/>
      <c r="G3424" s="31"/>
      <c r="H3424" s="31"/>
      <c r="I3424" s="21"/>
    </row>
    <row r="3425" ht="15.75" customHeight="1">
      <c r="A3425" s="2"/>
      <c r="B3425" s="33"/>
      <c r="C3425" s="31"/>
      <c r="D3425" s="31"/>
      <c r="E3425" s="2"/>
      <c r="F3425" s="31"/>
      <c r="G3425" s="31"/>
      <c r="H3425" s="31"/>
      <c r="I3425" s="21"/>
    </row>
    <row r="3426" ht="15.75" customHeight="1">
      <c r="A3426" s="2"/>
      <c r="B3426" s="33"/>
      <c r="C3426" s="31"/>
      <c r="D3426" s="31"/>
      <c r="E3426" s="2"/>
      <c r="F3426" s="31"/>
      <c r="G3426" s="31"/>
      <c r="H3426" s="31"/>
      <c r="I3426" s="21"/>
    </row>
    <row r="3427" ht="15.75" customHeight="1">
      <c r="A3427" s="2"/>
      <c r="B3427" s="33"/>
      <c r="C3427" s="31"/>
      <c r="D3427" s="31"/>
      <c r="E3427" s="2"/>
      <c r="F3427" s="31"/>
      <c r="G3427" s="31"/>
      <c r="H3427" s="31"/>
      <c r="I3427" s="21"/>
    </row>
    <row r="3428" ht="15.75" customHeight="1">
      <c r="A3428" s="2"/>
      <c r="B3428" s="33"/>
      <c r="C3428" s="31"/>
      <c r="D3428" s="31"/>
      <c r="E3428" s="2"/>
      <c r="F3428" s="31"/>
      <c r="G3428" s="31"/>
      <c r="H3428" s="31"/>
      <c r="I3428" s="21"/>
    </row>
    <row r="3429" ht="15.75" customHeight="1">
      <c r="A3429" s="2"/>
      <c r="B3429" s="33"/>
      <c r="C3429" s="31"/>
      <c r="D3429" s="31"/>
      <c r="E3429" s="2"/>
      <c r="F3429" s="31"/>
      <c r="G3429" s="31"/>
      <c r="H3429" s="31"/>
      <c r="I3429" s="21"/>
    </row>
    <row r="3430" ht="15.75" customHeight="1">
      <c r="A3430" s="2"/>
      <c r="B3430" s="33"/>
      <c r="C3430" s="31"/>
      <c r="D3430" s="31"/>
      <c r="E3430" s="2"/>
      <c r="F3430" s="31"/>
      <c r="G3430" s="31"/>
      <c r="H3430" s="31"/>
      <c r="I3430" s="21"/>
    </row>
    <row r="3431" ht="15.75" customHeight="1">
      <c r="A3431" s="2"/>
      <c r="B3431" s="33"/>
      <c r="C3431" s="31"/>
      <c r="D3431" s="31"/>
      <c r="E3431" s="2"/>
      <c r="F3431" s="31"/>
      <c r="G3431" s="31"/>
      <c r="H3431" s="31"/>
      <c r="I3431" s="21"/>
    </row>
    <row r="3432" ht="15.75" customHeight="1">
      <c r="A3432" s="2"/>
      <c r="B3432" s="33"/>
      <c r="C3432" s="31"/>
      <c r="D3432" s="31"/>
      <c r="E3432" s="2"/>
      <c r="F3432" s="31"/>
      <c r="G3432" s="31"/>
      <c r="H3432" s="31"/>
      <c r="I3432" s="21"/>
    </row>
    <row r="3433" ht="15.75" customHeight="1">
      <c r="A3433" s="2"/>
      <c r="B3433" s="33"/>
      <c r="C3433" s="31"/>
      <c r="D3433" s="31"/>
      <c r="E3433" s="2"/>
      <c r="F3433" s="31"/>
      <c r="G3433" s="31"/>
      <c r="H3433" s="31"/>
      <c r="I3433" s="21"/>
    </row>
    <row r="3434" ht="15.75" customHeight="1">
      <c r="A3434" s="2"/>
      <c r="B3434" s="33"/>
      <c r="C3434" s="31"/>
      <c r="D3434" s="31"/>
      <c r="E3434" s="2"/>
      <c r="F3434" s="31"/>
      <c r="G3434" s="31"/>
      <c r="H3434" s="31"/>
      <c r="I3434" s="21"/>
    </row>
    <row r="3435" ht="15.75" customHeight="1">
      <c r="A3435" s="2"/>
      <c r="B3435" s="33"/>
      <c r="C3435" s="31"/>
      <c r="D3435" s="31"/>
      <c r="E3435" s="2"/>
      <c r="F3435" s="31"/>
      <c r="G3435" s="31"/>
      <c r="H3435" s="31"/>
      <c r="I3435" s="21"/>
    </row>
    <row r="3436" ht="15.75" customHeight="1">
      <c r="A3436" s="2"/>
      <c r="B3436" s="33"/>
      <c r="C3436" s="31"/>
      <c r="D3436" s="31"/>
      <c r="E3436" s="2"/>
      <c r="F3436" s="31"/>
      <c r="G3436" s="31"/>
      <c r="H3436" s="31"/>
      <c r="I3436" s="21"/>
    </row>
    <row r="3437" ht="15.75" customHeight="1">
      <c r="A3437" s="2"/>
      <c r="B3437" s="33"/>
      <c r="C3437" s="31"/>
      <c r="D3437" s="31"/>
      <c r="E3437" s="2"/>
      <c r="F3437" s="31"/>
      <c r="G3437" s="31"/>
      <c r="H3437" s="31"/>
      <c r="I3437" s="21"/>
    </row>
    <row r="3438" ht="15.75" customHeight="1">
      <c r="A3438" s="2"/>
      <c r="B3438" s="33"/>
      <c r="C3438" s="31"/>
      <c r="D3438" s="31"/>
      <c r="E3438" s="2"/>
      <c r="F3438" s="31"/>
      <c r="G3438" s="31"/>
      <c r="H3438" s="31"/>
      <c r="I3438" s="21"/>
    </row>
    <row r="3439" ht="15.75" customHeight="1">
      <c r="A3439" s="2"/>
      <c r="B3439" s="33"/>
      <c r="C3439" s="31"/>
      <c r="D3439" s="31"/>
      <c r="E3439" s="2"/>
      <c r="F3439" s="31"/>
      <c r="G3439" s="31"/>
      <c r="H3439" s="31"/>
      <c r="I3439" s="21"/>
    </row>
    <row r="3440" ht="15.75" customHeight="1">
      <c r="A3440" s="2"/>
      <c r="B3440" s="33"/>
      <c r="C3440" s="31"/>
      <c r="D3440" s="31"/>
      <c r="E3440" s="2"/>
      <c r="F3440" s="31"/>
      <c r="G3440" s="31"/>
      <c r="H3440" s="31"/>
      <c r="I3440" s="21"/>
    </row>
    <row r="3441" ht="15.75" customHeight="1">
      <c r="A3441" s="2"/>
      <c r="B3441" s="33"/>
      <c r="C3441" s="31"/>
      <c r="D3441" s="31"/>
      <c r="E3441" s="2"/>
      <c r="F3441" s="31"/>
      <c r="G3441" s="31"/>
      <c r="H3441" s="31"/>
      <c r="I3441" s="21"/>
    </row>
    <row r="3442" ht="15.75" customHeight="1">
      <c r="A3442" s="2"/>
      <c r="B3442" s="33"/>
      <c r="C3442" s="31"/>
      <c r="D3442" s="31"/>
      <c r="E3442" s="2"/>
      <c r="F3442" s="31"/>
      <c r="G3442" s="31"/>
      <c r="H3442" s="31"/>
      <c r="I3442" s="21"/>
    </row>
    <row r="3443" ht="15.75" customHeight="1">
      <c r="A3443" s="2"/>
      <c r="B3443" s="33"/>
      <c r="C3443" s="31"/>
      <c r="D3443" s="31"/>
      <c r="E3443" s="2"/>
      <c r="F3443" s="31"/>
      <c r="G3443" s="31"/>
      <c r="H3443" s="31"/>
      <c r="I3443" s="21"/>
    </row>
    <row r="3444" ht="15.75" customHeight="1">
      <c r="A3444" s="2"/>
      <c r="B3444" s="33"/>
      <c r="C3444" s="31"/>
      <c r="D3444" s="31"/>
      <c r="E3444" s="2"/>
      <c r="F3444" s="31"/>
      <c r="G3444" s="31"/>
      <c r="H3444" s="31"/>
      <c r="I3444" s="21"/>
    </row>
    <row r="3445" ht="15.75" customHeight="1">
      <c r="A3445" s="2"/>
      <c r="B3445" s="33"/>
      <c r="C3445" s="31"/>
      <c r="D3445" s="31"/>
      <c r="E3445" s="2"/>
      <c r="F3445" s="31"/>
      <c r="G3445" s="31"/>
      <c r="H3445" s="31"/>
      <c r="I3445" s="21"/>
    </row>
    <row r="3446" ht="15.75" customHeight="1">
      <c r="A3446" s="2"/>
      <c r="B3446" s="33"/>
      <c r="C3446" s="31"/>
      <c r="D3446" s="31"/>
      <c r="E3446" s="2"/>
      <c r="F3446" s="31"/>
      <c r="G3446" s="31"/>
      <c r="H3446" s="31"/>
      <c r="I3446" s="21"/>
    </row>
    <row r="3447" ht="15.75" customHeight="1">
      <c r="A3447" s="2"/>
      <c r="B3447" s="33"/>
      <c r="C3447" s="31"/>
      <c r="D3447" s="31"/>
      <c r="E3447" s="2"/>
      <c r="F3447" s="31"/>
      <c r="G3447" s="31"/>
      <c r="H3447" s="31"/>
      <c r="I3447" s="21"/>
    </row>
    <row r="3448" ht="15.75" customHeight="1">
      <c r="A3448" s="2"/>
      <c r="B3448" s="33"/>
      <c r="C3448" s="31"/>
      <c r="D3448" s="31"/>
      <c r="E3448" s="2"/>
      <c r="F3448" s="31"/>
      <c r="G3448" s="31"/>
      <c r="H3448" s="31"/>
      <c r="I3448" s="21"/>
    </row>
    <row r="3449" ht="15.75" customHeight="1">
      <c r="A3449" s="2"/>
      <c r="B3449" s="33"/>
      <c r="C3449" s="31"/>
      <c r="D3449" s="31"/>
      <c r="E3449" s="2"/>
      <c r="F3449" s="31"/>
      <c r="G3449" s="31"/>
      <c r="H3449" s="31"/>
      <c r="I3449" s="21"/>
    </row>
    <row r="3450" ht="15.75" customHeight="1">
      <c r="A3450" s="2"/>
      <c r="B3450" s="33"/>
      <c r="C3450" s="31"/>
      <c r="D3450" s="31"/>
      <c r="E3450" s="2"/>
      <c r="F3450" s="31"/>
      <c r="G3450" s="31"/>
      <c r="H3450" s="31"/>
      <c r="I3450" s="21"/>
    </row>
    <row r="3451" ht="15.75" customHeight="1">
      <c r="A3451" s="2"/>
      <c r="B3451" s="33"/>
      <c r="C3451" s="31"/>
      <c r="D3451" s="31"/>
      <c r="E3451" s="2"/>
      <c r="F3451" s="31"/>
      <c r="G3451" s="31"/>
      <c r="H3451" s="31"/>
      <c r="I3451" s="21"/>
    </row>
    <row r="3452" ht="15.75" customHeight="1">
      <c r="A3452" s="2"/>
      <c r="B3452" s="33"/>
      <c r="C3452" s="31"/>
      <c r="D3452" s="31"/>
      <c r="E3452" s="2"/>
      <c r="F3452" s="31"/>
      <c r="G3452" s="31"/>
      <c r="H3452" s="31"/>
      <c r="I3452" s="21"/>
    </row>
    <row r="3453" ht="15.75" customHeight="1">
      <c r="A3453" s="2"/>
      <c r="B3453" s="33"/>
      <c r="C3453" s="31"/>
      <c r="D3453" s="31"/>
      <c r="E3453" s="2"/>
      <c r="F3453" s="31"/>
      <c r="G3453" s="31"/>
      <c r="H3453" s="31"/>
      <c r="I3453" s="21"/>
    </row>
    <row r="3454" ht="15.75" customHeight="1">
      <c r="A3454" s="2"/>
      <c r="B3454" s="33"/>
      <c r="C3454" s="31"/>
      <c r="D3454" s="31"/>
      <c r="E3454" s="2"/>
      <c r="F3454" s="31"/>
      <c r="G3454" s="31"/>
      <c r="H3454" s="31"/>
      <c r="I3454" s="21"/>
    </row>
    <row r="3455" ht="15.75" customHeight="1">
      <c r="A3455" s="2"/>
      <c r="B3455" s="33"/>
      <c r="C3455" s="31"/>
      <c r="D3455" s="31"/>
      <c r="E3455" s="2"/>
      <c r="F3455" s="31"/>
      <c r="G3455" s="31"/>
      <c r="H3455" s="31"/>
      <c r="I3455" s="21"/>
    </row>
    <row r="3456" ht="15.75" customHeight="1">
      <c r="A3456" s="2"/>
      <c r="B3456" s="33"/>
      <c r="C3456" s="31"/>
      <c r="D3456" s="31"/>
      <c r="E3456" s="2"/>
      <c r="F3456" s="31"/>
      <c r="G3456" s="31"/>
      <c r="H3456" s="31"/>
      <c r="I3456" s="21"/>
    </row>
    <row r="3457" ht="15.75" customHeight="1">
      <c r="A3457" s="2"/>
      <c r="B3457" s="33"/>
      <c r="C3457" s="31"/>
      <c r="D3457" s="31"/>
      <c r="E3457" s="2"/>
      <c r="F3457" s="31"/>
      <c r="G3457" s="31"/>
      <c r="H3457" s="31"/>
      <c r="I3457" s="21"/>
    </row>
    <row r="3458" ht="15.75" customHeight="1">
      <c r="A3458" s="2"/>
      <c r="B3458" s="33"/>
      <c r="C3458" s="31"/>
      <c r="D3458" s="31"/>
      <c r="E3458" s="2"/>
      <c r="F3458" s="31"/>
      <c r="G3458" s="31"/>
      <c r="H3458" s="31"/>
      <c r="I3458" s="21"/>
    </row>
    <row r="3459" ht="15.75" customHeight="1">
      <c r="A3459" s="2"/>
      <c r="B3459" s="33"/>
      <c r="C3459" s="31"/>
      <c r="D3459" s="31"/>
      <c r="E3459" s="2"/>
      <c r="F3459" s="31"/>
      <c r="G3459" s="31"/>
      <c r="H3459" s="31"/>
      <c r="I3459" s="21"/>
    </row>
    <row r="3460" ht="15.75" customHeight="1">
      <c r="A3460" s="2"/>
      <c r="B3460" s="33"/>
      <c r="C3460" s="31"/>
      <c r="D3460" s="31"/>
      <c r="E3460" s="2"/>
      <c r="F3460" s="31"/>
      <c r="G3460" s="31"/>
      <c r="H3460" s="31"/>
      <c r="I3460" s="21"/>
    </row>
    <row r="3461" ht="15.75" customHeight="1">
      <c r="A3461" s="2"/>
      <c r="B3461" s="33"/>
      <c r="C3461" s="31"/>
      <c r="D3461" s="31"/>
      <c r="E3461" s="2"/>
      <c r="F3461" s="31"/>
      <c r="G3461" s="31"/>
      <c r="H3461" s="31"/>
      <c r="I3461" s="21"/>
    </row>
    <row r="3462" ht="15.75" customHeight="1">
      <c r="A3462" s="2"/>
      <c r="B3462" s="33"/>
      <c r="C3462" s="31"/>
      <c r="D3462" s="31"/>
      <c r="E3462" s="2"/>
      <c r="F3462" s="31"/>
      <c r="G3462" s="31"/>
      <c r="H3462" s="31"/>
      <c r="I3462" s="21"/>
    </row>
    <row r="3463" ht="15.75" customHeight="1">
      <c r="A3463" s="2"/>
      <c r="B3463" s="33"/>
      <c r="C3463" s="31"/>
      <c r="D3463" s="31"/>
      <c r="E3463" s="2"/>
      <c r="F3463" s="31"/>
      <c r="G3463" s="31"/>
      <c r="H3463" s="31"/>
      <c r="I3463" s="21"/>
    </row>
    <row r="3464" ht="15.75" customHeight="1">
      <c r="A3464" s="2"/>
      <c r="B3464" s="33"/>
      <c r="C3464" s="31"/>
      <c r="D3464" s="31"/>
      <c r="E3464" s="2"/>
      <c r="F3464" s="31"/>
      <c r="G3464" s="31"/>
      <c r="H3464" s="31"/>
      <c r="I3464" s="21"/>
    </row>
    <row r="3465" ht="15.75" customHeight="1">
      <c r="A3465" s="2"/>
      <c r="B3465" s="33"/>
      <c r="C3465" s="31"/>
      <c r="D3465" s="31"/>
      <c r="E3465" s="2"/>
      <c r="F3465" s="31"/>
      <c r="G3465" s="31"/>
      <c r="H3465" s="31"/>
      <c r="I3465" s="21"/>
    </row>
    <row r="3466" ht="15.75" customHeight="1">
      <c r="A3466" s="2"/>
      <c r="B3466" s="33"/>
      <c r="C3466" s="31"/>
      <c r="D3466" s="31"/>
      <c r="E3466" s="2"/>
      <c r="F3466" s="31"/>
      <c r="G3466" s="31"/>
      <c r="H3466" s="31"/>
      <c r="I3466" s="21"/>
    </row>
    <row r="3467" ht="15.75" customHeight="1">
      <c r="A3467" s="2"/>
      <c r="B3467" s="33"/>
      <c r="C3467" s="31"/>
      <c r="D3467" s="31"/>
      <c r="E3467" s="2"/>
      <c r="F3467" s="31"/>
      <c r="G3467" s="31"/>
      <c r="H3467" s="31"/>
      <c r="I3467" s="21"/>
    </row>
    <row r="3468" ht="15.75" customHeight="1">
      <c r="A3468" s="2"/>
      <c r="B3468" s="33"/>
      <c r="C3468" s="31"/>
      <c r="D3468" s="31"/>
      <c r="E3468" s="2"/>
      <c r="F3468" s="31"/>
      <c r="G3468" s="31"/>
      <c r="H3468" s="31"/>
      <c r="I3468" s="21"/>
    </row>
    <row r="3469" ht="15.75" customHeight="1">
      <c r="A3469" s="2"/>
      <c r="B3469" s="33"/>
      <c r="C3469" s="31"/>
      <c r="D3469" s="31"/>
      <c r="E3469" s="2"/>
      <c r="F3469" s="31"/>
      <c r="G3469" s="31"/>
      <c r="H3469" s="31"/>
      <c r="I3469" s="21"/>
    </row>
    <row r="3470" ht="15.75" customHeight="1">
      <c r="A3470" s="2"/>
      <c r="B3470" s="33"/>
      <c r="C3470" s="31"/>
      <c r="D3470" s="31"/>
      <c r="E3470" s="2"/>
      <c r="F3470" s="31"/>
      <c r="G3470" s="31"/>
      <c r="H3470" s="31"/>
      <c r="I3470" s="21"/>
    </row>
    <row r="3471" ht="15.75" customHeight="1">
      <c r="A3471" s="2"/>
      <c r="B3471" s="33"/>
      <c r="C3471" s="31"/>
      <c r="D3471" s="31"/>
      <c r="E3471" s="2"/>
      <c r="F3471" s="31"/>
      <c r="G3471" s="31"/>
      <c r="H3471" s="31"/>
      <c r="I3471" s="21"/>
    </row>
    <row r="3472" ht="15.75" customHeight="1">
      <c r="A3472" s="2"/>
      <c r="B3472" s="33"/>
      <c r="C3472" s="31"/>
      <c r="D3472" s="31"/>
      <c r="E3472" s="2"/>
      <c r="F3472" s="31"/>
      <c r="G3472" s="31"/>
      <c r="H3472" s="31"/>
      <c r="I3472" s="21"/>
    </row>
    <row r="3473" ht="15.75" customHeight="1">
      <c r="A3473" s="2"/>
      <c r="B3473" s="33"/>
      <c r="C3473" s="31"/>
      <c r="D3473" s="31"/>
      <c r="E3473" s="2"/>
      <c r="F3473" s="31"/>
      <c r="G3473" s="31"/>
      <c r="H3473" s="31"/>
      <c r="I3473" s="21"/>
    </row>
    <row r="3474" ht="15.75" customHeight="1">
      <c r="A3474" s="2"/>
      <c r="B3474" s="33"/>
      <c r="C3474" s="31"/>
      <c r="D3474" s="31"/>
      <c r="E3474" s="2"/>
      <c r="F3474" s="31"/>
      <c r="G3474" s="31"/>
      <c r="H3474" s="31"/>
      <c r="I3474" s="21"/>
    </row>
    <row r="3475" ht="15.75" customHeight="1">
      <c r="A3475" s="2"/>
      <c r="B3475" s="33"/>
      <c r="C3475" s="31"/>
      <c r="D3475" s="31"/>
      <c r="E3475" s="2"/>
      <c r="F3475" s="31"/>
      <c r="G3475" s="31"/>
      <c r="H3475" s="31"/>
      <c r="I3475" s="21"/>
    </row>
    <row r="3476" ht="15.75" customHeight="1">
      <c r="A3476" s="2"/>
      <c r="B3476" s="33"/>
      <c r="C3476" s="31"/>
      <c r="D3476" s="31"/>
      <c r="E3476" s="2"/>
      <c r="F3476" s="31"/>
      <c r="G3476" s="31"/>
      <c r="H3476" s="31"/>
      <c r="I3476" s="21"/>
    </row>
    <row r="3477" ht="15.75" customHeight="1">
      <c r="A3477" s="2"/>
      <c r="B3477" s="33"/>
      <c r="C3477" s="31"/>
      <c r="D3477" s="31"/>
      <c r="E3477" s="2"/>
      <c r="F3477" s="31"/>
      <c r="G3477" s="31"/>
      <c r="H3477" s="31"/>
      <c r="I3477" s="21"/>
    </row>
    <row r="3478" ht="15.75" customHeight="1">
      <c r="A3478" s="2"/>
      <c r="B3478" s="33"/>
      <c r="C3478" s="31"/>
      <c r="D3478" s="31"/>
      <c r="E3478" s="2"/>
      <c r="F3478" s="31"/>
      <c r="G3478" s="31"/>
      <c r="H3478" s="31"/>
      <c r="I3478" s="21"/>
    </row>
    <row r="3479" ht="15.75" customHeight="1">
      <c r="A3479" s="2"/>
      <c r="B3479" s="33"/>
      <c r="C3479" s="31"/>
      <c r="D3479" s="31"/>
      <c r="E3479" s="2"/>
      <c r="F3479" s="31"/>
      <c r="G3479" s="31"/>
      <c r="H3479" s="31"/>
      <c r="I3479" s="21"/>
    </row>
    <row r="3480" ht="15.75" customHeight="1">
      <c r="A3480" s="2"/>
      <c r="B3480" s="33"/>
      <c r="C3480" s="31"/>
      <c r="D3480" s="31"/>
      <c r="E3480" s="2"/>
      <c r="F3480" s="31"/>
      <c r="G3480" s="31"/>
      <c r="H3480" s="31"/>
      <c r="I3480" s="21"/>
    </row>
    <row r="3481" ht="15.75" customHeight="1">
      <c r="A3481" s="2"/>
      <c r="B3481" s="33"/>
      <c r="C3481" s="31"/>
      <c r="D3481" s="31"/>
      <c r="E3481" s="2"/>
      <c r="F3481" s="31"/>
      <c r="G3481" s="31"/>
      <c r="H3481" s="31"/>
      <c r="I3481" s="21"/>
    </row>
    <row r="3482" ht="15.75" customHeight="1">
      <c r="A3482" s="2"/>
      <c r="B3482" s="33"/>
      <c r="C3482" s="31"/>
      <c r="D3482" s="31"/>
      <c r="E3482" s="2"/>
      <c r="F3482" s="31"/>
      <c r="G3482" s="31"/>
      <c r="H3482" s="31"/>
      <c r="I3482" s="21"/>
    </row>
    <row r="3483" ht="15.75" customHeight="1">
      <c r="A3483" s="2"/>
      <c r="B3483" s="33"/>
      <c r="C3483" s="31"/>
      <c r="D3483" s="31"/>
      <c r="E3483" s="2"/>
      <c r="F3483" s="31"/>
      <c r="G3483" s="31"/>
      <c r="H3483" s="31"/>
      <c r="I3483" s="21"/>
    </row>
    <row r="3484" ht="15.75" customHeight="1">
      <c r="A3484" s="2"/>
      <c r="B3484" s="33"/>
      <c r="C3484" s="31"/>
      <c r="D3484" s="31"/>
      <c r="E3484" s="2"/>
      <c r="F3484" s="31"/>
      <c r="G3484" s="31"/>
      <c r="H3484" s="31"/>
      <c r="I3484" s="21"/>
    </row>
    <row r="3485" ht="15.75" customHeight="1">
      <c r="A3485" s="2"/>
      <c r="B3485" s="33"/>
      <c r="C3485" s="31"/>
      <c r="D3485" s="31"/>
      <c r="E3485" s="2"/>
      <c r="F3485" s="31"/>
      <c r="G3485" s="31"/>
      <c r="H3485" s="31"/>
      <c r="I3485" s="21"/>
    </row>
    <row r="3486" ht="15.75" customHeight="1">
      <c r="A3486" s="2"/>
      <c r="B3486" s="33"/>
      <c r="C3486" s="31"/>
      <c r="D3486" s="31"/>
      <c r="E3486" s="2"/>
      <c r="F3486" s="31"/>
      <c r="G3486" s="31"/>
      <c r="H3486" s="31"/>
      <c r="I3486" s="21"/>
    </row>
    <row r="3487" ht="15.75" customHeight="1">
      <c r="A3487" s="2"/>
      <c r="B3487" s="33"/>
      <c r="C3487" s="31"/>
      <c r="D3487" s="31"/>
      <c r="E3487" s="2"/>
      <c r="F3487" s="31"/>
      <c r="G3487" s="31"/>
      <c r="H3487" s="31"/>
      <c r="I3487" s="21"/>
    </row>
    <row r="3488" ht="15.75" customHeight="1">
      <c r="A3488" s="2"/>
      <c r="B3488" s="33"/>
      <c r="C3488" s="31"/>
      <c r="D3488" s="31"/>
      <c r="E3488" s="2"/>
      <c r="F3488" s="31"/>
      <c r="G3488" s="31"/>
      <c r="H3488" s="31"/>
      <c r="I3488" s="21"/>
    </row>
    <row r="3489" ht="15.75" customHeight="1">
      <c r="A3489" s="2"/>
      <c r="B3489" s="33"/>
      <c r="C3489" s="31"/>
      <c r="D3489" s="31"/>
      <c r="E3489" s="2"/>
      <c r="F3489" s="31"/>
      <c r="G3489" s="31"/>
      <c r="H3489" s="31"/>
      <c r="I3489" s="21"/>
    </row>
    <row r="3490" ht="15.75" customHeight="1">
      <c r="A3490" s="2"/>
      <c r="B3490" s="33"/>
      <c r="C3490" s="31"/>
      <c r="D3490" s="31"/>
      <c r="E3490" s="2"/>
      <c r="F3490" s="31"/>
      <c r="G3490" s="31"/>
      <c r="H3490" s="31"/>
      <c r="I3490" s="21"/>
    </row>
    <row r="3491" ht="15.75" customHeight="1">
      <c r="A3491" s="2"/>
      <c r="B3491" s="33"/>
      <c r="C3491" s="31"/>
      <c r="D3491" s="31"/>
      <c r="E3491" s="2"/>
      <c r="F3491" s="31"/>
      <c r="G3491" s="31"/>
      <c r="H3491" s="31"/>
      <c r="I3491" s="21"/>
    </row>
    <row r="3492" ht="15.75" customHeight="1">
      <c r="A3492" s="2"/>
      <c r="B3492" s="33"/>
      <c r="C3492" s="31"/>
      <c r="D3492" s="31"/>
      <c r="E3492" s="2"/>
      <c r="F3492" s="31"/>
      <c r="G3492" s="31"/>
      <c r="H3492" s="31"/>
      <c r="I3492" s="21"/>
    </row>
    <row r="3493" ht="15.75" customHeight="1">
      <c r="A3493" s="2"/>
      <c r="B3493" s="33"/>
      <c r="C3493" s="31"/>
      <c r="D3493" s="31"/>
      <c r="E3493" s="2"/>
      <c r="F3493" s="31"/>
      <c r="G3493" s="31"/>
      <c r="H3493" s="31"/>
      <c r="I3493" s="21"/>
    </row>
    <row r="3494" ht="15.75" customHeight="1">
      <c r="A3494" s="2"/>
      <c r="B3494" s="33"/>
      <c r="C3494" s="31"/>
      <c r="D3494" s="31"/>
      <c r="E3494" s="2"/>
      <c r="F3494" s="31"/>
      <c r="G3494" s="31"/>
      <c r="H3494" s="31"/>
      <c r="I3494" s="21"/>
    </row>
    <row r="3495" ht="15.75" customHeight="1">
      <c r="A3495" s="2"/>
      <c r="B3495" s="33"/>
      <c r="C3495" s="31"/>
      <c r="D3495" s="31"/>
      <c r="E3495" s="2"/>
      <c r="F3495" s="31"/>
      <c r="G3495" s="31"/>
      <c r="H3495" s="31"/>
      <c r="I3495" s="21"/>
    </row>
    <row r="3496" ht="15.75" customHeight="1">
      <c r="A3496" s="2"/>
      <c r="B3496" s="33"/>
      <c r="C3496" s="31"/>
      <c r="D3496" s="31"/>
      <c r="E3496" s="2"/>
      <c r="F3496" s="31"/>
      <c r="G3496" s="31"/>
      <c r="H3496" s="31"/>
      <c r="I3496" s="21"/>
    </row>
    <row r="3497" ht="15.75" customHeight="1">
      <c r="A3497" s="2"/>
      <c r="B3497" s="33"/>
      <c r="C3497" s="31"/>
      <c r="D3497" s="31"/>
      <c r="E3497" s="2"/>
      <c r="F3497" s="31"/>
      <c r="G3497" s="31"/>
      <c r="H3497" s="31"/>
      <c r="I3497" s="21"/>
    </row>
    <row r="3498" ht="15.75" customHeight="1">
      <c r="A3498" s="2"/>
      <c r="B3498" s="33"/>
      <c r="C3498" s="31"/>
      <c r="D3498" s="31"/>
      <c r="E3498" s="2"/>
      <c r="F3498" s="31"/>
      <c r="G3498" s="31"/>
      <c r="H3498" s="31"/>
      <c r="I3498" s="21"/>
    </row>
    <row r="3499" ht="15.75" customHeight="1">
      <c r="A3499" s="2"/>
      <c r="B3499" s="33"/>
      <c r="C3499" s="31"/>
      <c r="D3499" s="31"/>
      <c r="E3499" s="2"/>
      <c r="F3499" s="31"/>
      <c r="G3499" s="31"/>
      <c r="H3499" s="31"/>
      <c r="I3499" s="21"/>
    </row>
    <row r="3500" ht="15.75" customHeight="1">
      <c r="A3500" s="2"/>
      <c r="B3500" s="33"/>
      <c r="C3500" s="31"/>
      <c r="D3500" s="31"/>
      <c r="E3500" s="2"/>
      <c r="F3500" s="31"/>
      <c r="G3500" s="31"/>
      <c r="H3500" s="31"/>
      <c r="I3500" s="21"/>
    </row>
    <row r="3501" ht="15.75" customHeight="1">
      <c r="A3501" s="2"/>
      <c r="B3501" s="33"/>
      <c r="C3501" s="31"/>
      <c r="D3501" s="31"/>
      <c r="E3501" s="2"/>
      <c r="F3501" s="31"/>
      <c r="G3501" s="31"/>
      <c r="H3501" s="31"/>
      <c r="I3501" s="21"/>
    </row>
    <row r="3502" ht="15.75" customHeight="1">
      <c r="A3502" s="2"/>
      <c r="B3502" s="33"/>
      <c r="C3502" s="31"/>
      <c r="D3502" s="31"/>
      <c r="E3502" s="2"/>
      <c r="F3502" s="31"/>
      <c r="G3502" s="31"/>
      <c r="H3502" s="31"/>
      <c r="I3502" s="21"/>
    </row>
    <row r="3503" ht="15.75" customHeight="1">
      <c r="A3503" s="2"/>
      <c r="B3503" s="33"/>
      <c r="C3503" s="31"/>
      <c r="D3503" s="31"/>
      <c r="E3503" s="2"/>
      <c r="F3503" s="31"/>
      <c r="G3503" s="31"/>
      <c r="H3503" s="31"/>
      <c r="I3503" s="21"/>
    </row>
    <row r="3504" ht="15.75" customHeight="1">
      <c r="A3504" s="2"/>
      <c r="B3504" s="33"/>
      <c r="C3504" s="31"/>
      <c r="D3504" s="31"/>
      <c r="E3504" s="2"/>
      <c r="F3504" s="31"/>
      <c r="G3504" s="31"/>
      <c r="H3504" s="31"/>
      <c r="I3504" s="21"/>
    </row>
    <row r="3505" ht="15.75" customHeight="1">
      <c r="A3505" s="2"/>
      <c r="B3505" s="33"/>
      <c r="C3505" s="31"/>
      <c r="D3505" s="31"/>
      <c r="E3505" s="2"/>
      <c r="F3505" s="31"/>
      <c r="G3505" s="31"/>
      <c r="H3505" s="31"/>
      <c r="I3505" s="21"/>
    </row>
    <row r="3506" ht="15.75" customHeight="1">
      <c r="A3506" s="2"/>
      <c r="B3506" s="33"/>
      <c r="C3506" s="31"/>
      <c r="D3506" s="31"/>
      <c r="E3506" s="2"/>
      <c r="F3506" s="31"/>
      <c r="G3506" s="31"/>
      <c r="H3506" s="31"/>
      <c r="I3506" s="21"/>
    </row>
    <row r="3507" ht="15.75" customHeight="1">
      <c r="A3507" s="2"/>
      <c r="B3507" s="33"/>
      <c r="C3507" s="31"/>
      <c r="D3507" s="31"/>
      <c r="E3507" s="2"/>
      <c r="F3507" s="31"/>
      <c r="G3507" s="31"/>
      <c r="H3507" s="31"/>
      <c r="I3507" s="21"/>
    </row>
    <row r="3508" ht="15.75" customHeight="1">
      <c r="A3508" s="2"/>
      <c r="B3508" s="33"/>
      <c r="C3508" s="31"/>
      <c r="D3508" s="31"/>
      <c r="E3508" s="2"/>
      <c r="F3508" s="31"/>
      <c r="G3508" s="31"/>
      <c r="H3508" s="31"/>
      <c r="I3508" s="21"/>
    </row>
    <row r="3509" ht="15.75" customHeight="1">
      <c r="A3509" s="2"/>
      <c r="B3509" s="33"/>
      <c r="C3509" s="31"/>
      <c r="D3509" s="31"/>
      <c r="E3509" s="2"/>
      <c r="F3509" s="31"/>
      <c r="G3509" s="31"/>
      <c r="H3509" s="31"/>
      <c r="I3509" s="21"/>
    </row>
    <row r="3510" ht="15.75" customHeight="1">
      <c r="A3510" s="2"/>
      <c r="B3510" s="33"/>
      <c r="C3510" s="31"/>
      <c r="D3510" s="31"/>
      <c r="E3510" s="2"/>
      <c r="F3510" s="31"/>
      <c r="G3510" s="31"/>
      <c r="H3510" s="31"/>
      <c r="I3510" s="21"/>
    </row>
    <row r="3511" ht="15.75" customHeight="1">
      <c r="A3511" s="2"/>
      <c r="B3511" s="33"/>
      <c r="C3511" s="31"/>
      <c r="D3511" s="31"/>
      <c r="E3511" s="2"/>
      <c r="F3511" s="31"/>
      <c r="G3511" s="31"/>
      <c r="H3511" s="31"/>
      <c r="I3511" s="21"/>
    </row>
    <row r="3512" ht="15.75" customHeight="1">
      <c r="A3512" s="2"/>
      <c r="B3512" s="33"/>
      <c r="C3512" s="31"/>
      <c r="D3512" s="31"/>
      <c r="E3512" s="2"/>
      <c r="F3512" s="31"/>
      <c r="G3512" s="31"/>
      <c r="H3512" s="31"/>
      <c r="I3512" s="21"/>
    </row>
    <row r="3513" ht="15.75" customHeight="1">
      <c r="A3513" s="2"/>
      <c r="B3513" s="33"/>
      <c r="C3513" s="31"/>
      <c r="D3513" s="31"/>
      <c r="E3513" s="2"/>
      <c r="F3513" s="31"/>
      <c r="G3513" s="31"/>
      <c r="H3513" s="31"/>
      <c r="I3513" s="21"/>
    </row>
    <row r="3514" ht="15.75" customHeight="1">
      <c r="A3514" s="2"/>
      <c r="B3514" s="33"/>
      <c r="C3514" s="31"/>
      <c r="D3514" s="31"/>
      <c r="E3514" s="2"/>
      <c r="F3514" s="31"/>
      <c r="G3514" s="31"/>
      <c r="H3514" s="31"/>
      <c r="I3514" s="21"/>
    </row>
    <row r="3515" ht="15.75" customHeight="1">
      <c r="A3515" s="2"/>
      <c r="B3515" s="33"/>
      <c r="C3515" s="31"/>
      <c r="D3515" s="31"/>
      <c r="E3515" s="2"/>
      <c r="F3515" s="31"/>
      <c r="G3515" s="31"/>
      <c r="H3515" s="31"/>
      <c r="I3515" s="21"/>
    </row>
    <row r="3516" ht="15.75" customHeight="1">
      <c r="A3516" s="2"/>
      <c r="B3516" s="33"/>
      <c r="C3516" s="31"/>
      <c r="D3516" s="31"/>
      <c r="E3516" s="2"/>
      <c r="F3516" s="31"/>
      <c r="G3516" s="31"/>
      <c r="H3516" s="31"/>
      <c r="I3516" s="21"/>
    </row>
    <row r="3517" ht="15.75" customHeight="1">
      <c r="A3517" s="2"/>
      <c r="B3517" s="33"/>
      <c r="C3517" s="31"/>
      <c r="D3517" s="31"/>
      <c r="E3517" s="2"/>
      <c r="F3517" s="31"/>
      <c r="G3517" s="31"/>
      <c r="H3517" s="31"/>
      <c r="I3517" s="21"/>
    </row>
    <row r="3518" ht="15.75" customHeight="1">
      <c r="A3518" s="2"/>
      <c r="B3518" s="33"/>
      <c r="C3518" s="31"/>
      <c r="D3518" s="31"/>
      <c r="E3518" s="2"/>
      <c r="F3518" s="31"/>
      <c r="G3518" s="31"/>
      <c r="H3518" s="31"/>
      <c r="I3518" s="21"/>
    </row>
    <row r="3519" ht="15.75" customHeight="1">
      <c r="A3519" s="2"/>
      <c r="B3519" s="33"/>
      <c r="C3519" s="31"/>
      <c r="D3519" s="31"/>
      <c r="E3519" s="2"/>
      <c r="F3519" s="31"/>
      <c r="G3519" s="31"/>
      <c r="H3519" s="31"/>
      <c r="I3519" s="21"/>
    </row>
    <row r="3520" ht="15.75" customHeight="1">
      <c r="A3520" s="2"/>
      <c r="B3520" s="33"/>
      <c r="C3520" s="31"/>
      <c r="D3520" s="31"/>
      <c r="E3520" s="2"/>
      <c r="F3520" s="31"/>
      <c r="G3520" s="31"/>
      <c r="H3520" s="31"/>
      <c r="I3520" s="21"/>
    </row>
    <row r="3521" ht="15.75" customHeight="1">
      <c r="A3521" s="2"/>
      <c r="B3521" s="33"/>
      <c r="C3521" s="31"/>
      <c r="D3521" s="31"/>
      <c r="E3521" s="2"/>
      <c r="F3521" s="31"/>
      <c r="G3521" s="31"/>
      <c r="H3521" s="31"/>
      <c r="I3521" s="21"/>
    </row>
    <row r="3522" ht="15.75" customHeight="1">
      <c r="A3522" s="2"/>
      <c r="B3522" s="33"/>
      <c r="C3522" s="31"/>
      <c r="D3522" s="31"/>
      <c r="E3522" s="2"/>
      <c r="F3522" s="31"/>
      <c r="G3522" s="31"/>
      <c r="H3522" s="31"/>
      <c r="I3522" s="21"/>
    </row>
    <row r="3523" ht="15.75" customHeight="1">
      <c r="A3523" s="2"/>
      <c r="B3523" s="33"/>
      <c r="C3523" s="31"/>
      <c r="D3523" s="31"/>
      <c r="E3523" s="2"/>
      <c r="F3523" s="31"/>
      <c r="G3523" s="31"/>
      <c r="H3523" s="31"/>
      <c r="I3523" s="21"/>
    </row>
    <row r="3524" ht="15.75" customHeight="1">
      <c r="A3524" s="2"/>
      <c r="B3524" s="33"/>
      <c r="C3524" s="31"/>
      <c r="D3524" s="31"/>
      <c r="E3524" s="2"/>
      <c r="F3524" s="31"/>
      <c r="G3524" s="31"/>
      <c r="H3524" s="31"/>
      <c r="I3524" s="21"/>
    </row>
    <row r="3525" ht="15.75" customHeight="1">
      <c r="A3525" s="2"/>
      <c r="B3525" s="33"/>
      <c r="C3525" s="31"/>
      <c r="D3525" s="31"/>
      <c r="E3525" s="2"/>
      <c r="F3525" s="31"/>
      <c r="G3525" s="31"/>
      <c r="H3525" s="31"/>
      <c r="I3525" s="21"/>
    </row>
    <row r="3526" ht="15.75" customHeight="1">
      <c r="A3526" s="2"/>
      <c r="B3526" s="33"/>
      <c r="C3526" s="31"/>
      <c r="D3526" s="31"/>
      <c r="E3526" s="2"/>
      <c r="F3526" s="31"/>
      <c r="G3526" s="31"/>
      <c r="H3526" s="31"/>
      <c r="I3526" s="21"/>
    </row>
    <row r="3527" ht="15.75" customHeight="1">
      <c r="A3527" s="2"/>
      <c r="B3527" s="33"/>
      <c r="C3527" s="31"/>
      <c r="D3527" s="31"/>
      <c r="E3527" s="2"/>
      <c r="F3527" s="31"/>
      <c r="G3527" s="31"/>
      <c r="H3527" s="31"/>
      <c r="I3527" s="21"/>
    </row>
    <row r="3528" ht="15.75" customHeight="1">
      <c r="A3528" s="2"/>
      <c r="B3528" s="33"/>
      <c r="C3528" s="31"/>
      <c r="D3528" s="31"/>
      <c r="E3528" s="2"/>
      <c r="F3528" s="31"/>
      <c r="G3528" s="31"/>
      <c r="H3528" s="31"/>
      <c r="I3528" s="21"/>
    </row>
    <row r="3529" ht="15.75" customHeight="1">
      <c r="A3529" s="2"/>
      <c r="B3529" s="33"/>
      <c r="C3529" s="31"/>
      <c r="D3529" s="31"/>
      <c r="E3529" s="2"/>
      <c r="F3529" s="31"/>
      <c r="G3529" s="31"/>
      <c r="H3529" s="31"/>
      <c r="I3529" s="21"/>
    </row>
    <row r="3530" ht="15.75" customHeight="1">
      <c r="A3530" s="2"/>
      <c r="B3530" s="33"/>
      <c r="C3530" s="31"/>
      <c r="D3530" s="31"/>
      <c r="E3530" s="2"/>
      <c r="F3530" s="31"/>
      <c r="G3530" s="31"/>
      <c r="H3530" s="31"/>
      <c r="I3530" s="21"/>
    </row>
    <row r="3531" ht="15.75" customHeight="1">
      <c r="A3531" s="2"/>
      <c r="B3531" s="33"/>
      <c r="C3531" s="31"/>
      <c r="D3531" s="31"/>
      <c r="E3531" s="2"/>
      <c r="F3531" s="31"/>
      <c r="G3531" s="31"/>
      <c r="H3531" s="31"/>
      <c r="I3531" s="21"/>
    </row>
    <row r="3532" ht="15.75" customHeight="1">
      <c r="A3532" s="2"/>
      <c r="B3532" s="33"/>
      <c r="C3532" s="31"/>
      <c r="D3532" s="31"/>
      <c r="E3532" s="2"/>
      <c r="F3532" s="31"/>
      <c r="G3532" s="31"/>
      <c r="H3532" s="31"/>
      <c r="I3532" s="21"/>
    </row>
    <row r="3533" ht="15.75" customHeight="1">
      <c r="A3533" s="2"/>
      <c r="B3533" s="33"/>
      <c r="C3533" s="31"/>
      <c r="D3533" s="31"/>
      <c r="E3533" s="2"/>
      <c r="F3533" s="31"/>
      <c r="G3533" s="31"/>
      <c r="H3533" s="31"/>
      <c r="I3533" s="21"/>
    </row>
    <row r="3534" ht="15.75" customHeight="1">
      <c r="A3534" s="2"/>
      <c r="B3534" s="33"/>
      <c r="C3534" s="31"/>
      <c r="D3534" s="31"/>
      <c r="E3534" s="2"/>
      <c r="F3534" s="31"/>
      <c r="G3534" s="31"/>
      <c r="H3534" s="31"/>
      <c r="I3534" s="21"/>
    </row>
    <row r="3535" ht="15.75" customHeight="1">
      <c r="A3535" s="2"/>
      <c r="B3535" s="33"/>
      <c r="C3535" s="31"/>
      <c r="D3535" s="31"/>
      <c r="E3535" s="2"/>
      <c r="F3535" s="31"/>
      <c r="G3535" s="31"/>
      <c r="H3535" s="31"/>
      <c r="I3535" s="21"/>
    </row>
    <row r="3536" ht="15.75" customHeight="1">
      <c r="A3536" s="2"/>
      <c r="B3536" s="33"/>
      <c r="C3536" s="31"/>
      <c r="D3536" s="31"/>
      <c r="E3536" s="2"/>
      <c r="F3536" s="31"/>
      <c r="G3536" s="31"/>
      <c r="H3536" s="31"/>
      <c r="I3536" s="21"/>
    </row>
    <row r="3537" ht="15.75" customHeight="1">
      <c r="A3537" s="2"/>
      <c r="B3537" s="33"/>
      <c r="C3537" s="31"/>
      <c r="D3537" s="31"/>
      <c r="E3537" s="2"/>
      <c r="F3537" s="31"/>
      <c r="G3537" s="31"/>
      <c r="H3537" s="31"/>
      <c r="I3537" s="21"/>
    </row>
    <row r="3538" ht="15.75" customHeight="1">
      <c r="A3538" s="2"/>
      <c r="B3538" s="33"/>
      <c r="C3538" s="31"/>
      <c r="D3538" s="31"/>
      <c r="E3538" s="2"/>
      <c r="F3538" s="31"/>
      <c r="G3538" s="31"/>
      <c r="H3538" s="31"/>
      <c r="I3538" s="21"/>
    </row>
    <row r="3539" ht="15.75" customHeight="1">
      <c r="A3539" s="2"/>
      <c r="B3539" s="33"/>
      <c r="C3539" s="31"/>
      <c r="D3539" s="31"/>
      <c r="E3539" s="2"/>
      <c r="F3539" s="31"/>
      <c r="G3539" s="31"/>
      <c r="H3539" s="31"/>
      <c r="I3539" s="21"/>
    </row>
    <row r="3540" ht="15.75" customHeight="1">
      <c r="A3540" s="2"/>
      <c r="B3540" s="33"/>
      <c r="C3540" s="31"/>
      <c r="D3540" s="31"/>
      <c r="E3540" s="2"/>
      <c r="F3540" s="31"/>
      <c r="G3540" s="31"/>
      <c r="H3540" s="31"/>
      <c r="I3540" s="21"/>
    </row>
    <row r="3541" ht="15.75" customHeight="1">
      <c r="A3541" s="2"/>
      <c r="B3541" s="33"/>
      <c r="C3541" s="31"/>
      <c r="D3541" s="31"/>
      <c r="E3541" s="2"/>
      <c r="F3541" s="31"/>
      <c r="G3541" s="31"/>
      <c r="H3541" s="31"/>
      <c r="I3541" s="21"/>
    </row>
    <row r="3542" ht="15.75" customHeight="1">
      <c r="A3542" s="2"/>
      <c r="B3542" s="33"/>
      <c r="C3542" s="31"/>
      <c r="D3542" s="31"/>
      <c r="E3542" s="2"/>
      <c r="F3542" s="31"/>
      <c r="G3542" s="31"/>
      <c r="H3542" s="31"/>
      <c r="I3542" s="21"/>
    </row>
    <row r="3543" ht="15.75" customHeight="1">
      <c r="A3543" s="2"/>
      <c r="B3543" s="33"/>
      <c r="C3543" s="31"/>
      <c r="D3543" s="31"/>
      <c r="E3543" s="2"/>
      <c r="F3543" s="31"/>
      <c r="G3543" s="31"/>
      <c r="H3543" s="31"/>
      <c r="I3543" s="21"/>
    </row>
    <row r="3544" ht="15.75" customHeight="1">
      <c r="A3544" s="2"/>
      <c r="B3544" s="33"/>
      <c r="C3544" s="31"/>
      <c r="D3544" s="31"/>
      <c r="E3544" s="2"/>
      <c r="F3544" s="31"/>
      <c r="G3544" s="31"/>
      <c r="H3544" s="31"/>
      <c r="I3544" s="21"/>
    </row>
    <row r="3545" ht="15.75" customHeight="1">
      <c r="A3545" s="2"/>
      <c r="B3545" s="33"/>
      <c r="C3545" s="31"/>
      <c r="D3545" s="31"/>
      <c r="E3545" s="2"/>
      <c r="F3545" s="31"/>
      <c r="G3545" s="31"/>
      <c r="H3545" s="31"/>
      <c r="I3545" s="21"/>
    </row>
    <row r="3546" ht="15.75" customHeight="1">
      <c r="A3546" s="2"/>
      <c r="B3546" s="33"/>
      <c r="C3546" s="31"/>
      <c r="D3546" s="31"/>
      <c r="E3546" s="2"/>
      <c r="F3546" s="31"/>
      <c r="G3546" s="31"/>
      <c r="H3546" s="31"/>
      <c r="I3546" s="21"/>
    </row>
    <row r="3547" ht="15.75" customHeight="1">
      <c r="A3547" s="2"/>
      <c r="B3547" s="33"/>
      <c r="C3547" s="31"/>
      <c r="D3547" s="31"/>
      <c r="E3547" s="2"/>
      <c r="F3547" s="31"/>
      <c r="G3547" s="31"/>
      <c r="H3547" s="31"/>
      <c r="I3547" s="21"/>
    </row>
    <row r="3548" ht="15.75" customHeight="1">
      <c r="A3548" s="2"/>
      <c r="B3548" s="33"/>
      <c r="C3548" s="31"/>
      <c r="D3548" s="31"/>
      <c r="E3548" s="2"/>
      <c r="F3548" s="31"/>
      <c r="G3548" s="31"/>
      <c r="H3548" s="31"/>
      <c r="I3548" s="21"/>
    </row>
    <row r="3549" ht="15.75" customHeight="1">
      <c r="A3549" s="2"/>
      <c r="B3549" s="33"/>
      <c r="C3549" s="31"/>
      <c r="D3549" s="31"/>
      <c r="E3549" s="2"/>
      <c r="F3549" s="31"/>
      <c r="G3549" s="31"/>
      <c r="H3549" s="31"/>
      <c r="I3549" s="21"/>
    </row>
    <row r="3550" ht="15.75" customHeight="1">
      <c r="A3550" s="2"/>
      <c r="B3550" s="33"/>
      <c r="C3550" s="31"/>
      <c r="D3550" s="31"/>
      <c r="E3550" s="2"/>
      <c r="F3550" s="31"/>
      <c r="G3550" s="31"/>
      <c r="H3550" s="31"/>
      <c r="I3550" s="21"/>
    </row>
    <row r="3551" ht="15.75" customHeight="1">
      <c r="A3551" s="2"/>
      <c r="B3551" s="33"/>
      <c r="C3551" s="31"/>
      <c r="D3551" s="31"/>
      <c r="E3551" s="2"/>
      <c r="F3551" s="31"/>
      <c r="G3551" s="31"/>
      <c r="H3551" s="31"/>
      <c r="I3551" s="21"/>
    </row>
    <row r="3552" ht="15.75" customHeight="1">
      <c r="A3552" s="2"/>
      <c r="B3552" s="33"/>
      <c r="C3552" s="31"/>
      <c r="D3552" s="31"/>
      <c r="E3552" s="2"/>
      <c r="F3552" s="31"/>
      <c r="G3552" s="31"/>
      <c r="H3552" s="31"/>
      <c r="I3552" s="21"/>
    </row>
    <row r="3553" ht="15.75" customHeight="1">
      <c r="A3553" s="2"/>
      <c r="B3553" s="33"/>
      <c r="C3553" s="31"/>
      <c r="D3553" s="31"/>
      <c r="E3553" s="2"/>
      <c r="F3553" s="31"/>
      <c r="G3553" s="31"/>
      <c r="H3553" s="31"/>
      <c r="I3553" s="21"/>
    </row>
    <row r="3554" ht="15.75" customHeight="1">
      <c r="A3554" s="2"/>
      <c r="B3554" s="33"/>
      <c r="C3554" s="31"/>
      <c r="D3554" s="31"/>
      <c r="E3554" s="2"/>
      <c r="F3554" s="31"/>
      <c r="G3554" s="31"/>
      <c r="H3554" s="31"/>
      <c r="I3554" s="21"/>
    </row>
    <row r="3555" ht="15.75" customHeight="1">
      <c r="A3555" s="2"/>
      <c r="B3555" s="33"/>
      <c r="C3555" s="31"/>
      <c r="D3555" s="31"/>
      <c r="E3555" s="2"/>
      <c r="F3555" s="31"/>
      <c r="G3555" s="31"/>
      <c r="H3555" s="31"/>
      <c r="I3555" s="21"/>
    </row>
    <row r="3556" ht="15.75" customHeight="1">
      <c r="A3556" s="2"/>
      <c r="B3556" s="33"/>
      <c r="C3556" s="31"/>
      <c r="D3556" s="31"/>
      <c r="E3556" s="2"/>
      <c r="F3556" s="31"/>
      <c r="G3556" s="31"/>
      <c r="H3556" s="31"/>
      <c r="I3556" s="21"/>
    </row>
    <row r="3557" ht="15.75" customHeight="1">
      <c r="A3557" s="2"/>
      <c r="B3557" s="33"/>
      <c r="C3557" s="31"/>
      <c r="D3557" s="31"/>
      <c r="E3557" s="2"/>
      <c r="F3557" s="31"/>
      <c r="G3557" s="31"/>
      <c r="H3557" s="31"/>
      <c r="I3557" s="21"/>
    </row>
    <row r="3558" ht="15.75" customHeight="1">
      <c r="A3558" s="2"/>
      <c r="B3558" s="33"/>
      <c r="C3558" s="31"/>
      <c r="D3558" s="31"/>
      <c r="E3558" s="2"/>
      <c r="F3558" s="31"/>
      <c r="G3558" s="31"/>
      <c r="H3558" s="31"/>
      <c r="I3558" s="21"/>
    </row>
    <row r="3559" ht="15.75" customHeight="1">
      <c r="A3559" s="2"/>
      <c r="B3559" s="33"/>
      <c r="C3559" s="31"/>
      <c r="D3559" s="31"/>
      <c r="E3559" s="2"/>
      <c r="F3559" s="31"/>
      <c r="G3559" s="31"/>
      <c r="H3559" s="31"/>
      <c r="I3559" s="21"/>
    </row>
    <row r="3560" ht="15.75" customHeight="1">
      <c r="A3560" s="2"/>
      <c r="B3560" s="33"/>
      <c r="C3560" s="31"/>
      <c r="D3560" s="31"/>
      <c r="E3560" s="2"/>
      <c r="F3560" s="31"/>
      <c r="G3560" s="31"/>
      <c r="H3560" s="31"/>
      <c r="I3560" s="21"/>
    </row>
    <row r="3561" ht="15.75" customHeight="1">
      <c r="A3561" s="2"/>
      <c r="B3561" s="33"/>
      <c r="C3561" s="31"/>
      <c r="D3561" s="31"/>
      <c r="E3561" s="2"/>
      <c r="F3561" s="31"/>
      <c r="G3561" s="31"/>
      <c r="H3561" s="31"/>
      <c r="I3561" s="21"/>
    </row>
    <row r="3562" ht="15.75" customHeight="1">
      <c r="A3562" s="2"/>
      <c r="B3562" s="33"/>
      <c r="C3562" s="31"/>
      <c r="D3562" s="31"/>
      <c r="E3562" s="2"/>
      <c r="F3562" s="31"/>
      <c r="G3562" s="31"/>
      <c r="H3562" s="31"/>
      <c r="I3562" s="21"/>
    </row>
    <row r="3563" ht="15.75" customHeight="1">
      <c r="A3563" s="2"/>
      <c r="B3563" s="33"/>
      <c r="C3563" s="31"/>
      <c r="D3563" s="31"/>
      <c r="E3563" s="2"/>
      <c r="F3563" s="31"/>
      <c r="G3563" s="31"/>
      <c r="H3563" s="31"/>
      <c r="I3563" s="21"/>
    </row>
    <row r="3564" ht="15.75" customHeight="1">
      <c r="A3564" s="2"/>
      <c r="B3564" s="33"/>
      <c r="C3564" s="31"/>
      <c r="D3564" s="31"/>
      <c r="E3564" s="2"/>
      <c r="F3564" s="31"/>
      <c r="G3564" s="31"/>
      <c r="H3564" s="31"/>
      <c r="I3564" s="21"/>
    </row>
    <row r="3565" ht="15.75" customHeight="1">
      <c r="A3565" s="2"/>
      <c r="B3565" s="33"/>
      <c r="C3565" s="31"/>
      <c r="D3565" s="31"/>
      <c r="E3565" s="2"/>
      <c r="F3565" s="31"/>
      <c r="G3565" s="31"/>
      <c r="H3565" s="31"/>
      <c r="I3565" s="21"/>
    </row>
    <row r="3566" ht="15.75" customHeight="1">
      <c r="A3566" s="2"/>
      <c r="B3566" s="33"/>
      <c r="C3566" s="31"/>
      <c r="D3566" s="31"/>
      <c r="E3566" s="2"/>
      <c r="F3566" s="31"/>
      <c r="G3566" s="31"/>
      <c r="H3566" s="31"/>
      <c r="I3566" s="21"/>
    </row>
    <row r="3567" ht="15.75" customHeight="1">
      <c r="A3567" s="2"/>
      <c r="B3567" s="33"/>
      <c r="C3567" s="31"/>
      <c r="D3567" s="31"/>
      <c r="E3567" s="2"/>
      <c r="F3567" s="31"/>
      <c r="G3567" s="31"/>
      <c r="H3567" s="31"/>
      <c r="I3567" s="21"/>
    </row>
    <row r="3568" ht="15.75" customHeight="1">
      <c r="A3568" s="2"/>
      <c r="B3568" s="33"/>
      <c r="C3568" s="31"/>
      <c r="D3568" s="31"/>
      <c r="E3568" s="2"/>
      <c r="F3568" s="31"/>
      <c r="G3568" s="31"/>
      <c r="H3568" s="31"/>
      <c r="I3568" s="21"/>
    </row>
    <row r="3569" ht="15.75" customHeight="1">
      <c r="A3569" s="2"/>
      <c r="B3569" s="33"/>
      <c r="C3569" s="31"/>
      <c r="D3569" s="31"/>
      <c r="E3569" s="2"/>
      <c r="F3569" s="31"/>
      <c r="G3569" s="31"/>
      <c r="H3569" s="31"/>
      <c r="I3569" s="21"/>
    </row>
    <row r="3570" ht="15.75" customHeight="1">
      <c r="A3570" s="2"/>
      <c r="B3570" s="33"/>
      <c r="C3570" s="31"/>
      <c r="D3570" s="31"/>
      <c r="E3570" s="2"/>
      <c r="F3570" s="31"/>
      <c r="G3570" s="31"/>
      <c r="H3570" s="31"/>
      <c r="I3570" s="21"/>
    </row>
    <row r="3571" ht="15.75" customHeight="1">
      <c r="A3571" s="2"/>
      <c r="B3571" s="33"/>
      <c r="C3571" s="31"/>
      <c r="D3571" s="31"/>
      <c r="E3571" s="2"/>
      <c r="F3571" s="31"/>
      <c r="G3571" s="31"/>
      <c r="H3571" s="31"/>
      <c r="I3571" s="21"/>
    </row>
    <row r="3572" ht="15.75" customHeight="1">
      <c r="A3572" s="2"/>
      <c r="B3572" s="33"/>
      <c r="C3572" s="31"/>
      <c r="D3572" s="31"/>
      <c r="E3572" s="2"/>
      <c r="F3572" s="31"/>
      <c r="G3572" s="31"/>
      <c r="H3572" s="31"/>
      <c r="I3572" s="21"/>
    </row>
    <row r="3573" ht="15.75" customHeight="1">
      <c r="A3573" s="2"/>
      <c r="B3573" s="33"/>
      <c r="C3573" s="31"/>
      <c r="D3573" s="31"/>
      <c r="E3573" s="2"/>
      <c r="F3573" s="31"/>
      <c r="G3573" s="31"/>
      <c r="H3573" s="31"/>
      <c r="I3573" s="21"/>
    </row>
    <row r="3574" ht="15.75" customHeight="1">
      <c r="A3574" s="2"/>
      <c r="B3574" s="33"/>
      <c r="C3574" s="31"/>
      <c r="D3574" s="31"/>
      <c r="E3574" s="2"/>
      <c r="F3574" s="31"/>
      <c r="G3574" s="31"/>
      <c r="H3574" s="31"/>
      <c r="I3574" s="21"/>
    </row>
    <row r="3575" ht="15.75" customHeight="1">
      <c r="A3575" s="2"/>
      <c r="B3575" s="33"/>
      <c r="C3575" s="31"/>
      <c r="D3575" s="31"/>
      <c r="E3575" s="2"/>
      <c r="F3575" s="31"/>
      <c r="G3575" s="31"/>
      <c r="H3575" s="31"/>
      <c r="I3575" s="21"/>
    </row>
    <row r="3576" ht="15.75" customHeight="1">
      <c r="A3576" s="2"/>
      <c r="B3576" s="33"/>
      <c r="C3576" s="31"/>
      <c r="D3576" s="31"/>
      <c r="E3576" s="2"/>
      <c r="F3576" s="31"/>
      <c r="G3576" s="31"/>
      <c r="H3576" s="31"/>
      <c r="I3576" s="21"/>
    </row>
    <row r="3577" ht="15.75" customHeight="1">
      <c r="A3577" s="2"/>
      <c r="B3577" s="33"/>
      <c r="C3577" s="31"/>
      <c r="D3577" s="31"/>
      <c r="E3577" s="2"/>
      <c r="F3577" s="31"/>
      <c r="G3577" s="31"/>
      <c r="H3577" s="31"/>
      <c r="I3577" s="21"/>
    </row>
    <row r="3578" ht="15.75" customHeight="1">
      <c r="A3578" s="2"/>
      <c r="B3578" s="33"/>
      <c r="C3578" s="31"/>
      <c r="D3578" s="31"/>
      <c r="E3578" s="2"/>
      <c r="F3578" s="31"/>
      <c r="G3578" s="31"/>
      <c r="H3578" s="31"/>
      <c r="I3578" s="21"/>
    </row>
    <row r="3579" ht="15.75" customHeight="1">
      <c r="A3579" s="2"/>
      <c r="B3579" s="33"/>
      <c r="C3579" s="31"/>
      <c r="D3579" s="31"/>
      <c r="E3579" s="2"/>
      <c r="F3579" s="31"/>
      <c r="G3579" s="31"/>
      <c r="H3579" s="31"/>
      <c r="I3579" s="21"/>
    </row>
    <row r="3580" ht="15.75" customHeight="1">
      <c r="A3580" s="2"/>
      <c r="B3580" s="33"/>
      <c r="C3580" s="31"/>
      <c r="D3580" s="31"/>
      <c r="E3580" s="2"/>
      <c r="F3580" s="31"/>
      <c r="G3580" s="31"/>
      <c r="H3580" s="31"/>
      <c r="I3580" s="21"/>
    </row>
    <row r="3581" ht="15.75" customHeight="1">
      <c r="A3581" s="2"/>
      <c r="B3581" s="33"/>
      <c r="C3581" s="31"/>
      <c r="D3581" s="31"/>
      <c r="E3581" s="2"/>
      <c r="F3581" s="31"/>
      <c r="G3581" s="31"/>
      <c r="H3581" s="31"/>
      <c r="I3581" s="21"/>
    </row>
    <row r="3582" ht="15.75" customHeight="1">
      <c r="A3582" s="2"/>
      <c r="B3582" s="33"/>
      <c r="C3582" s="31"/>
      <c r="D3582" s="31"/>
      <c r="E3582" s="2"/>
      <c r="F3582" s="31"/>
      <c r="G3582" s="31"/>
      <c r="H3582" s="31"/>
      <c r="I3582" s="21"/>
    </row>
    <row r="3583" ht="15.75" customHeight="1">
      <c r="A3583" s="2"/>
      <c r="B3583" s="33"/>
      <c r="C3583" s="31"/>
      <c r="D3583" s="31"/>
      <c r="E3583" s="2"/>
      <c r="F3583" s="31"/>
      <c r="G3583" s="31"/>
      <c r="H3583" s="31"/>
      <c r="I3583" s="21"/>
    </row>
    <row r="3584" ht="15.75" customHeight="1">
      <c r="A3584" s="2"/>
      <c r="B3584" s="33"/>
      <c r="C3584" s="31"/>
      <c r="D3584" s="31"/>
      <c r="E3584" s="2"/>
      <c r="F3584" s="31"/>
      <c r="G3584" s="31"/>
      <c r="H3584" s="31"/>
      <c r="I3584" s="21"/>
    </row>
    <row r="3585" ht="15.75" customHeight="1">
      <c r="A3585" s="2"/>
      <c r="B3585" s="33"/>
      <c r="C3585" s="31"/>
      <c r="D3585" s="31"/>
      <c r="E3585" s="2"/>
      <c r="F3585" s="31"/>
      <c r="G3585" s="31"/>
      <c r="H3585" s="31"/>
      <c r="I3585" s="21"/>
    </row>
    <row r="3586" ht="15.75" customHeight="1">
      <c r="A3586" s="2"/>
      <c r="B3586" s="33"/>
      <c r="C3586" s="31"/>
      <c r="D3586" s="31"/>
      <c r="E3586" s="2"/>
      <c r="F3586" s="31"/>
      <c r="G3586" s="31"/>
      <c r="H3586" s="31"/>
      <c r="I3586" s="21"/>
    </row>
    <row r="3587" ht="15.75" customHeight="1">
      <c r="A3587" s="2"/>
      <c r="B3587" s="33"/>
      <c r="C3587" s="31"/>
      <c r="D3587" s="31"/>
      <c r="E3587" s="2"/>
      <c r="F3587" s="31"/>
      <c r="G3587" s="31"/>
      <c r="H3587" s="31"/>
      <c r="I3587" s="21"/>
    </row>
    <row r="3588" ht="15.75" customHeight="1">
      <c r="A3588" s="2"/>
      <c r="B3588" s="33"/>
      <c r="C3588" s="31"/>
      <c r="D3588" s="31"/>
      <c r="E3588" s="2"/>
      <c r="F3588" s="31"/>
      <c r="G3588" s="31"/>
      <c r="H3588" s="31"/>
      <c r="I3588" s="21"/>
    </row>
    <row r="3589" ht="15.75" customHeight="1">
      <c r="A3589" s="2"/>
      <c r="B3589" s="33"/>
      <c r="C3589" s="31"/>
      <c r="D3589" s="31"/>
      <c r="E3589" s="2"/>
      <c r="F3589" s="31"/>
      <c r="G3589" s="31"/>
      <c r="H3589" s="31"/>
      <c r="I3589" s="21"/>
    </row>
    <row r="3590" ht="15.75" customHeight="1">
      <c r="A3590" s="2"/>
      <c r="B3590" s="33"/>
      <c r="C3590" s="31"/>
      <c r="D3590" s="31"/>
      <c r="E3590" s="2"/>
      <c r="F3590" s="31"/>
      <c r="G3590" s="31"/>
      <c r="H3590" s="31"/>
      <c r="I3590" s="21"/>
    </row>
    <row r="3591" ht="15.75" customHeight="1">
      <c r="A3591" s="2"/>
      <c r="B3591" s="33"/>
      <c r="C3591" s="31"/>
      <c r="D3591" s="31"/>
      <c r="E3591" s="2"/>
      <c r="F3591" s="31"/>
      <c r="G3591" s="31"/>
      <c r="H3591" s="31"/>
      <c r="I3591" s="21"/>
    </row>
    <row r="3592" ht="15.75" customHeight="1">
      <c r="A3592" s="2"/>
      <c r="B3592" s="33"/>
      <c r="C3592" s="31"/>
      <c r="D3592" s="31"/>
      <c r="E3592" s="2"/>
      <c r="F3592" s="31"/>
      <c r="G3592" s="31"/>
      <c r="H3592" s="31"/>
      <c r="I3592" s="21"/>
    </row>
    <row r="3593" ht="15.75" customHeight="1">
      <c r="A3593" s="2"/>
      <c r="B3593" s="33"/>
      <c r="C3593" s="31"/>
      <c r="D3593" s="31"/>
      <c r="E3593" s="2"/>
      <c r="F3593" s="31"/>
      <c r="G3593" s="31"/>
      <c r="H3593" s="31"/>
      <c r="I3593" s="21"/>
    </row>
    <row r="3594" ht="15.75" customHeight="1">
      <c r="A3594" s="2"/>
      <c r="B3594" s="33"/>
      <c r="C3594" s="31"/>
      <c r="D3594" s="31"/>
      <c r="E3594" s="2"/>
      <c r="F3594" s="31"/>
      <c r="G3594" s="31"/>
      <c r="H3594" s="31"/>
      <c r="I3594" s="21"/>
    </row>
    <row r="3595" ht="15.75" customHeight="1">
      <c r="A3595" s="2"/>
      <c r="B3595" s="33"/>
      <c r="C3595" s="31"/>
      <c r="D3595" s="31"/>
      <c r="E3595" s="2"/>
      <c r="F3595" s="31"/>
      <c r="G3595" s="31"/>
      <c r="H3595" s="31"/>
      <c r="I3595" s="21"/>
    </row>
    <row r="3596" ht="15.75" customHeight="1">
      <c r="A3596" s="2"/>
      <c r="B3596" s="33"/>
      <c r="C3596" s="31"/>
      <c r="D3596" s="31"/>
      <c r="E3596" s="2"/>
      <c r="F3596" s="31"/>
      <c r="G3596" s="31"/>
      <c r="H3596" s="31"/>
      <c r="I3596" s="21"/>
    </row>
    <row r="3597" ht="15.75" customHeight="1">
      <c r="A3597" s="2"/>
      <c r="B3597" s="33"/>
      <c r="C3597" s="31"/>
      <c r="D3597" s="31"/>
      <c r="E3597" s="2"/>
      <c r="F3597" s="31"/>
      <c r="G3597" s="31"/>
      <c r="H3597" s="31"/>
      <c r="I3597" s="21"/>
    </row>
    <row r="3598" ht="15.75" customHeight="1">
      <c r="A3598" s="2"/>
      <c r="B3598" s="33"/>
      <c r="C3598" s="31"/>
      <c r="D3598" s="31"/>
      <c r="E3598" s="2"/>
      <c r="F3598" s="31"/>
      <c r="G3598" s="31"/>
      <c r="H3598" s="31"/>
      <c r="I3598" s="21"/>
    </row>
    <row r="3599" ht="15.75" customHeight="1">
      <c r="A3599" s="2"/>
      <c r="B3599" s="33"/>
      <c r="C3599" s="31"/>
      <c r="D3599" s="31"/>
      <c r="E3599" s="2"/>
      <c r="F3599" s="31"/>
      <c r="G3599" s="31"/>
      <c r="H3599" s="31"/>
      <c r="I3599" s="21"/>
    </row>
    <row r="3600" ht="15.75" customHeight="1">
      <c r="A3600" s="2"/>
      <c r="B3600" s="33"/>
      <c r="C3600" s="31"/>
      <c r="D3600" s="31"/>
      <c r="E3600" s="2"/>
      <c r="F3600" s="31"/>
      <c r="G3600" s="31"/>
      <c r="H3600" s="31"/>
      <c r="I3600" s="21"/>
    </row>
    <row r="3601" ht="15.75" customHeight="1">
      <c r="A3601" s="2"/>
      <c r="B3601" s="33"/>
      <c r="C3601" s="31"/>
      <c r="D3601" s="31"/>
      <c r="E3601" s="2"/>
      <c r="F3601" s="31"/>
      <c r="G3601" s="31"/>
      <c r="H3601" s="31"/>
      <c r="I3601" s="21"/>
    </row>
    <row r="3602" ht="15.75" customHeight="1">
      <c r="A3602" s="2"/>
      <c r="B3602" s="33"/>
      <c r="C3602" s="31"/>
      <c r="D3602" s="31"/>
      <c r="E3602" s="2"/>
      <c r="F3602" s="31"/>
      <c r="G3602" s="31"/>
      <c r="H3602" s="31"/>
      <c r="I3602" s="21"/>
    </row>
    <row r="3603" ht="15.75" customHeight="1">
      <c r="A3603" s="2"/>
      <c r="B3603" s="33"/>
      <c r="C3603" s="31"/>
      <c r="D3603" s="31"/>
      <c r="E3603" s="2"/>
      <c r="F3603" s="31"/>
      <c r="G3603" s="31"/>
      <c r="H3603" s="31"/>
      <c r="I3603" s="21"/>
    </row>
    <row r="3604" ht="15.75" customHeight="1">
      <c r="A3604" s="2"/>
      <c r="B3604" s="33"/>
      <c r="C3604" s="31"/>
      <c r="D3604" s="31"/>
      <c r="E3604" s="2"/>
      <c r="F3604" s="31"/>
      <c r="G3604" s="31"/>
      <c r="H3604" s="31"/>
      <c r="I3604" s="21"/>
    </row>
    <row r="3605" ht="15.75" customHeight="1">
      <c r="A3605" s="2"/>
      <c r="B3605" s="33"/>
      <c r="C3605" s="31"/>
      <c r="D3605" s="31"/>
      <c r="E3605" s="2"/>
      <c r="F3605" s="31"/>
      <c r="G3605" s="31"/>
      <c r="H3605" s="31"/>
      <c r="I3605" s="21"/>
    </row>
    <row r="3606" ht="15.75" customHeight="1">
      <c r="A3606" s="2"/>
      <c r="B3606" s="33"/>
      <c r="C3606" s="31"/>
      <c r="D3606" s="31"/>
      <c r="E3606" s="2"/>
      <c r="F3606" s="31"/>
      <c r="G3606" s="31"/>
      <c r="H3606" s="31"/>
      <c r="I3606" s="21"/>
    </row>
    <row r="3607" ht="15.75" customHeight="1">
      <c r="A3607" s="2"/>
      <c r="B3607" s="33"/>
      <c r="C3607" s="31"/>
      <c r="D3607" s="31"/>
      <c r="E3607" s="2"/>
      <c r="F3607" s="31"/>
      <c r="G3607" s="31"/>
      <c r="H3607" s="31"/>
      <c r="I3607" s="21"/>
    </row>
    <row r="3608" ht="15.75" customHeight="1">
      <c r="A3608" s="2"/>
      <c r="B3608" s="33"/>
      <c r="C3608" s="31"/>
      <c r="D3608" s="31"/>
      <c r="E3608" s="2"/>
      <c r="F3608" s="31"/>
      <c r="G3608" s="31"/>
      <c r="H3608" s="31"/>
      <c r="I3608" s="21"/>
    </row>
    <row r="3609" ht="15.75" customHeight="1">
      <c r="A3609" s="2"/>
      <c r="B3609" s="33"/>
      <c r="C3609" s="31"/>
      <c r="D3609" s="31"/>
      <c r="E3609" s="2"/>
      <c r="F3609" s="31"/>
      <c r="G3609" s="31"/>
      <c r="H3609" s="31"/>
      <c r="I3609" s="21"/>
    </row>
    <row r="3610" ht="15.75" customHeight="1">
      <c r="A3610" s="2"/>
      <c r="B3610" s="33"/>
      <c r="C3610" s="31"/>
      <c r="D3610" s="31"/>
      <c r="E3610" s="2"/>
      <c r="F3610" s="31"/>
      <c r="G3610" s="31"/>
      <c r="H3610" s="31"/>
      <c r="I3610" s="21"/>
    </row>
    <row r="3611" ht="15.75" customHeight="1">
      <c r="A3611" s="2"/>
      <c r="B3611" s="33"/>
      <c r="C3611" s="31"/>
      <c r="D3611" s="31"/>
      <c r="E3611" s="2"/>
      <c r="F3611" s="31"/>
      <c r="G3611" s="31"/>
      <c r="H3611" s="31"/>
      <c r="I3611" s="21"/>
    </row>
    <row r="3612" ht="15.75" customHeight="1">
      <c r="A3612" s="2"/>
      <c r="B3612" s="33"/>
      <c r="C3612" s="31"/>
      <c r="D3612" s="31"/>
      <c r="E3612" s="2"/>
      <c r="F3612" s="31"/>
      <c r="G3612" s="31"/>
      <c r="H3612" s="31"/>
      <c r="I3612" s="21"/>
    </row>
    <row r="3613" ht="15.75" customHeight="1">
      <c r="A3613" s="2"/>
      <c r="B3613" s="33"/>
      <c r="C3613" s="31"/>
      <c r="D3613" s="31"/>
      <c r="E3613" s="2"/>
      <c r="F3613" s="31"/>
      <c r="G3613" s="31"/>
      <c r="H3613" s="31"/>
      <c r="I3613" s="21"/>
    </row>
    <row r="3614" ht="15.75" customHeight="1">
      <c r="A3614" s="2"/>
      <c r="B3614" s="33"/>
      <c r="C3614" s="31"/>
      <c r="D3614" s="31"/>
      <c r="E3614" s="2"/>
      <c r="F3614" s="31"/>
      <c r="G3614" s="31"/>
      <c r="H3614" s="31"/>
      <c r="I3614" s="21"/>
    </row>
    <row r="3615" ht="15.75" customHeight="1">
      <c r="A3615" s="2"/>
      <c r="B3615" s="33"/>
      <c r="C3615" s="31"/>
      <c r="D3615" s="31"/>
      <c r="E3615" s="2"/>
      <c r="F3615" s="31"/>
      <c r="G3615" s="31"/>
      <c r="H3615" s="31"/>
      <c r="I3615" s="21"/>
    </row>
    <row r="3616" ht="15.75" customHeight="1">
      <c r="A3616" s="2"/>
      <c r="B3616" s="33"/>
      <c r="C3616" s="31"/>
      <c r="D3616" s="31"/>
      <c r="E3616" s="2"/>
      <c r="F3616" s="31"/>
      <c r="G3616" s="31"/>
      <c r="H3616" s="31"/>
      <c r="I3616" s="21"/>
    </row>
    <row r="3617" ht="15.75" customHeight="1">
      <c r="A3617" s="2"/>
      <c r="B3617" s="33"/>
      <c r="C3617" s="31"/>
      <c r="D3617" s="31"/>
      <c r="E3617" s="2"/>
      <c r="F3617" s="31"/>
      <c r="G3617" s="31"/>
      <c r="H3617" s="31"/>
      <c r="I3617" s="21"/>
    </row>
    <row r="3618" ht="15.75" customHeight="1">
      <c r="A3618" s="2"/>
      <c r="B3618" s="33"/>
      <c r="C3618" s="31"/>
      <c r="D3618" s="31"/>
      <c r="E3618" s="2"/>
      <c r="F3618" s="31"/>
      <c r="G3618" s="31"/>
      <c r="H3618" s="31"/>
      <c r="I3618" s="21"/>
    </row>
    <row r="3619" ht="15.75" customHeight="1">
      <c r="A3619" s="2"/>
      <c r="B3619" s="33"/>
      <c r="C3619" s="31"/>
      <c r="D3619" s="31"/>
      <c r="E3619" s="2"/>
      <c r="F3619" s="31"/>
      <c r="G3619" s="31"/>
      <c r="H3619" s="31"/>
      <c r="I3619" s="21"/>
    </row>
    <row r="3620" ht="15.75" customHeight="1">
      <c r="A3620" s="2"/>
      <c r="B3620" s="33"/>
      <c r="C3620" s="31"/>
      <c r="D3620" s="31"/>
      <c r="E3620" s="2"/>
      <c r="F3620" s="31"/>
      <c r="G3620" s="31"/>
      <c r="H3620" s="31"/>
      <c r="I3620" s="21"/>
    </row>
    <row r="3621" ht="15.75" customHeight="1">
      <c r="A3621" s="2"/>
      <c r="B3621" s="33"/>
      <c r="C3621" s="31"/>
      <c r="D3621" s="31"/>
      <c r="E3621" s="2"/>
      <c r="F3621" s="31"/>
      <c r="G3621" s="31"/>
      <c r="H3621" s="31"/>
      <c r="I3621" s="21"/>
    </row>
    <row r="3622" ht="15.75" customHeight="1">
      <c r="A3622" s="2"/>
      <c r="B3622" s="33"/>
      <c r="C3622" s="31"/>
      <c r="D3622" s="31"/>
      <c r="E3622" s="2"/>
      <c r="F3622" s="31"/>
      <c r="G3622" s="31"/>
      <c r="H3622" s="31"/>
      <c r="I3622" s="21"/>
    </row>
    <row r="3623" ht="15.75" customHeight="1">
      <c r="A3623" s="2"/>
      <c r="B3623" s="33"/>
      <c r="C3623" s="31"/>
      <c r="D3623" s="31"/>
      <c r="E3623" s="2"/>
      <c r="F3623" s="31"/>
      <c r="G3623" s="31"/>
      <c r="H3623" s="31"/>
      <c r="I3623" s="21"/>
    </row>
    <row r="3624" ht="15.75" customHeight="1">
      <c r="A3624" s="2"/>
      <c r="B3624" s="33"/>
      <c r="C3624" s="31"/>
      <c r="D3624" s="31"/>
      <c r="E3624" s="2"/>
      <c r="F3624" s="31"/>
      <c r="G3624" s="31"/>
      <c r="H3624" s="31"/>
      <c r="I3624" s="21"/>
    </row>
    <row r="3625" ht="15.75" customHeight="1">
      <c r="A3625" s="2"/>
      <c r="B3625" s="33"/>
      <c r="C3625" s="31"/>
      <c r="D3625" s="31"/>
      <c r="E3625" s="2"/>
      <c r="F3625" s="31"/>
      <c r="G3625" s="31"/>
      <c r="H3625" s="31"/>
      <c r="I3625" s="21"/>
    </row>
    <row r="3626" ht="15.75" customHeight="1">
      <c r="A3626" s="2"/>
      <c r="B3626" s="33"/>
      <c r="C3626" s="31"/>
      <c r="D3626" s="31"/>
      <c r="E3626" s="2"/>
      <c r="F3626" s="31"/>
      <c r="G3626" s="31"/>
      <c r="H3626" s="31"/>
      <c r="I3626" s="21"/>
    </row>
    <row r="3627" ht="15.75" customHeight="1">
      <c r="A3627" s="2"/>
      <c r="B3627" s="33"/>
      <c r="C3627" s="31"/>
      <c r="D3627" s="31"/>
      <c r="E3627" s="2"/>
      <c r="F3627" s="31"/>
      <c r="G3627" s="31"/>
      <c r="H3627" s="31"/>
      <c r="I3627" s="21"/>
    </row>
    <row r="3628" ht="15.75" customHeight="1">
      <c r="A3628" s="2"/>
      <c r="B3628" s="33"/>
      <c r="C3628" s="31"/>
      <c r="D3628" s="31"/>
      <c r="E3628" s="2"/>
      <c r="F3628" s="31"/>
      <c r="G3628" s="31"/>
      <c r="H3628" s="31"/>
      <c r="I3628" s="21"/>
    </row>
    <row r="3629" ht="15.75" customHeight="1">
      <c r="A3629" s="2"/>
      <c r="B3629" s="33"/>
      <c r="C3629" s="31"/>
      <c r="D3629" s="31"/>
      <c r="E3629" s="2"/>
      <c r="F3629" s="31"/>
      <c r="G3629" s="31"/>
      <c r="H3629" s="31"/>
      <c r="I3629" s="21"/>
    </row>
    <row r="3630" ht="15.75" customHeight="1">
      <c r="A3630" s="2"/>
      <c r="B3630" s="33"/>
      <c r="C3630" s="31"/>
      <c r="D3630" s="31"/>
      <c r="E3630" s="2"/>
      <c r="F3630" s="31"/>
      <c r="G3630" s="31"/>
      <c r="H3630" s="31"/>
      <c r="I3630" s="21"/>
    </row>
    <row r="3631" ht="15.75" customHeight="1">
      <c r="A3631" s="2"/>
      <c r="B3631" s="33"/>
      <c r="C3631" s="31"/>
      <c r="D3631" s="31"/>
      <c r="E3631" s="2"/>
      <c r="F3631" s="31"/>
      <c r="G3631" s="31"/>
      <c r="H3631" s="31"/>
      <c r="I3631" s="21"/>
    </row>
    <row r="3632" ht="15.75" customHeight="1">
      <c r="A3632" s="2"/>
      <c r="B3632" s="33"/>
      <c r="C3632" s="31"/>
      <c r="D3632" s="31"/>
      <c r="E3632" s="2"/>
      <c r="F3632" s="31"/>
      <c r="G3632" s="31"/>
      <c r="H3632" s="31"/>
      <c r="I3632" s="21"/>
    </row>
    <row r="3633" ht="15.75" customHeight="1">
      <c r="A3633" s="2"/>
      <c r="B3633" s="33"/>
      <c r="C3633" s="31"/>
      <c r="D3633" s="31"/>
      <c r="E3633" s="2"/>
      <c r="F3633" s="31"/>
      <c r="G3633" s="31"/>
      <c r="H3633" s="31"/>
      <c r="I3633" s="21"/>
    </row>
    <row r="3634" ht="15.75" customHeight="1">
      <c r="A3634" s="2"/>
      <c r="B3634" s="33"/>
      <c r="C3634" s="31"/>
      <c r="D3634" s="31"/>
      <c r="E3634" s="2"/>
      <c r="F3634" s="31"/>
      <c r="G3634" s="31"/>
      <c r="H3634" s="31"/>
      <c r="I3634" s="21"/>
    </row>
    <row r="3635" ht="15.75" customHeight="1">
      <c r="A3635" s="2"/>
      <c r="B3635" s="33"/>
      <c r="C3635" s="31"/>
      <c r="D3635" s="31"/>
      <c r="E3635" s="2"/>
      <c r="F3635" s="31"/>
      <c r="G3635" s="31"/>
      <c r="H3635" s="31"/>
      <c r="I3635" s="21"/>
    </row>
    <row r="3636" ht="15.75" customHeight="1">
      <c r="A3636" s="2"/>
      <c r="B3636" s="33"/>
      <c r="C3636" s="31"/>
      <c r="D3636" s="31"/>
      <c r="E3636" s="2"/>
      <c r="F3636" s="31"/>
      <c r="G3636" s="31"/>
      <c r="H3636" s="31"/>
      <c r="I3636" s="21"/>
    </row>
    <row r="3637" ht="15.75" customHeight="1">
      <c r="A3637" s="2"/>
      <c r="B3637" s="33"/>
      <c r="C3637" s="31"/>
      <c r="D3637" s="31"/>
      <c r="E3637" s="2"/>
      <c r="F3637" s="31"/>
      <c r="G3637" s="31"/>
      <c r="H3637" s="31"/>
      <c r="I3637" s="21"/>
    </row>
    <row r="3638" ht="15.75" customHeight="1">
      <c r="A3638" s="2"/>
      <c r="B3638" s="33"/>
      <c r="C3638" s="31"/>
      <c r="D3638" s="31"/>
      <c r="E3638" s="2"/>
      <c r="F3638" s="31"/>
      <c r="G3638" s="31"/>
      <c r="H3638" s="31"/>
      <c r="I3638" s="21"/>
    </row>
    <row r="3639" ht="15.75" customHeight="1">
      <c r="A3639" s="2"/>
      <c r="B3639" s="33"/>
      <c r="C3639" s="31"/>
      <c r="D3639" s="31"/>
      <c r="E3639" s="2"/>
      <c r="F3639" s="31"/>
      <c r="G3639" s="31"/>
      <c r="H3639" s="31"/>
      <c r="I3639" s="21"/>
    </row>
    <row r="3640" ht="15.75" customHeight="1">
      <c r="A3640" s="2"/>
      <c r="B3640" s="33"/>
      <c r="C3640" s="31"/>
      <c r="D3640" s="31"/>
      <c r="E3640" s="2"/>
      <c r="F3640" s="31"/>
      <c r="G3640" s="31"/>
      <c r="H3640" s="31"/>
      <c r="I3640" s="21"/>
    </row>
    <row r="3641" ht="15.75" customHeight="1">
      <c r="A3641" s="2"/>
      <c r="B3641" s="33"/>
      <c r="C3641" s="31"/>
      <c r="D3641" s="31"/>
      <c r="E3641" s="2"/>
      <c r="F3641" s="31"/>
      <c r="G3641" s="31"/>
      <c r="H3641" s="31"/>
      <c r="I3641" s="21"/>
    </row>
    <row r="3642" ht="15.75" customHeight="1">
      <c r="A3642" s="2"/>
      <c r="B3642" s="33"/>
      <c r="C3642" s="31"/>
      <c r="D3642" s="31"/>
      <c r="E3642" s="2"/>
      <c r="F3642" s="31"/>
      <c r="G3642" s="31"/>
      <c r="H3642" s="31"/>
      <c r="I3642" s="21"/>
    </row>
    <row r="3643" ht="15.75" customHeight="1">
      <c r="A3643" s="2"/>
      <c r="B3643" s="33"/>
      <c r="C3643" s="31"/>
      <c r="D3643" s="31"/>
      <c r="E3643" s="2"/>
      <c r="F3643" s="31"/>
      <c r="G3643" s="31"/>
      <c r="H3643" s="31"/>
      <c r="I3643" s="21"/>
    </row>
    <row r="3644" ht="15.75" customHeight="1">
      <c r="A3644" s="2"/>
      <c r="B3644" s="33"/>
      <c r="C3644" s="31"/>
      <c r="D3644" s="31"/>
      <c r="E3644" s="2"/>
      <c r="F3644" s="31"/>
      <c r="G3644" s="31"/>
      <c r="H3644" s="31"/>
      <c r="I3644" s="21"/>
    </row>
    <row r="3645" ht="15.75" customHeight="1">
      <c r="A3645" s="2"/>
      <c r="B3645" s="33"/>
      <c r="C3645" s="31"/>
      <c r="D3645" s="31"/>
      <c r="E3645" s="2"/>
      <c r="F3645" s="31"/>
      <c r="G3645" s="31"/>
      <c r="H3645" s="31"/>
      <c r="I3645" s="21"/>
    </row>
    <row r="3646" ht="15.75" customHeight="1">
      <c r="A3646" s="2"/>
      <c r="B3646" s="33"/>
      <c r="C3646" s="31"/>
      <c r="D3646" s="31"/>
      <c r="E3646" s="2"/>
      <c r="F3646" s="31"/>
      <c r="G3646" s="31"/>
      <c r="H3646" s="31"/>
      <c r="I3646" s="21"/>
    </row>
    <row r="3647" ht="15.75" customHeight="1">
      <c r="A3647" s="2"/>
      <c r="B3647" s="33"/>
      <c r="C3647" s="31"/>
      <c r="D3647" s="31"/>
      <c r="E3647" s="2"/>
      <c r="F3647" s="31"/>
      <c r="G3647" s="31"/>
      <c r="H3647" s="31"/>
      <c r="I3647" s="21"/>
    </row>
    <row r="3648" ht="15.75" customHeight="1">
      <c r="A3648" s="2"/>
      <c r="B3648" s="33"/>
      <c r="C3648" s="31"/>
      <c r="D3648" s="31"/>
      <c r="E3648" s="2"/>
      <c r="F3648" s="31"/>
      <c r="G3648" s="31"/>
      <c r="H3648" s="31"/>
      <c r="I3648" s="21"/>
    </row>
    <row r="3649" ht="15.75" customHeight="1">
      <c r="A3649" s="2"/>
      <c r="B3649" s="33"/>
      <c r="C3649" s="31"/>
      <c r="D3649" s="31"/>
      <c r="E3649" s="2"/>
      <c r="F3649" s="31"/>
      <c r="G3649" s="31"/>
      <c r="H3649" s="31"/>
      <c r="I3649" s="21"/>
    </row>
    <row r="3650" ht="15.75" customHeight="1">
      <c r="A3650" s="2"/>
      <c r="B3650" s="33"/>
      <c r="C3650" s="31"/>
      <c r="D3650" s="31"/>
      <c r="E3650" s="2"/>
      <c r="F3650" s="31"/>
      <c r="G3650" s="31"/>
      <c r="H3650" s="31"/>
      <c r="I3650" s="21"/>
    </row>
    <row r="3651" ht="15.75" customHeight="1">
      <c r="A3651" s="2"/>
      <c r="B3651" s="33"/>
      <c r="C3651" s="31"/>
      <c r="D3651" s="31"/>
      <c r="E3651" s="2"/>
      <c r="F3651" s="31"/>
      <c r="G3651" s="31"/>
      <c r="H3651" s="31"/>
      <c r="I3651" s="21"/>
    </row>
    <row r="3652" ht="15.75" customHeight="1">
      <c r="A3652" s="2"/>
      <c r="B3652" s="33"/>
      <c r="C3652" s="31"/>
      <c r="D3652" s="31"/>
      <c r="E3652" s="2"/>
      <c r="F3652" s="31"/>
      <c r="G3652" s="31"/>
      <c r="H3652" s="31"/>
      <c r="I3652" s="21"/>
    </row>
    <row r="3653" ht="15.75" customHeight="1">
      <c r="A3653" s="2"/>
      <c r="B3653" s="33"/>
      <c r="C3653" s="31"/>
      <c r="D3653" s="31"/>
      <c r="E3653" s="2"/>
      <c r="F3653" s="31"/>
      <c r="G3653" s="31"/>
      <c r="H3653" s="31"/>
      <c r="I3653" s="21"/>
    </row>
    <row r="3654" ht="15.75" customHeight="1">
      <c r="A3654" s="2"/>
      <c r="B3654" s="33"/>
      <c r="C3654" s="31"/>
      <c r="D3654" s="31"/>
      <c r="E3654" s="2"/>
      <c r="F3654" s="31"/>
      <c r="G3654" s="31"/>
      <c r="H3654" s="31"/>
      <c r="I3654" s="21"/>
    </row>
    <row r="3655" ht="15.75" customHeight="1">
      <c r="A3655" s="2"/>
      <c r="B3655" s="33"/>
      <c r="C3655" s="31"/>
      <c r="D3655" s="31"/>
      <c r="E3655" s="2"/>
      <c r="F3655" s="31"/>
      <c r="G3655" s="31"/>
      <c r="H3655" s="31"/>
      <c r="I3655" s="21"/>
    </row>
    <row r="3656" ht="15.75" customHeight="1">
      <c r="A3656" s="2"/>
      <c r="B3656" s="33"/>
      <c r="C3656" s="31"/>
      <c r="D3656" s="31"/>
      <c r="E3656" s="2"/>
      <c r="F3656" s="31"/>
      <c r="G3656" s="31"/>
      <c r="H3656" s="31"/>
      <c r="I3656" s="21"/>
    </row>
    <row r="3657" ht="15.75" customHeight="1">
      <c r="A3657" s="2"/>
      <c r="B3657" s="33"/>
      <c r="C3657" s="31"/>
      <c r="D3657" s="31"/>
      <c r="E3657" s="2"/>
      <c r="F3657" s="31"/>
      <c r="G3657" s="31"/>
      <c r="H3657" s="31"/>
      <c r="I3657" s="21"/>
    </row>
    <row r="3658" ht="15.75" customHeight="1">
      <c r="A3658" s="2"/>
      <c r="B3658" s="33"/>
      <c r="C3658" s="31"/>
      <c r="D3658" s="31"/>
      <c r="E3658" s="2"/>
      <c r="F3658" s="31"/>
      <c r="G3658" s="31"/>
      <c r="H3658" s="31"/>
      <c r="I3658" s="21"/>
    </row>
    <row r="3659" ht="15.75" customHeight="1">
      <c r="A3659" s="2"/>
      <c r="B3659" s="33"/>
      <c r="C3659" s="31"/>
      <c r="D3659" s="31"/>
      <c r="E3659" s="2"/>
      <c r="F3659" s="31"/>
      <c r="G3659" s="31"/>
      <c r="H3659" s="31"/>
      <c r="I3659" s="21"/>
    </row>
    <row r="3660" ht="15.75" customHeight="1">
      <c r="A3660" s="2"/>
      <c r="B3660" s="33"/>
      <c r="C3660" s="31"/>
      <c r="D3660" s="31"/>
      <c r="E3660" s="2"/>
      <c r="F3660" s="31"/>
      <c r="G3660" s="31"/>
      <c r="H3660" s="31"/>
      <c r="I3660" s="21"/>
    </row>
    <row r="3661" ht="15.75" customHeight="1">
      <c r="A3661" s="2"/>
      <c r="B3661" s="33"/>
      <c r="C3661" s="31"/>
      <c r="D3661" s="31"/>
      <c r="E3661" s="2"/>
      <c r="F3661" s="31"/>
      <c r="G3661" s="31"/>
      <c r="H3661" s="31"/>
      <c r="I3661" s="21"/>
    </row>
    <row r="3662" ht="15.75" customHeight="1">
      <c r="A3662" s="2"/>
      <c r="B3662" s="33"/>
      <c r="C3662" s="31"/>
      <c r="D3662" s="31"/>
      <c r="E3662" s="2"/>
      <c r="F3662" s="31"/>
      <c r="G3662" s="31"/>
      <c r="H3662" s="31"/>
      <c r="I3662" s="21"/>
    </row>
    <row r="3663" ht="15.75" customHeight="1">
      <c r="A3663" s="2"/>
      <c r="B3663" s="33"/>
      <c r="C3663" s="31"/>
      <c r="D3663" s="31"/>
      <c r="E3663" s="2"/>
      <c r="F3663" s="31"/>
      <c r="G3663" s="31"/>
      <c r="H3663" s="31"/>
      <c r="I3663" s="21"/>
    </row>
    <row r="3664" ht="15.75" customHeight="1">
      <c r="A3664" s="2"/>
      <c r="B3664" s="33"/>
      <c r="C3664" s="31"/>
      <c r="D3664" s="31"/>
      <c r="E3664" s="2"/>
      <c r="F3664" s="31"/>
      <c r="G3664" s="31"/>
      <c r="H3664" s="31"/>
      <c r="I3664" s="21"/>
    </row>
    <row r="3665" ht="15.75" customHeight="1">
      <c r="A3665" s="2"/>
      <c r="B3665" s="33"/>
      <c r="C3665" s="31"/>
      <c r="D3665" s="31"/>
      <c r="E3665" s="2"/>
      <c r="F3665" s="31"/>
      <c r="G3665" s="31"/>
      <c r="H3665" s="31"/>
      <c r="I3665" s="21"/>
    </row>
    <row r="3666" ht="15.75" customHeight="1">
      <c r="A3666" s="2"/>
      <c r="B3666" s="33"/>
      <c r="C3666" s="31"/>
      <c r="D3666" s="31"/>
      <c r="E3666" s="2"/>
      <c r="F3666" s="31"/>
      <c r="G3666" s="31"/>
      <c r="H3666" s="31"/>
      <c r="I3666" s="21"/>
    </row>
    <row r="3667" ht="15.75" customHeight="1">
      <c r="A3667" s="2"/>
      <c r="B3667" s="33"/>
      <c r="C3667" s="31"/>
      <c r="D3667" s="31"/>
      <c r="E3667" s="2"/>
      <c r="F3667" s="31"/>
      <c r="G3667" s="31"/>
      <c r="H3667" s="31"/>
      <c r="I3667" s="21"/>
    </row>
    <row r="3668" ht="15.75" customHeight="1">
      <c r="A3668" s="2"/>
      <c r="B3668" s="33"/>
      <c r="C3668" s="31"/>
      <c r="D3668" s="31"/>
      <c r="E3668" s="2"/>
      <c r="F3668" s="31"/>
      <c r="G3668" s="31"/>
      <c r="H3668" s="31"/>
      <c r="I3668" s="21"/>
    </row>
    <row r="3669" ht="15.75" customHeight="1">
      <c r="A3669" s="2"/>
      <c r="B3669" s="33"/>
      <c r="C3669" s="31"/>
      <c r="D3669" s="31"/>
      <c r="E3669" s="2"/>
      <c r="F3669" s="31"/>
      <c r="G3669" s="31"/>
      <c r="H3669" s="31"/>
      <c r="I3669" s="21"/>
    </row>
    <row r="3670" ht="15.75" customHeight="1">
      <c r="A3670" s="2"/>
      <c r="B3670" s="33"/>
      <c r="C3670" s="31"/>
      <c r="D3670" s="31"/>
      <c r="E3670" s="2"/>
      <c r="F3670" s="31"/>
      <c r="G3670" s="31"/>
      <c r="H3670" s="31"/>
      <c r="I3670" s="21"/>
    </row>
    <row r="3671" ht="15.75" customHeight="1">
      <c r="A3671" s="2"/>
      <c r="B3671" s="33"/>
      <c r="C3671" s="31"/>
      <c r="D3671" s="31"/>
      <c r="E3671" s="2"/>
      <c r="F3671" s="31"/>
      <c r="G3671" s="31"/>
      <c r="H3671" s="31"/>
      <c r="I3671" s="21"/>
    </row>
    <row r="3672" ht="15.75" customHeight="1">
      <c r="A3672" s="2"/>
      <c r="B3672" s="33"/>
      <c r="C3672" s="31"/>
      <c r="D3672" s="31"/>
      <c r="E3672" s="2"/>
      <c r="F3672" s="31"/>
      <c r="G3672" s="31"/>
      <c r="H3672" s="31"/>
      <c r="I3672" s="21"/>
    </row>
    <row r="3673" ht="15.75" customHeight="1">
      <c r="A3673" s="2"/>
      <c r="B3673" s="33"/>
      <c r="C3673" s="31"/>
      <c r="D3673" s="31"/>
      <c r="E3673" s="2"/>
      <c r="F3673" s="31"/>
      <c r="G3673" s="31"/>
      <c r="H3673" s="31"/>
      <c r="I3673" s="21"/>
    </row>
    <row r="3674" ht="15.75" customHeight="1">
      <c r="A3674" s="2"/>
      <c r="B3674" s="33"/>
      <c r="C3674" s="31"/>
      <c r="D3674" s="31"/>
      <c r="E3674" s="2"/>
      <c r="F3674" s="31"/>
      <c r="G3674" s="31"/>
      <c r="H3674" s="31"/>
      <c r="I3674" s="21"/>
    </row>
    <row r="3675" ht="15.75" customHeight="1">
      <c r="A3675" s="2"/>
      <c r="B3675" s="33"/>
      <c r="C3675" s="31"/>
      <c r="D3675" s="31"/>
      <c r="E3675" s="2"/>
      <c r="F3675" s="31"/>
      <c r="G3675" s="31"/>
      <c r="H3675" s="31"/>
      <c r="I3675" s="21"/>
    </row>
    <row r="3676" ht="15.75" customHeight="1">
      <c r="A3676" s="2"/>
      <c r="B3676" s="33"/>
      <c r="C3676" s="31"/>
      <c r="D3676" s="31"/>
      <c r="E3676" s="2"/>
      <c r="F3676" s="31"/>
      <c r="G3676" s="31"/>
      <c r="H3676" s="31"/>
      <c r="I3676" s="21"/>
    </row>
    <row r="3677" ht="15.75" customHeight="1">
      <c r="A3677" s="2"/>
      <c r="B3677" s="33"/>
      <c r="C3677" s="31"/>
      <c r="D3677" s="31"/>
      <c r="E3677" s="2"/>
      <c r="F3677" s="31"/>
      <c r="G3677" s="31"/>
      <c r="H3677" s="31"/>
      <c r="I3677" s="21"/>
    </row>
    <row r="3678" ht="15.75" customHeight="1">
      <c r="A3678" s="2"/>
      <c r="B3678" s="33"/>
      <c r="C3678" s="31"/>
      <c r="D3678" s="31"/>
      <c r="E3678" s="2"/>
      <c r="F3678" s="31"/>
      <c r="G3678" s="31"/>
      <c r="H3678" s="31"/>
      <c r="I3678" s="21"/>
    </row>
    <row r="3679" ht="15.75" customHeight="1">
      <c r="A3679" s="2"/>
      <c r="B3679" s="33"/>
      <c r="C3679" s="31"/>
      <c r="D3679" s="31"/>
      <c r="E3679" s="2"/>
      <c r="F3679" s="31"/>
      <c r="G3679" s="31"/>
      <c r="H3679" s="31"/>
      <c r="I3679" s="21"/>
    </row>
    <row r="3680" ht="15.75" customHeight="1">
      <c r="A3680" s="2"/>
      <c r="B3680" s="33"/>
      <c r="C3680" s="31"/>
      <c r="D3680" s="31"/>
      <c r="E3680" s="2"/>
      <c r="F3680" s="31"/>
      <c r="G3680" s="31"/>
      <c r="H3680" s="31"/>
      <c r="I3680" s="21"/>
    </row>
    <row r="3681" ht="15.75" customHeight="1">
      <c r="A3681" s="2"/>
      <c r="B3681" s="33"/>
      <c r="C3681" s="31"/>
      <c r="D3681" s="31"/>
      <c r="E3681" s="2"/>
      <c r="F3681" s="31"/>
      <c r="G3681" s="31"/>
      <c r="H3681" s="31"/>
      <c r="I3681" s="21"/>
    </row>
    <row r="3682" ht="15.75" customHeight="1">
      <c r="A3682" s="2"/>
      <c r="B3682" s="33"/>
      <c r="C3682" s="31"/>
      <c r="D3682" s="31"/>
      <c r="E3682" s="2"/>
      <c r="F3682" s="31"/>
      <c r="G3682" s="31"/>
      <c r="H3682" s="31"/>
      <c r="I3682" s="21"/>
    </row>
    <row r="3683" ht="15.75" customHeight="1">
      <c r="A3683" s="2"/>
      <c r="B3683" s="33"/>
      <c r="C3683" s="31"/>
      <c r="D3683" s="31"/>
      <c r="E3683" s="2"/>
      <c r="F3683" s="31"/>
      <c r="G3683" s="31"/>
      <c r="H3683" s="31"/>
      <c r="I3683" s="21"/>
    </row>
    <row r="3684" ht="15.75" customHeight="1">
      <c r="A3684" s="2"/>
      <c r="B3684" s="33"/>
      <c r="C3684" s="31"/>
      <c r="D3684" s="31"/>
      <c r="E3684" s="2"/>
      <c r="F3684" s="31"/>
      <c r="G3684" s="31"/>
      <c r="H3684" s="31"/>
      <c r="I3684" s="21"/>
    </row>
    <row r="3685" ht="15.75" customHeight="1">
      <c r="A3685" s="2"/>
      <c r="B3685" s="33"/>
      <c r="C3685" s="31"/>
      <c r="D3685" s="31"/>
      <c r="E3685" s="2"/>
      <c r="F3685" s="31"/>
      <c r="G3685" s="31"/>
      <c r="H3685" s="31"/>
      <c r="I3685" s="21"/>
    </row>
    <row r="3686" ht="15.75" customHeight="1">
      <c r="A3686" s="2"/>
      <c r="B3686" s="33"/>
      <c r="C3686" s="31"/>
      <c r="D3686" s="31"/>
      <c r="E3686" s="2"/>
      <c r="F3686" s="31"/>
      <c r="G3686" s="31"/>
      <c r="H3686" s="31"/>
      <c r="I3686" s="21"/>
    </row>
    <row r="3687" ht="15.75" customHeight="1">
      <c r="A3687" s="2"/>
      <c r="B3687" s="33"/>
      <c r="C3687" s="31"/>
      <c r="D3687" s="31"/>
      <c r="E3687" s="2"/>
      <c r="F3687" s="31"/>
      <c r="G3687" s="31"/>
      <c r="H3687" s="31"/>
      <c r="I3687" s="21"/>
    </row>
    <row r="3688" ht="15.75" customHeight="1">
      <c r="A3688" s="2"/>
      <c r="B3688" s="33"/>
      <c r="C3688" s="31"/>
      <c r="D3688" s="31"/>
      <c r="E3688" s="2"/>
      <c r="F3688" s="31"/>
      <c r="G3688" s="31"/>
      <c r="H3688" s="31"/>
      <c r="I3688" s="21"/>
    </row>
    <row r="3689" ht="15.75" customHeight="1">
      <c r="A3689" s="2"/>
      <c r="B3689" s="33"/>
      <c r="C3689" s="31"/>
      <c r="D3689" s="31"/>
      <c r="E3689" s="2"/>
      <c r="F3689" s="31"/>
      <c r="G3689" s="31"/>
      <c r="H3689" s="31"/>
      <c r="I3689" s="21"/>
    </row>
    <row r="3690" ht="15.75" customHeight="1">
      <c r="A3690" s="2"/>
      <c r="B3690" s="33"/>
      <c r="C3690" s="31"/>
      <c r="D3690" s="31"/>
      <c r="E3690" s="2"/>
      <c r="F3690" s="31"/>
      <c r="G3690" s="31"/>
      <c r="H3690" s="31"/>
      <c r="I3690" s="21"/>
    </row>
    <row r="3691" ht="15.75" customHeight="1">
      <c r="A3691" s="2"/>
      <c r="B3691" s="33"/>
      <c r="C3691" s="31"/>
      <c r="D3691" s="31"/>
      <c r="E3691" s="2"/>
      <c r="F3691" s="31"/>
      <c r="G3691" s="31"/>
      <c r="H3691" s="31"/>
      <c r="I3691" s="21"/>
    </row>
    <row r="3692" ht="15.75" customHeight="1">
      <c r="A3692" s="2"/>
      <c r="B3692" s="33"/>
      <c r="C3692" s="31"/>
      <c r="D3692" s="31"/>
      <c r="E3692" s="2"/>
      <c r="F3692" s="31"/>
      <c r="G3692" s="31"/>
      <c r="H3692" s="31"/>
      <c r="I3692" s="21"/>
    </row>
    <row r="3693" ht="15.75" customHeight="1">
      <c r="A3693" s="2"/>
      <c r="B3693" s="33"/>
      <c r="C3693" s="31"/>
      <c r="D3693" s="31"/>
      <c r="E3693" s="2"/>
      <c r="F3693" s="31"/>
      <c r="G3693" s="31"/>
      <c r="H3693" s="31"/>
      <c r="I3693" s="21"/>
    </row>
    <row r="3694" ht="15.75" customHeight="1">
      <c r="A3694" s="2"/>
      <c r="B3694" s="33"/>
      <c r="C3694" s="31"/>
      <c r="D3694" s="31"/>
      <c r="E3694" s="2"/>
      <c r="F3694" s="31"/>
      <c r="G3694" s="31"/>
      <c r="H3694" s="31"/>
      <c r="I3694" s="21"/>
    </row>
    <row r="3695" ht="15.75" customHeight="1">
      <c r="A3695" s="2"/>
      <c r="B3695" s="33"/>
      <c r="C3695" s="31"/>
      <c r="D3695" s="31"/>
      <c r="E3695" s="2"/>
      <c r="F3695" s="31"/>
      <c r="G3695" s="31"/>
      <c r="H3695" s="31"/>
      <c r="I3695" s="21"/>
    </row>
    <row r="3696" ht="15.75" customHeight="1">
      <c r="A3696" s="2"/>
      <c r="B3696" s="33"/>
      <c r="C3696" s="31"/>
      <c r="D3696" s="31"/>
      <c r="E3696" s="2"/>
      <c r="F3696" s="31"/>
      <c r="G3696" s="31"/>
      <c r="H3696" s="31"/>
      <c r="I3696" s="21"/>
    </row>
    <row r="3697" ht="15.75" customHeight="1">
      <c r="A3697" s="2"/>
      <c r="B3697" s="33"/>
      <c r="C3697" s="31"/>
      <c r="D3697" s="31"/>
      <c r="E3697" s="2"/>
      <c r="F3697" s="31"/>
      <c r="G3697" s="31"/>
      <c r="H3697" s="31"/>
      <c r="I3697" s="21"/>
    </row>
    <row r="3698" ht="15.75" customHeight="1">
      <c r="A3698" s="2"/>
      <c r="B3698" s="33"/>
      <c r="C3698" s="31"/>
      <c r="D3698" s="31"/>
      <c r="E3698" s="2"/>
      <c r="F3698" s="31"/>
      <c r="G3698" s="31"/>
      <c r="H3698" s="31"/>
      <c r="I3698" s="21"/>
    </row>
    <row r="3699" ht="15.75" customHeight="1">
      <c r="A3699" s="2"/>
      <c r="B3699" s="33"/>
      <c r="C3699" s="31"/>
      <c r="D3699" s="31"/>
      <c r="E3699" s="2"/>
      <c r="F3699" s="31"/>
      <c r="G3699" s="31"/>
      <c r="H3699" s="31"/>
      <c r="I3699" s="21"/>
    </row>
    <row r="3700" ht="15.75" customHeight="1">
      <c r="A3700" s="2"/>
      <c r="B3700" s="33"/>
      <c r="C3700" s="31"/>
      <c r="D3700" s="31"/>
      <c r="E3700" s="2"/>
      <c r="F3700" s="31"/>
      <c r="G3700" s="31"/>
      <c r="H3700" s="31"/>
      <c r="I3700" s="21"/>
    </row>
    <row r="3701" ht="15.75" customHeight="1">
      <c r="A3701" s="2"/>
      <c r="B3701" s="33"/>
      <c r="C3701" s="31"/>
      <c r="D3701" s="31"/>
      <c r="E3701" s="2"/>
      <c r="F3701" s="31"/>
      <c r="G3701" s="31"/>
      <c r="H3701" s="31"/>
      <c r="I3701" s="21"/>
    </row>
    <row r="3702" ht="15.75" customHeight="1">
      <c r="A3702" s="2"/>
      <c r="B3702" s="33"/>
      <c r="C3702" s="31"/>
      <c r="D3702" s="31"/>
      <c r="E3702" s="2"/>
      <c r="F3702" s="31"/>
      <c r="G3702" s="31"/>
      <c r="H3702" s="31"/>
      <c r="I3702" s="21"/>
    </row>
    <row r="3703" ht="15.75" customHeight="1">
      <c r="A3703" s="2"/>
      <c r="B3703" s="33"/>
      <c r="C3703" s="31"/>
      <c r="D3703" s="31"/>
      <c r="E3703" s="2"/>
      <c r="F3703" s="31"/>
      <c r="G3703" s="31"/>
      <c r="H3703" s="31"/>
      <c r="I3703" s="21"/>
    </row>
    <row r="3704" ht="15.75" customHeight="1">
      <c r="A3704" s="2"/>
      <c r="B3704" s="33"/>
      <c r="C3704" s="31"/>
      <c r="D3704" s="31"/>
      <c r="E3704" s="2"/>
      <c r="F3704" s="31"/>
      <c r="G3704" s="31"/>
      <c r="H3704" s="31"/>
      <c r="I3704" s="21"/>
    </row>
    <row r="3705" ht="15.75" customHeight="1">
      <c r="A3705" s="2"/>
      <c r="B3705" s="33"/>
      <c r="C3705" s="31"/>
      <c r="D3705" s="31"/>
      <c r="E3705" s="2"/>
      <c r="F3705" s="31"/>
      <c r="G3705" s="31"/>
      <c r="H3705" s="31"/>
      <c r="I3705" s="21"/>
    </row>
    <row r="3706" ht="15.75" customHeight="1">
      <c r="A3706" s="2"/>
      <c r="B3706" s="33"/>
      <c r="C3706" s="31"/>
      <c r="D3706" s="31"/>
      <c r="E3706" s="2"/>
      <c r="F3706" s="31"/>
      <c r="G3706" s="31"/>
      <c r="H3706" s="31"/>
      <c r="I3706" s="21"/>
    </row>
    <row r="3707" ht="15.75" customHeight="1">
      <c r="A3707" s="2"/>
      <c r="B3707" s="33"/>
      <c r="C3707" s="31"/>
      <c r="D3707" s="31"/>
      <c r="E3707" s="2"/>
      <c r="F3707" s="31"/>
      <c r="G3707" s="31"/>
      <c r="H3707" s="31"/>
      <c r="I3707" s="21"/>
    </row>
    <row r="3708" ht="15.75" customHeight="1">
      <c r="A3708" s="2"/>
      <c r="B3708" s="33"/>
      <c r="C3708" s="31"/>
      <c r="D3708" s="31"/>
      <c r="E3708" s="2"/>
      <c r="F3708" s="31"/>
      <c r="G3708" s="31"/>
      <c r="H3708" s="31"/>
      <c r="I3708" s="21"/>
    </row>
    <row r="3709" ht="15.75" customHeight="1">
      <c r="A3709" s="2"/>
      <c r="B3709" s="33"/>
      <c r="C3709" s="31"/>
      <c r="D3709" s="31"/>
      <c r="E3709" s="2"/>
      <c r="F3709" s="31"/>
      <c r="G3709" s="31"/>
      <c r="H3709" s="31"/>
      <c r="I3709" s="21"/>
    </row>
    <row r="3710" ht="15.75" customHeight="1">
      <c r="A3710" s="2"/>
      <c r="B3710" s="33"/>
      <c r="C3710" s="31"/>
      <c r="D3710" s="31"/>
      <c r="E3710" s="2"/>
      <c r="F3710" s="31"/>
      <c r="G3710" s="31"/>
      <c r="H3710" s="31"/>
      <c r="I3710" s="21"/>
    </row>
    <row r="3711" ht="15.75" customHeight="1">
      <c r="A3711" s="2"/>
      <c r="B3711" s="33"/>
      <c r="C3711" s="31"/>
      <c r="D3711" s="31"/>
      <c r="E3711" s="2"/>
      <c r="F3711" s="31"/>
      <c r="G3711" s="31"/>
      <c r="H3711" s="31"/>
      <c r="I3711" s="21"/>
    </row>
    <row r="3712" ht="15.75" customHeight="1">
      <c r="A3712" s="2"/>
      <c r="B3712" s="33"/>
      <c r="C3712" s="31"/>
      <c r="D3712" s="31"/>
      <c r="E3712" s="2"/>
      <c r="F3712" s="31"/>
      <c r="G3712" s="31"/>
      <c r="H3712" s="31"/>
      <c r="I3712" s="21"/>
    </row>
    <row r="3713" ht="15.75" customHeight="1">
      <c r="A3713" s="2"/>
      <c r="B3713" s="33"/>
      <c r="C3713" s="31"/>
      <c r="D3713" s="31"/>
      <c r="E3713" s="2"/>
      <c r="F3713" s="31"/>
      <c r="G3713" s="31"/>
      <c r="H3713" s="31"/>
      <c r="I3713" s="21"/>
    </row>
    <row r="3714" ht="15.75" customHeight="1">
      <c r="A3714" s="2"/>
      <c r="B3714" s="33"/>
      <c r="C3714" s="31"/>
      <c r="D3714" s="31"/>
      <c r="E3714" s="2"/>
      <c r="F3714" s="31"/>
      <c r="G3714" s="31"/>
      <c r="H3714" s="31"/>
      <c r="I3714" s="21"/>
    </row>
    <row r="3715" ht="15.75" customHeight="1">
      <c r="A3715" s="2"/>
      <c r="B3715" s="33"/>
      <c r="C3715" s="31"/>
      <c r="D3715" s="31"/>
      <c r="E3715" s="2"/>
      <c r="F3715" s="31"/>
      <c r="G3715" s="31"/>
      <c r="H3715" s="31"/>
      <c r="I3715" s="21"/>
    </row>
    <row r="3716" ht="15.75" customHeight="1">
      <c r="A3716" s="2"/>
      <c r="B3716" s="33"/>
      <c r="C3716" s="31"/>
      <c r="D3716" s="31"/>
      <c r="E3716" s="2"/>
      <c r="F3716" s="31"/>
      <c r="G3716" s="31"/>
      <c r="H3716" s="31"/>
      <c r="I3716" s="21"/>
    </row>
    <row r="3717" ht="15.75" customHeight="1">
      <c r="A3717" s="2"/>
      <c r="B3717" s="33"/>
      <c r="C3717" s="31"/>
      <c r="D3717" s="31"/>
      <c r="E3717" s="2"/>
      <c r="F3717" s="31"/>
      <c r="G3717" s="31"/>
      <c r="H3717" s="31"/>
      <c r="I3717" s="21"/>
    </row>
    <row r="3718" ht="15.75" customHeight="1">
      <c r="A3718" s="2"/>
      <c r="B3718" s="33"/>
      <c r="C3718" s="31"/>
      <c r="D3718" s="31"/>
      <c r="E3718" s="2"/>
      <c r="F3718" s="31"/>
      <c r="G3718" s="31"/>
      <c r="H3718" s="31"/>
      <c r="I3718" s="21"/>
    </row>
    <row r="3719" ht="15.75" customHeight="1">
      <c r="A3719" s="2"/>
      <c r="B3719" s="33"/>
      <c r="C3719" s="31"/>
      <c r="D3719" s="31"/>
      <c r="E3719" s="2"/>
      <c r="F3719" s="31"/>
      <c r="G3719" s="31"/>
      <c r="H3719" s="31"/>
      <c r="I3719" s="21"/>
    </row>
    <row r="3720" ht="15.75" customHeight="1">
      <c r="A3720" s="2"/>
      <c r="B3720" s="33"/>
      <c r="C3720" s="31"/>
      <c r="D3720" s="31"/>
      <c r="E3720" s="2"/>
      <c r="F3720" s="31"/>
      <c r="G3720" s="31"/>
      <c r="H3720" s="31"/>
      <c r="I3720" s="21"/>
    </row>
    <row r="3721" ht="15.75" customHeight="1">
      <c r="A3721" s="2"/>
      <c r="B3721" s="33"/>
      <c r="C3721" s="31"/>
      <c r="D3721" s="31"/>
      <c r="E3721" s="2"/>
      <c r="F3721" s="31"/>
      <c r="G3721" s="31"/>
      <c r="H3721" s="31"/>
      <c r="I3721" s="21"/>
    </row>
    <row r="3722" ht="15.75" customHeight="1">
      <c r="A3722" s="2"/>
      <c r="B3722" s="33"/>
      <c r="C3722" s="31"/>
      <c r="D3722" s="31"/>
      <c r="E3722" s="2"/>
      <c r="F3722" s="31"/>
      <c r="G3722" s="31"/>
      <c r="H3722" s="31"/>
      <c r="I3722" s="21"/>
    </row>
    <row r="3723" ht="15.75" customHeight="1">
      <c r="A3723" s="2"/>
      <c r="B3723" s="33"/>
      <c r="C3723" s="31"/>
      <c r="D3723" s="31"/>
      <c r="E3723" s="2"/>
      <c r="F3723" s="31"/>
      <c r="G3723" s="31"/>
      <c r="H3723" s="31"/>
      <c r="I3723" s="21"/>
    </row>
    <row r="3724" ht="15.75" customHeight="1">
      <c r="A3724" s="2"/>
      <c r="B3724" s="33"/>
      <c r="C3724" s="31"/>
      <c r="D3724" s="31"/>
      <c r="E3724" s="2"/>
      <c r="F3724" s="31"/>
      <c r="G3724" s="31"/>
      <c r="H3724" s="31"/>
      <c r="I3724" s="21"/>
    </row>
    <row r="3725" ht="15.75" customHeight="1">
      <c r="A3725" s="2"/>
      <c r="B3725" s="33"/>
      <c r="C3725" s="31"/>
      <c r="D3725" s="31"/>
      <c r="E3725" s="2"/>
      <c r="F3725" s="31"/>
      <c r="G3725" s="31"/>
      <c r="H3725" s="31"/>
      <c r="I3725" s="21"/>
    </row>
    <row r="3726" ht="15.75" customHeight="1">
      <c r="A3726" s="2"/>
      <c r="B3726" s="33"/>
      <c r="C3726" s="31"/>
      <c r="D3726" s="31"/>
      <c r="E3726" s="2"/>
      <c r="F3726" s="31"/>
      <c r="G3726" s="31"/>
      <c r="H3726" s="31"/>
      <c r="I3726" s="21"/>
    </row>
    <row r="3727" ht="15.75" customHeight="1">
      <c r="A3727" s="2"/>
      <c r="B3727" s="33"/>
      <c r="C3727" s="31"/>
      <c r="D3727" s="31"/>
      <c r="E3727" s="2"/>
      <c r="F3727" s="31"/>
      <c r="G3727" s="31"/>
      <c r="H3727" s="31"/>
      <c r="I3727" s="21"/>
    </row>
    <row r="3728" ht="15.75" customHeight="1">
      <c r="A3728" s="2"/>
      <c r="B3728" s="33"/>
      <c r="C3728" s="31"/>
      <c r="D3728" s="31"/>
      <c r="E3728" s="2"/>
      <c r="F3728" s="31"/>
      <c r="G3728" s="31"/>
      <c r="H3728" s="31"/>
      <c r="I3728" s="21"/>
    </row>
    <row r="3729" ht="15.75" customHeight="1">
      <c r="A3729" s="2"/>
      <c r="B3729" s="33"/>
      <c r="C3729" s="31"/>
      <c r="D3729" s="31"/>
      <c r="E3729" s="2"/>
      <c r="F3729" s="31"/>
      <c r="G3729" s="31"/>
      <c r="H3729" s="31"/>
      <c r="I3729" s="21"/>
    </row>
    <row r="3730" ht="15.75" customHeight="1">
      <c r="A3730" s="2"/>
      <c r="B3730" s="33"/>
      <c r="C3730" s="31"/>
      <c r="D3730" s="31"/>
      <c r="E3730" s="2"/>
      <c r="F3730" s="31"/>
      <c r="G3730" s="31"/>
      <c r="H3730" s="31"/>
      <c r="I3730" s="21"/>
    </row>
    <row r="3731" ht="15.75" customHeight="1">
      <c r="A3731" s="2"/>
      <c r="B3731" s="33"/>
      <c r="C3731" s="31"/>
      <c r="D3731" s="31"/>
      <c r="E3731" s="2"/>
      <c r="F3731" s="31"/>
      <c r="G3731" s="31"/>
      <c r="H3731" s="31"/>
      <c r="I3731" s="21"/>
    </row>
    <row r="3732" ht="15.75" customHeight="1">
      <c r="A3732" s="2"/>
      <c r="B3732" s="33"/>
      <c r="C3732" s="31"/>
      <c r="D3732" s="31"/>
      <c r="E3732" s="2"/>
      <c r="F3732" s="31"/>
      <c r="G3732" s="31"/>
      <c r="H3732" s="31"/>
      <c r="I3732" s="21"/>
    </row>
    <row r="3733" ht="15.75" customHeight="1">
      <c r="A3733" s="2"/>
      <c r="B3733" s="33"/>
      <c r="C3733" s="31"/>
      <c r="D3733" s="31"/>
      <c r="E3733" s="2"/>
      <c r="F3733" s="31"/>
      <c r="G3733" s="31"/>
      <c r="H3733" s="31"/>
      <c r="I3733" s="21"/>
    </row>
    <row r="3734" ht="15.75" customHeight="1">
      <c r="A3734" s="2"/>
      <c r="B3734" s="33"/>
      <c r="C3734" s="31"/>
      <c r="D3734" s="31"/>
      <c r="E3734" s="2"/>
      <c r="F3734" s="31"/>
      <c r="G3734" s="31"/>
      <c r="H3734" s="31"/>
      <c r="I3734" s="21"/>
    </row>
    <row r="3735" ht="15.75" customHeight="1">
      <c r="A3735" s="2"/>
      <c r="B3735" s="33"/>
      <c r="C3735" s="31"/>
      <c r="D3735" s="31"/>
      <c r="E3735" s="2"/>
      <c r="F3735" s="31"/>
      <c r="G3735" s="31"/>
      <c r="H3735" s="31"/>
      <c r="I3735" s="21"/>
    </row>
    <row r="3736" ht="15.75" customHeight="1">
      <c r="A3736" s="2"/>
      <c r="B3736" s="33"/>
      <c r="C3736" s="31"/>
      <c r="D3736" s="31"/>
      <c r="E3736" s="2"/>
      <c r="F3736" s="31"/>
      <c r="G3736" s="31"/>
      <c r="H3736" s="31"/>
      <c r="I3736" s="21"/>
    </row>
    <row r="3737" ht="15.75" customHeight="1">
      <c r="A3737" s="2"/>
      <c r="B3737" s="33"/>
      <c r="C3737" s="31"/>
      <c r="D3737" s="31"/>
      <c r="E3737" s="2"/>
      <c r="F3737" s="31"/>
      <c r="G3737" s="31"/>
      <c r="H3737" s="31"/>
      <c r="I3737" s="21"/>
    </row>
    <row r="3738" ht="15.75" customHeight="1">
      <c r="A3738" s="2"/>
      <c r="B3738" s="33"/>
      <c r="C3738" s="31"/>
      <c r="D3738" s="31"/>
      <c r="E3738" s="2"/>
      <c r="F3738" s="31"/>
      <c r="G3738" s="31"/>
      <c r="H3738" s="31"/>
      <c r="I3738" s="21"/>
    </row>
    <row r="3739" ht="15.75" customHeight="1">
      <c r="A3739" s="2"/>
      <c r="B3739" s="33"/>
      <c r="C3739" s="31"/>
      <c r="D3739" s="31"/>
      <c r="E3739" s="2"/>
      <c r="F3739" s="31"/>
      <c r="G3739" s="31"/>
      <c r="H3739" s="31"/>
      <c r="I3739" s="21"/>
    </row>
    <row r="3740" ht="15.75" customHeight="1">
      <c r="A3740" s="2"/>
      <c r="B3740" s="33"/>
      <c r="C3740" s="31"/>
      <c r="D3740" s="31"/>
      <c r="E3740" s="2"/>
      <c r="F3740" s="31"/>
      <c r="G3740" s="31"/>
      <c r="H3740" s="31"/>
      <c r="I3740" s="21"/>
    </row>
    <row r="3741" ht="15.75" customHeight="1">
      <c r="A3741" s="2"/>
      <c r="B3741" s="33"/>
      <c r="C3741" s="31"/>
      <c r="D3741" s="31"/>
      <c r="E3741" s="2"/>
      <c r="F3741" s="31"/>
      <c r="G3741" s="31"/>
      <c r="H3741" s="31"/>
      <c r="I3741" s="21"/>
    </row>
    <row r="3742" ht="15.75" customHeight="1">
      <c r="A3742" s="2"/>
      <c r="B3742" s="33"/>
      <c r="C3742" s="31"/>
      <c r="D3742" s="31"/>
      <c r="E3742" s="2"/>
      <c r="F3742" s="31"/>
      <c r="G3742" s="31"/>
      <c r="H3742" s="31"/>
      <c r="I3742" s="21"/>
    </row>
    <row r="3743" ht="15.75" customHeight="1">
      <c r="A3743" s="2"/>
      <c r="B3743" s="33"/>
      <c r="C3743" s="31"/>
      <c r="D3743" s="31"/>
      <c r="E3743" s="2"/>
      <c r="F3743" s="31"/>
      <c r="G3743" s="31"/>
      <c r="H3743" s="31"/>
      <c r="I3743" s="21"/>
    </row>
    <row r="3744" ht="15.75" customHeight="1">
      <c r="A3744" s="2"/>
      <c r="B3744" s="33"/>
      <c r="C3744" s="31"/>
      <c r="D3744" s="31"/>
      <c r="E3744" s="2"/>
      <c r="F3744" s="31"/>
      <c r="G3744" s="31"/>
      <c r="H3744" s="31"/>
      <c r="I3744" s="21"/>
    </row>
    <row r="3745" ht="15.75" customHeight="1">
      <c r="A3745" s="2"/>
      <c r="B3745" s="33"/>
      <c r="C3745" s="31"/>
      <c r="D3745" s="31"/>
      <c r="E3745" s="2"/>
      <c r="F3745" s="31"/>
      <c r="G3745" s="31"/>
      <c r="H3745" s="31"/>
      <c r="I3745" s="21"/>
    </row>
    <row r="3746" ht="15.75" customHeight="1">
      <c r="A3746" s="2"/>
      <c r="B3746" s="33"/>
      <c r="C3746" s="31"/>
      <c r="D3746" s="31"/>
      <c r="E3746" s="2"/>
      <c r="F3746" s="31"/>
      <c r="G3746" s="31"/>
      <c r="H3746" s="31"/>
      <c r="I3746" s="21"/>
    </row>
    <row r="3747" ht="15.75" customHeight="1">
      <c r="A3747" s="2"/>
      <c r="B3747" s="33"/>
      <c r="C3747" s="31"/>
      <c r="D3747" s="31"/>
      <c r="E3747" s="2"/>
      <c r="F3747" s="31"/>
      <c r="G3747" s="31"/>
      <c r="H3747" s="31"/>
      <c r="I3747" s="21"/>
    </row>
    <row r="3748" ht="15.75" customHeight="1">
      <c r="A3748" s="2"/>
      <c r="B3748" s="33"/>
      <c r="C3748" s="31"/>
      <c r="D3748" s="31"/>
      <c r="E3748" s="2"/>
      <c r="F3748" s="31"/>
      <c r="G3748" s="31"/>
      <c r="H3748" s="31"/>
      <c r="I3748" s="21"/>
    </row>
    <row r="3749" ht="15.75" customHeight="1">
      <c r="A3749" s="2"/>
      <c r="B3749" s="33"/>
      <c r="C3749" s="31"/>
      <c r="D3749" s="31"/>
      <c r="E3749" s="2"/>
      <c r="F3749" s="31"/>
      <c r="G3749" s="31"/>
      <c r="H3749" s="31"/>
      <c r="I3749" s="21"/>
    </row>
    <row r="3750" ht="15.75" customHeight="1">
      <c r="A3750" s="2"/>
      <c r="B3750" s="33"/>
      <c r="C3750" s="31"/>
      <c r="D3750" s="31"/>
      <c r="E3750" s="2"/>
      <c r="F3750" s="31"/>
      <c r="G3750" s="31"/>
      <c r="H3750" s="31"/>
      <c r="I3750" s="21"/>
    </row>
    <row r="3751" ht="15.75" customHeight="1">
      <c r="A3751" s="2"/>
      <c r="B3751" s="33"/>
      <c r="C3751" s="31"/>
      <c r="D3751" s="31"/>
      <c r="E3751" s="2"/>
      <c r="F3751" s="31"/>
      <c r="G3751" s="31"/>
      <c r="H3751" s="31"/>
      <c r="I3751" s="21"/>
    </row>
    <row r="3752" ht="15.75" customHeight="1">
      <c r="A3752" s="2"/>
      <c r="B3752" s="33"/>
      <c r="C3752" s="31"/>
      <c r="D3752" s="31"/>
      <c r="E3752" s="2"/>
      <c r="F3752" s="31"/>
      <c r="G3752" s="31"/>
      <c r="H3752" s="31"/>
      <c r="I3752" s="21"/>
    </row>
    <row r="3753" ht="15.75" customHeight="1">
      <c r="A3753" s="2"/>
      <c r="B3753" s="33"/>
      <c r="C3753" s="31"/>
      <c r="D3753" s="31"/>
      <c r="E3753" s="2"/>
      <c r="F3753" s="31"/>
      <c r="G3753" s="31"/>
      <c r="H3753" s="31"/>
      <c r="I3753" s="21"/>
    </row>
    <row r="3754" ht="15.75" customHeight="1">
      <c r="A3754" s="2"/>
      <c r="B3754" s="33"/>
      <c r="C3754" s="31"/>
      <c r="D3754" s="31"/>
      <c r="E3754" s="2"/>
      <c r="F3754" s="31"/>
      <c r="G3754" s="31"/>
      <c r="H3754" s="31"/>
      <c r="I3754" s="21"/>
    </row>
    <row r="3755" ht="15.75" customHeight="1">
      <c r="A3755" s="2"/>
      <c r="B3755" s="33"/>
      <c r="C3755" s="31"/>
      <c r="D3755" s="31"/>
      <c r="E3755" s="2"/>
      <c r="F3755" s="31"/>
      <c r="G3755" s="31"/>
      <c r="H3755" s="31"/>
      <c r="I3755" s="21"/>
    </row>
    <row r="3756" ht="15.75" customHeight="1">
      <c r="A3756" s="2"/>
      <c r="B3756" s="33"/>
      <c r="C3756" s="31"/>
      <c r="D3756" s="31"/>
      <c r="E3756" s="2"/>
      <c r="F3756" s="31"/>
      <c r="G3756" s="31"/>
      <c r="H3756" s="31"/>
      <c r="I3756" s="21"/>
    </row>
    <row r="3757" ht="15.75" customHeight="1">
      <c r="A3757" s="2"/>
      <c r="B3757" s="33"/>
      <c r="C3757" s="31"/>
      <c r="D3757" s="31"/>
      <c r="E3757" s="2"/>
      <c r="F3757" s="31"/>
      <c r="G3757" s="31"/>
      <c r="H3757" s="31"/>
      <c r="I3757" s="21"/>
    </row>
    <row r="3758" ht="15.75" customHeight="1">
      <c r="A3758" s="2"/>
      <c r="B3758" s="33"/>
      <c r="C3758" s="31"/>
      <c r="D3758" s="31"/>
      <c r="E3758" s="2"/>
      <c r="F3758" s="31"/>
      <c r="G3758" s="31"/>
      <c r="H3758" s="31"/>
      <c r="I3758" s="21"/>
    </row>
    <row r="3759" ht="15.75" customHeight="1">
      <c r="A3759" s="2"/>
      <c r="B3759" s="33"/>
      <c r="C3759" s="31"/>
      <c r="D3759" s="31"/>
      <c r="E3759" s="2"/>
      <c r="F3759" s="31"/>
      <c r="G3759" s="31"/>
      <c r="H3759" s="31"/>
      <c r="I3759" s="21"/>
    </row>
    <row r="3760" ht="15.75" customHeight="1">
      <c r="A3760" s="2"/>
      <c r="B3760" s="33"/>
      <c r="C3760" s="31"/>
      <c r="D3760" s="31"/>
      <c r="E3760" s="2"/>
      <c r="F3760" s="31"/>
      <c r="G3760" s="31"/>
      <c r="H3760" s="31"/>
      <c r="I3760" s="21"/>
    </row>
    <row r="3761" ht="15.75" customHeight="1">
      <c r="A3761" s="2"/>
      <c r="B3761" s="33"/>
      <c r="C3761" s="31"/>
      <c r="D3761" s="31"/>
      <c r="E3761" s="2"/>
      <c r="F3761" s="31"/>
      <c r="G3761" s="31"/>
      <c r="H3761" s="31"/>
      <c r="I3761" s="21"/>
    </row>
    <row r="3762" ht="15.75" customHeight="1">
      <c r="A3762" s="2"/>
      <c r="B3762" s="33"/>
      <c r="C3762" s="31"/>
      <c r="D3762" s="31"/>
      <c r="E3762" s="2"/>
      <c r="F3762" s="31"/>
      <c r="G3762" s="31"/>
      <c r="H3762" s="31"/>
      <c r="I3762" s="21"/>
    </row>
    <row r="3763" ht="15.75" customHeight="1">
      <c r="A3763" s="2"/>
      <c r="B3763" s="33"/>
      <c r="C3763" s="31"/>
      <c r="D3763" s="31"/>
      <c r="E3763" s="2"/>
      <c r="F3763" s="31"/>
      <c r="G3763" s="31"/>
      <c r="H3763" s="31"/>
      <c r="I3763" s="21"/>
    </row>
    <row r="3764" ht="15.75" customHeight="1">
      <c r="A3764" s="2"/>
      <c r="B3764" s="33"/>
      <c r="C3764" s="31"/>
      <c r="D3764" s="31"/>
      <c r="E3764" s="2"/>
      <c r="F3764" s="31"/>
      <c r="G3764" s="31"/>
      <c r="H3764" s="31"/>
      <c r="I3764" s="21"/>
    </row>
    <row r="3765" ht="15.75" customHeight="1">
      <c r="A3765" s="2"/>
      <c r="B3765" s="33"/>
      <c r="C3765" s="31"/>
      <c r="D3765" s="31"/>
      <c r="E3765" s="2"/>
      <c r="F3765" s="31"/>
      <c r="G3765" s="31"/>
      <c r="H3765" s="31"/>
      <c r="I3765" s="21"/>
    </row>
    <row r="3766" ht="15.75" customHeight="1">
      <c r="A3766" s="2"/>
      <c r="B3766" s="33"/>
      <c r="C3766" s="31"/>
      <c r="D3766" s="31"/>
      <c r="E3766" s="2"/>
      <c r="F3766" s="31"/>
      <c r="G3766" s="31"/>
      <c r="H3766" s="31"/>
      <c r="I3766" s="21"/>
    </row>
    <row r="3767" ht="15.75" customHeight="1">
      <c r="A3767" s="2"/>
      <c r="B3767" s="33"/>
      <c r="C3767" s="31"/>
      <c r="D3767" s="31"/>
      <c r="E3767" s="2"/>
      <c r="F3767" s="31"/>
      <c r="G3767" s="31"/>
      <c r="H3767" s="31"/>
      <c r="I3767" s="21"/>
    </row>
    <row r="3768" ht="15.75" customHeight="1">
      <c r="A3768" s="2"/>
      <c r="B3768" s="33"/>
      <c r="C3768" s="31"/>
      <c r="D3768" s="31"/>
      <c r="E3768" s="2"/>
      <c r="F3768" s="31"/>
      <c r="G3768" s="31"/>
      <c r="H3768" s="31"/>
      <c r="I3768" s="21"/>
    </row>
    <row r="3769" ht="15.75" customHeight="1">
      <c r="A3769" s="2"/>
      <c r="B3769" s="33"/>
      <c r="C3769" s="31"/>
      <c r="D3769" s="31"/>
      <c r="E3769" s="2"/>
      <c r="F3769" s="31"/>
      <c r="G3769" s="31"/>
      <c r="H3769" s="31"/>
      <c r="I3769" s="21"/>
    </row>
    <row r="3770" ht="15.75" customHeight="1">
      <c r="A3770" s="2"/>
      <c r="B3770" s="33"/>
      <c r="C3770" s="31"/>
      <c r="D3770" s="31"/>
      <c r="E3770" s="2"/>
      <c r="F3770" s="31"/>
      <c r="G3770" s="31"/>
      <c r="H3770" s="31"/>
      <c r="I3770" s="21"/>
    </row>
    <row r="3771" ht="15.75" customHeight="1">
      <c r="A3771" s="2"/>
      <c r="B3771" s="33"/>
      <c r="C3771" s="31"/>
      <c r="D3771" s="31"/>
      <c r="E3771" s="2"/>
      <c r="F3771" s="31"/>
      <c r="G3771" s="31"/>
      <c r="H3771" s="31"/>
      <c r="I3771" s="21"/>
    </row>
    <row r="3772" ht="15.75" customHeight="1">
      <c r="A3772" s="2"/>
      <c r="B3772" s="33"/>
      <c r="C3772" s="31"/>
      <c r="D3772" s="31"/>
      <c r="E3772" s="2"/>
      <c r="F3772" s="31"/>
      <c r="G3772" s="31"/>
      <c r="H3772" s="31"/>
      <c r="I3772" s="21"/>
    </row>
    <row r="3773" ht="15.75" customHeight="1">
      <c r="A3773" s="2"/>
      <c r="B3773" s="33"/>
      <c r="C3773" s="31"/>
      <c r="D3773" s="31"/>
      <c r="E3773" s="2"/>
      <c r="F3773" s="31"/>
      <c r="G3773" s="31"/>
      <c r="H3773" s="31"/>
      <c r="I3773" s="21"/>
    </row>
    <row r="3774" ht="15.75" customHeight="1">
      <c r="A3774" s="2"/>
      <c r="B3774" s="33"/>
      <c r="C3774" s="31"/>
      <c r="D3774" s="31"/>
      <c r="E3774" s="2"/>
      <c r="F3774" s="31"/>
      <c r="G3774" s="31"/>
      <c r="H3774" s="31"/>
      <c r="I3774" s="21"/>
    </row>
    <row r="3775" ht="15.75" customHeight="1">
      <c r="A3775" s="2"/>
      <c r="B3775" s="33"/>
      <c r="C3775" s="31"/>
      <c r="D3775" s="31"/>
      <c r="E3775" s="2"/>
      <c r="F3775" s="31"/>
      <c r="G3775" s="31"/>
      <c r="H3775" s="31"/>
      <c r="I3775" s="21"/>
    </row>
    <row r="3776" ht="15.75" customHeight="1">
      <c r="A3776" s="2"/>
      <c r="B3776" s="33"/>
      <c r="C3776" s="31"/>
      <c r="D3776" s="31"/>
      <c r="E3776" s="2"/>
      <c r="F3776" s="31"/>
      <c r="G3776" s="31"/>
      <c r="H3776" s="31"/>
      <c r="I3776" s="21"/>
    </row>
    <row r="3777" ht="15.75" customHeight="1">
      <c r="A3777" s="2"/>
      <c r="B3777" s="33"/>
      <c r="C3777" s="31"/>
      <c r="D3777" s="31"/>
      <c r="E3777" s="2"/>
      <c r="F3777" s="31"/>
      <c r="G3777" s="31"/>
      <c r="H3777" s="31"/>
      <c r="I3777" s="21"/>
    </row>
    <row r="3778" ht="15.75" customHeight="1">
      <c r="A3778" s="2"/>
      <c r="B3778" s="33"/>
      <c r="C3778" s="31"/>
      <c r="D3778" s="31"/>
      <c r="E3778" s="2"/>
      <c r="F3778" s="31"/>
      <c r="G3778" s="31"/>
      <c r="H3778" s="31"/>
      <c r="I3778" s="21"/>
    </row>
    <row r="3779" ht="15.75" customHeight="1">
      <c r="A3779" s="2"/>
      <c r="B3779" s="33"/>
      <c r="C3779" s="31"/>
      <c r="D3779" s="31"/>
      <c r="E3779" s="2"/>
      <c r="F3779" s="31"/>
      <c r="G3779" s="31"/>
      <c r="H3779" s="31"/>
      <c r="I3779" s="21"/>
    </row>
    <row r="3780" ht="15.75" customHeight="1">
      <c r="A3780" s="2"/>
      <c r="B3780" s="33"/>
      <c r="C3780" s="31"/>
      <c r="D3780" s="31"/>
      <c r="E3780" s="2"/>
      <c r="F3780" s="31"/>
      <c r="G3780" s="31"/>
      <c r="H3780" s="31"/>
      <c r="I3780" s="21"/>
    </row>
    <row r="3781" ht="15.75" customHeight="1">
      <c r="A3781" s="2"/>
      <c r="B3781" s="33"/>
      <c r="C3781" s="31"/>
      <c r="D3781" s="31"/>
      <c r="E3781" s="2"/>
      <c r="F3781" s="31"/>
      <c r="G3781" s="31"/>
      <c r="H3781" s="31"/>
      <c r="I3781" s="21"/>
    </row>
    <row r="3782" ht="15.75" customHeight="1">
      <c r="A3782" s="2"/>
      <c r="B3782" s="33"/>
      <c r="C3782" s="31"/>
      <c r="D3782" s="31"/>
      <c r="E3782" s="2"/>
      <c r="F3782" s="31"/>
      <c r="G3782" s="31"/>
      <c r="H3782" s="31"/>
      <c r="I3782" s="21"/>
    </row>
    <row r="3783" ht="15.75" customHeight="1">
      <c r="A3783" s="2"/>
      <c r="B3783" s="33"/>
      <c r="C3783" s="31"/>
      <c r="D3783" s="31"/>
      <c r="E3783" s="2"/>
      <c r="F3783" s="31"/>
      <c r="G3783" s="31"/>
      <c r="H3783" s="31"/>
      <c r="I3783" s="21"/>
    </row>
    <row r="3784" ht="15.75" customHeight="1">
      <c r="A3784" s="2"/>
      <c r="B3784" s="33"/>
      <c r="C3784" s="31"/>
      <c r="D3784" s="31"/>
      <c r="E3784" s="2"/>
      <c r="F3784" s="31"/>
      <c r="G3784" s="31"/>
      <c r="H3784" s="31"/>
      <c r="I3784" s="21"/>
    </row>
    <row r="3785" ht="15.75" customHeight="1">
      <c r="A3785" s="2"/>
      <c r="B3785" s="33"/>
      <c r="C3785" s="31"/>
      <c r="D3785" s="31"/>
      <c r="E3785" s="2"/>
      <c r="F3785" s="31"/>
      <c r="G3785" s="31"/>
      <c r="H3785" s="31"/>
      <c r="I3785" s="21"/>
    </row>
    <row r="3786" ht="15.75" customHeight="1">
      <c r="A3786" s="2"/>
      <c r="B3786" s="33"/>
      <c r="C3786" s="31"/>
      <c r="D3786" s="31"/>
      <c r="E3786" s="2"/>
      <c r="F3786" s="31"/>
      <c r="G3786" s="31"/>
      <c r="H3786" s="31"/>
      <c r="I3786" s="21"/>
    </row>
    <row r="3787" ht="15.75" customHeight="1">
      <c r="A3787" s="2"/>
      <c r="B3787" s="33"/>
      <c r="C3787" s="31"/>
      <c r="D3787" s="31"/>
      <c r="E3787" s="2"/>
      <c r="F3787" s="31"/>
      <c r="G3787" s="31"/>
      <c r="H3787" s="31"/>
      <c r="I3787" s="21"/>
    </row>
    <row r="3788" ht="15.75" customHeight="1">
      <c r="A3788" s="2"/>
      <c r="B3788" s="33"/>
      <c r="C3788" s="31"/>
      <c r="D3788" s="31"/>
      <c r="E3788" s="2"/>
      <c r="F3788" s="31"/>
      <c r="G3788" s="31"/>
      <c r="H3788" s="31"/>
      <c r="I3788" s="21"/>
    </row>
    <row r="3789" ht="15.75" customHeight="1">
      <c r="A3789" s="2"/>
      <c r="B3789" s="33"/>
      <c r="C3789" s="31"/>
      <c r="D3789" s="31"/>
      <c r="E3789" s="2"/>
      <c r="F3789" s="31"/>
      <c r="G3789" s="31"/>
      <c r="H3789" s="31"/>
      <c r="I3789" s="21"/>
    </row>
    <row r="3790" ht="15.75" customHeight="1">
      <c r="A3790" s="2"/>
      <c r="B3790" s="33"/>
      <c r="C3790" s="31"/>
      <c r="D3790" s="31"/>
      <c r="E3790" s="2"/>
      <c r="F3790" s="31"/>
      <c r="G3790" s="31"/>
      <c r="H3790" s="31"/>
      <c r="I3790" s="21"/>
    </row>
    <row r="3791" ht="15.75" customHeight="1">
      <c r="A3791" s="2"/>
      <c r="B3791" s="33"/>
      <c r="C3791" s="31"/>
      <c r="D3791" s="31"/>
      <c r="E3791" s="2"/>
      <c r="F3791" s="31"/>
      <c r="G3791" s="31"/>
      <c r="H3791" s="31"/>
      <c r="I3791" s="21"/>
    </row>
    <row r="3792" ht="15.75" customHeight="1">
      <c r="A3792" s="2"/>
      <c r="B3792" s="33"/>
      <c r="C3792" s="31"/>
      <c r="D3792" s="31"/>
      <c r="E3792" s="2"/>
      <c r="F3792" s="31"/>
      <c r="G3792" s="31"/>
      <c r="H3792" s="31"/>
      <c r="I3792" s="21"/>
    </row>
    <row r="3793" ht="15.75" customHeight="1">
      <c r="A3793" s="2"/>
      <c r="B3793" s="33"/>
      <c r="C3793" s="31"/>
      <c r="D3793" s="31"/>
      <c r="E3793" s="2"/>
      <c r="F3793" s="31"/>
      <c r="G3793" s="31"/>
      <c r="H3793" s="31"/>
      <c r="I3793" s="21"/>
    </row>
    <row r="3794" ht="15.75" customHeight="1">
      <c r="A3794" s="2"/>
      <c r="B3794" s="33"/>
      <c r="C3794" s="31"/>
      <c r="D3794" s="31"/>
      <c r="E3794" s="2"/>
      <c r="F3794" s="31"/>
      <c r="G3794" s="31"/>
      <c r="H3794" s="31"/>
      <c r="I3794" s="21"/>
    </row>
    <row r="3795" ht="15.75" customHeight="1">
      <c r="A3795" s="2"/>
      <c r="B3795" s="33"/>
      <c r="C3795" s="31"/>
      <c r="D3795" s="31"/>
      <c r="E3795" s="2"/>
      <c r="F3795" s="31"/>
      <c r="G3795" s="31"/>
      <c r="H3795" s="31"/>
      <c r="I3795" s="21"/>
    </row>
    <row r="3796" ht="15.75" customHeight="1">
      <c r="A3796" s="2"/>
      <c r="B3796" s="33"/>
      <c r="C3796" s="31"/>
      <c r="D3796" s="31"/>
      <c r="E3796" s="2"/>
      <c r="F3796" s="31"/>
      <c r="G3796" s="31"/>
      <c r="H3796" s="31"/>
      <c r="I3796" s="21"/>
    </row>
    <row r="3797" ht="15.75" customHeight="1">
      <c r="A3797" s="2"/>
      <c r="B3797" s="33"/>
      <c r="C3797" s="31"/>
      <c r="D3797" s="31"/>
      <c r="E3797" s="2"/>
      <c r="F3797" s="31"/>
      <c r="G3797" s="31"/>
      <c r="H3797" s="31"/>
      <c r="I3797" s="21"/>
    </row>
    <row r="3798" ht="15.75" customHeight="1">
      <c r="A3798" s="2"/>
      <c r="B3798" s="33"/>
      <c r="C3798" s="31"/>
      <c r="D3798" s="31"/>
      <c r="E3798" s="2"/>
      <c r="F3798" s="31"/>
      <c r="G3798" s="31"/>
      <c r="H3798" s="31"/>
      <c r="I3798" s="21"/>
    </row>
    <row r="3799" ht="15.75" customHeight="1">
      <c r="A3799" s="2"/>
      <c r="B3799" s="33"/>
      <c r="C3799" s="31"/>
      <c r="D3799" s="31"/>
      <c r="E3799" s="2"/>
      <c r="F3799" s="31"/>
      <c r="G3799" s="31"/>
      <c r="H3799" s="31"/>
      <c r="I3799" s="21"/>
    </row>
    <row r="3800" ht="15.75" customHeight="1">
      <c r="A3800" s="2"/>
      <c r="B3800" s="33"/>
      <c r="C3800" s="31"/>
      <c r="D3800" s="31"/>
      <c r="E3800" s="2"/>
      <c r="F3800" s="31"/>
      <c r="G3800" s="31"/>
      <c r="H3800" s="31"/>
      <c r="I3800" s="21"/>
    </row>
    <row r="3801" ht="15.75" customHeight="1">
      <c r="A3801" s="2"/>
      <c r="B3801" s="33"/>
      <c r="C3801" s="31"/>
      <c r="D3801" s="31"/>
      <c r="E3801" s="2"/>
      <c r="F3801" s="31"/>
      <c r="G3801" s="31"/>
      <c r="H3801" s="31"/>
      <c r="I3801" s="21"/>
    </row>
    <row r="3802" ht="15.75" customHeight="1">
      <c r="A3802" s="2"/>
      <c r="B3802" s="33"/>
      <c r="C3802" s="31"/>
      <c r="D3802" s="31"/>
      <c r="E3802" s="2"/>
      <c r="F3802" s="31"/>
      <c r="G3802" s="31"/>
      <c r="H3802" s="31"/>
      <c r="I3802" s="21"/>
    </row>
    <row r="3803" ht="15.75" customHeight="1">
      <c r="A3803" s="2"/>
      <c r="B3803" s="33"/>
      <c r="C3803" s="31"/>
      <c r="D3803" s="31"/>
      <c r="E3803" s="2"/>
      <c r="F3803" s="31"/>
      <c r="G3803" s="31"/>
      <c r="H3803" s="31"/>
      <c r="I3803" s="21"/>
    </row>
    <row r="3804" ht="15.75" customHeight="1">
      <c r="A3804" s="2"/>
      <c r="B3804" s="33"/>
      <c r="C3804" s="31"/>
      <c r="D3804" s="31"/>
      <c r="E3804" s="2"/>
      <c r="F3804" s="31"/>
      <c r="G3804" s="31"/>
      <c r="H3804" s="31"/>
      <c r="I3804" s="21"/>
    </row>
    <row r="3805" ht="15.75" customHeight="1">
      <c r="A3805" s="2"/>
      <c r="B3805" s="33"/>
      <c r="C3805" s="31"/>
      <c r="D3805" s="31"/>
      <c r="E3805" s="2"/>
      <c r="F3805" s="31"/>
      <c r="G3805" s="31"/>
      <c r="H3805" s="31"/>
      <c r="I3805" s="21"/>
    </row>
    <row r="3806" ht="15.75" customHeight="1">
      <c r="A3806" s="2"/>
      <c r="B3806" s="33"/>
      <c r="C3806" s="31"/>
      <c r="D3806" s="31"/>
      <c r="E3806" s="2"/>
      <c r="F3806" s="31"/>
      <c r="G3806" s="31"/>
      <c r="H3806" s="31"/>
      <c r="I3806" s="21"/>
    </row>
    <row r="3807" ht="15.75" customHeight="1">
      <c r="A3807" s="2"/>
      <c r="B3807" s="33"/>
      <c r="C3807" s="31"/>
      <c r="D3807" s="31"/>
      <c r="E3807" s="2"/>
      <c r="F3807" s="31"/>
      <c r="G3807" s="31"/>
      <c r="H3807" s="31"/>
      <c r="I3807" s="21"/>
    </row>
    <row r="3808" ht="15.75" customHeight="1">
      <c r="A3808" s="2"/>
      <c r="B3808" s="33"/>
      <c r="C3808" s="31"/>
      <c r="D3808" s="31"/>
      <c r="E3808" s="2"/>
      <c r="F3808" s="31"/>
      <c r="G3808" s="31"/>
      <c r="H3808" s="31"/>
      <c r="I3808" s="21"/>
    </row>
    <row r="3809" ht="15.75" customHeight="1">
      <c r="A3809" s="2"/>
      <c r="B3809" s="33"/>
      <c r="C3809" s="31"/>
      <c r="D3809" s="31"/>
      <c r="E3809" s="2"/>
      <c r="F3809" s="31"/>
      <c r="G3809" s="31"/>
      <c r="H3809" s="31"/>
      <c r="I3809" s="21"/>
    </row>
    <row r="3810" ht="15.75" customHeight="1">
      <c r="A3810" s="2"/>
      <c r="B3810" s="33"/>
      <c r="C3810" s="31"/>
      <c r="D3810" s="31"/>
      <c r="E3810" s="2"/>
      <c r="F3810" s="31"/>
      <c r="G3810" s="31"/>
      <c r="H3810" s="31"/>
      <c r="I3810" s="21"/>
    </row>
    <row r="3811" ht="15.75" customHeight="1">
      <c r="A3811" s="2"/>
      <c r="B3811" s="33"/>
      <c r="C3811" s="31"/>
      <c r="D3811" s="31"/>
      <c r="E3811" s="2"/>
      <c r="F3811" s="31"/>
      <c r="G3811" s="31"/>
      <c r="H3811" s="31"/>
      <c r="I3811" s="21"/>
    </row>
    <row r="3812" ht="15.75" customHeight="1">
      <c r="A3812" s="2"/>
      <c r="B3812" s="33"/>
      <c r="C3812" s="31"/>
      <c r="D3812" s="31"/>
      <c r="E3812" s="2"/>
      <c r="F3812" s="31"/>
      <c r="G3812" s="31"/>
      <c r="H3812" s="31"/>
      <c r="I3812" s="21"/>
    </row>
    <row r="3813" ht="15.75" customHeight="1">
      <c r="A3813" s="2"/>
      <c r="B3813" s="33"/>
      <c r="C3813" s="31"/>
      <c r="D3813" s="31"/>
      <c r="E3813" s="2"/>
      <c r="F3813" s="31"/>
      <c r="G3813" s="31"/>
      <c r="H3813" s="31"/>
      <c r="I3813" s="21"/>
    </row>
    <row r="3814" ht="15.75" customHeight="1">
      <c r="A3814" s="2"/>
      <c r="B3814" s="33"/>
      <c r="C3814" s="31"/>
      <c r="D3814" s="31"/>
      <c r="E3814" s="2"/>
      <c r="F3814" s="31"/>
      <c r="G3814" s="31"/>
      <c r="H3814" s="31"/>
      <c r="I3814" s="21"/>
    </row>
    <row r="3815" ht="15.75" customHeight="1">
      <c r="A3815" s="2"/>
      <c r="B3815" s="33"/>
      <c r="C3815" s="31"/>
      <c r="D3815" s="31"/>
      <c r="E3815" s="2"/>
      <c r="F3815" s="31"/>
      <c r="G3815" s="31"/>
      <c r="H3815" s="31"/>
      <c r="I3815" s="21"/>
    </row>
    <row r="3816" ht="15.75" customHeight="1">
      <c r="A3816" s="2"/>
      <c r="B3816" s="33"/>
      <c r="C3816" s="31"/>
      <c r="D3816" s="31"/>
      <c r="E3816" s="2"/>
      <c r="F3816" s="31"/>
      <c r="G3816" s="31"/>
      <c r="H3816" s="31"/>
      <c r="I3816" s="21"/>
    </row>
    <row r="3817" ht="15.75" customHeight="1">
      <c r="A3817" s="2"/>
      <c r="B3817" s="33"/>
      <c r="C3817" s="31"/>
      <c r="D3817" s="31"/>
      <c r="E3817" s="2"/>
      <c r="F3817" s="31"/>
      <c r="G3817" s="31"/>
      <c r="H3817" s="31"/>
      <c r="I3817" s="21"/>
    </row>
    <row r="3818" ht="15.75" customHeight="1">
      <c r="A3818" s="2"/>
      <c r="B3818" s="33"/>
      <c r="C3818" s="31"/>
      <c r="D3818" s="31"/>
      <c r="E3818" s="2"/>
      <c r="F3818" s="31"/>
      <c r="G3818" s="31"/>
      <c r="H3818" s="31"/>
      <c r="I3818" s="21"/>
    </row>
    <row r="3819" ht="15.75" customHeight="1">
      <c r="A3819" s="2"/>
      <c r="B3819" s="33"/>
      <c r="C3819" s="31"/>
      <c r="D3819" s="31"/>
      <c r="E3819" s="2"/>
      <c r="F3819" s="31"/>
      <c r="G3819" s="31"/>
      <c r="H3819" s="31"/>
      <c r="I3819" s="21"/>
    </row>
    <row r="3820" ht="15.75" customHeight="1">
      <c r="A3820" s="2"/>
      <c r="B3820" s="33"/>
      <c r="C3820" s="31"/>
      <c r="D3820" s="31"/>
      <c r="E3820" s="2"/>
      <c r="F3820" s="31"/>
      <c r="G3820" s="31"/>
      <c r="H3820" s="31"/>
      <c r="I3820" s="21"/>
    </row>
    <row r="3821" ht="15.75" customHeight="1">
      <c r="A3821" s="2"/>
      <c r="B3821" s="33"/>
      <c r="C3821" s="31"/>
      <c r="D3821" s="31"/>
      <c r="E3821" s="2"/>
      <c r="F3821" s="31"/>
      <c r="G3821" s="31"/>
      <c r="H3821" s="31"/>
      <c r="I3821" s="21"/>
    </row>
    <row r="3822" ht="15.75" customHeight="1">
      <c r="A3822" s="2"/>
      <c r="B3822" s="33"/>
      <c r="C3822" s="31"/>
      <c r="D3822" s="31"/>
      <c r="E3822" s="2"/>
      <c r="F3822" s="31"/>
      <c r="G3822" s="31"/>
      <c r="H3822" s="31"/>
      <c r="I3822" s="21"/>
    </row>
    <row r="3823" ht="15.75" customHeight="1">
      <c r="A3823" s="2"/>
      <c r="B3823" s="33"/>
      <c r="C3823" s="31"/>
      <c r="D3823" s="31"/>
      <c r="E3823" s="2"/>
      <c r="F3823" s="31"/>
      <c r="G3823" s="31"/>
      <c r="H3823" s="31"/>
      <c r="I3823" s="21"/>
    </row>
    <row r="3824" ht="15.75" customHeight="1">
      <c r="A3824" s="2"/>
      <c r="B3824" s="33"/>
      <c r="C3824" s="31"/>
      <c r="D3824" s="31"/>
      <c r="E3824" s="2"/>
      <c r="F3824" s="31"/>
      <c r="G3824" s="31"/>
      <c r="H3824" s="31"/>
      <c r="I3824" s="21"/>
    </row>
    <row r="3825" ht="15.75" customHeight="1">
      <c r="A3825" s="2"/>
      <c r="B3825" s="33"/>
      <c r="C3825" s="31"/>
      <c r="D3825" s="31"/>
      <c r="E3825" s="2"/>
      <c r="F3825" s="31"/>
      <c r="G3825" s="31"/>
      <c r="H3825" s="31"/>
      <c r="I3825" s="21"/>
    </row>
    <row r="3826" ht="15.75" customHeight="1">
      <c r="A3826" s="2"/>
      <c r="B3826" s="33"/>
      <c r="C3826" s="31"/>
      <c r="D3826" s="31"/>
      <c r="E3826" s="2"/>
      <c r="F3826" s="31"/>
      <c r="G3826" s="31"/>
      <c r="H3826" s="31"/>
      <c r="I3826" s="21"/>
    </row>
    <row r="3827" ht="15.75" customHeight="1">
      <c r="A3827" s="2"/>
      <c r="B3827" s="33"/>
      <c r="C3827" s="31"/>
      <c r="D3827" s="31"/>
      <c r="E3827" s="2"/>
      <c r="F3827" s="31"/>
      <c r="G3827" s="31"/>
      <c r="H3827" s="31"/>
      <c r="I3827" s="21"/>
    </row>
    <row r="3828" ht="15.75" customHeight="1">
      <c r="A3828" s="2"/>
      <c r="B3828" s="33"/>
      <c r="C3828" s="31"/>
      <c r="D3828" s="31"/>
      <c r="E3828" s="2"/>
      <c r="F3828" s="31"/>
      <c r="G3828" s="31"/>
      <c r="H3828" s="31"/>
      <c r="I3828" s="21"/>
    </row>
    <row r="3829" ht="15.75" customHeight="1">
      <c r="A3829" s="2"/>
      <c r="B3829" s="33"/>
      <c r="C3829" s="31"/>
      <c r="D3829" s="31"/>
      <c r="E3829" s="2"/>
      <c r="F3829" s="31"/>
      <c r="G3829" s="31"/>
      <c r="H3829" s="31"/>
      <c r="I3829" s="21"/>
    </row>
    <row r="3830" ht="15.75" customHeight="1">
      <c r="A3830" s="2"/>
      <c r="B3830" s="33"/>
      <c r="C3830" s="31"/>
      <c r="D3830" s="31"/>
      <c r="E3830" s="2"/>
      <c r="F3830" s="31"/>
      <c r="G3830" s="31"/>
      <c r="H3830" s="31"/>
      <c r="I3830" s="21"/>
    </row>
    <row r="3831" ht="15.75" customHeight="1">
      <c r="A3831" s="2"/>
      <c r="B3831" s="33"/>
      <c r="C3831" s="31"/>
      <c r="D3831" s="31"/>
      <c r="E3831" s="2"/>
      <c r="F3831" s="31"/>
      <c r="G3831" s="31"/>
      <c r="H3831" s="31"/>
      <c r="I3831" s="21"/>
    </row>
    <row r="3832" ht="15.75" customHeight="1">
      <c r="A3832" s="2"/>
      <c r="B3832" s="33"/>
      <c r="C3832" s="31"/>
      <c r="D3832" s="31"/>
      <c r="E3832" s="2"/>
      <c r="F3832" s="31"/>
      <c r="G3832" s="31"/>
      <c r="H3832" s="31"/>
      <c r="I3832" s="21"/>
    </row>
    <row r="3833" ht="15.75" customHeight="1">
      <c r="A3833" s="2"/>
      <c r="B3833" s="33"/>
      <c r="C3833" s="31"/>
      <c r="D3833" s="31"/>
      <c r="E3833" s="2"/>
      <c r="F3833" s="31"/>
      <c r="G3833" s="31"/>
      <c r="H3833" s="31"/>
      <c r="I3833" s="21"/>
    </row>
    <row r="3834" ht="15.75" customHeight="1">
      <c r="A3834" s="2"/>
      <c r="B3834" s="33"/>
      <c r="C3834" s="31"/>
      <c r="D3834" s="31"/>
      <c r="E3834" s="2"/>
      <c r="F3834" s="31"/>
      <c r="G3834" s="31"/>
      <c r="H3834" s="31"/>
      <c r="I3834" s="21"/>
    </row>
    <row r="3835" ht="15.75" customHeight="1">
      <c r="A3835" s="2"/>
      <c r="B3835" s="33"/>
      <c r="C3835" s="31"/>
      <c r="D3835" s="31"/>
      <c r="E3835" s="2"/>
      <c r="F3835" s="31"/>
      <c r="G3835" s="31"/>
      <c r="H3835" s="31"/>
      <c r="I3835" s="21"/>
    </row>
    <row r="3836" ht="15.75" customHeight="1">
      <c r="A3836" s="2"/>
      <c r="B3836" s="33"/>
      <c r="C3836" s="31"/>
      <c r="D3836" s="31"/>
      <c r="E3836" s="2"/>
      <c r="F3836" s="31"/>
      <c r="G3836" s="31"/>
      <c r="H3836" s="31"/>
      <c r="I3836" s="21"/>
    </row>
    <row r="3837" ht="15.75" customHeight="1">
      <c r="A3837" s="2"/>
      <c r="B3837" s="33"/>
      <c r="C3837" s="31"/>
      <c r="D3837" s="31"/>
      <c r="E3837" s="2"/>
      <c r="F3837" s="31"/>
      <c r="G3837" s="31"/>
      <c r="H3837" s="31"/>
      <c r="I3837" s="21"/>
    </row>
    <row r="3838" ht="15.75" customHeight="1">
      <c r="A3838" s="2"/>
      <c r="B3838" s="33"/>
      <c r="C3838" s="31"/>
      <c r="D3838" s="31"/>
      <c r="E3838" s="2"/>
      <c r="F3838" s="31"/>
      <c r="G3838" s="31"/>
      <c r="H3838" s="31"/>
      <c r="I3838" s="21"/>
    </row>
    <row r="3839" ht="15.75" customHeight="1">
      <c r="A3839" s="2"/>
      <c r="B3839" s="33"/>
      <c r="C3839" s="31"/>
      <c r="D3839" s="31"/>
      <c r="E3839" s="2"/>
      <c r="F3839" s="31"/>
      <c r="G3839" s="31"/>
      <c r="H3839" s="31"/>
      <c r="I3839" s="21"/>
    </row>
    <row r="3840" ht="15.75" customHeight="1">
      <c r="A3840" s="2"/>
      <c r="B3840" s="33"/>
      <c r="C3840" s="31"/>
      <c r="D3840" s="31"/>
      <c r="E3840" s="2"/>
      <c r="F3840" s="31"/>
      <c r="G3840" s="31"/>
      <c r="H3840" s="31"/>
      <c r="I3840" s="21"/>
    </row>
    <row r="3841" ht="15.75" customHeight="1">
      <c r="A3841" s="2"/>
      <c r="B3841" s="33"/>
      <c r="C3841" s="31"/>
      <c r="D3841" s="31"/>
      <c r="E3841" s="2"/>
      <c r="F3841" s="31"/>
      <c r="G3841" s="31"/>
      <c r="H3841" s="31"/>
      <c r="I3841" s="21"/>
    </row>
    <row r="3842" ht="15.75" customHeight="1">
      <c r="A3842" s="2"/>
      <c r="B3842" s="33"/>
      <c r="C3842" s="31"/>
      <c r="D3842" s="31"/>
      <c r="E3842" s="2"/>
      <c r="F3842" s="31"/>
      <c r="G3842" s="31"/>
      <c r="H3842" s="31"/>
      <c r="I3842" s="21"/>
    </row>
    <row r="3843" ht="15.75" customHeight="1">
      <c r="A3843" s="2"/>
      <c r="B3843" s="33"/>
      <c r="C3843" s="31"/>
      <c r="D3843" s="31"/>
      <c r="E3843" s="2"/>
      <c r="F3843" s="31"/>
      <c r="G3843" s="31"/>
      <c r="H3843" s="31"/>
      <c r="I3843" s="21"/>
    </row>
    <row r="3844" ht="15.75" customHeight="1">
      <c r="A3844" s="2"/>
      <c r="B3844" s="33"/>
      <c r="C3844" s="31"/>
      <c r="D3844" s="31"/>
      <c r="E3844" s="2"/>
      <c r="F3844" s="31"/>
      <c r="G3844" s="31"/>
      <c r="H3844" s="31"/>
      <c r="I3844" s="21"/>
    </row>
    <row r="3845" ht="15.75" customHeight="1">
      <c r="A3845" s="2"/>
      <c r="B3845" s="33"/>
      <c r="C3845" s="31"/>
      <c r="D3845" s="31"/>
      <c r="E3845" s="2"/>
      <c r="F3845" s="31"/>
      <c r="G3845" s="31"/>
      <c r="H3845" s="31"/>
      <c r="I3845" s="21"/>
    </row>
    <row r="3846" ht="15.75" customHeight="1">
      <c r="A3846" s="2"/>
      <c r="B3846" s="33"/>
      <c r="C3846" s="31"/>
      <c r="D3846" s="31"/>
      <c r="E3846" s="2"/>
      <c r="F3846" s="31"/>
      <c r="G3846" s="31"/>
      <c r="H3846" s="31"/>
      <c r="I3846" s="21"/>
    </row>
    <row r="3847" ht="15.75" customHeight="1">
      <c r="A3847" s="2"/>
      <c r="B3847" s="33"/>
      <c r="C3847" s="31"/>
      <c r="D3847" s="31"/>
      <c r="E3847" s="2"/>
      <c r="F3847" s="31"/>
      <c r="G3847" s="31"/>
      <c r="H3847" s="31"/>
      <c r="I3847" s="21"/>
    </row>
    <row r="3848" ht="15.75" customHeight="1">
      <c r="A3848" s="2"/>
      <c r="B3848" s="33"/>
      <c r="C3848" s="31"/>
      <c r="D3848" s="31"/>
      <c r="E3848" s="2"/>
      <c r="F3848" s="31"/>
      <c r="G3848" s="31"/>
      <c r="H3848" s="31"/>
      <c r="I3848" s="21"/>
    </row>
    <row r="3849" ht="15.75" customHeight="1">
      <c r="A3849" s="2"/>
      <c r="B3849" s="33"/>
      <c r="C3849" s="31"/>
      <c r="D3849" s="31"/>
      <c r="E3849" s="2"/>
      <c r="F3849" s="31"/>
      <c r="G3849" s="31"/>
      <c r="H3849" s="31"/>
      <c r="I3849" s="21"/>
    </row>
    <row r="3850" ht="15.75" customHeight="1">
      <c r="A3850" s="2"/>
      <c r="B3850" s="33"/>
      <c r="C3850" s="31"/>
      <c r="D3850" s="31"/>
      <c r="E3850" s="2"/>
      <c r="F3850" s="31"/>
      <c r="G3850" s="31"/>
      <c r="H3850" s="31"/>
      <c r="I3850" s="21"/>
    </row>
    <row r="3851" ht="15.75" customHeight="1">
      <c r="A3851" s="2"/>
      <c r="B3851" s="33"/>
      <c r="C3851" s="31"/>
      <c r="D3851" s="31"/>
      <c r="E3851" s="2"/>
      <c r="F3851" s="31"/>
      <c r="G3851" s="31"/>
      <c r="H3851" s="31"/>
      <c r="I3851" s="21"/>
    </row>
    <row r="3852" ht="15.75" customHeight="1">
      <c r="A3852" s="2"/>
      <c r="B3852" s="33"/>
      <c r="C3852" s="31"/>
      <c r="D3852" s="31"/>
      <c r="E3852" s="2"/>
      <c r="F3852" s="31"/>
      <c r="G3852" s="31"/>
      <c r="H3852" s="31"/>
      <c r="I3852" s="21"/>
    </row>
    <row r="3853" ht="15.75" customHeight="1">
      <c r="A3853" s="2"/>
      <c r="B3853" s="33"/>
      <c r="C3853" s="31"/>
      <c r="D3853" s="31"/>
      <c r="E3853" s="2"/>
      <c r="F3853" s="31"/>
      <c r="G3853" s="31"/>
      <c r="H3853" s="31"/>
      <c r="I3853" s="21"/>
    </row>
    <row r="3854" ht="15.75" customHeight="1">
      <c r="A3854" s="2"/>
      <c r="B3854" s="33"/>
      <c r="C3854" s="31"/>
      <c r="D3854" s="31"/>
      <c r="E3854" s="2"/>
      <c r="F3854" s="31"/>
      <c r="G3854" s="31"/>
      <c r="H3854" s="31"/>
      <c r="I3854" s="21"/>
    </row>
    <row r="3855" ht="15.75" customHeight="1">
      <c r="A3855" s="2"/>
      <c r="B3855" s="33"/>
      <c r="C3855" s="31"/>
      <c r="D3855" s="31"/>
      <c r="E3855" s="2"/>
      <c r="F3855" s="31"/>
      <c r="G3855" s="31"/>
      <c r="H3855" s="31"/>
      <c r="I3855" s="21"/>
    </row>
    <row r="3856" ht="15.75" customHeight="1">
      <c r="A3856" s="2"/>
      <c r="B3856" s="33"/>
      <c r="C3856" s="31"/>
      <c r="D3856" s="31"/>
      <c r="E3856" s="2"/>
      <c r="F3856" s="31"/>
      <c r="G3856" s="31"/>
      <c r="H3856" s="31"/>
      <c r="I3856" s="21"/>
    </row>
    <row r="3857" ht="15.75" customHeight="1">
      <c r="A3857" s="2"/>
      <c r="B3857" s="33"/>
      <c r="C3857" s="31"/>
      <c r="D3857" s="31"/>
      <c r="E3857" s="2"/>
      <c r="F3857" s="31"/>
      <c r="G3857" s="31"/>
      <c r="H3857" s="31"/>
      <c r="I3857" s="21"/>
    </row>
    <row r="3858" ht="15.75" customHeight="1">
      <c r="A3858" s="2"/>
      <c r="B3858" s="33"/>
      <c r="C3858" s="31"/>
      <c r="D3858" s="31"/>
      <c r="E3858" s="2"/>
      <c r="F3858" s="31"/>
      <c r="G3858" s="31"/>
      <c r="H3858" s="31"/>
      <c r="I3858" s="21"/>
    </row>
    <row r="3859" ht="15.75" customHeight="1">
      <c r="A3859" s="2"/>
      <c r="B3859" s="33"/>
      <c r="C3859" s="31"/>
      <c r="D3859" s="31"/>
      <c r="E3859" s="2"/>
      <c r="F3859" s="31"/>
      <c r="G3859" s="31"/>
      <c r="H3859" s="31"/>
      <c r="I3859" s="21"/>
    </row>
    <row r="3860" ht="15.75" customHeight="1">
      <c r="A3860" s="2"/>
      <c r="B3860" s="33"/>
      <c r="C3860" s="31"/>
      <c r="D3860" s="31"/>
      <c r="E3860" s="2"/>
      <c r="F3860" s="31"/>
      <c r="G3860" s="31"/>
      <c r="H3860" s="31"/>
      <c r="I3860" s="21"/>
    </row>
    <row r="3861" ht="15.75" customHeight="1">
      <c r="A3861" s="2"/>
      <c r="B3861" s="33"/>
      <c r="C3861" s="31"/>
      <c r="D3861" s="31"/>
      <c r="E3861" s="2"/>
      <c r="F3861" s="31"/>
      <c r="G3861" s="31"/>
      <c r="H3861" s="31"/>
      <c r="I3861" s="21"/>
    </row>
    <row r="3862" ht="15.75" customHeight="1">
      <c r="A3862" s="2"/>
      <c r="B3862" s="33"/>
      <c r="C3862" s="31"/>
      <c r="D3862" s="31"/>
      <c r="E3862" s="2"/>
      <c r="F3862" s="31"/>
      <c r="G3862" s="31"/>
      <c r="H3862" s="31"/>
      <c r="I3862" s="21"/>
    </row>
    <row r="3863" ht="15.75" customHeight="1">
      <c r="A3863" s="2"/>
      <c r="B3863" s="33"/>
      <c r="C3863" s="31"/>
      <c r="D3863" s="31"/>
      <c r="E3863" s="2"/>
      <c r="F3863" s="31"/>
      <c r="G3863" s="31"/>
      <c r="H3863" s="31"/>
      <c r="I3863" s="21"/>
    </row>
    <row r="3864" ht="15.75" customHeight="1">
      <c r="A3864" s="2"/>
      <c r="B3864" s="33"/>
      <c r="C3864" s="31"/>
      <c r="D3864" s="31"/>
      <c r="E3864" s="2"/>
      <c r="F3864" s="31"/>
      <c r="G3864" s="31"/>
      <c r="H3864" s="31"/>
      <c r="I3864" s="21"/>
    </row>
    <row r="3865" ht="15.75" customHeight="1">
      <c r="A3865" s="2"/>
      <c r="B3865" s="33"/>
      <c r="C3865" s="31"/>
      <c r="D3865" s="31"/>
      <c r="E3865" s="2"/>
      <c r="F3865" s="31"/>
      <c r="G3865" s="31"/>
      <c r="H3865" s="31"/>
      <c r="I3865" s="21"/>
    </row>
    <row r="3866" ht="15.75" customHeight="1">
      <c r="A3866" s="2"/>
      <c r="B3866" s="33"/>
      <c r="C3866" s="31"/>
      <c r="D3866" s="31"/>
      <c r="E3866" s="2"/>
      <c r="F3866" s="31"/>
      <c r="G3866" s="31"/>
      <c r="H3866" s="31"/>
      <c r="I3866" s="21"/>
    </row>
    <row r="3867" ht="15.75" customHeight="1">
      <c r="A3867" s="2"/>
      <c r="B3867" s="33"/>
      <c r="C3867" s="31"/>
      <c r="D3867" s="31"/>
      <c r="E3867" s="2"/>
      <c r="F3867" s="31"/>
      <c r="G3867" s="31"/>
      <c r="H3867" s="31"/>
      <c r="I3867" s="21"/>
    </row>
    <row r="3868" ht="15.75" customHeight="1">
      <c r="A3868" s="2"/>
      <c r="B3868" s="33"/>
      <c r="C3868" s="31"/>
      <c r="D3868" s="31"/>
      <c r="E3868" s="2"/>
      <c r="F3868" s="31"/>
      <c r="G3868" s="31"/>
      <c r="H3868" s="31"/>
      <c r="I3868" s="21"/>
    </row>
    <row r="3869" ht="15.75" customHeight="1">
      <c r="A3869" s="2"/>
      <c r="B3869" s="33"/>
      <c r="C3869" s="31"/>
      <c r="D3869" s="31"/>
      <c r="E3869" s="2"/>
      <c r="F3869" s="31"/>
      <c r="G3869" s="31"/>
      <c r="H3869" s="31"/>
      <c r="I3869" s="21"/>
    </row>
    <row r="3870" ht="15.75" customHeight="1">
      <c r="A3870" s="2"/>
      <c r="B3870" s="33"/>
      <c r="C3870" s="31"/>
      <c r="D3870" s="31"/>
      <c r="E3870" s="2"/>
      <c r="F3870" s="31"/>
      <c r="G3870" s="31"/>
      <c r="H3870" s="31"/>
      <c r="I3870" s="21"/>
    </row>
    <row r="3871" ht="15.75" customHeight="1">
      <c r="A3871" s="2"/>
      <c r="B3871" s="33"/>
      <c r="C3871" s="31"/>
      <c r="D3871" s="31"/>
      <c r="E3871" s="2"/>
      <c r="F3871" s="31"/>
      <c r="G3871" s="31"/>
      <c r="H3871" s="31"/>
      <c r="I3871" s="21"/>
    </row>
    <row r="3872" ht="15.75" customHeight="1">
      <c r="A3872" s="2"/>
      <c r="B3872" s="33"/>
      <c r="C3872" s="31"/>
      <c r="D3872" s="31"/>
      <c r="E3872" s="2"/>
      <c r="F3872" s="31"/>
      <c r="G3872" s="31"/>
      <c r="H3872" s="31"/>
      <c r="I3872" s="21"/>
    </row>
    <row r="3873" ht="15.75" customHeight="1">
      <c r="A3873" s="2"/>
      <c r="B3873" s="33"/>
      <c r="C3873" s="31"/>
      <c r="D3873" s="31"/>
      <c r="E3873" s="2"/>
      <c r="F3873" s="31"/>
      <c r="G3873" s="31"/>
      <c r="H3873" s="31"/>
      <c r="I3873" s="21"/>
    </row>
    <row r="3874" ht="15.75" customHeight="1">
      <c r="A3874" s="2"/>
      <c r="B3874" s="33"/>
      <c r="C3874" s="31"/>
      <c r="D3874" s="31"/>
      <c r="E3874" s="2"/>
      <c r="F3874" s="31"/>
      <c r="G3874" s="31"/>
      <c r="H3874" s="31"/>
      <c r="I3874" s="21"/>
    </row>
    <row r="3875" ht="15.75" customHeight="1">
      <c r="A3875" s="2"/>
      <c r="B3875" s="33"/>
      <c r="C3875" s="31"/>
      <c r="D3875" s="31"/>
      <c r="E3875" s="2"/>
      <c r="F3875" s="31"/>
      <c r="G3875" s="31"/>
      <c r="H3875" s="31"/>
      <c r="I3875" s="21"/>
    </row>
    <row r="3876" ht="15.75" customHeight="1">
      <c r="A3876" s="2"/>
      <c r="B3876" s="33"/>
      <c r="C3876" s="31"/>
      <c r="D3876" s="31"/>
      <c r="E3876" s="2"/>
      <c r="F3876" s="31"/>
      <c r="G3876" s="31"/>
      <c r="H3876" s="31"/>
      <c r="I3876" s="21"/>
    </row>
    <row r="3877" ht="15.75" customHeight="1">
      <c r="A3877" s="2"/>
      <c r="B3877" s="33"/>
      <c r="C3877" s="31"/>
      <c r="D3877" s="31"/>
      <c r="E3877" s="2"/>
      <c r="F3877" s="31"/>
      <c r="G3877" s="31"/>
      <c r="H3877" s="31"/>
      <c r="I3877" s="21"/>
    </row>
    <row r="3878" ht="15.75" customHeight="1">
      <c r="A3878" s="2"/>
      <c r="B3878" s="33"/>
      <c r="C3878" s="31"/>
      <c r="D3878" s="31"/>
      <c r="E3878" s="2"/>
      <c r="F3878" s="31"/>
      <c r="G3878" s="31"/>
      <c r="H3878" s="31"/>
      <c r="I3878" s="21"/>
    </row>
    <row r="3879" ht="15.75" customHeight="1">
      <c r="A3879" s="2"/>
      <c r="B3879" s="33"/>
      <c r="C3879" s="31"/>
      <c r="D3879" s="31"/>
      <c r="E3879" s="2"/>
      <c r="F3879" s="31"/>
      <c r="G3879" s="31"/>
      <c r="H3879" s="31"/>
      <c r="I3879" s="21"/>
    </row>
    <row r="3880" ht="15.75" customHeight="1">
      <c r="A3880" s="2"/>
      <c r="B3880" s="33"/>
      <c r="C3880" s="31"/>
      <c r="D3880" s="31"/>
      <c r="E3880" s="2"/>
      <c r="F3880" s="31"/>
      <c r="G3880" s="31"/>
      <c r="H3880" s="31"/>
      <c r="I3880" s="21"/>
    </row>
    <row r="3881" ht="15.75" customHeight="1">
      <c r="A3881" s="2"/>
      <c r="B3881" s="33"/>
      <c r="C3881" s="31"/>
      <c r="D3881" s="31"/>
      <c r="E3881" s="2"/>
      <c r="F3881" s="31"/>
      <c r="G3881" s="31"/>
      <c r="H3881" s="31"/>
      <c r="I3881" s="21"/>
    </row>
    <row r="3882" ht="15.75" customHeight="1">
      <c r="A3882" s="2"/>
      <c r="B3882" s="33"/>
      <c r="C3882" s="31"/>
      <c r="D3882" s="31"/>
      <c r="E3882" s="2"/>
      <c r="F3882" s="31"/>
      <c r="G3882" s="31"/>
      <c r="H3882" s="31"/>
      <c r="I3882" s="21"/>
    </row>
    <row r="3883" ht="15.75" customHeight="1">
      <c r="A3883" s="2"/>
      <c r="B3883" s="33"/>
      <c r="C3883" s="31"/>
      <c r="D3883" s="31"/>
      <c r="E3883" s="2"/>
      <c r="F3883" s="31"/>
      <c r="G3883" s="31"/>
      <c r="H3883" s="31"/>
      <c r="I3883" s="21"/>
    </row>
    <row r="3884" ht="15.75" customHeight="1">
      <c r="A3884" s="2"/>
      <c r="B3884" s="33"/>
      <c r="C3884" s="31"/>
      <c r="D3884" s="31"/>
      <c r="E3884" s="2"/>
      <c r="F3884" s="31"/>
      <c r="G3884" s="31"/>
      <c r="H3884" s="31"/>
      <c r="I3884" s="21"/>
    </row>
    <row r="3885" ht="15.75" customHeight="1">
      <c r="A3885" s="2"/>
      <c r="B3885" s="33"/>
      <c r="C3885" s="31"/>
      <c r="D3885" s="31"/>
      <c r="E3885" s="2"/>
      <c r="F3885" s="31"/>
      <c r="G3885" s="31"/>
      <c r="H3885" s="31"/>
      <c r="I3885" s="21"/>
    </row>
    <row r="3886" ht="15.75" customHeight="1">
      <c r="A3886" s="2"/>
      <c r="B3886" s="33"/>
      <c r="C3886" s="31"/>
      <c r="D3886" s="31"/>
      <c r="E3886" s="2"/>
      <c r="F3886" s="31"/>
      <c r="G3886" s="31"/>
      <c r="H3886" s="31"/>
      <c r="I3886" s="21"/>
    </row>
    <row r="3887" ht="15.75" customHeight="1">
      <c r="A3887" s="2"/>
      <c r="B3887" s="33"/>
      <c r="C3887" s="31"/>
      <c r="D3887" s="31"/>
      <c r="E3887" s="2"/>
      <c r="F3887" s="31"/>
      <c r="G3887" s="31"/>
      <c r="H3887" s="31"/>
      <c r="I3887" s="21"/>
    </row>
    <row r="3888" ht="15.75" customHeight="1">
      <c r="A3888" s="2"/>
      <c r="B3888" s="33"/>
      <c r="C3888" s="31"/>
      <c r="D3888" s="31"/>
      <c r="E3888" s="2"/>
      <c r="F3888" s="31"/>
      <c r="G3888" s="31"/>
      <c r="H3888" s="31"/>
      <c r="I3888" s="21"/>
    </row>
    <row r="3889" ht="15.75" customHeight="1">
      <c r="A3889" s="2"/>
      <c r="B3889" s="33"/>
      <c r="C3889" s="31"/>
      <c r="D3889" s="31"/>
      <c r="E3889" s="2"/>
      <c r="F3889" s="31"/>
      <c r="G3889" s="31"/>
      <c r="H3889" s="31"/>
      <c r="I3889" s="21"/>
    </row>
    <row r="3890" ht="15.75" customHeight="1">
      <c r="A3890" s="2"/>
      <c r="B3890" s="33"/>
      <c r="C3890" s="31"/>
      <c r="D3890" s="31"/>
      <c r="E3890" s="2"/>
      <c r="F3890" s="31"/>
      <c r="G3890" s="31"/>
      <c r="H3890" s="31"/>
      <c r="I3890" s="21"/>
    </row>
    <row r="3891" ht="15.75" customHeight="1">
      <c r="A3891" s="2"/>
      <c r="B3891" s="33"/>
      <c r="C3891" s="31"/>
      <c r="D3891" s="31"/>
      <c r="E3891" s="2"/>
      <c r="F3891" s="31"/>
      <c r="G3891" s="31"/>
      <c r="H3891" s="31"/>
      <c r="I3891" s="21"/>
    </row>
    <row r="3892" ht="15.75" customHeight="1">
      <c r="A3892" s="2"/>
      <c r="B3892" s="33"/>
      <c r="C3892" s="31"/>
      <c r="D3892" s="31"/>
      <c r="E3892" s="2"/>
      <c r="F3892" s="31"/>
      <c r="G3892" s="31"/>
      <c r="H3892" s="31"/>
      <c r="I3892" s="21"/>
    </row>
    <row r="3893" ht="15.75" customHeight="1">
      <c r="A3893" s="2"/>
      <c r="B3893" s="33"/>
      <c r="C3893" s="31"/>
      <c r="D3893" s="31"/>
      <c r="E3893" s="2"/>
      <c r="F3893" s="31"/>
      <c r="G3893" s="31"/>
      <c r="H3893" s="31"/>
      <c r="I3893" s="21"/>
    </row>
    <row r="3894" ht="15.75" customHeight="1">
      <c r="A3894" s="2"/>
      <c r="B3894" s="33"/>
      <c r="C3894" s="31"/>
      <c r="D3894" s="31"/>
      <c r="E3894" s="2"/>
      <c r="F3894" s="31"/>
      <c r="G3894" s="31"/>
      <c r="H3894" s="31"/>
      <c r="I3894" s="21"/>
    </row>
    <row r="3895" ht="15.75" customHeight="1">
      <c r="A3895" s="2"/>
      <c r="B3895" s="33"/>
      <c r="C3895" s="31"/>
      <c r="D3895" s="31"/>
      <c r="E3895" s="2"/>
      <c r="F3895" s="31"/>
      <c r="G3895" s="31"/>
      <c r="H3895" s="31"/>
      <c r="I3895" s="21"/>
    </row>
    <row r="3896" ht="15.75" customHeight="1">
      <c r="A3896" s="2"/>
      <c r="B3896" s="33"/>
      <c r="C3896" s="31"/>
      <c r="D3896" s="31"/>
      <c r="E3896" s="2"/>
      <c r="F3896" s="31"/>
      <c r="G3896" s="31"/>
      <c r="H3896" s="31"/>
      <c r="I3896" s="21"/>
    </row>
    <row r="3897" ht="15.75" customHeight="1">
      <c r="A3897" s="2"/>
      <c r="B3897" s="33"/>
      <c r="C3897" s="31"/>
      <c r="D3897" s="31"/>
      <c r="E3897" s="2"/>
      <c r="F3897" s="31"/>
      <c r="G3897" s="31"/>
      <c r="H3897" s="31"/>
      <c r="I3897" s="21"/>
    </row>
    <row r="3898" ht="15.75" customHeight="1">
      <c r="A3898" s="2"/>
      <c r="B3898" s="33"/>
      <c r="C3898" s="31"/>
      <c r="D3898" s="31"/>
      <c r="E3898" s="2"/>
      <c r="F3898" s="31"/>
      <c r="G3898" s="31"/>
      <c r="H3898" s="31"/>
      <c r="I3898" s="21"/>
    </row>
    <row r="3899" ht="15.75" customHeight="1">
      <c r="A3899" s="2"/>
      <c r="B3899" s="33"/>
      <c r="C3899" s="31"/>
      <c r="D3899" s="31"/>
      <c r="E3899" s="2"/>
      <c r="F3899" s="31"/>
      <c r="G3899" s="31"/>
      <c r="H3899" s="31"/>
      <c r="I3899" s="21"/>
    </row>
    <row r="3900" ht="15.75" customHeight="1">
      <c r="A3900" s="2"/>
      <c r="B3900" s="33"/>
      <c r="C3900" s="31"/>
      <c r="D3900" s="31"/>
      <c r="E3900" s="2"/>
      <c r="F3900" s="31"/>
      <c r="G3900" s="31"/>
      <c r="H3900" s="31"/>
      <c r="I3900" s="21"/>
    </row>
    <row r="3901" ht="15.75" customHeight="1">
      <c r="A3901" s="2"/>
      <c r="B3901" s="33"/>
      <c r="C3901" s="31"/>
      <c r="D3901" s="31"/>
      <c r="E3901" s="2"/>
      <c r="F3901" s="31"/>
      <c r="G3901" s="31"/>
      <c r="H3901" s="31"/>
      <c r="I3901" s="21"/>
    </row>
    <row r="3902" ht="15.75" customHeight="1">
      <c r="A3902" s="2"/>
      <c r="B3902" s="33"/>
      <c r="C3902" s="31"/>
      <c r="D3902" s="31"/>
      <c r="E3902" s="2"/>
      <c r="F3902" s="31"/>
      <c r="G3902" s="31"/>
      <c r="H3902" s="31"/>
      <c r="I3902" s="21"/>
    </row>
    <row r="3903" ht="15.75" customHeight="1">
      <c r="A3903" s="2"/>
      <c r="B3903" s="33"/>
      <c r="C3903" s="31"/>
      <c r="D3903" s="31"/>
      <c r="E3903" s="2"/>
      <c r="F3903" s="31"/>
      <c r="G3903" s="31"/>
      <c r="H3903" s="31"/>
      <c r="I3903" s="21"/>
    </row>
    <row r="3904" ht="15.75" customHeight="1">
      <c r="A3904" s="2"/>
      <c r="B3904" s="33"/>
      <c r="C3904" s="31"/>
      <c r="D3904" s="31"/>
      <c r="E3904" s="2"/>
      <c r="F3904" s="31"/>
      <c r="G3904" s="31"/>
      <c r="H3904" s="31"/>
      <c r="I3904" s="21"/>
    </row>
    <row r="3905" ht="15.75" customHeight="1">
      <c r="A3905" s="2"/>
      <c r="B3905" s="33"/>
      <c r="C3905" s="31"/>
      <c r="D3905" s="31"/>
      <c r="E3905" s="2"/>
      <c r="F3905" s="31"/>
      <c r="G3905" s="31"/>
      <c r="H3905" s="31"/>
      <c r="I3905" s="21"/>
    </row>
    <row r="3906" ht="15.75" customHeight="1">
      <c r="A3906" s="2"/>
      <c r="B3906" s="33"/>
      <c r="C3906" s="31"/>
      <c r="D3906" s="31"/>
      <c r="E3906" s="2"/>
      <c r="F3906" s="31"/>
      <c r="G3906" s="31"/>
      <c r="H3906" s="31"/>
      <c r="I3906" s="21"/>
    </row>
    <row r="3907" ht="15.75" customHeight="1">
      <c r="A3907" s="2"/>
      <c r="B3907" s="33"/>
      <c r="C3907" s="31"/>
      <c r="D3907" s="31"/>
      <c r="E3907" s="2"/>
      <c r="F3907" s="31"/>
      <c r="G3907" s="31"/>
      <c r="H3907" s="31"/>
      <c r="I3907" s="21"/>
    </row>
    <row r="3908" ht="15.75" customHeight="1">
      <c r="A3908" s="2"/>
      <c r="B3908" s="33"/>
      <c r="C3908" s="31"/>
      <c r="D3908" s="31"/>
      <c r="E3908" s="2"/>
      <c r="F3908" s="31"/>
      <c r="G3908" s="31"/>
      <c r="H3908" s="31"/>
      <c r="I3908" s="21"/>
    </row>
    <row r="3909" ht="15.75" customHeight="1">
      <c r="A3909" s="2"/>
      <c r="B3909" s="33"/>
      <c r="C3909" s="31"/>
      <c r="D3909" s="31"/>
      <c r="E3909" s="2"/>
      <c r="F3909" s="31"/>
      <c r="G3909" s="31"/>
      <c r="H3909" s="31"/>
      <c r="I3909" s="21"/>
    </row>
    <row r="3910" ht="15.75" customHeight="1">
      <c r="A3910" s="2"/>
      <c r="B3910" s="33"/>
      <c r="C3910" s="31"/>
      <c r="D3910" s="31"/>
      <c r="E3910" s="2"/>
      <c r="F3910" s="31"/>
      <c r="G3910" s="31"/>
      <c r="H3910" s="31"/>
      <c r="I3910" s="21"/>
    </row>
    <row r="3911" ht="15.75" customHeight="1">
      <c r="A3911" s="2"/>
      <c r="B3911" s="33"/>
      <c r="C3911" s="31"/>
      <c r="D3911" s="31"/>
      <c r="E3911" s="2"/>
      <c r="F3911" s="31"/>
      <c r="G3911" s="31"/>
      <c r="H3911" s="31"/>
      <c r="I3911" s="21"/>
    </row>
    <row r="3912" ht="15.75" customHeight="1">
      <c r="A3912" s="2"/>
      <c r="B3912" s="33"/>
      <c r="C3912" s="31"/>
      <c r="D3912" s="31"/>
      <c r="E3912" s="2"/>
      <c r="F3912" s="31"/>
      <c r="G3912" s="31"/>
      <c r="H3912" s="31"/>
      <c r="I3912" s="21"/>
    </row>
    <row r="3913" ht="15.75" customHeight="1">
      <c r="A3913" s="2"/>
      <c r="B3913" s="33"/>
      <c r="C3913" s="31"/>
      <c r="D3913" s="31"/>
      <c r="E3913" s="2"/>
      <c r="F3913" s="31"/>
      <c r="G3913" s="31"/>
      <c r="H3913" s="31"/>
      <c r="I3913" s="21"/>
    </row>
    <row r="3914" ht="15.75" customHeight="1">
      <c r="A3914" s="2"/>
      <c r="B3914" s="33"/>
      <c r="C3914" s="31"/>
      <c r="D3914" s="31"/>
      <c r="E3914" s="2"/>
      <c r="F3914" s="31"/>
      <c r="G3914" s="31"/>
      <c r="H3914" s="31"/>
      <c r="I3914" s="21"/>
    </row>
    <row r="3915" ht="15.75" customHeight="1">
      <c r="A3915" s="2"/>
      <c r="B3915" s="33"/>
      <c r="C3915" s="31"/>
      <c r="D3915" s="31"/>
      <c r="E3915" s="2"/>
      <c r="F3915" s="31"/>
      <c r="G3915" s="31"/>
      <c r="H3915" s="31"/>
      <c r="I3915" s="21"/>
    </row>
    <row r="3916" ht="15.75" customHeight="1">
      <c r="A3916" s="2"/>
      <c r="B3916" s="33"/>
      <c r="C3916" s="31"/>
      <c r="D3916" s="31"/>
      <c r="E3916" s="2"/>
      <c r="F3916" s="31"/>
      <c r="G3916" s="31"/>
      <c r="H3916" s="31"/>
      <c r="I3916" s="21"/>
    </row>
    <row r="3917" ht="15.75" customHeight="1">
      <c r="A3917" s="2"/>
      <c r="B3917" s="33"/>
      <c r="C3917" s="31"/>
      <c r="D3917" s="31"/>
      <c r="E3917" s="2"/>
      <c r="F3917" s="31"/>
      <c r="G3917" s="31"/>
      <c r="H3917" s="31"/>
      <c r="I3917" s="21"/>
    </row>
    <row r="3918" ht="15.75" customHeight="1">
      <c r="A3918" s="2"/>
      <c r="B3918" s="33"/>
      <c r="C3918" s="31"/>
      <c r="D3918" s="31"/>
      <c r="E3918" s="2"/>
      <c r="F3918" s="31"/>
      <c r="G3918" s="31"/>
      <c r="H3918" s="31"/>
      <c r="I3918" s="21"/>
    </row>
    <row r="3919" ht="15.75" customHeight="1">
      <c r="A3919" s="2"/>
      <c r="B3919" s="33"/>
      <c r="C3919" s="31"/>
      <c r="D3919" s="31"/>
      <c r="E3919" s="2"/>
      <c r="F3919" s="31"/>
      <c r="G3919" s="31"/>
      <c r="H3919" s="31"/>
      <c r="I3919" s="21"/>
    </row>
    <row r="3920" ht="15.75" customHeight="1">
      <c r="A3920" s="2"/>
      <c r="B3920" s="33"/>
      <c r="C3920" s="31"/>
      <c r="D3920" s="31"/>
      <c r="E3920" s="2"/>
      <c r="F3920" s="31"/>
      <c r="G3920" s="31"/>
      <c r="H3920" s="31"/>
      <c r="I3920" s="21"/>
    </row>
    <row r="3921" ht="15.75" customHeight="1">
      <c r="A3921" s="2"/>
      <c r="B3921" s="33"/>
      <c r="C3921" s="31"/>
      <c r="D3921" s="31"/>
      <c r="E3921" s="2"/>
      <c r="F3921" s="31"/>
      <c r="G3921" s="31"/>
      <c r="H3921" s="31"/>
      <c r="I3921" s="21"/>
    </row>
    <row r="3922" ht="15.75" customHeight="1">
      <c r="A3922" s="2"/>
      <c r="B3922" s="33"/>
      <c r="C3922" s="31"/>
      <c r="D3922" s="31"/>
      <c r="E3922" s="2"/>
      <c r="F3922" s="31"/>
      <c r="G3922" s="31"/>
      <c r="H3922" s="31"/>
      <c r="I3922" s="21"/>
    </row>
    <row r="3923" ht="15.75" customHeight="1">
      <c r="A3923" s="2"/>
      <c r="B3923" s="33"/>
      <c r="C3923" s="31"/>
      <c r="D3923" s="31"/>
      <c r="E3923" s="2"/>
      <c r="F3923" s="31"/>
      <c r="G3923" s="31"/>
      <c r="H3923" s="31"/>
      <c r="I3923" s="21"/>
    </row>
    <row r="3924" ht="15.75" customHeight="1">
      <c r="A3924" s="2"/>
      <c r="B3924" s="33"/>
      <c r="C3924" s="31"/>
      <c r="D3924" s="31"/>
      <c r="E3924" s="2"/>
      <c r="F3924" s="31"/>
      <c r="G3924" s="31"/>
      <c r="H3924" s="31"/>
      <c r="I3924" s="21"/>
    </row>
    <row r="3925" ht="15.75" customHeight="1">
      <c r="A3925" s="2"/>
      <c r="B3925" s="33"/>
      <c r="C3925" s="31"/>
      <c r="D3925" s="31"/>
      <c r="E3925" s="2"/>
      <c r="F3925" s="31"/>
      <c r="G3925" s="31"/>
      <c r="H3925" s="31"/>
      <c r="I3925" s="21"/>
    </row>
    <row r="3926" ht="15.75" customHeight="1">
      <c r="A3926" s="2"/>
      <c r="B3926" s="33"/>
      <c r="C3926" s="31"/>
      <c r="D3926" s="31"/>
      <c r="E3926" s="2"/>
      <c r="F3926" s="31"/>
      <c r="G3926" s="31"/>
      <c r="H3926" s="31"/>
      <c r="I3926" s="21"/>
    </row>
    <row r="3927" ht="15.75" customHeight="1">
      <c r="A3927" s="2"/>
      <c r="B3927" s="33"/>
      <c r="C3927" s="31"/>
      <c r="D3927" s="31"/>
      <c r="E3927" s="2"/>
      <c r="F3927" s="31"/>
      <c r="G3927" s="31"/>
      <c r="H3927" s="31"/>
      <c r="I3927" s="21"/>
    </row>
    <row r="3928" ht="15.75" customHeight="1">
      <c r="A3928" s="2"/>
      <c r="B3928" s="33"/>
      <c r="C3928" s="31"/>
      <c r="D3928" s="31"/>
      <c r="E3928" s="2"/>
      <c r="F3928" s="31"/>
      <c r="G3928" s="31"/>
      <c r="H3928" s="31"/>
      <c r="I3928" s="21"/>
    </row>
    <row r="3929" ht="15.75" customHeight="1">
      <c r="A3929" s="2"/>
      <c r="B3929" s="33"/>
      <c r="C3929" s="31"/>
      <c r="D3929" s="31"/>
      <c r="E3929" s="2"/>
      <c r="F3929" s="31"/>
      <c r="G3929" s="31"/>
      <c r="H3929" s="31"/>
      <c r="I3929" s="21"/>
    </row>
    <row r="3930" ht="15.75" customHeight="1">
      <c r="A3930" s="2"/>
      <c r="B3930" s="33"/>
      <c r="C3930" s="31"/>
      <c r="D3930" s="31"/>
      <c r="E3930" s="2"/>
      <c r="F3930" s="31"/>
      <c r="G3930" s="31"/>
      <c r="H3930" s="31"/>
      <c r="I3930" s="21"/>
    </row>
    <row r="3931" ht="15.75" customHeight="1">
      <c r="A3931" s="2"/>
      <c r="B3931" s="33"/>
      <c r="C3931" s="31"/>
      <c r="D3931" s="31"/>
      <c r="E3931" s="2"/>
      <c r="F3931" s="31"/>
      <c r="G3931" s="31"/>
      <c r="H3931" s="31"/>
      <c r="I3931" s="21"/>
    </row>
    <row r="3932" ht="15.75" customHeight="1">
      <c r="A3932" s="2"/>
      <c r="B3932" s="33"/>
      <c r="C3932" s="31"/>
      <c r="D3932" s="31"/>
      <c r="E3932" s="2"/>
      <c r="F3932" s="31"/>
      <c r="G3932" s="31"/>
      <c r="H3932" s="31"/>
      <c r="I3932" s="21"/>
    </row>
    <row r="3933" ht="15.75" customHeight="1">
      <c r="A3933" s="2"/>
      <c r="B3933" s="33"/>
      <c r="C3933" s="31"/>
      <c r="D3933" s="31"/>
      <c r="E3933" s="2"/>
      <c r="F3933" s="31"/>
      <c r="G3933" s="31"/>
      <c r="H3933" s="31"/>
      <c r="I3933" s="21"/>
    </row>
    <row r="3934" ht="15.75" customHeight="1">
      <c r="A3934" s="2"/>
      <c r="B3934" s="33"/>
      <c r="C3934" s="31"/>
      <c r="D3934" s="31"/>
      <c r="E3934" s="2"/>
      <c r="F3934" s="31"/>
      <c r="G3934" s="31"/>
      <c r="H3934" s="31"/>
      <c r="I3934" s="21"/>
    </row>
    <row r="3935" ht="15.75" customHeight="1">
      <c r="A3935" s="2"/>
      <c r="B3935" s="33"/>
      <c r="C3935" s="31"/>
      <c r="D3935" s="31"/>
      <c r="E3935" s="2"/>
      <c r="F3935" s="31"/>
      <c r="G3935" s="31"/>
      <c r="H3935" s="31"/>
      <c r="I3935" s="21"/>
    </row>
    <row r="3936" ht="15.75" customHeight="1">
      <c r="A3936" s="2"/>
      <c r="B3936" s="33"/>
      <c r="C3936" s="31"/>
      <c r="D3936" s="31"/>
      <c r="E3936" s="2"/>
      <c r="F3936" s="31"/>
      <c r="G3936" s="31"/>
      <c r="H3936" s="31"/>
      <c r="I3936" s="21"/>
    </row>
    <row r="3937" ht="15.75" customHeight="1">
      <c r="A3937" s="2"/>
      <c r="B3937" s="33"/>
      <c r="C3937" s="31"/>
      <c r="D3937" s="31"/>
      <c r="E3937" s="2"/>
      <c r="F3937" s="31"/>
      <c r="G3937" s="31"/>
      <c r="H3937" s="31"/>
      <c r="I3937" s="21"/>
    </row>
    <row r="3938" ht="15.75" customHeight="1">
      <c r="A3938" s="2"/>
      <c r="B3938" s="33"/>
      <c r="C3938" s="31"/>
      <c r="D3938" s="31"/>
      <c r="E3938" s="2"/>
      <c r="F3938" s="31"/>
      <c r="G3938" s="31"/>
      <c r="H3938" s="31"/>
      <c r="I3938" s="21"/>
    </row>
    <row r="3939" ht="15.75" customHeight="1">
      <c r="A3939" s="2"/>
      <c r="B3939" s="33"/>
      <c r="C3939" s="31"/>
      <c r="D3939" s="31"/>
      <c r="E3939" s="2"/>
      <c r="F3939" s="31"/>
      <c r="G3939" s="31"/>
      <c r="H3939" s="31"/>
      <c r="I3939" s="21"/>
    </row>
    <row r="3940" ht="15.75" customHeight="1">
      <c r="A3940" s="2"/>
      <c r="B3940" s="33"/>
      <c r="C3940" s="31"/>
      <c r="D3940" s="31"/>
      <c r="E3940" s="2"/>
      <c r="F3940" s="31"/>
      <c r="G3940" s="31"/>
      <c r="H3940" s="31"/>
      <c r="I3940" s="21"/>
    </row>
    <row r="3941" ht="15.75" customHeight="1">
      <c r="A3941" s="2"/>
      <c r="B3941" s="33"/>
      <c r="C3941" s="31"/>
      <c r="D3941" s="31"/>
      <c r="E3941" s="2"/>
      <c r="F3941" s="31"/>
      <c r="G3941" s="31"/>
      <c r="H3941" s="31"/>
      <c r="I3941" s="21"/>
    </row>
    <row r="3942" ht="15.75" customHeight="1">
      <c r="A3942" s="2"/>
      <c r="B3942" s="33"/>
      <c r="C3942" s="31"/>
      <c r="D3942" s="31"/>
      <c r="E3942" s="2"/>
      <c r="F3942" s="31"/>
      <c r="G3942" s="31"/>
      <c r="H3942" s="31"/>
      <c r="I3942" s="21"/>
    </row>
    <row r="3943" ht="15.75" customHeight="1">
      <c r="A3943" s="2"/>
      <c r="B3943" s="33"/>
      <c r="C3943" s="31"/>
      <c r="D3943" s="31"/>
      <c r="E3943" s="2"/>
      <c r="F3943" s="31"/>
      <c r="G3943" s="31"/>
      <c r="H3943" s="31"/>
      <c r="I3943" s="21"/>
    </row>
    <row r="3944" ht="15.75" customHeight="1">
      <c r="A3944" s="2"/>
      <c r="B3944" s="33"/>
      <c r="C3944" s="31"/>
      <c r="D3944" s="31"/>
      <c r="E3944" s="2"/>
      <c r="F3944" s="31"/>
      <c r="G3944" s="31"/>
      <c r="H3944" s="31"/>
      <c r="I3944" s="21"/>
    </row>
    <row r="3945" ht="15.75" customHeight="1">
      <c r="A3945" s="2"/>
      <c r="B3945" s="33"/>
      <c r="C3945" s="31"/>
      <c r="D3945" s="31"/>
      <c r="E3945" s="2"/>
      <c r="F3945" s="31"/>
      <c r="G3945" s="31"/>
      <c r="H3945" s="31"/>
      <c r="I3945" s="21"/>
    </row>
    <row r="3946" ht="15.75" customHeight="1">
      <c r="A3946" s="2"/>
      <c r="B3946" s="33"/>
      <c r="C3946" s="31"/>
      <c r="D3946" s="31"/>
      <c r="E3946" s="2"/>
      <c r="F3946" s="31"/>
      <c r="G3946" s="31"/>
      <c r="H3946" s="31"/>
      <c r="I3946" s="21"/>
    </row>
    <row r="3947" ht="15.75" customHeight="1">
      <c r="A3947" s="2"/>
      <c r="B3947" s="33"/>
      <c r="C3947" s="31"/>
      <c r="D3947" s="31"/>
      <c r="E3947" s="2"/>
      <c r="F3947" s="31"/>
      <c r="G3947" s="31"/>
      <c r="H3947" s="31"/>
      <c r="I3947" s="21"/>
    </row>
    <row r="3948" ht="15.75" customHeight="1">
      <c r="A3948" s="2"/>
      <c r="B3948" s="33"/>
      <c r="C3948" s="31"/>
      <c r="D3948" s="31"/>
      <c r="E3948" s="2"/>
      <c r="F3948" s="31"/>
      <c r="G3948" s="31"/>
      <c r="H3948" s="31"/>
      <c r="I3948" s="21"/>
    </row>
    <row r="3949" ht="15.75" customHeight="1">
      <c r="A3949" s="2"/>
      <c r="B3949" s="33"/>
      <c r="C3949" s="31"/>
      <c r="D3949" s="31"/>
      <c r="E3949" s="2"/>
      <c r="F3949" s="31"/>
      <c r="G3949" s="31"/>
      <c r="H3949" s="31"/>
      <c r="I3949" s="21"/>
    </row>
    <row r="3950" ht="15.75" customHeight="1">
      <c r="A3950" s="2"/>
      <c r="B3950" s="33"/>
      <c r="C3950" s="31"/>
      <c r="D3950" s="31"/>
      <c r="E3950" s="2"/>
      <c r="F3950" s="31"/>
      <c r="G3950" s="31"/>
      <c r="H3950" s="31"/>
      <c r="I3950" s="21"/>
    </row>
    <row r="3951" ht="15.75" customHeight="1">
      <c r="A3951" s="2"/>
      <c r="B3951" s="33"/>
      <c r="C3951" s="31"/>
      <c r="D3951" s="31"/>
      <c r="E3951" s="2"/>
      <c r="F3951" s="31"/>
      <c r="G3951" s="31"/>
      <c r="H3951" s="31"/>
      <c r="I3951" s="21"/>
    </row>
    <row r="3952" ht="15.75" customHeight="1">
      <c r="A3952" s="2"/>
      <c r="B3952" s="33"/>
      <c r="C3952" s="31"/>
      <c r="D3952" s="31"/>
      <c r="E3952" s="2"/>
      <c r="F3952" s="31"/>
      <c r="G3952" s="31"/>
      <c r="H3952" s="31"/>
      <c r="I3952" s="21"/>
    </row>
    <row r="3953" ht="15.75" customHeight="1">
      <c r="A3953" s="2"/>
      <c r="B3953" s="33"/>
      <c r="C3953" s="31"/>
      <c r="D3953" s="31"/>
      <c r="E3953" s="2"/>
      <c r="F3953" s="31"/>
      <c r="G3953" s="31"/>
      <c r="H3953" s="31"/>
      <c r="I3953" s="21"/>
    </row>
    <row r="3954" ht="15.75" customHeight="1">
      <c r="A3954" s="2"/>
      <c r="B3954" s="33"/>
      <c r="C3954" s="31"/>
      <c r="D3954" s="31"/>
      <c r="E3954" s="2"/>
      <c r="F3954" s="31"/>
      <c r="G3954" s="31"/>
      <c r="H3954" s="31"/>
      <c r="I3954" s="21"/>
    </row>
    <row r="3955" ht="15.75" customHeight="1">
      <c r="A3955" s="2"/>
      <c r="B3955" s="33"/>
      <c r="C3955" s="31"/>
      <c r="D3955" s="31"/>
      <c r="E3955" s="2"/>
      <c r="F3955" s="31"/>
      <c r="G3955" s="31"/>
      <c r="H3955" s="31"/>
      <c r="I3955" s="21"/>
    </row>
    <row r="3956" ht="15.75" customHeight="1">
      <c r="A3956" s="2"/>
      <c r="B3956" s="33"/>
      <c r="C3956" s="31"/>
      <c r="D3956" s="31"/>
      <c r="E3956" s="2"/>
      <c r="F3956" s="31"/>
      <c r="G3956" s="31"/>
      <c r="H3956" s="31"/>
      <c r="I3956" s="21"/>
    </row>
    <row r="3957" ht="15.75" customHeight="1">
      <c r="A3957" s="2"/>
      <c r="B3957" s="33"/>
      <c r="C3957" s="31"/>
      <c r="D3957" s="31"/>
      <c r="E3957" s="2"/>
      <c r="F3957" s="31"/>
      <c r="G3957" s="31"/>
      <c r="H3957" s="31"/>
      <c r="I3957" s="21"/>
    </row>
    <row r="3958" ht="15.75" customHeight="1">
      <c r="A3958" s="2"/>
      <c r="B3958" s="33"/>
      <c r="C3958" s="31"/>
      <c r="D3958" s="31"/>
      <c r="E3958" s="2"/>
      <c r="F3958" s="31"/>
      <c r="G3958" s="31"/>
      <c r="H3958" s="31"/>
      <c r="I3958" s="21"/>
    </row>
    <row r="3959" ht="15.75" customHeight="1">
      <c r="A3959" s="2"/>
      <c r="B3959" s="33"/>
      <c r="C3959" s="31"/>
      <c r="D3959" s="31"/>
      <c r="E3959" s="2"/>
      <c r="F3959" s="31"/>
      <c r="G3959" s="31"/>
      <c r="H3959" s="31"/>
      <c r="I3959" s="21"/>
    </row>
    <row r="3960" ht="15.75" customHeight="1">
      <c r="A3960" s="2"/>
      <c r="B3960" s="33"/>
      <c r="C3960" s="31"/>
      <c r="D3960" s="31"/>
      <c r="E3960" s="2"/>
      <c r="F3960" s="31"/>
      <c r="G3960" s="31"/>
      <c r="H3960" s="31"/>
      <c r="I3960" s="21"/>
    </row>
    <row r="3961" ht="15.75" customHeight="1">
      <c r="A3961" s="2"/>
      <c r="B3961" s="33"/>
      <c r="C3961" s="31"/>
      <c r="D3961" s="31"/>
      <c r="E3961" s="2"/>
      <c r="F3961" s="31"/>
      <c r="G3961" s="31"/>
      <c r="H3961" s="31"/>
      <c r="I3961" s="21"/>
    </row>
    <row r="3962" ht="15.75" customHeight="1">
      <c r="A3962" s="2"/>
      <c r="B3962" s="33"/>
      <c r="C3962" s="31"/>
      <c r="D3962" s="31"/>
      <c r="E3962" s="2"/>
      <c r="F3962" s="31"/>
      <c r="G3962" s="31"/>
      <c r="H3962" s="31"/>
      <c r="I3962" s="21"/>
    </row>
    <row r="3963" ht="15.75" customHeight="1">
      <c r="A3963" s="2"/>
      <c r="B3963" s="33"/>
      <c r="C3963" s="31"/>
      <c r="D3963" s="31"/>
      <c r="E3963" s="2"/>
      <c r="F3963" s="31"/>
      <c r="G3963" s="31"/>
      <c r="H3963" s="31"/>
      <c r="I3963" s="21"/>
    </row>
    <row r="3964" ht="15.75" customHeight="1">
      <c r="A3964" s="2"/>
      <c r="B3964" s="33"/>
      <c r="C3964" s="31"/>
      <c r="D3964" s="31"/>
      <c r="E3964" s="2"/>
      <c r="F3964" s="31"/>
      <c r="G3964" s="31"/>
      <c r="H3964" s="31"/>
      <c r="I3964" s="21"/>
    </row>
    <row r="3965" ht="15.75" customHeight="1">
      <c r="A3965" s="2"/>
      <c r="B3965" s="33"/>
      <c r="C3965" s="31"/>
      <c r="D3965" s="31"/>
      <c r="E3965" s="2"/>
      <c r="F3965" s="31"/>
      <c r="G3965" s="31"/>
      <c r="H3965" s="31"/>
      <c r="I3965" s="21"/>
    </row>
    <row r="3966" ht="15.75" customHeight="1">
      <c r="A3966" s="2"/>
      <c r="B3966" s="33"/>
      <c r="C3966" s="31"/>
      <c r="D3966" s="31"/>
      <c r="E3966" s="2"/>
      <c r="F3966" s="31"/>
      <c r="G3966" s="31"/>
      <c r="H3966" s="31"/>
      <c r="I3966" s="21"/>
    </row>
    <row r="3967" ht="15.75" customHeight="1">
      <c r="A3967" s="2"/>
      <c r="B3967" s="33"/>
      <c r="C3967" s="31"/>
      <c r="D3967" s="31"/>
      <c r="E3967" s="2"/>
      <c r="F3967" s="31"/>
      <c r="G3967" s="31"/>
      <c r="H3967" s="31"/>
      <c r="I3967" s="21"/>
    </row>
    <row r="3968" ht="15.75" customHeight="1">
      <c r="A3968" s="2"/>
      <c r="B3968" s="33"/>
      <c r="C3968" s="31"/>
      <c r="D3968" s="31"/>
      <c r="E3968" s="2"/>
      <c r="F3968" s="31"/>
      <c r="G3968" s="31"/>
      <c r="H3968" s="31"/>
      <c r="I3968" s="21"/>
    </row>
    <row r="3969" ht="15.75" customHeight="1">
      <c r="A3969" s="2"/>
      <c r="B3969" s="33"/>
      <c r="C3969" s="31"/>
      <c r="D3969" s="31"/>
      <c r="E3969" s="2"/>
      <c r="F3969" s="31"/>
      <c r="G3969" s="31"/>
      <c r="H3969" s="31"/>
      <c r="I3969" s="21"/>
    </row>
    <row r="3970" ht="15.75" customHeight="1">
      <c r="A3970" s="2"/>
      <c r="B3970" s="33"/>
      <c r="C3970" s="31"/>
      <c r="D3970" s="31"/>
      <c r="E3970" s="2"/>
      <c r="F3970" s="31"/>
      <c r="G3970" s="31"/>
      <c r="H3970" s="31"/>
      <c r="I3970" s="21"/>
    </row>
    <row r="3971" ht="15.75" customHeight="1">
      <c r="A3971" s="2"/>
      <c r="B3971" s="33"/>
      <c r="C3971" s="31"/>
      <c r="D3971" s="31"/>
      <c r="E3971" s="2"/>
      <c r="F3971" s="31"/>
      <c r="G3971" s="31"/>
      <c r="H3971" s="31"/>
      <c r="I3971" s="21"/>
    </row>
    <row r="3972" ht="15.75" customHeight="1">
      <c r="A3972" s="2"/>
      <c r="B3972" s="33"/>
      <c r="C3972" s="31"/>
      <c r="D3972" s="31"/>
      <c r="E3972" s="2"/>
      <c r="F3972" s="31"/>
      <c r="G3972" s="31"/>
      <c r="H3972" s="31"/>
      <c r="I3972" s="21"/>
    </row>
    <row r="3973" ht="15.75" customHeight="1">
      <c r="A3973" s="2"/>
      <c r="B3973" s="33"/>
      <c r="C3973" s="31"/>
      <c r="D3973" s="31"/>
      <c r="E3973" s="2"/>
      <c r="F3973" s="31"/>
      <c r="G3973" s="31"/>
      <c r="H3973" s="31"/>
      <c r="I3973" s="21"/>
    </row>
    <row r="3974" ht="15.75" customHeight="1">
      <c r="A3974" s="2"/>
      <c r="B3974" s="33"/>
      <c r="C3974" s="31"/>
      <c r="D3974" s="31"/>
      <c r="E3974" s="2"/>
      <c r="F3974" s="31"/>
      <c r="G3974" s="31"/>
      <c r="H3974" s="31"/>
      <c r="I3974" s="21"/>
    </row>
    <row r="3975" ht="15.75" customHeight="1">
      <c r="A3975" s="2"/>
      <c r="B3975" s="33"/>
      <c r="C3975" s="31"/>
      <c r="D3975" s="31"/>
      <c r="E3975" s="2"/>
      <c r="F3975" s="31"/>
      <c r="G3975" s="31"/>
      <c r="H3975" s="31"/>
      <c r="I3975" s="21"/>
    </row>
    <row r="3976" ht="15.75" customHeight="1">
      <c r="A3976" s="2"/>
      <c r="B3976" s="33"/>
      <c r="C3976" s="31"/>
      <c r="D3976" s="31"/>
      <c r="E3976" s="2"/>
      <c r="F3976" s="31"/>
      <c r="G3976" s="31"/>
      <c r="H3976" s="31"/>
      <c r="I3976" s="21"/>
    </row>
    <row r="3977" ht="15.75" customHeight="1">
      <c r="A3977" s="2"/>
      <c r="B3977" s="33"/>
      <c r="C3977" s="31"/>
      <c r="D3977" s="31"/>
      <c r="E3977" s="2"/>
      <c r="F3977" s="31"/>
      <c r="G3977" s="31"/>
      <c r="H3977" s="31"/>
      <c r="I3977" s="21"/>
    </row>
    <row r="3978" ht="15.75" customHeight="1">
      <c r="A3978" s="2"/>
      <c r="B3978" s="33"/>
      <c r="C3978" s="31"/>
      <c r="D3978" s="31"/>
      <c r="E3978" s="2"/>
      <c r="F3978" s="31"/>
      <c r="G3978" s="31"/>
      <c r="H3978" s="31"/>
      <c r="I3978" s="21"/>
    </row>
    <row r="3979" ht="15.75" customHeight="1">
      <c r="A3979" s="2"/>
      <c r="B3979" s="33"/>
      <c r="C3979" s="31"/>
      <c r="D3979" s="31"/>
      <c r="E3979" s="2"/>
      <c r="F3979" s="31"/>
      <c r="G3979" s="31"/>
      <c r="H3979" s="31"/>
      <c r="I3979" s="21"/>
    </row>
    <row r="3980" ht="15.75" customHeight="1">
      <c r="A3980" s="2"/>
      <c r="B3980" s="33"/>
      <c r="C3980" s="31"/>
      <c r="D3980" s="31"/>
      <c r="E3980" s="2"/>
      <c r="F3980" s="31"/>
      <c r="G3980" s="31"/>
      <c r="H3980" s="31"/>
      <c r="I3980" s="21"/>
    </row>
    <row r="3981" ht="15.75" customHeight="1">
      <c r="A3981" s="2"/>
      <c r="B3981" s="33"/>
      <c r="C3981" s="31"/>
      <c r="D3981" s="31"/>
      <c r="E3981" s="2"/>
      <c r="F3981" s="31"/>
      <c r="G3981" s="31"/>
      <c r="H3981" s="31"/>
      <c r="I3981" s="21"/>
    </row>
    <row r="3982" ht="15.75" customHeight="1">
      <c r="A3982" s="2"/>
      <c r="B3982" s="33"/>
      <c r="C3982" s="31"/>
      <c r="D3982" s="31"/>
      <c r="E3982" s="2"/>
      <c r="F3982" s="31"/>
      <c r="G3982" s="31"/>
      <c r="H3982" s="31"/>
      <c r="I3982" s="21"/>
    </row>
    <row r="3983" ht="15.75" customHeight="1">
      <c r="A3983" s="2"/>
      <c r="B3983" s="33"/>
      <c r="C3983" s="31"/>
      <c r="D3983" s="31"/>
      <c r="E3983" s="2"/>
      <c r="F3983" s="31"/>
      <c r="G3983" s="31"/>
      <c r="H3983" s="31"/>
      <c r="I3983" s="21"/>
    </row>
    <row r="3984" ht="15.75" customHeight="1">
      <c r="A3984" s="2"/>
      <c r="B3984" s="33"/>
      <c r="C3984" s="31"/>
      <c r="D3984" s="31"/>
      <c r="E3984" s="2"/>
      <c r="F3984" s="31"/>
      <c r="G3984" s="31"/>
      <c r="H3984" s="31"/>
      <c r="I3984" s="21"/>
    </row>
    <row r="3985" ht="15.75" customHeight="1">
      <c r="A3985" s="2"/>
      <c r="B3985" s="33"/>
      <c r="C3985" s="31"/>
      <c r="D3985" s="31"/>
      <c r="E3985" s="2"/>
      <c r="F3985" s="31"/>
      <c r="G3985" s="31"/>
      <c r="H3985" s="31"/>
      <c r="I3985" s="21"/>
    </row>
    <row r="3986" ht="15.75" customHeight="1">
      <c r="A3986" s="2"/>
      <c r="B3986" s="33"/>
      <c r="C3986" s="31"/>
      <c r="D3986" s="31"/>
      <c r="E3986" s="2"/>
      <c r="F3986" s="31"/>
      <c r="G3986" s="31"/>
      <c r="H3986" s="31"/>
      <c r="I3986" s="21"/>
    </row>
    <row r="3987" ht="15.75" customHeight="1">
      <c r="A3987" s="2"/>
      <c r="B3987" s="33"/>
      <c r="C3987" s="31"/>
      <c r="D3987" s="31"/>
      <c r="E3987" s="2"/>
      <c r="F3987" s="31"/>
      <c r="G3987" s="31"/>
      <c r="H3987" s="31"/>
      <c r="I3987" s="21"/>
    </row>
    <row r="3988" ht="15.75" customHeight="1">
      <c r="A3988" s="2"/>
      <c r="B3988" s="33"/>
      <c r="C3988" s="31"/>
      <c r="D3988" s="31"/>
      <c r="E3988" s="2"/>
      <c r="F3988" s="31"/>
      <c r="G3988" s="31"/>
      <c r="H3988" s="31"/>
      <c r="I3988" s="21"/>
    </row>
    <row r="3989" ht="15.75" customHeight="1">
      <c r="A3989" s="2"/>
      <c r="B3989" s="33"/>
      <c r="C3989" s="31"/>
      <c r="D3989" s="31"/>
      <c r="E3989" s="2"/>
      <c r="F3989" s="31"/>
      <c r="G3989" s="31"/>
      <c r="H3989" s="31"/>
      <c r="I3989" s="21"/>
    </row>
    <row r="3990" ht="15.75" customHeight="1">
      <c r="A3990" s="2"/>
      <c r="B3990" s="33"/>
      <c r="C3990" s="31"/>
      <c r="D3990" s="31"/>
      <c r="E3990" s="2"/>
      <c r="F3990" s="31"/>
      <c r="G3990" s="31"/>
      <c r="H3990" s="31"/>
      <c r="I3990" s="21"/>
    </row>
    <row r="3991" ht="15.75" customHeight="1">
      <c r="A3991" s="2"/>
      <c r="B3991" s="33"/>
      <c r="C3991" s="31"/>
      <c r="D3991" s="31"/>
      <c r="E3991" s="2"/>
      <c r="F3991" s="31"/>
      <c r="G3991" s="31"/>
      <c r="H3991" s="31"/>
      <c r="I3991" s="21"/>
    </row>
    <row r="3992" ht="15.75" customHeight="1">
      <c r="A3992" s="2"/>
      <c r="B3992" s="33"/>
      <c r="C3992" s="31"/>
      <c r="D3992" s="31"/>
      <c r="E3992" s="2"/>
      <c r="F3992" s="31"/>
      <c r="G3992" s="31"/>
      <c r="H3992" s="31"/>
      <c r="I3992" s="21"/>
    </row>
    <row r="3993" ht="15.75" customHeight="1">
      <c r="A3993" s="2"/>
      <c r="B3993" s="33"/>
      <c r="C3993" s="31"/>
      <c r="D3993" s="31"/>
      <c r="E3993" s="2"/>
      <c r="F3993" s="31"/>
      <c r="G3993" s="31"/>
      <c r="H3993" s="31"/>
      <c r="I3993" s="21"/>
    </row>
    <row r="3994" ht="15.75" customHeight="1">
      <c r="A3994" s="2"/>
      <c r="B3994" s="33"/>
      <c r="C3994" s="31"/>
      <c r="D3994" s="31"/>
      <c r="E3994" s="2"/>
      <c r="F3994" s="31"/>
      <c r="G3994" s="31"/>
      <c r="H3994" s="31"/>
      <c r="I3994" s="21"/>
    </row>
    <row r="3995" ht="15.75" customHeight="1">
      <c r="A3995" s="2"/>
      <c r="B3995" s="33"/>
      <c r="C3995" s="31"/>
      <c r="D3995" s="31"/>
      <c r="E3995" s="2"/>
      <c r="F3995" s="31"/>
      <c r="G3995" s="31"/>
      <c r="H3995" s="31"/>
      <c r="I3995" s="21"/>
    </row>
    <row r="3996" ht="15.75" customHeight="1">
      <c r="A3996" s="2"/>
      <c r="B3996" s="33"/>
      <c r="C3996" s="31"/>
      <c r="D3996" s="31"/>
      <c r="E3996" s="2"/>
      <c r="F3996" s="31"/>
      <c r="G3996" s="31"/>
      <c r="H3996" s="31"/>
      <c r="I3996" s="21"/>
    </row>
    <row r="3997" ht="15.75" customHeight="1">
      <c r="A3997" s="2"/>
      <c r="B3997" s="33"/>
      <c r="C3997" s="31"/>
      <c r="D3997" s="31"/>
      <c r="E3997" s="2"/>
      <c r="F3997" s="31"/>
      <c r="G3997" s="31"/>
      <c r="H3997" s="31"/>
      <c r="I3997" s="21"/>
    </row>
    <row r="3998" ht="15.75" customHeight="1">
      <c r="A3998" s="2"/>
      <c r="B3998" s="33"/>
      <c r="C3998" s="31"/>
      <c r="D3998" s="31"/>
      <c r="E3998" s="2"/>
      <c r="F3998" s="31"/>
      <c r="G3998" s="31"/>
      <c r="H3998" s="31"/>
      <c r="I3998" s="21"/>
    </row>
    <row r="3999" ht="15.75" customHeight="1">
      <c r="A3999" s="2"/>
      <c r="B3999" s="33"/>
      <c r="C3999" s="31"/>
      <c r="D3999" s="31"/>
      <c r="E3999" s="2"/>
      <c r="F3999" s="31"/>
      <c r="G3999" s="31"/>
      <c r="H3999" s="31"/>
      <c r="I3999" s="21"/>
    </row>
    <row r="4000" ht="15.75" customHeight="1">
      <c r="A4000" s="2"/>
      <c r="B4000" s="33"/>
      <c r="C4000" s="31"/>
      <c r="D4000" s="31"/>
      <c r="E4000" s="2"/>
      <c r="F4000" s="31"/>
      <c r="G4000" s="31"/>
      <c r="H4000" s="31"/>
      <c r="I4000" s="21"/>
    </row>
    <row r="4001" ht="15.75" customHeight="1">
      <c r="A4001" s="2"/>
      <c r="B4001" s="33"/>
      <c r="C4001" s="31"/>
      <c r="D4001" s="31"/>
      <c r="E4001" s="2"/>
      <c r="F4001" s="31"/>
      <c r="G4001" s="31"/>
      <c r="H4001" s="31"/>
      <c r="I4001" s="21"/>
    </row>
    <row r="4002" ht="15.75" customHeight="1">
      <c r="A4002" s="2"/>
      <c r="B4002" s="33"/>
      <c r="C4002" s="31"/>
      <c r="D4002" s="31"/>
      <c r="E4002" s="2"/>
      <c r="F4002" s="31"/>
      <c r="G4002" s="31"/>
      <c r="H4002" s="31"/>
      <c r="I4002" s="21"/>
    </row>
    <row r="4003" ht="15.75" customHeight="1">
      <c r="A4003" s="2"/>
      <c r="B4003" s="33"/>
      <c r="C4003" s="31"/>
      <c r="D4003" s="31"/>
      <c r="E4003" s="2"/>
      <c r="F4003" s="31"/>
      <c r="G4003" s="31"/>
      <c r="H4003" s="31"/>
      <c r="I4003" s="21"/>
    </row>
    <row r="4004" ht="15.75" customHeight="1">
      <c r="A4004" s="2"/>
      <c r="B4004" s="33"/>
      <c r="C4004" s="31"/>
      <c r="D4004" s="31"/>
      <c r="E4004" s="2"/>
      <c r="F4004" s="31"/>
      <c r="G4004" s="31"/>
      <c r="H4004" s="31"/>
      <c r="I4004" s="21"/>
    </row>
    <row r="4005" ht="15.75" customHeight="1">
      <c r="A4005" s="2"/>
      <c r="B4005" s="33"/>
      <c r="C4005" s="31"/>
      <c r="D4005" s="31"/>
      <c r="E4005" s="2"/>
      <c r="F4005" s="31"/>
      <c r="G4005" s="31"/>
      <c r="H4005" s="31"/>
      <c r="I4005" s="21"/>
    </row>
    <row r="4006" ht="15.75" customHeight="1">
      <c r="A4006" s="2"/>
      <c r="B4006" s="33"/>
      <c r="C4006" s="31"/>
      <c r="D4006" s="31"/>
      <c r="E4006" s="2"/>
      <c r="F4006" s="31"/>
      <c r="G4006" s="31"/>
      <c r="H4006" s="31"/>
      <c r="I4006" s="21"/>
    </row>
    <row r="4007" ht="15.75" customHeight="1">
      <c r="A4007" s="2"/>
      <c r="B4007" s="33"/>
      <c r="C4007" s="31"/>
      <c r="D4007" s="31"/>
      <c r="E4007" s="2"/>
      <c r="F4007" s="31"/>
      <c r="G4007" s="31"/>
      <c r="H4007" s="31"/>
      <c r="I4007" s="21"/>
    </row>
    <row r="4008" ht="15.75" customHeight="1">
      <c r="A4008" s="2"/>
      <c r="B4008" s="33"/>
      <c r="C4008" s="31"/>
      <c r="D4008" s="31"/>
      <c r="E4008" s="2"/>
      <c r="F4008" s="31"/>
      <c r="G4008" s="31"/>
      <c r="H4008" s="31"/>
      <c r="I4008" s="21"/>
    </row>
    <row r="4009" ht="15.75" customHeight="1">
      <c r="A4009" s="2"/>
      <c r="B4009" s="33"/>
      <c r="C4009" s="31"/>
      <c r="D4009" s="31"/>
      <c r="E4009" s="2"/>
      <c r="F4009" s="31"/>
      <c r="G4009" s="31"/>
      <c r="H4009" s="31"/>
      <c r="I4009" s="21"/>
    </row>
    <row r="4010" ht="15.75" customHeight="1">
      <c r="A4010" s="2"/>
      <c r="B4010" s="33"/>
      <c r="C4010" s="31"/>
      <c r="D4010" s="31"/>
      <c r="E4010" s="2"/>
      <c r="F4010" s="31"/>
      <c r="G4010" s="31"/>
      <c r="H4010" s="31"/>
      <c r="I4010" s="21"/>
    </row>
    <row r="4011" ht="15.75" customHeight="1">
      <c r="A4011" s="2"/>
      <c r="B4011" s="33"/>
      <c r="C4011" s="31"/>
      <c r="D4011" s="31"/>
      <c r="E4011" s="2"/>
      <c r="F4011" s="31"/>
      <c r="G4011" s="31"/>
      <c r="H4011" s="31"/>
      <c r="I4011" s="21"/>
    </row>
    <row r="4012" ht="15.75" customHeight="1">
      <c r="A4012" s="2"/>
      <c r="B4012" s="33"/>
      <c r="C4012" s="31"/>
      <c r="D4012" s="31"/>
      <c r="E4012" s="2"/>
      <c r="F4012" s="31"/>
      <c r="G4012" s="31"/>
      <c r="H4012" s="31"/>
      <c r="I4012" s="21"/>
    </row>
    <row r="4013" ht="15.75" customHeight="1">
      <c r="A4013" s="2"/>
      <c r="B4013" s="33"/>
      <c r="C4013" s="31"/>
      <c r="D4013" s="31"/>
      <c r="E4013" s="2"/>
      <c r="F4013" s="31"/>
      <c r="G4013" s="31"/>
      <c r="H4013" s="31"/>
      <c r="I4013" s="21"/>
    </row>
    <row r="4014" ht="15.75" customHeight="1">
      <c r="A4014" s="2"/>
      <c r="B4014" s="33"/>
      <c r="C4014" s="31"/>
      <c r="D4014" s="31"/>
      <c r="E4014" s="2"/>
      <c r="F4014" s="31"/>
      <c r="G4014" s="31"/>
      <c r="H4014" s="31"/>
      <c r="I4014" s="21"/>
    </row>
    <row r="4015" ht="15.75" customHeight="1">
      <c r="A4015" s="2"/>
      <c r="B4015" s="33"/>
      <c r="C4015" s="31"/>
      <c r="D4015" s="31"/>
      <c r="E4015" s="2"/>
      <c r="F4015" s="31"/>
      <c r="G4015" s="31"/>
      <c r="H4015" s="31"/>
      <c r="I4015" s="21"/>
    </row>
    <row r="4016" ht="15.75" customHeight="1">
      <c r="A4016" s="2"/>
      <c r="B4016" s="33"/>
      <c r="C4016" s="31"/>
      <c r="D4016" s="31"/>
      <c r="E4016" s="2"/>
      <c r="F4016" s="31"/>
      <c r="G4016" s="31"/>
      <c r="H4016" s="31"/>
      <c r="I4016" s="21"/>
    </row>
    <row r="4017" ht="15.75" customHeight="1">
      <c r="A4017" s="2"/>
      <c r="B4017" s="33"/>
      <c r="C4017" s="31"/>
      <c r="D4017" s="31"/>
      <c r="E4017" s="2"/>
      <c r="F4017" s="31"/>
      <c r="G4017" s="31"/>
      <c r="H4017" s="31"/>
      <c r="I4017" s="21"/>
    </row>
    <row r="4018" ht="15.75" customHeight="1">
      <c r="A4018" s="2"/>
      <c r="B4018" s="33"/>
      <c r="C4018" s="31"/>
      <c r="D4018" s="31"/>
      <c r="E4018" s="2"/>
      <c r="F4018" s="31"/>
      <c r="G4018" s="31"/>
      <c r="H4018" s="31"/>
      <c r="I4018" s="21"/>
    </row>
    <row r="4019" ht="15.75" customHeight="1">
      <c r="A4019" s="2"/>
      <c r="B4019" s="33"/>
      <c r="C4019" s="31"/>
      <c r="D4019" s="31"/>
      <c r="E4019" s="2"/>
      <c r="F4019" s="31"/>
      <c r="G4019" s="31"/>
      <c r="H4019" s="31"/>
      <c r="I4019" s="21"/>
    </row>
    <row r="4020" ht="15.75" customHeight="1">
      <c r="A4020" s="2"/>
      <c r="B4020" s="33"/>
      <c r="C4020" s="31"/>
      <c r="D4020" s="31"/>
      <c r="E4020" s="2"/>
      <c r="F4020" s="31"/>
      <c r="G4020" s="31"/>
      <c r="H4020" s="31"/>
      <c r="I4020" s="21"/>
    </row>
    <row r="4021" ht="15.75" customHeight="1">
      <c r="A4021" s="2"/>
      <c r="B4021" s="33"/>
      <c r="C4021" s="31"/>
      <c r="D4021" s="31"/>
      <c r="E4021" s="2"/>
      <c r="F4021" s="31"/>
      <c r="G4021" s="31"/>
      <c r="H4021" s="31"/>
      <c r="I4021" s="21"/>
    </row>
    <row r="4022" ht="15.75" customHeight="1">
      <c r="A4022" s="2"/>
      <c r="B4022" s="33"/>
      <c r="C4022" s="31"/>
      <c r="D4022" s="31"/>
      <c r="E4022" s="2"/>
      <c r="F4022" s="31"/>
      <c r="G4022" s="31"/>
      <c r="H4022" s="31"/>
      <c r="I4022" s="21"/>
    </row>
    <row r="4023" ht="15.75" customHeight="1">
      <c r="A4023" s="2"/>
      <c r="B4023" s="33"/>
      <c r="C4023" s="31"/>
      <c r="D4023" s="31"/>
      <c r="E4023" s="2"/>
      <c r="F4023" s="31"/>
      <c r="G4023" s="31"/>
      <c r="H4023" s="31"/>
      <c r="I4023" s="21"/>
    </row>
    <row r="4024" ht="15.75" customHeight="1">
      <c r="A4024" s="2"/>
      <c r="B4024" s="33"/>
      <c r="C4024" s="31"/>
      <c r="D4024" s="31"/>
      <c r="E4024" s="2"/>
      <c r="F4024" s="31"/>
      <c r="G4024" s="31"/>
      <c r="H4024" s="31"/>
      <c r="I4024" s="21"/>
    </row>
    <row r="4025" ht="15.75" customHeight="1">
      <c r="A4025" s="2"/>
      <c r="B4025" s="33"/>
      <c r="C4025" s="31"/>
      <c r="D4025" s="31"/>
      <c r="E4025" s="2"/>
      <c r="F4025" s="31"/>
      <c r="G4025" s="31"/>
      <c r="H4025" s="31"/>
      <c r="I4025" s="21"/>
    </row>
    <row r="4026" ht="15.75" customHeight="1">
      <c r="A4026" s="2"/>
      <c r="B4026" s="33"/>
      <c r="C4026" s="31"/>
      <c r="D4026" s="31"/>
      <c r="E4026" s="2"/>
      <c r="F4026" s="31"/>
      <c r="G4026" s="31"/>
      <c r="H4026" s="31"/>
      <c r="I4026" s="21"/>
    </row>
    <row r="4027" ht="15.75" customHeight="1">
      <c r="A4027" s="2"/>
      <c r="B4027" s="33"/>
      <c r="C4027" s="31"/>
      <c r="D4027" s="31"/>
      <c r="E4027" s="2"/>
      <c r="F4027" s="31"/>
      <c r="G4027" s="31"/>
      <c r="H4027" s="31"/>
      <c r="I4027" s="21"/>
    </row>
    <row r="4028" ht="15.75" customHeight="1">
      <c r="A4028" s="2"/>
      <c r="B4028" s="33"/>
      <c r="C4028" s="31"/>
      <c r="D4028" s="31"/>
      <c r="E4028" s="2"/>
      <c r="F4028" s="31"/>
      <c r="G4028" s="31"/>
      <c r="H4028" s="31"/>
      <c r="I4028" s="21"/>
    </row>
    <row r="4029" ht="15.75" customHeight="1">
      <c r="A4029" s="2"/>
      <c r="B4029" s="33"/>
      <c r="C4029" s="31"/>
      <c r="D4029" s="31"/>
      <c r="E4029" s="2"/>
      <c r="F4029" s="31"/>
      <c r="G4029" s="31"/>
      <c r="H4029" s="31"/>
      <c r="I4029" s="21"/>
    </row>
    <row r="4030" ht="15.75" customHeight="1">
      <c r="A4030" s="2"/>
      <c r="B4030" s="33"/>
      <c r="C4030" s="31"/>
      <c r="D4030" s="31"/>
      <c r="E4030" s="2"/>
      <c r="F4030" s="31"/>
      <c r="G4030" s="31"/>
      <c r="H4030" s="31"/>
      <c r="I4030" s="21"/>
    </row>
    <row r="4031" ht="15.75" customHeight="1">
      <c r="A4031" s="2"/>
      <c r="B4031" s="33"/>
      <c r="C4031" s="31"/>
      <c r="D4031" s="31"/>
      <c r="E4031" s="2"/>
      <c r="F4031" s="31"/>
      <c r="G4031" s="31"/>
      <c r="H4031" s="31"/>
      <c r="I4031" s="21"/>
    </row>
    <row r="4032" ht="15.75" customHeight="1">
      <c r="A4032" s="2"/>
      <c r="B4032" s="33"/>
      <c r="C4032" s="31"/>
      <c r="D4032" s="31"/>
      <c r="E4032" s="2"/>
      <c r="F4032" s="31"/>
      <c r="G4032" s="31"/>
      <c r="H4032" s="31"/>
      <c r="I4032" s="21"/>
    </row>
    <row r="4033" ht="15.75" customHeight="1">
      <c r="A4033" s="2"/>
      <c r="B4033" s="33"/>
      <c r="C4033" s="31"/>
      <c r="D4033" s="31"/>
      <c r="E4033" s="2"/>
      <c r="F4033" s="31"/>
      <c r="G4033" s="31"/>
      <c r="H4033" s="31"/>
      <c r="I4033" s="21"/>
    </row>
    <row r="4034" ht="15.75" customHeight="1">
      <c r="A4034" s="2"/>
      <c r="B4034" s="33"/>
      <c r="C4034" s="31"/>
      <c r="D4034" s="31"/>
      <c r="E4034" s="2"/>
      <c r="F4034" s="31"/>
      <c r="G4034" s="31"/>
      <c r="H4034" s="31"/>
      <c r="I4034" s="21"/>
    </row>
    <row r="4035" ht="15.75" customHeight="1">
      <c r="A4035" s="2"/>
      <c r="B4035" s="33"/>
      <c r="C4035" s="31"/>
      <c r="D4035" s="31"/>
      <c r="E4035" s="2"/>
      <c r="F4035" s="31"/>
      <c r="G4035" s="31"/>
      <c r="H4035" s="31"/>
      <c r="I4035" s="21"/>
    </row>
    <row r="4036" ht="15.75" customHeight="1">
      <c r="A4036" s="2"/>
      <c r="B4036" s="33"/>
      <c r="C4036" s="31"/>
      <c r="D4036" s="31"/>
      <c r="E4036" s="2"/>
      <c r="F4036" s="31"/>
      <c r="G4036" s="31"/>
      <c r="H4036" s="31"/>
      <c r="I4036" s="21"/>
    </row>
    <row r="4037" ht="15.75" customHeight="1">
      <c r="A4037" s="2"/>
      <c r="B4037" s="33"/>
      <c r="C4037" s="31"/>
      <c r="D4037" s="31"/>
      <c r="E4037" s="2"/>
      <c r="F4037" s="31"/>
      <c r="G4037" s="31"/>
      <c r="H4037" s="31"/>
      <c r="I4037" s="21"/>
    </row>
    <row r="4038" ht="15.75" customHeight="1">
      <c r="A4038" s="2"/>
      <c r="B4038" s="33"/>
      <c r="C4038" s="31"/>
      <c r="D4038" s="31"/>
      <c r="E4038" s="2"/>
      <c r="F4038" s="31"/>
      <c r="G4038" s="31"/>
      <c r="H4038" s="31"/>
      <c r="I4038" s="21"/>
    </row>
    <row r="4039" ht="15.75" customHeight="1">
      <c r="A4039" s="2"/>
      <c r="B4039" s="33"/>
      <c r="C4039" s="31"/>
      <c r="D4039" s="31"/>
      <c r="E4039" s="2"/>
      <c r="F4039" s="31"/>
      <c r="G4039" s="31"/>
      <c r="H4039" s="31"/>
      <c r="I4039" s="21"/>
    </row>
    <row r="4040" ht="15.75" customHeight="1">
      <c r="A4040" s="2"/>
      <c r="B4040" s="33"/>
      <c r="C4040" s="31"/>
      <c r="D4040" s="31"/>
      <c r="E4040" s="2"/>
      <c r="F4040" s="31"/>
      <c r="G4040" s="31"/>
      <c r="H4040" s="31"/>
      <c r="I4040" s="21"/>
    </row>
    <row r="4041" ht="15.75" customHeight="1">
      <c r="A4041" s="2"/>
      <c r="B4041" s="33"/>
      <c r="C4041" s="31"/>
      <c r="D4041" s="31"/>
      <c r="E4041" s="2"/>
      <c r="F4041" s="31"/>
      <c r="G4041" s="31"/>
      <c r="H4041" s="31"/>
      <c r="I4041" s="21"/>
    </row>
    <row r="4042" ht="15.75" customHeight="1">
      <c r="A4042" s="2"/>
      <c r="B4042" s="33"/>
      <c r="C4042" s="31"/>
      <c r="D4042" s="31"/>
      <c r="E4042" s="2"/>
      <c r="F4042" s="31"/>
      <c r="G4042" s="31"/>
      <c r="H4042" s="31"/>
      <c r="I4042" s="21"/>
    </row>
    <row r="4043" ht="15.75" customHeight="1">
      <c r="A4043" s="2"/>
      <c r="B4043" s="33"/>
      <c r="C4043" s="31"/>
      <c r="D4043" s="31"/>
      <c r="E4043" s="2"/>
      <c r="F4043" s="31"/>
      <c r="G4043" s="31"/>
      <c r="H4043" s="31"/>
      <c r="I4043" s="21"/>
    </row>
    <row r="4044" ht="15.75" customHeight="1">
      <c r="A4044" s="2"/>
      <c r="B4044" s="33"/>
      <c r="C4044" s="31"/>
      <c r="D4044" s="31"/>
      <c r="E4044" s="2"/>
      <c r="F4044" s="31"/>
      <c r="G4044" s="31"/>
      <c r="H4044" s="31"/>
      <c r="I4044" s="21"/>
    </row>
    <row r="4045" ht="15.75" customHeight="1">
      <c r="A4045" s="2"/>
      <c r="B4045" s="33"/>
      <c r="C4045" s="31"/>
      <c r="D4045" s="31"/>
      <c r="E4045" s="2"/>
      <c r="F4045" s="31"/>
      <c r="G4045" s="31"/>
      <c r="H4045" s="31"/>
      <c r="I4045" s="21"/>
    </row>
    <row r="4046" ht="15.75" customHeight="1">
      <c r="A4046" s="2"/>
      <c r="B4046" s="33"/>
      <c r="C4046" s="31"/>
      <c r="D4046" s="31"/>
      <c r="E4046" s="2"/>
      <c r="F4046" s="31"/>
      <c r="G4046" s="31"/>
      <c r="H4046" s="31"/>
      <c r="I4046" s="21"/>
    </row>
    <row r="4047" ht="15.75" customHeight="1">
      <c r="A4047" s="2"/>
      <c r="B4047" s="33"/>
      <c r="C4047" s="31"/>
      <c r="D4047" s="31"/>
      <c r="E4047" s="2"/>
      <c r="F4047" s="31"/>
      <c r="G4047" s="31"/>
      <c r="H4047" s="31"/>
      <c r="I4047" s="21"/>
    </row>
    <row r="4048" ht="15.75" customHeight="1">
      <c r="A4048" s="2"/>
      <c r="B4048" s="33"/>
      <c r="C4048" s="31"/>
      <c r="D4048" s="31"/>
      <c r="E4048" s="2"/>
      <c r="F4048" s="31"/>
      <c r="G4048" s="31"/>
      <c r="H4048" s="31"/>
      <c r="I4048" s="21"/>
    </row>
    <row r="4049" ht="15.75" customHeight="1">
      <c r="A4049" s="2"/>
      <c r="B4049" s="33"/>
      <c r="C4049" s="31"/>
      <c r="D4049" s="31"/>
      <c r="E4049" s="2"/>
      <c r="F4049" s="31"/>
      <c r="G4049" s="31"/>
      <c r="H4049" s="31"/>
      <c r="I4049" s="21"/>
    </row>
    <row r="4050" ht="15.75" customHeight="1">
      <c r="A4050" s="2"/>
      <c r="B4050" s="33"/>
      <c r="C4050" s="31"/>
      <c r="D4050" s="31"/>
      <c r="E4050" s="2"/>
      <c r="F4050" s="31"/>
      <c r="G4050" s="31"/>
      <c r="H4050" s="31"/>
      <c r="I4050" s="21"/>
    </row>
    <row r="4051" ht="15.75" customHeight="1">
      <c r="A4051" s="2"/>
      <c r="B4051" s="33"/>
      <c r="C4051" s="31"/>
      <c r="D4051" s="31"/>
      <c r="E4051" s="2"/>
      <c r="F4051" s="31"/>
      <c r="G4051" s="31"/>
      <c r="H4051" s="31"/>
      <c r="I4051" s="21"/>
    </row>
    <row r="4052" ht="15.75" customHeight="1">
      <c r="A4052" s="2"/>
      <c r="B4052" s="33"/>
      <c r="C4052" s="31"/>
      <c r="D4052" s="31"/>
      <c r="E4052" s="2"/>
      <c r="F4052" s="31"/>
      <c r="G4052" s="31"/>
      <c r="H4052" s="31"/>
      <c r="I4052" s="21"/>
    </row>
    <row r="4053" ht="15.75" customHeight="1">
      <c r="A4053" s="2"/>
      <c r="B4053" s="33"/>
      <c r="C4053" s="31"/>
      <c r="D4053" s="31"/>
      <c r="E4053" s="2"/>
      <c r="F4053" s="31"/>
      <c r="G4053" s="31"/>
      <c r="H4053" s="31"/>
      <c r="I4053" s="21"/>
    </row>
    <row r="4054" ht="15.75" customHeight="1">
      <c r="A4054" s="2"/>
      <c r="B4054" s="33"/>
      <c r="C4054" s="31"/>
      <c r="D4054" s="31"/>
      <c r="E4054" s="2"/>
      <c r="F4054" s="31"/>
      <c r="G4054" s="31"/>
      <c r="H4054" s="31"/>
      <c r="I4054" s="21"/>
    </row>
  </sheetData>
  <customSheetViews>
    <customSheetView guid="{12389F48-2363-425A-8C18-03F180C113C0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41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2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3" t="s">
        <v>291</v>
      </c>
      <c r="B1" s="43" t="s">
        <v>292</v>
      </c>
      <c r="C1" s="43" t="s">
        <v>293</v>
      </c>
      <c r="D1" s="43" t="s">
        <v>294</v>
      </c>
    </row>
    <row r="2">
      <c r="A2" s="2" t="s">
        <v>295</v>
      </c>
      <c r="B2" s="2" t="s">
        <v>115</v>
      </c>
      <c r="C2" s="44" t="s">
        <v>296</v>
      </c>
      <c r="D2" s="45" t="s">
        <v>297</v>
      </c>
    </row>
    <row r="3">
      <c r="A3" s="2" t="s">
        <v>295</v>
      </c>
      <c r="B3" s="2" t="s">
        <v>116</v>
      </c>
      <c r="C3" s="46" t="s">
        <v>298</v>
      </c>
      <c r="D3" s="45" t="s">
        <v>297</v>
      </c>
    </row>
    <row r="4">
      <c r="A4" s="2" t="s">
        <v>295</v>
      </c>
      <c r="B4" s="2" t="s">
        <v>117</v>
      </c>
      <c r="C4" s="44" t="s">
        <v>299</v>
      </c>
      <c r="D4" s="45" t="s">
        <v>300</v>
      </c>
    </row>
    <row r="5">
      <c r="A5" s="2" t="s">
        <v>295</v>
      </c>
      <c r="B5" s="2" t="s">
        <v>118</v>
      </c>
      <c r="C5" s="44" t="s">
        <v>301</v>
      </c>
      <c r="D5" s="45" t="s">
        <v>300</v>
      </c>
    </row>
    <row r="6">
      <c r="A6" s="2" t="s">
        <v>295</v>
      </c>
      <c r="B6" s="2" t="s">
        <v>119</v>
      </c>
      <c r="C6" s="47" t="s">
        <v>302</v>
      </c>
      <c r="D6" s="48"/>
    </row>
    <row r="7">
      <c r="A7" s="2" t="s">
        <v>295</v>
      </c>
      <c r="B7" s="2" t="s">
        <v>120</v>
      </c>
      <c r="C7" s="44" t="s">
        <v>303</v>
      </c>
      <c r="D7" s="45" t="s">
        <v>300</v>
      </c>
    </row>
    <row r="8">
      <c r="A8" s="2" t="s">
        <v>295</v>
      </c>
      <c r="B8" s="2" t="s">
        <v>9</v>
      </c>
      <c r="C8" s="44" t="s">
        <v>304</v>
      </c>
      <c r="D8" s="45" t="s">
        <v>300</v>
      </c>
    </row>
    <row r="9">
      <c r="A9" s="2" t="s">
        <v>295</v>
      </c>
      <c r="B9" s="2" t="s">
        <v>121</v>
      </c>
      <c r="C9" s="44" t="s">
        <v>305</v>
      </c>
      <c r="D9" s="45" t="s">
        <v>300</v>
      </c>
    </row>
    <row r="10">
      <c r="A10" s="2" t="s">
        <v>295</v>
      </c>
      <c r="B10" s="2" t="s">
        <v>122</v>
      </c>
      <c r="C10" s="44" t="s">
        <v>306</v>
      </c>
      <c r="D10" s="45" t="s">
        <v>307</v>
      </c>
    </row>
    <row r="11">
      <c r="A11" s="2" t="s">
        <v>295</v>
      </c>
      <c r="B11" s="2" t="s">
        <v>123</v>
      </c>
      <c r="C11" s="44" t="s">
        <v>308</v>
      </c>
      <c r="D11" s="45" t="s">
        <v>300</v>
      </c>
    </row>
    <row r="12">
      <c r="A12" s="2" t="s">
        <v>295</v>
      </c>
      <c r="B12" s="2" t="s">
        <v>124</v>
      </c>
      <c r="C12" s="44" t="s">
        <v>309</v>
      </c>
      <c r="D12" s="45" t="s">
        <v>300</v>
      </c>
    </row>
    <row r="13">
      <c r="A13" s="2" t="s">
        <v>295</v>
      </c>
      <c r="B13" s="2" t="s">
        <v>126</v>
      </c>
      <c r="C13" s="44" t="s">
        <v>310</v>
      </c>
      <c r="D13" s="45" t="s">
        <v>300</v>
      </c>
    </row>
    <row r="14">
      <c r="A14" s="2" t="s">
        <v>295</v>
      </c>
      <c r="B14" s="2" t="s">
        <v>311</v>
      </c>
      <c r="C14" s="44" t="s">
        <v>312</v>
      </c>
      <c r="D14" s="45" t="s">
        <v>300</v>
      </c>
    </row>
    <row r="15">
      <c r="A15" s="2" t="s">
        <v>295</v>
      </c>
      <c r="B15" s="2" t="s">
        <v>128</v>
      </c>
      <c r="C15" s="47" t="s">
        <v>302</v>
      </c>
      <c r="D15" s="48"/>
    </row>
    <row r="16">
      <c r="A16" s="2" t="s">
        <v>295</v>
      </c>
      <c r="B16" s="2" t="s">
        <v>129</v>
      </c>
      <c r="C16" s="44" t="s">
        <v>313</v>
      </c>
      <c r="D16" s="45" t="s">
        <v>300</v>
      </c>
    </row>
    <row r="17">
      <c r="A17" s="2" t="s">
        <v>295</v>
      </c>
      <c r="B17" s="2" t="s">
        <v>130</v>
      </c>
      <c r="C17" s="44" t="s">
        <v>314</v>
      </c>
      <c r="D17" s="45" t="s">
        <v>300</v>
      </c>
    </row>
    <row r="18">
      <c r="A18" s="2" t="s">
        <v>295</v>
      </c>
      <c r="B18" s="2" t="s">
        <v>315</v>
      </c>
      <c r="C18" s="44" t="s">
        <v>316</v>
      </c>
      <c r="D18" s="45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