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1059.ULHT\Desktop\uBAS_Horta\"/>
    </mc:Choice>
  </mc:AlternateContent>
  <bookViews>
    <workbookView xWindow="0" yWindow="0" windowWidth="17925" windowHeight="9630"/>
  </bookViews>
  <sheets>
    <sheet name="uRom_uBAS202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0" i="2" l="1"/>
  <c r="P49" i="2"/>
  <c r="P48" i="2"/>
  <c r="P47" i="2" l="1"/>
  <c r="P46" i="2"/>
  <c r="P45" i="2"/>
  <c r="B43" i="2" l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P44" i="2"/>
  <c r="P43" i="2"/>
  <c r="B2" i="2" l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2" i="2"/>
</calcChain>
</file>

<file path=xl/sharedStrings.xml><?xml version="1.0" encoding="utf-8"?>
<sst xmlns="http://schemas.openxmlformats.org/spreadsheetml/2006/main" count="374" uniqueCount="71">
  <si>
    <t>Instrução</t>
  </si>
  <si>
    <t>MUXA</t>
  </si>
  <si>
    <t>INC</t>
  </si>
  <si>
    <t>F</t>
  </si>
  <si>
    <t>SEL</t>
  </si>
  <si>
    <t>WO</t>
  </si>
  <si>
    <t>WACC</t>
  </si>
  <si>
    <t>W</t>
  </si>
  <si>
    <t>HEX</t>
  </si>
  <si>
    <t>Obs.</t>
  </si>
  <si>
    <t>FETCH</t>
  </si>
  <si>
    <t>00</t>
  </si>
  <si>
    <t>10</t>
  </si>
  <si>
    <t>HALT</t>
  </si>
  <si>
    <t>01</t>
  </si>
  <si>
    <t>STOP</t>
  </si>
  <si>
    <t>11</t>
  </si>
  <si>
    <t>IN ACC</t>
  </si>
  <si>
    <t>TEST MASCARA</t>
  </si>
  <si>
    <t>GOTO ADDR</t>
  </si>
  <si>
    <t>GOTONZ ADDR</t>
  </si>
  <si>
    <t>GOTOZ ADDR</t>
  </si>
  <si>
    <t>MV ACC, VALUE</t>
  </si>
  <si>
    <t>RSA</t>
  </si>
  <si>
    <t>RSB</t>
  </si>
  <si>
    <t>ACC = R1 OR B; PC++</t>
  </si>
  <si>
    <t>ACC = R1 AND B; PC++</t>
  </si>
  <si>
    <t>IN R1</t>
  </si>
  <si>
    <t>in R1; pc ++</t>
  </si>
  <si>
    <t>MV R1</t>
  </si>
  <si>
    <t>OUT VALUE</t>
  </si>
  <si>
    <t>IN R2</t>
  </si>
  <si>
    <t>MV R2</t>
  </si>
  <si>
    <t>in R2; pc ++</t>
  </si>
  <si>
    <t>IN R3</t>
  </si>
  <si>
    <t>in R3; pc ++</t>
  </si>
  <si>
    <t>1</t>
  </si>
  <si>
    <t>0</t>
  </si>
  <si>
    <t>MV R3</t>
  </si>
  <si>
    <t>ADD R1, R2</t>
  </si>
  <si>
    <t>SUB R1, R2</t>
  </si>
  <si>
    <t>OR R1, R2</t>
  </si>
  <si>
    <t>AND R1, R2</t>
  </si>
  <si>
    <t>R1 = ACC; PC++</t>
  </si>
  <si>
    <t>R2 = ACC; PC++</t>
  </si>
  <si>
    <t>R3 = ACC; PC++</t>
  </si>
  <si>
    <t>ACC = R1 + R2; PC++</t>
  </si>
  <si>
    <t>ACC = R1 - R2; PC++</t>
  </si>
  <si>
    <t>R3 = IM</t>
  </si>
  <si>
    <t>ACC = R1 AND B</t>
  </si>
  <si>
    <t>GZ</t>
  </si>
  <si>
    <t>GNZ</t>
  </si>
  <si>
    <t>PC_W</t>
  </si>
  <si>
    <t>EXEC</t>
  </si>
  <si>
    <t>R3 = IN; pc++</t>
  </si>
  <si>
    <t>ACC = R3 OR R0 = R3</t>
  </si>
  <si>
    <t>ACC = IM; pc++</t>
  </si>
  <si>
    <t>OUT = ACC</t>
  </si>
  <si>
    <t>IN R1; ACC = IM; PC++</t>
  </si>
  <si>
    <t>OPCODE (0x)</t>
  </si>
  <si>
    <t>PC =IM</t>
  </si>
  <si>
    <t>PC=(Z == 0) ? IM : PC+1</t>
  </si>
  <si>
    <t>PC=(Z != 0) ? IM : PC+1</t>
  </si>
  <si>
    <t>OUT ACC; PC++</t>
  </si>
  <si>
    <t>PC++; WACC</t>
  </si>
  <si>
    <t>PC++;WACC</t>
  </si>
  <si>
    <t>MV R1, VALUE</t>
  </si>
  <si>
    <t>MV R2, VALUE</t>
  </si>
  <si>
    <t>OUT ACC</t>
  </si>
  <si>
    <t>R1 = ACC</t>
  </si>
  <si>
    <t>R2 =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</si>
</sst>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6" xfId="0" applyNumberFormat="1" applyBorder="1"/>
    <xf numFmtId="0" fontId="0" fillId="0" borderId="7" xfId="0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pane ySplit="1" topLeftCell="A2" activePane="bottomLeft" state="frozen"/>
      <selection pane="bottomLeft" activeCell="I56" sqref="I56:I57"/>
    </sheetView>
  </sheetViews>
  <sheetFormatPr defaultRowHeight="15" x14ac:dyDescent="0.25"/>
  <cols>
    <col min="1" max="1" width="16.140625" customWidth="1"/>
    <col min="2" max="2" width="12.42578125" customWidth="1"/>
    <col min="3" max="3" width="6.140625" style="1" customWidth="1"/>
    <col min="4" max="4" width="4.5703125" style="1" customWidth="1"/>
    <col min="5" max="5" width="5.7109375" style="1" customWidth="1"/>
    <col min="6" max="6" width="7" style="1" customWidth="1"/>
    <col min="7" max="7" width="6.85546875" style="1" customWidth="1"/>
    <col min="8" max="8" width="5.5703125" style="1" customWidth="1"/>
    <col min="9" max="9" width="4.42578125" style="1" customWidth="1"/>
    <col min="10" max="10" width="5.42578125" style="1" customWidth="1"/>
    <col min="11" max="11" width="5.5703125" style="1" customWidth="1"/>
    <col min="12" max="12" width="6.5703125" style="1" customWidth="1"/>
    <col min="13" max="13" width="5.28515625" style="1" customWidth="1"/>
    <col min="14" max="14" width="6.28515625" style="1" customWidth="1"/>
    <col min="15" max="15" width="5.7109375" style="1" customWidth="1"/>
    <col min="16" max="16" width="8.7109375" customWidth="1"/>
    <col min="17" max="17" width="20.85546875" customWidth="1"/>
  </cols>
  <sheetData>
    <row r="1" spans="1:17" ht="15.75" thickBot="1" x14ac:dyDescent="0.3">
      <c r="A1" s="5" t="s">
        <v>0</v>
      </c>
      <c r="B1" s="6" t="s">
        <v>59</v>
      </c>
      <c r="C1" s="7" t="s">
        <v>51</v>
      </c>
      <c r="D1" s="7" t="s">
        <v>50</v>
      </c>
      <c r="E1" s="7" t="s">
        <v>53</v>
      </c>
      <c r="F1" s="7" t="s">
        <v>52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23</v>
      </c>
      <c r="O1" s="8" t="s">
        <v>24</v>
      </c>
      <c r="P1" s="9" t="s">
        <v>8</v>
      </c>
      <c r="Q1" s="5" t="s">
        <v>9</v>
      </c>
    </row>
    <row r="2" spans="1:17" ht="15.75" thickTop="1" x14ac:dyDescent="0.25">
      <c r="A2" t="s">
        <v>10</v>
      </c>
      <c r="B2" s="4" t="str">
        <f>DEC2HEX(0)</f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 t="s">
        <v>11</v>
      </c>
      <c r="J2" s="1" t="s">
        <v>37</v>
      </c>
      <c r="K2" s="1">
        <v>0</v>
      </c>
      <c r="L2" s="1">
        <v>0</v>
      </c>
      <c r="M2" s="1" t="s">
        <v>11</v>
      </c>
      <c r="N2" s="1" t="s">
        <v>11</v>
      </c>
      <c r="O2" s="2" t="s">
        <v>11</v>
      </c>
      <c r="P2" s="3" t="str">
        <f>CONCATENATE(BIN2HEX(CONCATENATE(C2),1),BIN2HEX(CONCATENATE(D2,E2,F2,G2,H2,I2,J2),2),BIN2HEX(CONCATENATE(K2,L2,M2,N2,O2),2))</f>
        <v>04000</v>
      </c>
      <c r="Q2" s="10" t="s">
        <v>10</v>
      </c>
    </row>
    <row r="3" spans="1:17" x14ac:dyDescent="0.25">
      <c r="A3" t="s">
        <v>13</v>
      </c>
      <c r="B3" s="4" t="str">
        <f>DEC2HEX(HEX2DEC(B2)+1)</f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11</v>
      </c>
      <c r="J3" s="1" t="s">
        <v>37</v>
      </c>
      <c r="K3" s="1">
        <v>0</v>
      </c>
      <c r="L3" s="1">
        <v>0</v>
      </c>
      <c r="M3" s="1" t="s">
        <v>11</v>
      </c>
      <c r="N3" s="1" t="s">
        <v>11</v>
      </c>
      <c r="O3" s="2" t="s">
        <v>11</v>
      </c>
      <c r="P3" s="3" t="str">
        <f t="shared" ref="P3:P43" si="0">CONCATENATE(BIN2HEX(CONCATENATE(C3),1),BIN2HEX(CONCATENATE(D3,E3,F3,G3,H3,I3,J3),2),BIN2HEX(CONCATENATE(K3,L3,M3,N3,O3),2))</f>
        <v>00000</v>
      </c>
      <c r="Q3" t="s">
        <v>15</v>
      </c>
    </row>
    <row r="4" spans="1:17" x14ac:dyDescent="0.25">
      <c r="A4" t="s">
        <v>27</v>
      </c>
      <c r="B4" s="4" t="str">
        <f>DEC2HEX(HEX2DEC(B3)+1)</f>
        <v>2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 t="s">
        <v>11</v>
      </c>
      <c r="J4" s="1" t="s">
        <v>36</v>
      </c>
      <c r="K4" s="1">
        <v>0</v>
      </c>
      <c r="L4" s="1">
        <v>0</v>
      </c>
      <c r="M4" s="1" t="s">
        <v>14</v>
      </c>
      <c r="N4" s="1" t="s">
        <v>11</v>
      </c>
      <c r="O4" s="2" t="s">
        <v>11</v>
      </c>
      <c r="P4" s="3" t="str">
        <f t="shared" si="0"/>
        <v>02910</v>
      </c>
      <c r="Q4" t="s">
        <v>28</v>
      </c>
    </row>
    <row r="5" spans="1:17" x14ac:dyDescent="0.25">
      <c r="B5" s="4" t="str">
        <f t="shared" ref="B5:B53" si="1">DEC2HEX(HEX2DEC(B4)+1)</f>
        <v>3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 t="s">
        <v>11</v>
      </c>
      <c r="J5" s="1" t="s">
        <v>37</v>
      </c>
      <c r="K5" s="1">
        <v>0</v>
      </c>
      <c r="L5" s="1">
        <v>0</v>
      </c>
      <c r="M5" s="1" t="s">
        <v>11</v>
      </c>
      <c r="N5" s="1" t="s">
        <v>11</v>
      </c>
      <c r="O5" s="2" t="s">
        <v>11</v>
      </c>
      <c r="P5" s="3" t="str">
        <f t="shared" si="0"/>
        <v>04000</v>
      </c>
      <c r="Q5" t="s">
        <v>10</v>
      </c>
    </row>
    <row r="6" spans="1:17" x14ac:dyDescent="0.25">
      <c r="A6" t="s">
        <v>31</v>
      </c>
      <c r="B6" s="4" t="str">
        <f t="shared" si="1"/>
        <v>4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 t="s">
        <v>11</v>
      </c>
      <c r="J6" s="1" t="s">
        <v>36</v>
      </c>
      <c r="K6" s="1">
        <v>0</v>
      </c>
      <c r="L6" s="1">
        <v>0</v>
      </c>
      <c r="M6" s="1" t="s">
        <v>12</v>
      </c>
      <c r="N6" s="1" t="s">
        <v>11</v>
      </c>
      <c r="O6" s="2" t="s">
        <v>11</v>
      </c>
      <c r="P6" s="3" t="str">
        <f t="shared" si="0"/>
        <v>02920</v>
      </c>
      <c r="Q6" t="s">
        <v>33</v>
      </c>
    </row>
    <row r="7" spans="1:17" x14ac:dyDescent="0.25">
      <c r="B7" s="4" t="str">
        <f t="shared" si="1"/>
        <v>5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 t="s">
        <v>11</v>
      </c>
      <c r="J7" s="1" t="s">
        <v>37</v>
      </c>
      <c r="K7" s="1">
        <v>0</v>
      </c>
      <c r="L7" s="1">
        <v>0</v>
      </c>
      <c r="M7" s="1" t="s">
        <v>11</v>
      </c>
      <c r="N7" s="1" t="s">
        <v>11</v>
      </c>
      <c r="O7" s="2" t="s">
        <v>11</v>
      </c>
      <c r="P7" s="3" t="str">
        <f t="shared" si="0"/>
        <v>04000</v>
      </c>
      <c r="Q7" t="s">
        <v>10</v>
      </c>
    </row>
    <row r="8" spans="1:17" x14ac:dyDescent="0.25">
      <c r="A8" t="s">
        <v>34</v>
      </c>
      <c r="B8" s="4" t="str">
        <f t="shared" si="1"/>
        <v>6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 t="s">
        <v>11</v>
      </c>
      <c r="J8" s="1" t="s">
        <v>36</v>
      </c>
      <c r="K8" s="1">
        <v>0</v>
      </c>
      <c r="L8" s="1">
        <v>0</v>
      </c>
      <c r="M8" s="1" t="s">
        <v>16</v>
      </c>
      <c r="N8" s="1" t="s">
        <v>11</v>
      </c>
      <c r="O8" s="2" t="s">
        <v>11</v>
      </c>
      <c r="P8" s="3" t="str">
        <f t="shared" si="0"/>
        <v>02930</v>
      </c>
      <c r="Q8" t="s">
        <v>35</v>
      </c>
    </row>
    <row r="9" spans="1:17" x14ac:dyDescent="0.25">
      <c r="B9" s="4" t="str">
        <f t="shared" si="1"/>
        <v>7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 t="s">
        <v>11</v>
      </c>
      <c r="J9" s="1" t="s">
        <v>37</v>
      </c>
      <c r="K9" s="1">
        <v>0</v>
      </c>
      <c r="L9" s="1">
        <v>0</v>
      </c>
      <c r="M9" s="1" t="s">
        <v>11</v>
      </c>
      <c r="N9" s="1" t="s">
        <v>11</v>
      </c>
      <c r="O9" s="2" t="s">
        <v>11</v>
      </c>
      <c r="P9" s="3" t="str">
        <f t="shared" si="0"/>
        <v>04000</v>
      </c>
      <c r="Q9" t="s">
        <v>10</v>
      </c>
    </row>
    <row r="10" spans="1:17" x14ac:dyDescent="0.25">
      <c r="A10" t="s">
        <v>17</v>
      </c>
      <c r="B10" s="4" t="str">
        <f t="shared" si="1"/>
        <v>8</v>
      </c>
      <c r="C10" s="1">
        <v>0</v>
      </c>
      <c r="D10" s="1">
        <v>0</v>
      </c>
      <c r="E10" s="1">
        <v>0</v>
      </c>
      <c r="F10" s="1">
        <v>1</v>
      </c>
      <c r="G10" s="1" t="s">
        <v>37</v>
      </c>
      <c r="H10" s="1">
        <v>1</v>
      </c>
      <c r="I10" s="1" t="s">
        <v>11</v>
      </c>
      <c r="J10" s="1" t="s">
        <v>36</v>
      </c>
      <c r="K10" s="1">
        <v>0</v>
      </c>
      <c r="L10" s="1" t="s">
        <v>37</v>
      </c>
      <c r="M10" s="1" t="s">
        <v>16</v>
      </c>
      <c r="N10" s="1" t="s">
        <v>11</v>
      </c>
      <c r="O10" s="2" t="s">
        <v>11</v>
      </c>
      <c r="P10" s="3" t="str">
        <f t="shared" si="0"/>
        <v>02930</v>
      </c>
      <c r="Q10" t="s">
        <v>54</v>
      </c>
    </row>
    <row r="11" spans="1:17" x14ac:dyDescent="0.25">
      <c r="B11" s="4" t="str">
        <f t="shared" si="1"/>
        <v>9</v>
      </c>
      <c r="C11" s="1">
        <v>0</v>
      </c>
      <c r="D11" s="1">
        <v>0</v>
      </c>
      <c r="E11" s="1">
        <v>0</v>
      </c>
      <c r="F11" s="1" t="s">
        <v>37</v>
      </c>
      <c r="G11" s="1">
        <v>0</v>
      </c>
      <c r="H11" s="1">
        <v>1</v>
      </c>
      <c r="I11" s="1" t="s">
        <v>12</v>
      </c>
      <c r="J11" s="1" t="s">
        <v>37</v>
      </c>
      <c r="K11" s="1">
        <v>0</v>
      </c>
      <c r="L11" s="1" t="s">
        <v>36</v>
      </c>
      <c r="M11" s="1" t="s">
        <v>16</v>
      </c>
      <c r="N11" s="1" t="s">
        <v>11</v>
      </c>
      <c r="O11" s="2" t="s">
        <v>11</v>
      </c>
      <c r="P11" s="3" t="str">
        <f t="shared" si="0"/>
        <v>00C70</v>
      </c>
      <c r="Q11" t="s">
        <v>55</v>
      </c>
    </row>
    <row r="12" spans="1:17" x14ac:dyDescent="0.25">
      <c r="B12" s="4" t="str">
        <f t="shared" si="1"/>
        <v>A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 t="s">
        <v>11</v>
      </c>
      <c r="J12" s="1" t="s">
        <v>37</v>
      </c>
      <c r="K12" s="1">
        <v>0</v>
      </c>
      <c r="L12" s="1">
        <v>0</v>
      </c>
      <c r="M12" s="1" t="s">
        <v>11</v>
      </c>
      <c r="N12" s="1" t="s">
        <v>11</v>
      </c>
      <c r="O12" s="2" t="s">
        <v>11</v>
      </c>
      <c r="P12" s="3" t="str">
        <f t="shared" si="0"/>
        <v>04000</v>
      </c>
      <c r="Q12" t="s">
        <v>10</v>
      </c>
    </row>
    <row r="13" spans="1:17" x14ac:dyDescent="0.25">
      <c r="A13" t="s">
        <v>30</v>
      </c>
      <c r="B13" s="4" t="str">
        <f t="shared" si="1"/>
        <v>B</v>
      </c>
      <c r="C13" s="1">
        <v>0</v>
      </c>
      <c r="D13" s="1">
        <v>0</v>
      </c>
      <c r="E13" s="1">
        <v>0</v>
      </c>
      <c r="F13" s="1">
        <v>1</v>
      </c>
      <c r="G13" s="1" t="s">
        <v>36</v>
      </c>
      <c r="H13" s="1">
        <v>1</v>
      </c>
      <c r="I13" s="1" t="s">
        <v>11</v>
      </c>
      <c r="J13" s="1" t="s">
        <v>37</v>
      </c>
      <c r="K13" s="1" t="s">
        <v>37</v>
      </c>
      <c r="L13" s="1" t="s">
        <v>36</v>
      </c>
      <c r="M13" s="1" t="s">
        <v>11</v>
      </c>
      <c r="N13" s="1" t="s">
        <v>11</v>
      </c>
      <c r="O13" s="2" t="s">
        <v>11</v>
      </c>
      <c r="P13" s="3" t="str">
        <f t="shared" si="0"/>
        <v>03840</v>
      </c>
      <c r="Q13" t="s">
        <v>56</v>
      </c>
    </row>
    <row r="14" spans="1:17" x14ac:dyDescent="0.25">
      <c r="B14" s="4" t="str">
        <f t="shared" si="1"/>
        <v>C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36</v>
      </c>
      <c r="I14" s="1" t="s">
        <v>11</v>
      </c>
      <c r="J14" s="1" t="s">
        <v>37</v>
      </c>
      <c r="K14" s="1" t="s">
        <v>36</v>
      </c>
      <c r="L14" s="1" t="s">
        <v>37</v>
      </c>
      <c r="M14" s="1" t="s">
        <v>11</v>
      </c>
      <c r="N14" s="1" t="s">
        <v>11</v>
      </c>
      <c r="O14" s="2" t="s">
        <v>11</v>
      </c>
      <c r="P14" s="3" t="str">
        <f t="shared" si="0"/>
        <v>00880</v>
      </c>
      <c r="Q14" t="s">
        <v>57</v>
      </c>
    </row>
    <row r="15" spans="1:17" x14ac:dyDescent="0.25">
      <c r="B15" s="4" t="str">
        <f t="shared" si="1"/>
        <v>D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 t="s">
        <v>11</v>
      </c>
      <c r="J15" s="1" t="s">
        <v>37</v>
      </c>
      <c r="K15" s="1">
        <v>0</v>
      </c>
      <c r="L15" s="1">
        <v>0</v>
      </c>
      <c r="M15" s="1" t="s">
        <v>11</v>
      </c>
      <c r="N15" s="1" t="s">
        <v>11</v>
      </c>
      <c r="O15" s="2" t="s">
        <v>11</v>
      </c>
      <c r="P15" s="3" t="str">
        <f t="shared" si="0"/>
        <v>04000</v>
      </c>
      <c r="Q15" t="s">
        <v>10</v>
      </c>
    </row>
    <row r="16" spans="1:17" x14ac:dyDescent="0.25">
      <c r="B16" s="4" t="str">
        <f t="shared" si="1"/>
        <v>E</v>
      </c>
      <c r="C16" s="1">
        <v>0</v>
      </c>
      <c r="D16" s="1">
        <v>0</v>
      </c>
      <c r="E16" s="1" t="s">
        <v>36</v>
      </c>
      <c r="F16" s="1" t="s">
        <v>37</v>
      </c>
      <c r="G16" s="1">
        <v>0</v>
      </c>
      <c r="H16" s="1" t="s">
        <v>37</v>
      </c>
      <c r="I16" s="1" t="s">
        <v>11</v>
      </c>
      <c r="J16" s="1" t="s">
        <v>37</v>
      </c>
      <c r="K16" s="1" t="s">
        <v>37</v>
      </c>
      <c r="L16" s="1">
        <v>0</v>
      </c>
      <c r="M16" s="1" t="s">
        <v>11</v>
      </c>
      <c r="N16" s="1" t="s">
        <v>11</v>
      </c>
      <c r="O16" s="2" t="s">
        <v>11</v>
      </c>
      <c r="P16" s="3" t="str">
        <f t="shared" si="0"/>
        <v>04000</v>
      </c>
      <c r="Q16" t="s">
        <v>10</v>
      </c>
    </row>
    <row r="17" spans="1:17" x14ac:dyDescent="0.25">
      <c r="A17" t="s">
        <v>29</v>
      </c>
      <c r="B17" s="4" t="str">
        <f t="shared" si="1"/>
        <v>F</v>
      </c>
      <c r="C17" s="1">
        <v>0</v>
      </c>
      <c r="D17" s="1">
        <v>0</v>
      </c>
      <c r="E17" s="1">
        <v>0</v>
      </c>
      <c r="F17" s="1">
        <v>1</v>
      </c>
      <c r="G17" s="1" t="s">
        <v>37</v>
      </c>
      <c r="H17" s="1">
        <v>1</v>
      </c>
      <c r="I17" s="1" t="s">
        <v>11</v>
      </c>
      <c r="J17" s="1" t="s">
        <v>37</v>
      </c>
      <c r="K17" s="1">
        <v>0</v>
      </c>
      <c r="L17" s="1">
        <v>0</v>
      </c>
      <c r="M17" s="1" t="s">
        <v>14</v>
      </c>
      <c r="N17" s="1" t="s">
        <v>11</v>
      </c>
      <c r="O17" s="2" t="s">
        <v>11</v>
      </c>
      <c r="P17" s="3" t="str">
        <f t="shared" si="0"/>
        <v>02810</v>
      </c>
      <c r="Q17" t="s">
        <v>43</v>
      </c>
    </row>
    <row r="18" spans="1:17" x14ac:dyDescent="0.25">
      <c r="B18" s="4" t="str">
        <f t="shared" si="1"/>
        <v>10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 t="s">
        <v>11</v>
      </c>
      <c r="J18" s="1" t="s">
        <v>37</v>
      </c>
      <c r="K18" s="1">
        <v>0</v>
      </c>
      <c r="L18" s="1">
        <v>0</v>
      </c>
      <c r="M18" s="1" t="s">
        <v>11</v>
      </c>
      <c r="N18" s="1" t="s">
        <v>11</v>
      </c>
      <c r="O18" s="2" t="s">
        <v>11</v>
      </c>
      <c r="P18" s="3" t="str">
        <f t="shared" si="0"/>
        <v>04000</v>
      </c>
      <c r="Q18" t="s">
        <v>10</v>
      </c>
    </row>
    <row r="19" spans="1:17" x14ac:dyDescent="0.25">
      <c r="A19" t="s">
        <v>32</v>
      </c>
      <c r="B19" s="4" t="str">
        <f t="shared" si="1"/>
        <v>11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 t="s">
        <v>11</v>
      </c>
      <c r="J19" s="1" t="s">
        <v>37</v>
      </c>
      <c r="K19" s="1">
        <v>0</v>
      </c>
      <c r="L19" s="1">
        <v>0</v>
      </c>
      <c r="M19" s="1" t="s">
        <v>12</v>
      </c>
      <c r="N19" s="1" t="s">
        <v>11</v>
      </c>
      <c r="O19" s="2" t="s">
        <v>11</v>
      </c>
      <c r="P19" s="3" t="str">
        <f t="shared" si="0"/>
        <v>02820</v>
      </c>
      <c r="Q19" t="s">
        <v>44</v>
      </c>
    </row>
    <row r="20" spans="1:17" x14ac:dyDescent="0.25">
      <c r="B20" s="4" t="str">
        <f t="shared" si="1"/>
        <v>12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 t="s">
        <v>11</v>
      </c>
      <c r="J20" s="1" t="s">
        <v>37</v>
      </c>
      <c r="K20" s="1">
        <v>0</v>
      </c>
      <c r="L20" s="1">
        <v>0</v>
      </c>
      <c r="M20" s="1" t="s">
        <v>11</v>
      </c>
      <c r="N20" s="1" t="s">
        <v>11</v>
      </c>
      <c r="O20" s="2" t="s">
        <v>11</v>
      </c>
      <c r="P20" s="3" t="str">
        <f t="shared" si="0"/>
        <v>04000</v>
      </c>
      <c r="Q20" t="s">
        <v>10</v>
      </c>
    </row>
    <row r="21" spans="1:17" x14ac:dyDescent="0.25">
      <c r="A21" t="s">
        <v>38</v>
      </c>
      <c r="B21" s="4" t="str">
        <f t="shared" si="1"/>
        <v>13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 t="s">
        <v>11</v>
      </c>
      <c r="J21" s="1" t="s">
        <v>37</v>
      </c>
      <c r="K21" s="1">
        <v>0</v>
      </c>
      <c r="L21" s="1">
        <v>0</v>
      </c>
      <c r="M21" s="1" t="s">
        <v>16</v>
      </c>
      <c r="N21" s="1" t="s">
        <v>11</v>
      </c>
      <c r="O21" s="2" t="s">
        <v>11</v>
      </c>
      <c r="P21" s="3" t="str">
        <f t="shared" si="0"/>
        <v>02830</v>
      </c>
      <c r="Q21" t="s">
        <v>45</v>
      </c>
    </row>
    <row r="22" spans="1:17" x14ac:dyDescent="0.25">
      <c r="B22" s="4" t="str">
        <f t="shared" si="1"/>
        <v>14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 t="s">
        <v>11</v>
      </c>
      <c r="J22" s="1" t="s">
        <v>37</v>
      </c>
      <c r="K22" s="1">
        <v>0</v>
      </c>
      <c r="L22" s="1">
        <v>0</v>
      </c>
      <c r="M22" s="1" t="s">
        <v>11</v>
      </c>
      <c r="N22" s="1" t="s">
        <v>11</v>
      </c>
      <c r="O22" s="2" t="s">
        <v>11</v>
      </c>
      <c r="P22" s="3" t="str">
        <f t="shared" si="0"/>
        <v>04000</v>
      </c>
      <c r="Q22" t="s">
        <v>10</v>
      </c>
    </row>
    <row r="23" spans="1:17" x14ac:dyDescent="0.25">
      <c r="A23" t="s">
        <v>39</v>
      </c>
      <c r="B23" s="4" t="str">
        <f t="shared" si="1"/>
        <v>15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 t="s">
        <v>14</v>
      </c>
      <c r="J23" s="1" t="s">
        <v>37</v>
      </c>
      <c r="K23" s="1">
        <v>0</v>
      </c>
      <c r="L23" s="1">
        <v>1</v>
      </c>
      <c r="M23" s="1" t="s">
        <v>11</v>
      </c>
      <c r="N23" s="1" t="s">
        <v>14</v>
      </c>
      <c r="O23" s="2" t="s">
        <v>12</v>
      </c>
      <c r="P23" s="3" t="str">
        <f t="shared" si="0"/>
        <v>02A46</v>
      </c>
      <c r="Q23" t="s">
        <v>46</v>
      </c>
    </row>
    <row r="24" spans="1:17" x14ac:dyDescent="0.25">
      <c r="B24" s="4" t="str">
        <f t="shared" si="1"/>
        <v>16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 t="s">
        <v>11</v>
      </c>
      <c r="J24" s="1" t="s">
        <v>37</v>
      </c>
      <c r="K24" s="1">
        <v>0</v>
      </c>
      <c r="L24" s="1">
        <v>0</v>
      </c>
      <c r="M24" s="1" t="s">
        <v>11</v>
      </c>
      <c r="N24" s="1" t="s">
        <v>11</v>
      </c>
      <c r="O24" s="2" t="s">
        <v>11</v>
      </c>
      <c r="P24" s="3" t="str">
        <f t="shared" si="0"/>
        <v>04000</v>
      </c>
      <c r="Q24" t="s">
        <v>10</v>
      </c>
    </row>
    <row r="25" spans="1:17" x14ac:dyDescent="0.25">
      <c r="A25" t="s">
        <v>40</v>
      </c>
      <c r="B25" s="4" t="str">
        <f t="shared" si="1"/>
        <v>17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 t="s">
        <v>16</v>
      </c>
      <c r="J25" s="1" t="s">
        <v>37</v>
      </c>
      <c r="K25" s="1">
        <v>0</v>
      </c>
      <c r="L25" s="1">
        <v>1</v>
      </c>
      <c r="M25" s="1" t="s">
        <v>11</v>
      </c>
      <c r="N25" s="1" t="s">
        <v>14</v>
      </c>
      <c r="O25" s="2" t="s">
        <v>12</v>
      </c>
      <c r="P25" s="3" t="str">
        <f t="shared" si="0"/>
        <v>02E46</v>
      </c>
      <c r="Q25" t="s">
        <v>47</v>
      </c>
    </row>
    <row r="26" spans="1:17" x14ac:dyDescent="0.25">
      <c r="B26" s="4" t="str">
        <f t="shared" si="1"/>
        <v>18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 t="s">
        <v>11</v>
      </c>
      <c r="J26" s="1" t="s">
        <v>37</v>
      </c>
      <c r="K26" s="1">
        <v>0</v>
      </c>
      <c r="L26" s="1">
        <v>0</v>
      </c>
      <c r="M26" s="1" t="s">
        <v>11</v>
      </c>
      <c r="N26" s="1" t="s">
        <v>11</v>
      </c>
      <c r="O26" s="2" t="s">
        <v>11</v>
      </c>
      <c r="P26" s="3" t="str">
        <f t="shared" si="0"/>
        <v>04000</v>
      </c>
      <c r="Q26" t="s">
        <v>10</v>
      </c>
    </row>
    <row r="27" spans="1:17" x14ac:dyDescent="0.25">
      <c r="A27" t="s">
        <v>41</v>
      </c>
      <c r="B27" s="4" t="str">
        <f t="shared" si="1"/>
        <v>19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 t="s">
        <v>12</v>
      </c>
      <c r="J27" s="1" t="s">
        <v>37</v>
      </c>
      <c r="K27" s="1">
        <v>0</v>
      </c>
      <c r="L27" s="1">
        <v>1</v>
      </c>
      <c r="M27" s="1" t="s">
        <v>11</v>
      </c>
      <c r="N27" s="1" t="s">
        <v>14</v>
      </c>
      <c r="O27" s="2" t="s">
        <v>12</v>
      </c>
      <c r="P27" s="3" t="str">
        <f t="shared" si="0"/>
        <v>02C46</v>
      </c>
      <c r="Q27" t="s">
        <v>25</v>
      </c>
    </row>
    <row r="28" spans="1:17" x14ac:dyDescent="0.25">
      <c r="B28" s="4" t="str">
        <f t="shared" si="1"/>
        <v>1A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 t="s">
        <v>11</v>
      </c>
      <c r="J28" s="1" t="s">
        <v>37</v>
      </c>
      <c r="K28" s="1">
        <v>0</v>
      </c>
      <c r="L28" s="1">
        <v>0</v>
      </c>
      <c r="M28" s="1" t="s">
        <v>11</v>
      </c>
      <c r="N28" s="1" t="s">
        <v>11</v>
      </c>
      <c r="O28" s="2" t="s">
        <v>11</v>
      </c>
      <c r="P28" s="3" t="str">
        <f t="shared" si="0"/>
        <v>04000</v>
      </c>
      <c r="Q28" t="s">
        <v>10</v>
      </c>
    </row>
    <row r="29" spans="1:17" x14ac:dyDescent="0.25">
      <c r="A29" t="s">
        <v>42</v>
      </c>
      <c r="B29" s="4" t="str">
        <f t="shared" si="1"/>
        <v>1B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 t="s">
        <v>11</v>
      </c>
      <c r="J29" s="1" t="s">
        <v>37</v>
      </c>
      <c r="K29" s="1">
        <v>0</v>
      </c>
      <c r="L29" s="1">
        <v>1</v>
      </c>
      <c r="M29" s="1" t="s">
        <v>11</v>
      </c>
      <c r="N29" s="1" t="s">
        <v>14</v>
      </c>
      <c r="O29" s="2" t="s">
        <v>12</v>
      </c>
      <c r="P29" s="3" t="str">
        <f t="shared" si="0"/>
        <v>02846</v>
      </c>
      <c r="Q29" t="s">
        <v>26</v>
      </c>
    </row>
    <row r="30" spans="1:17" x14ac:dyDescent="0.25">
      <c r="B30" s="4" t="str">
        <f t="shared" si="1"/>
        <v>1C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 t="s">
        <v>11</v>
      </c>
      <c r="J30" s="1" t="s">
        <v>37</v>
      </c>
      <c r="K30" s="1">
        <v>0</v>
      </c>
      <c r="L30" s="1">
        <v>0</v>
      </c>
      <c r="M30" s="1" t="s">
        <v>11</v>
      </c>
      <c r="N30" s="1" t="s">
        <v>11</v>
      </c>
      <c r="O30" s="2" t="s">
        <v>11</v>
      </c>
      <c r="P30" s="3" t="str">
        <f t="shared" si="0"/>
        <v>04000</v>
      </c>
      <c r="Q30" t="s">
        <v>10</v>
      </c>
    </row>
    <row r="31" spans="1:17" x14ac:dyDescent="0.25">
      <c r="A31" t="s">
        <v>18</v>
      </c>
      <c r="B31" s="4" t="str">
        <f t="shared" si="1"/>
        <v>1D</v>
      </c>
      <c r="C31" s="1">
        <v>0</v>
      </c>
      <c r="D31" s="1">
        <v>0</v>
      </c>
      <c r="E31" s="1">
        <v>0</v>
      </c>
      <c r="F31" s="1">
        <v>1</v>
      </c>
      <c r="G31" s="1" t="s">
        <v>36</v>
      </c>
      <c r="H31" s="1">
        <v>1</v>
      </c>
      <c r="I31" s="1" t="s">
        <v>11</v>
      </c>
      <c r="J31" s="1" t="s">
        <v>36</v>
      </c>
      <c r="K31" s="1">
        <v>0</v>
      </c>
      <c r="L31" s="1" t="s">
        <v>36</v>
      </c>
      <c r="M31" s="1" t="s">
        <v>14</v>
      </c>
      <c r="N31" s="1" t="s">
        <v>11</v>
      </c>
      <c r="O31" s="2" t="s">
        <v>11</v>
      </c>
      <c r="P31" s="3" t="str">
        <f t="shared" si="0"/>
        <v>03950</v>
      </c>
      <c r="Q31" t="s">
        <v>58</v>
      </c>
    </row>
    <row r="32" spans="1:17" x14ac:dyDescent="0.25">
      <c r="B32" s="4" t="str">
        <f t="shared" si="1"/>
        <v>1E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 t="s">
        <v>11</v>
      </c>
      <c r="J32" s="1" t="s">
        <v>37</v>
      </c>
      <c r="K32" s="1">
        <v>0</v>
      </c>
      <c r="L32" s="1">
        <v>0</v>
      </c>
      <c r="M32" s="1" t="s">
        <v>16</v>
      </c>
      <c r="N32" s="1" t="s">
        <v>11</v>
      </c>
      <c r="O32" s="2" t="s">
        <v>11</v>
      </c>
      <c r="P32" s="3" t="str">
        <f t="shared" si="0"/>
        <v>00830</v>
      </c>
      <c r="Q32" t="s">
        <v>48</v>
      </c>
    </row>
    <row r="33" spans="1:17" x14ac:dyDescent="0.25">
      <c r="B33" s="4" t="str">
        <f t="shared" si="1"/>
        <v>1F</v>
      </c>
      <c r="C33" s="1">
        <v>0</v>
      </c>
      <c r="D33" s="1">
        <v>0</v>
      </c>
      <c r="E33" s="1">
        <v>0</v>
      </c>
      <c r="F33" s="1" t="s">
        <v>37</v>
      </c>
      <c r="G33" s="1">
        <v>0</v>
      </c>
      <c r="H33" s="1">
        <v>1</v>
      </c>
      <c r="I33" s="1" t="s">
        <v>11</v>
      </c>
      <c r="J33" s="1" t="s">
        <v>37</v>
      </c>
      <c r="K33" s="1">
        <v>0</v>
      </c>
      <c r="L33" s="1">
        <v>1</v>
      </c>
      <c r="M33" s="1" t="s">
        <v>11</v>
      </c>
      <c r="N33" s="1" t="s">
        <v>14</v>
      </c>
      <c r="O33" s="2" t="s">
        <v>16</v>
      </c>
      <c r="P33" s="3" t="str">
        <f t="shared" si="0"/>
        <v>00847</v>
      </c>
      <c r="Q33" t="s">
        <v>49</v>
      </c>
    </row>
    <row r="34" spans="1:17" x14ac:dyDescent="0.25">
      <c r="B34" s="4" t="str">
        <f t="shared" si="1"/>
        <v>20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 t="s">
        <v>11</v>
      </c>
      <c r="J34" s="1" t="s">
        <v>37</v>
      </c>
      <c r="K34" s="1">
        <v>0</v>
      </c>
      <c r="L34" s="1">
        <v>0</v>
      </c>
      <c r="M34" s="1" t="s">
        <v>11</v>
      </c>
      <c r="N34" s="1" t="s">
        <v>11</v>
      </c>
      <c r="O34" s="2" t="s">
        <v>11</v>
      </c>
      <c r="P34" s="3" t="str">
        <f t="shared" si="0"/>
        <v>04000</v>
      </c>
      <c r="Q34" t="s">
        <v>10</v>
      </c>
    </row>
    <row r="35" spans="1:17" x14ac:dyDescent="0.25">
      <c r="A35" t="s">
        <v>19</v>
      </c>
      <c r="B35" s="4" t="str">
        <f t="shared" si="1"/>
        <v>21</v>
      </c>
      <c r="C35" s="1" t="s">
        <v>36</v>
      </c>
      <c r="D35" s="1" t="s">
        <v>36</v>
      </c>
      <c r="E35" s="1">
        <v>0</v>
      </c>
      <c r="F35" s="1">
        <v>1</v>
      </c>
      <c r="G35" s="1">
        <v>0</v>
      </c>
      <c r="H35" s="1">
        <v>1</v>
      </c>
      <c r="I35" s="1" t="s">
        <v>11</v>
      </c>
      <c r="J35" s="1" t="s">
        <v>37</v>
      </c>
      <c r="K35" s="1">
        <v>0</v>
      </c>
      <c r="L35" s="1">
        <v>0</v>
      </c>
      <c r="M35" s="1" t="s">
        <v>11</v>
      </c>
      <c r="N35" s="1" t="s">
        <v>11</v>
      </c>
      <c r="O35" s="2" t="s">
        <v>11</v>
      </c>
      <c r="P35" s="3" t="str">
        <f t="shared" si="0"/>
        <v>1A800</v>
      </c>
      <c r="Q35" t="s">
        <v>60</v>
      </c>
    </row>
    <row r="36" spans="1:17" x14ac:dyDescent="0.25">
      <c r="B36" s="4" t="str">
        <f t="shared" si="1"/>
        <v>22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 t="s">
        <v>11</v>
      </c>
      <c r="J36" s="1" t="s">
        <v>37</v>
      </c>
      <c r="K36" s="1">
        <v>0</v>
      </c>
      <c r="L36" s="1">
        <v>0</v>
      </c>
      <c r="M36" s="1" t="s">
        <v>11</v>
      </c>
      <c r="N36" s="1" t="s">
        <v>11</v>
      </c>
      <c r="O36" s="2" t="s">
        <v>11</v>
      </c>
      <c r="P36" s="3" t="str">
        <f t="shared" si="0"/>
        <v>04000</v>
      </c>
      <c r="Q36" t="s">
        <v>10</v>
      </c>
    </row>
    <row r="37" spans="1:17" x14ac:dyDescent="0.25">
      <c r="A37" t="s">
        <v>20</v>
      </c>
      <c r="B37" s="4" t="str">
        <f t="shared" si="1"/>
        <v>23</v>
      </c>
      <c r="C37" s="1">
        <v>1</v>
      </c>
      <c r="D37" s="1" t="s">
        <v>37</v>
      </c>
      <c r="E37" s="1">
        <v>0</v>
      </c>
      <c r="F37" s="1">
        <v>1</v>
      </c>
      <c r="G37" s="1">
        <v>0</v>
      </c>
      <c r="H37" s="1">
        <v>1</v>
      </c>
      <c r="I37" s="1" t="s">
        <v>11</v>
      </c>
      <c r="J37" s="1" t="s">
        <v>37</v>
      </c>
      <c r="K37" s="1">
        <v>0</v>
      </c>
      <c r="L37" s="1">
        <v>0</v>
      </c>
      <c r="M37" s="1" t="s">
        <v>11</v>
      </c>
      <c r="N37" s="1" t="s">
        <v>11</v>
      </c>
      <c r="O37" s="2" t="s">
        <v>11</v>
      </c>
      <c r="P37" s="3" t="str">
        <f t="shared" si="0"/>
        <v>12800</v>
      </c>
      <c r="Q37" t="s">
        <v>62</v>
      </c>
    </row>
    <row r="38" spans="1:17" x14ac:dyDescent="0.25">
      <c r="B38" s="4" t="str">
        <f t="shared" si="1"/>
        <v>24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 t="s">
        <v>11</v>
      </c>
      <c r="J38" s="1" t="s">
        <v>37</v>
      </c>
      <c r="K38" s="1">
        <v>0</v>
      </c>
      <c r="L38" s="1">
        <v>0</v>
      </c>
      <c r="M38" s="1" t="s">
        <v>11</v>
      </c>
      <c r="N38" s="1" t="s">
        <v>11</v>
      </c>
      <c r="O38" s="2" t="s">
        <v>11</v>
      </c>
      <c r="P38" s="3" t="str">
        <f t="shared" si="0"/>
        <v>04000</v>
      </c>
      <c r="Q38" t="s">
        <v>10</v>
      </c>
    </row>
    <row r="39" spans="1:17" x14ac:dyDescent="0.25">
      <c r="A39" t="s">
        <v>21</v>
      </c>
      <c r="B39" s="4" t="str">
        <f t="shared" si="1"/>
        <v>25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1</v>
      </c>
      <c r="I39" s="1" t="s">
        <v>11</v>
      </c>
      <c r="J39" s="1" t="s">
        <v>37</v>
      </c>
      <c r="K39" s="1">
        <v>0</v>
      </c>
      <c r="L39" s="1">
        <v>0</v>
      </c>
      <c r="M39" s="1" t="s">
        <v>11</v>
      </c>
      <c r="N39" s="1" t="s">
        <v>11</v>
      </c>
      <c r="O39" s="2" t="s">
        <v>11</v>
      </c>
      <c r="P39" s="3" t="str">
        <f t="shared" si="0"/>
        <v>0A800</v>
      </c>
      <c r="Q39" t="s">
        <v>61</v>
      </c>
    </row>
    <row r="40" spans="1:17" x14ac:dyDescent="0.25">
      <c r="B40" s="4" t="str">
        <f t="shared" si="1"/>
        <v>26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 t="s">
        <v>11</v>
      </c>
      <c r="J40" s="1" t="s">
        <v>37</v>
      </c>
      <c r="K40" s="1">
        <v>0</v>
      </c>
      <c r="L40" s="1">
        <v>0</v>
      </c>
      <c r="M40" s="1" t="s">
        <v>11</v>
      </c>
      <c r="N40" s="1" t="s">
        <v>11</v>
      </c>
      <c r="O40" s="2" t="s">
        <v>11</v>
      </c>
      <c r="P40" s="3" t="str">
        <f t="shared" si="0"/>
        <v>04000</v>
      </c>
      <c r="Q40" t="s">
        <v>10</v>
      </c>
    </row>
    <row r="41" spans="1:17" x14ac:dyDescent="0.25">
      <c r="A41" t="s">
        <v>22</v>
      </c>
      <c r="B41" s="4" t="str">
        <f t="shared" si="1"/>
        <v>27</v>
      </c>
      <c r="C41" s="1">
        <v>0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 t="s">
        <v>11</v>
      </c>
      <c r="J41" s="1" t="s">
        <v>37</v>
      </c>
      <c r="K41" s="1">
        <v>0</v>
      </c>
      <c r="L41" s="1" t="s">
        <v>36</v>
      </c>
      <c r="M41" s="1" t="s">
        <v>11</v>
      </c>
      <c r="N41" s="1" t="s">
        <v>11</v>
      </c>
      <c r="O41" s="2" t="s">
        <v>11</v>
      </c>
      <c r="P41" s="3" t="str">
        <f t="shared" si="0"/>
        <v>03840</v>
      </c>
      <c r="Q41" t="s">
        <v>64</v>
      </c>
    </row>
    <row r="42" spans="1:17" x14ac:dyDescent="0.25">
      <c r="B42" s="4" t="str">
        <f t="shared" si="1"/>
        <v>28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 t="s">
        <v>11</v>
      </c>
      <c r="J42" s="1" t="s">
        <v>37</v>
      </c>
      <c r="K42" s="1">
        <v>0</v>
      </c>
      <c r="L42" s="1">
        <v>0</v>
      </c>
      <c r="M42" s="1" t="s">
        <v>11</v>
      </c>
      <c r="N42" s="1" t="s">
        <v>11</v>
      </c>
      <c r="O42" s="2" t="s">
        <v>11</v>
      </c>
      <c r="P42" s="3" t="str">
        <f t="shared" si="0"/>
        <v>04000</v>
      </c>
      <c r="Q42" t="s">
        <v>10</v>
      </c>
    </row>
    <row r="43" spans="1:17" x14ac:dyDescent="0.25">
      <c r="A43" t="s">
        <v>68</v>
      </c>
      <c r="B43" s="4" t="str">
        <f t="shared" si="1"/>
        <v>29</v>
      </c>
      <c r="C43" s="1" t="s">
        <v>37</v>
      </c>
      <c r="D43" s="1" t="s">
        <v>37</v>
      </c>
      <c r="E43" s="1" t="s">
        <v>37</v>
      </c>
      <c r="F43" s="1" t="s">
        <v>36</v>
      </c>
      <c r="G43" s="1" t="s">
        <v>37</v>
      </c>
      <c r="H43" s="1" t="s">
        <v>36</v>
      </c>
      <c r="I43" s="1" t="s">
        <v>11</v>
      </c>
      <c r="J43" s="1" t="s">
        <v>37</v>
      </c>
      <c r="K43" s="1" t="s">
        <v>36</v>
      </c>
      <c r="L43" s="1" t="s">
        <v>37</v>
      </c>
      <c r="M43" s="1" t="s">
        <v>11</v>
      </c>
      <c r="N43" s="1" t="s">
        <v>11</v>
      </c>
      <c r="O43" s="1" t="s">
        <v>11</v>
      </c>
      <c r="P43" s="3" t="str">
        <f t="shared" si="0"/>
        <v>02880</v>
      </c>
      <c r="Q43" s="10" t="s">
        <v>63</v>
      </c>
    </row>
    <row r="44" spans="1:17" x14ac:dyDescent="0.25">
      <c r="B44" s="4" t="str">
        <f t="shared" si="1"/>
        <v>2A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 t="s">
        <v>11</v>
      </c>
      <c r="J44" s="1" t="s">
        <v>37</v>
      </c>
      <c r="K44" s="1">
        <v>0</v>
      </c>
      <c r="L44" s="1">
        <v>0</v>
      </c>
      <c r="M44" s="1" t="s">
        <v>11</v>
      </c>
      <c r="N44" s="1" t="s">
        <v>11</v>
      </c>
      <c r="O44" s="2" t="s">
        <v>11</v>
      </c>
      <c r="P44" s="3" t="str">
        <f t="shared" ref="P44:P46" si="2">CONCATENATE(BIN2HEX(CONCATENATE(C44),1),BIN2HEX(CONCATENATE(D44,E44,F44,G44,H44,I44,J44),2),BIN2HEX(CONCATENATE(K44,L44,M44,N44,O44),2))</f>
        <v>04000</v>
      </c>
      <c r="Q44" t="s">
        <v>10</v>
      </c>
    </row>
    <row r="45" spans="1:17" x14ac:dyDescent="0.25">
      <c r="A45" t="s">
        <v>66</v>
      </c>
      <c r="B45" s="4" t="str">
        <f t="shared" si="1"/>
        <v>2B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 t="s">
        <v>11</v>
      </c>
      <c r="J45" s="1" t="s">
        <v>37</v>
      </c>
      <c r="K45" s="1">
        <v>0</v>
      </c>
      <c r="L45" s="1" t="s">
        <v>36</v>
      </c>
      <c r="M45" s="1" t="s">
        <v>11</v>
      </c>
      <c r="N45" s="1" t="s">
        <v>11</v>
      </c>
      <c r="O45" s="2" t="s">
        <v>11</v>
      </c>
      <c r="P45" s="3" t="str">
        <f t="shared" si="2"/>
        <v>03840</v>
      </c>
      <c r="Q45" t="s">
        <v>65</v>
      </c>
    </row>
    <row r="46" spans="1:17" x14ac:dyDescent="0.25">
      <c r="B46" s="4" t="str">
        <f t="shared" si="1"/>
        <v>2C</v>
      </c>
      <c r="C46" s="1">
        <v>0</v>
      </c>
      <c r="D46" s="1">
        <v>0</v>
      </c>
      <c r="E46" s="1">
        <v>0</v>
      </c>
      <c r="F46" s="1" t="s">
        <v>37</v>
      </c>
      <c r="G46" s="1" t="s">
        <v>37</v>
      </c>
      <c r="H46" s="1">
        <v>1</v>
      </c>
      <c r="I46" s="1" t="s">
        <v>11</v>
      </c>
      <c r="J46" s="1" t="s">
        <v>37</v>
      </c>
      <c r="K46" s="1">
        <v>0</v>
      </c>
      <c r="L46" s="1">
        <v>0</v>
      </c>
      <c r="M46" s="1" t="s">
        <v>14</v>
      </c>
      <c r="N46" s="1" t="s">
        <v>11</v>
      </c>
      <c r="O46" s="2" t="s">
        <v>11</v>
      </c>
      <c r="P46" s="3" t="str">
        <f t="shared" si="2"/>
        <v>00810</v>
      </c>
      <c r="Q46" t="s">
        <v>69</v>
      </c>
    </row>
    <row r="47" spans="1:17" x14ac:dyDescent="0.25">
      <c r="B47" s="4" t="str">
        <f t="shared" si="1"/>
        <v>2D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 t="s">
        <v>11</v>
      </c>
      <c r="J47" s="1" t="s">
        <v>37</v>
      </c>
      <c r="K47" s="1">
        <v>0</v>
      </c>
      <c r="L47" s="1">
        <v>0</v>
      </c>
      <c r="M47" s="1" t="s">
        <v>11</v>
      </c>
      <c r="N47" s="1" t="s">
        <v>11</v>
      </c>
      <c r="O47" s="2" t="s">
        <v>11</v>
      </c>
      <c r="P47" s="3" t="str">
        <f t="shared" ref="P47:P49" si="3">CONCATENATE(BIN2HEX(CONCATENATE(C47),1),BIN2HEX(CONCATENATE(D47,E47,F47,G47,H47,I47,J47),2),BIN2HEX(CONCATENATE(K47,L47,M47,N47,O47),2))</f>
        <v>04000</v>
      </c>
      <c r="Q47" t="s">
        <v>10</v>
      </c>
    </row>
    <row r="48" spans="1:17" x14ac:dyDescent="0.25">
      <c r="A48" t="s">
        <v>67</v>
      </c>
      <c r="B48" s="4" t="str">
        <f t="shared" si="1"/>
        <v>2E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I48" s="1" t="s">
        <v>11</v>
      </c>
      <c r="J48" s="1" t="s">
        <v>37</v>
      </c>
      <c r="K48" s="1">
        <v>0</v>
      </c>
      <c r="L48" s="1" t="s">
        <v>36</v>
      </c>
      <c r="M48" s="1" t="s">
        <v>11</v>
      </c>
      <c r="N48" s="1" t="s">
        <v>11</v>
      </c>
      <c r="O48" s="2" t="s">
        <v>11</v>
      </c>
      <c r="P48" s="3" t="str">
        <f t="shared" si="3"/>
        <v>03840</v>
      </c>
      <c r="Q48" t="s">
        <v>65</v>
      </c>
    </row>
    <row r="49" spans="2:17" x14ac:dyDescent="0.25">
      <c r="B49" s="4" t="str">
        <f t="shared" si="1"/>
        <v>2F</v>
      </c>
      <c r="C49" s="1">
        <v>0</v>
      </c>
      <c r="D49" s="1">
        <v>0</v>
      </c>
      <c r="E49" s="1">
        <v>0</v>
      </c>
      <c r="F49" s="1" t="s">
        <v>37</v>
      </c>
      <c r="G49" s="1" t="s">
        <v>37</v>
      </c>
      <c r="H49" s="1">
        <v>1</v>
      </c>
      <c r="I49" s="1" t="s">
        <v>11</v>
      </c>
      <c r="J49" s="1" t="s">
        <v>37</v>
      </c>
      <c r="K49" s="1">
        <v>0</v>
      </c>
      <c r="L49" s="1">
        <v>0</v>
      </c>
      <c r="M49" s="1" t="s">
        <v>12</v>
      </c>
      <c r="N49" s="1" t="s">
        <v>11</v>
      </c>
      <c r="O49" s="2" t="s">
        <v>11</v>
      </c>
      <c r="P49" s="3" t="str">
        <f t="shared" si="3"/>
        <v>00820</v>
      </c>
      <c r="Q49" t="s">
        <v>70</v>
      </c>
    </row>
    <row r="50" spans="2:17" x14ac:dyDescent="0.25">
      <c r="B50" s="4" t="str">
        <f t="shared" si="1"/>
        <v>30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 t="s">
        <v>11</v>
      </c>
      <c r="J50" s="1" t="s">
        <v>37</v>
      </c>
      <c r="K50" s="1">
        <v>0</v>
      </c>
      <c r="L50" s="1">
        <v>0</v>
      </c>
      <c r="M50" s="1" t="s">
        <v>11</v>
      </c>
      <c r="N50" s="1" t="s">
        <v>11</v>
      </c>
      <c r="O50" s="2" t="s">
        <v>11</v>
      </c>
      <c r="P50" s="3" t="str">
        <f t="shared" ref="P50" si="4">CONCATENATE(BIN2HEX(CONCATENATE(C50),1),BIN2HEX(CONCATENATE(D50,E50,F50,G50,H50,I50,J50),2),BIN2HEX(CONCATENATE(K50,L50,M50,N50,O50),2))</f>
        <v>04000</v>
      </c>
      <c r="Q50" t="s">
        <v>10</v>
      </c>
    </row>
    <row r="51" spans="2:17" x14ac:dyDescent="0.25">
      <c r="B51" s="4" t="str">
        <f t="shared" si="1"/>
        <v>31</v>
      </c>
    </row>
    <row r="52" spans="2:17" x14ac:dyDescent="0.25">
      <c r="B52" s="4" t="str">
        <f t="shared" si="1"/>
        <v>32</v>
      </c>
    </row>
    <row r="53" spans="2:17" x14ac:dyDescent="0.25">
      <c r="B53" s="4" t="str">
        <f t="shared" si="1"/>
        <v>33</v>
      </c>
    </row>
  </sheetData>
  <pageMargins left="0.7" right="0.7" top="0.75" bottom="0.75" header="0.3" footer="0.3"/>
  <pageSetup paperSize="9" orientation="portrait" r:id="rId1"/>
  <ignoredErrors>
    <ignoredError sqref="A1 A16 A7 A18 A20 A24 A26 A28 A30 A32:A33 A35 A34 A37 A36 A38 A39 A40 A41 A42 A4 A3 A5 A2 C14:O16 I2:O13 G10:G13 F11 C18:O42 C17:F17 H17:O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uRom_uBAS2021</vt:lpstr>
    </vt:vector>
  </TitlesOfParts>
  <Company>GMV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Arroz Serra</dc:creator>
  <cp:lastModifiedBy>SERGIO FERREIRA</cp:lastModifiedBy>
  <dcterms:created xsi:type="dcterms:W3CDTF">2019-05-18T14:13:52Z</dcterms:created>
  <dcterms:modified xsi:type="dcterms:W3CDTF">2021-05-07T14:53:23Z</dcterms:modified>
</cp:coreProperties>
</file>