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exandre/Library/Mobile Documents/com~apple~CloudDocs/PosTechFiap/FIAP/FASE 1 - DATA ANALYSIS AND EXPLORATION/4 - Tech Challenge/Exportacao/"/>
    </mc:Choice>
  </mc:AlternateContent>
  <xr:revisionPtr revIDLastSave="0" documentId="13_ncr:1_{9E966D67-1064-EB4D-9D6E-44AE8C70CE1E}" xr6:coauthVersionLast="47" xr6:coauthVersionMax="47" xr10:uidLastSave="{00000000-0000-0000-0000-000000000000}"/>
  <bookViews>
    <workbookView xWindow="0" yWindow="0" windowWidth="28800" windowHeight="16920" xr2:uid="{F1CD551F-ED7B-9844-98D7-05FF32EF3F1C}"/>
  </bookViews>
  <sheets>
    <sheet name="Sheet1" sheetId="1" r:id="rId1"/>
  </sheets>
  <definedNames>
    <definedName name="_xlnm._FilterDatabase" localSheetId="0" hidden="1">Sheet1!$A$1:$AK$72</definedName>
    <definedName name="ExpVinho" localSheetId="0">Sheet1!$A$2:$AE$72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" i="1" l="1"/>
  <c r="AH15" i="1"/>
  <c r="AJ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5CE9A8-C4A5-DE43-A11A-2C863F044B1D}" name="ExpVinho" type="6" refreshedVersion="8" background="1" saveData="1">
    <textPr codePage="65001" sourceFile="/Users/alexandre/Library/Mobile Documents/com~apple~CloudDocs/PosTechFiap/FIAP/FASE 1 - DATA ANALYSIS AND EXPLORATION/4 - Tech Challenge/Exportacao/ExpVinho.csv" decimal="," thousands="." tab="0" semicolon="1" qualifier="none">
      <textFields count="10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<sst xmlns="http://schemas.openxmlformats.org/spreadsheetml/2006/main" count="108" uniqueCount="108">
  <si>
    <t>Angola</t>
  </si>
  <si>
    <t>Antígua e Barbuda</t>
  </si>
  <si>
    <t>Antilhas Holandesas</t>
  </si>
  <si>
    <t>Argentina</t>
  </si>
  <si>
    <t>Austrália</t>
  </si>
  <si>
    <t>Bahamas</t>
  </si>
  <si>
    <t>Barein</t>
  </si>
  <si>
    <t>Bélgica</t>
  </si>
  <si>
    <t>Benin</t>
  </si>
  <si>
    <t>Bolívia</t>
  </si>
  <si>
    <t>Cabo Verde</t>
  </si>
  <si>
    <t>Canadá</t>
  </si>
  <si>
    <t>Chile</t>
  </si>
  <si>
    <t>China</t>
  </si>
  <si>
    <t>Chipre</t>
  </si>
  <si>
    <t>Cingapura</t>
  </si>
  <si>
    <t>Colômbia</t>
  </si>
  <si>
    <t>Cuba</t>
  </si>
  <si>
    <t>Dinamarca</t>
  </si>
  <si>
    <t>Dominica</t>
  </si>
  <si>
    <t>Emirados Arabes Unidos</t>
  </si>
  <si>
    <t>Equador</t>
  </si>
  <si>
    <t>Espanha</t>
  </si>
  <si>
    <t>Estados Unidos</t>
  </si>
  <si>
    <t>Estônia</t>
  </si>
  <si>
    <t>Filipinas</t>
  </si>
  <si>
    <t>Finlândia</t>
  </si>
  <si>
    <t>França</t>
  </si>
  <si>
    <t>Gana</t>
  </si>
  <si>
    <t>Granada</t>
  </si>
  <si>
    <t>Grécia</t>
  </si>
  <si>
    <t>Guatemala</t>
  </si>
  <si>
    <t>Guiana</t>
  </si>
  <si>
    <t>Guine Equatorial</t>
  </si>
  <si>
    <t>Haiti</t>
  </si>
  <si>
    <t>Hong Kong</t>
  </si>
  <si>
    <t>Irlanda</t>
  </si>
  <si>
    <t>Itália</t>
  </si>
  <si>
    <t>Japão</t>
  </si>
  <si>
    <t>Libéria</t>
  </si>
  <si>
    <t>Luxemburgo</t>
  </si>
  <si>
    <t>Malta</t>
  </si>
  <si>
    <t>Marshall, Ilhas</t>
  </si>
  <si>
    <t>México</t>
  </si>
  <si>
    <t>Nigéria</t>
  </si>
  <si>
    <t>Noruega</t>
  </si>
  <si>
    <t>Nova Caledônia</t>
  </si>
  <si>
    <t>Nova Zelândia</t>
  </si>
  <si>
    <t>Panamá</t>
  </si>
  <si>
    <t>Paraguai</t>
  </si>
  <si>
    <t>Peru</t>
  </si>
  <si>
    <t>Polônia</t>
  </si>
  <si>
    <t>Portugal</t>
  </si>
  <si>
    <t>Quênia</t>
  </si>
  <si>
    <t>Reino Unido</t>
  </si>
  <si>
    <t>Serra Leoa</t>
  </si>
  <si>
    <t>Singapura</t>
  </si>
  <si>
    <t>Suécia</t>
  </si>
  <si>
    <t>Suíça</t>
  </si>
  <si>
    <t>Suriname</t>
  </si>
  <si>
    <t>Tailândia</t>
  </si>
  <si>
    <t>Tcheca, República</t>
  </si>
  <si>
    <t>Togo</t>
  </si>
  <si>
    <t>Turquia</t>
  </si>
  <si>
    <t>Uruguai</t>
  </si>
  <si>
    <t>Venezuela</t>
  </si>
  <si>
    <t>Vietnã</t>
  </si>
  <si>
    <t>2008_KG</t>
  </si>
  <si>
    <t>2008_USD</t>
  </si>
  <si>
    <t>2009_KG</t>
  </si>
  <si>
    <t>2009_USD</t>
  </si>
  <si>
    <t>2010_KG</t>
  </si>
  <si>
    <t>2010_USD</t>
  </si>
  <si>
    <t>2011_KG</t>
  </si>
  <si>
    <t>2011_USD</t>
  </si>
  <si>
    <t>2012_KG</t>
  </si>
  <si>
    <t>2012_USD</t>
  </si>
  <si>
    <t>2013_KG</t>
  </si>
  <si>
    <t>2013_USD</t>
  </si>
  <si>
    <t>2014_KG</t>
  </si>
  <si>
    <t>2014_USD</t>
  </si>
  <si>
    <t>2015_KG</t>
  </si>
  <si>
    <t>2015_USD</t>
  </si>
  <si>
    <t>2016_KG</t>
  </si>
  <si>
    <t>2016_USD</t>
  </si>
  <si>
    <t>2017_KG</t>
  </si>
  <si>
    <t>2017_USD</t>
  </si>
  <si>
    <t>2018_KG</t>
  </si>
  <si>
    <t>2018_USD</t>
  </si>
  <si>
    <t>2019_KG</t>
  </si>
  <si>
    <t>2019_USD</t>
  </si>
  <si>
    <t>2020_KG</t>
  </si>
  <si>
    <t>2020_USD</t>
  </si>
  <si>
    <t>2021_KG</t>
  </si>
  <si>
    <t>2021_USD</t>
  </si>
  <si>
    <t>2022_KG</t>
  </si>
  <si>
    <t>2022_USD</t>
  </si>
  <si>
    <t>Pais</t>
  </si>
  <si>
    <t>Total_KG</t>
  </si>
  <si>
    <t>Total_USD</t>
  </si>
  <si>
    <t>Media_KG</t>
  </si>
  <si>
    <t>Media_USD</t>
  </si>
  <si>
    <t>Media_valor_litro</t>
  </si>
  <si>
    <t>Alemanha</t>
  </si>
  <si>
    <t>Taiwan</t>
  </si>
  <si>
    <t>Coreia do Sul</t>
  </si>
  <si>
    <t>Percentual</t>
  </si>
  <si>
    <t>Paises Baixos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</si>
</sst>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Vinho" connectionId="1" xr16:uid="{86675C94-E478-ED48-B4AD-4274787C9B3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8C03-F829-6D4E-B6A3-A50896618E3B}">
  <dimension ref="A1:AK72"/>
  <sheetViews>
    <sheetView tabSelected="1" zoomScaleNormal="100" workbookViewId="0">
      <selection activeCell="A16" sqref="A16"/>
    </sheetView>
  </sheetViews>
  <sheetFormatPr baseColWidth="10" defaultColWidth="10.6640625" defaultRowHeight="16" x14ac:dyDescent="0.2"/>
  <cols>
    <col min="1" max="1" width="21.5" bestFit="1" customWidth="1"/>
    <col min="2" max="2" width="11.6640625" bestFit="1" customWidth="1"/>
    <col min="3" max="3" width="12.33203125" bestFit="1" customWidth="1"/>
    <col min="4" max="4" width="11.6640625" bestFit="1" customWidth="1"/>
    <col min="5" max="5" width="12.33203125" bestFit="1" customWidth="1"/>
    <col min="6" max="6" width="11.1640625" bestFit="1" customWidth="1"/>
    <col min="7" max="7" width="12.33203125" bestFit="1" customWidth="1"/>
    <col min="8" max="8" width="11.1640625" bestFit="1" customWidth="1"/>
    <col min="9" max="9" width="12.33203125" bestFit="1" customWidth="1"/>
    <col min="10" max="10" width="11.1640625" bestFit="1" customWidth="1"/>
    <col min="11" max="11" width="12.33203125" bestFit="1" customWidth="1"/>
    <col min="12" max="12" width="11.6640625" bestFit="1" customWidth="1"/>
    <col min="13" max="13" width="12.33203125" bestFit="1" customWidth="1"/>
    <col min="14" max="14" width="11.1640625" bestFit="1" customWidth="1"/>
    <col min="15" max="15" width="12.33203125" bestFit="1" customWidth="1"/>
    <col min="16" max="16" width="11.1640625" bestFit="1" customWidth="1"/>
    <col min="17" max="17" width="12.33203125" bestFit="1" customWidth="1"/>
    <col min="18" max="18" width="11.1640625" bestFit="1" customWidth="1"/>
    <col min="19" max="19" width="12.33203125" bestFit="1" customWidth="1"/>
    <col min="20" max="20" width="11.6640625" bestFit="1" customWidth="1"/>
    <col min="21" max="21" width="12.33203125" bestFit="1" customWidth="1"/>
    <col min="22" max="22" width="11.6640625" bestFit="1" customWidth="1"/>
    <col min="23" max="23" width="12.33203125" bestFit="1" customWidth="1"/>
    <col min="24" max="24" width="11.6640625" bestFit="1" customWidth="1"/>
    <col min="25" max="25" width="12.33203125" bestFit="1" customWidth="1"/>
    <col min="26" max="26" width="11.6640625" bestFit="1" customWidth="1"/>
    <col min="27" max="27" width="12.33203125" bestFit="1" customWidth="1"/>
    <col min="28" max="28" width="11.6640625" bestFit="1" customWidth="1"/>
    <col min="29" max="29" width="12.33203125" bestFit="1" customWidth="1"/>
    <col min="30" max="30" width="11.6640625" bestFit="1" customWidth="1"/>
    <col min="31" max="31" width="12.33203125" bestFit="1" customWidth="1"/>
    <col min="32" max="33" width="12.6640625" bestFit="1" customWidth="1"/>
    <col min="34" max="34" width="12.33203125" bestFit="1" customWidth="1"/>
    <col min="35" max="35" width="13.5" bestFit="1" customWidth="1"/>
    <col min="36" max="36" width="18.33203125" bestFit="1" customWidth="1"/>
    <col min="37" max="37" width="12.33203125" bestFit="1" customWidth="1"/>
  </cols>
  <sheetData>
    <row r="1" spans="1:37" s="1" customFormat="1" x14ac:dyDescent="0.2">
      <c r="A1" s="1" t="s">
        <v>97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  <c r="R1" s="1" t="s">
        <v>83</v>
      </c>
      <c r="S1" s="1" t="s">
        <v>84</v>
      </c>
      <c r="T1" s="1" t="s">
        <v>85</v>
      </c>
      <c r="U1" s="1" t="s">
        <v>86</v>
      </c>
      <c r="V1" s="1" t="s">
        <v>87</v>
      </c>
      <c r="W1" s="1" t="s">
        <v>88</v>
      </c>
      <c r="X1" s="1" t="s">
        <v>89</v>
      </c>
      <c r="Y1" s="1" t="s">
        <v>90</v>
      </c>
      <c r="Z1" s="1" t="s">
        <v>91</v>
      </c>
      <c r="AA1" s="1" t="s">
        <v>92</v>
      </c>
      <c r="AB1" s="1" t="s">
        <v>93</v>
      </c>
      <c r="AC1" s="1" t="s">
        <v>94</v>
      </c>
      <c r="AD1" s="1" t="s">
        <v>95</v>
      </c>
      <c r="AE1" s="1" t="s">
        <v>96</v>
      </c>
      <c r="AF1" s="1" t="s">
        <v>98</v>
      </c>
      <c r="AG1" s="1" t="s">
        <v>99</v>
      </c>
      <c r="AH1" s="1" t="s">
        <v>100</v>
      </c>
      <c r="AI1" s="1" t="s">
        <v>101</v>
      </c>
      <c r="AJ1" s="1" t="s">
        <v>102</v>
      </c>
      <c r="AK1" s="1" t="s">
        <v>106</v>
      </c>
    </row>
    <row r="2" spans="1:37" x14ac:dyDescent="0.2">
      <c r="A2" t="s">
        <v>49</v>
      </c>
      <c r="B2" s="2">
        <v>2191901</v>
      </c>
      <c r="C2" s="2">
        <v>1374088</v>
      </c>
      <c r="D2" s="2">
        <v>486927</v>
      </c>
      <c r="E2" s="2">
        <v>392087</v>
      </c>
      <c r="F2" s="2">
        <v>510989</v>
      </c>
      <c r="G2" s="2">
        <v>449197</v>
      </c>
      <c r="H2" s="2">
        <v>240168</v>
      </c>
      <c r="I2" s="2">
        <v>276281</v>
      </c>
      <c r="J2" s="2">
        <v>354824</v>
      </c>
      <c r="K2" s="2">
        <v>428279</v>
      </c>
      <c r="L2" s="2">
        <v>481564</v>
      </c>
      <c r="M2" s="2">
        <v>680828</v>
      </c>
      <c r="N2" s="2">
        <v>521847</v>
      </c>
      <c r="O2" s="2">
        <v>908028</v>
      </c>
      <c r="P2" s="2">
        <v>495428</v>
      </c>
      <c r="Q2" s="2">
        <v>741370</v>
      </c>
      <c r="R2" s="2">
        <v>985739</v>
      </c>
      <c r="S2" s="2">
        <v>1655417</v>
      </c>
      <c r="T2" s="2">
        <v>2393468</v>
      </c>
      <c r="U2" s="2">
        <v>4274650</v>
      </c>
      <c r="V2" s="2">
        <v>3234168</v>
      </c>
      <c r="W2" s="2">
        <v>5494321</v>
      </c>
      <c r="X2" s="2">
        <v>2419537</v>
      </c>
      <c r="Y2" s="2">
        <v>3826587</v>
      </c>
      <c r="Z2" s="2">
        <v>3299013</v>
      </c>
      <c r="AA2" s="2">
        <v>3869243</v>
      </c>
      <c r="AB2" s="2">
        <v>6522527</v>
      </c>
      <c r="AC2" s="2">
        <v>7192362</v>
      </c>
      <c r="AD2" s="2">
        <v>5076670</v>
      </c>
      <c r="AE2" s="2">
        <v>7156293</v>
      </c>
      <c r="AF2" s="2">
        <v>29214770</v>
      </c>
      <c r="AG2" s="2">
        <v>38719031</v>
      </c>
      <c r="AH2" s="2">
        <v>1947651.3333333333</v>
      </c>
      <c r="AI2" s="2">
        <v>2581268.7333333334</v>
      </c>
      <c r="AJ2" s="2">
        <v>1.3253238344850911</v>
      </c>
      <c r="AK2" s="3">
        <v>0.597136522344763</v>
      </c>
    </row>
    <row r="3" spans="1:37" x14ac:dyDescent="0.2">
      <c r="A3" t="s">
        <v>23</v>
      </c>
      <c r="B3" s="2">
        <v>443895</v>
      </c>
      <c r="C3" s="2">
        <v>804607</v>
      </c>
      <c r="D3" s="2">
        <v>372319</v>
      </c>
      <c r="E3" s="2">
        <v>660066</v>
      </c>
      <c r="F3" s="2">
        <v>228968</v>
      </c>
      <c r="G3" s="2">
        <v>478630</v>
      </c>
      <c r="H3" s="2">
        <v>306787</v>
      </c>
      <c r="I3" s="2">
        <v>1030254</v>
      </c>
      <c r="J3" s="2">
        <v>146585</v>
      </c>
      <c r="K3" s="2">
        <v>303986</v>
      </c>
      <c r="L3" s="2">
        <v>245368</v>
      </c>
      <c r="M3" s="2">
        <v>786556</v>
      </c>
      <c r="N3" s="2">
        <v>222267</v>
      </c>
      <c r="O3" s="2">
        <v>494216</v>
      </c>
      <c r="P3" s="2">
        <v>195896</v>
      </c>
      <c r="Q3" s="2">
        <v>524109</v>
      </c>
      <c r="R3" s="2">
        <v>258072</v>
      </c>
      <c r="S3" s="2">
        <v>687411</v>
      </c>
      <c r="T3" s="2">
        <v>132688</v>
      </c>
      <c r="U3" s="2">
        <v>1523699</v>
      </c>
      <c r="V3" s="2">
        <v>169109</v>
      </c>
      <c r="W3" s="2">
        <v>512519</v>
      </c>
      <c r="X3" s="2">
        <v>209765</v>
      </c>
      <c r="Y3" s="2">
        <v>616274</v>
      </c>
      <c r="Z3" s="2">
        <v>300178</v>
      </c>
      <c r="AA3" s="2">
        <v>610793</v>
      </c>
      <c r="AB3" s="2">
        <v>111085</v>
      </c>
      <c r="AC3" s="2">
        <v>203554</v>
      </c>
      <c r="AD3" s="2">
        <v>220373</v>
      </c>
      <c r="AE3" s="2">
        <v>447893</v>
      </c>
      <c r="AF3" s="2">
        <v>3563355</v>
      </c>
      <c r="AG3" s="2">
        <v>9684567</v>
      </c>
      <c r="AH3" s="2">
        <v>237557</v>
      </c>
      <c r="AI3" s="2">
        <v>645637.80000000005</v>
      </c>
      <c r="AJ3" s="2">
        <v>2.7178226699276387</v>
      </c>
      <c r="AK3" s="3">
        <v>7.2833344660246269E-2</v>
      </c>
    </row>
    <row r="4" spans="1:37" x14ac:dyDescent="0.2">
      <c r="A4" t="s">
        <v>13</v>
      </c>
      <c r="B4" s="2">
        <v>8689</v>
      </c>
      <c r="C4" s="2">
        <v>25926</v>
      </c>
      <c r="D4" s="2">
        <v>1553416</v>
      </c>
      <c r="E4" s="2">
        <v>482400</v>
      </c>
      <c r="F4" s="2">
        <v>795</v>
      </c>
      <c r="G4" s="2">
        <v>2358</v>
      </c>
      <c r="H4" s="2">
        <v>54156</v>
      </c>
      <c r="I4" s="2">
        <v>334867</v>
      </c>
      <c r="J4" s="2">
        <v>87905</v>
      </c>
      <c r="K4" s="2">
        <v>642177</v>
      </c>
      <c r="L4" s="2">
        <v>40929</v>
      </c>
      <c r="M4" s="2">
        <v>279956</v>
      </c>
      <c r="N4" s="2">
        <v>64040</v>
      </c>
      <c r="O4" s="2">
        <v>455340</v>
      </c>
      <c r="P4" s="2">
        <v>47609</v>
      </c>
      <c r="Q4" s="2">
        <v>222866</v>
      </c>
      <c r="R4" s="2">
        <v>134106</v>
      </c>
      <c r="S4" s="2">
        <v>499622</v>
      </c>
      <c r="T4" s="2">
        <v>67594</v>
      </c>
      <c r="U4" s="2">
        <v>266086</v>
      </c>
      <c r="V4" s="2">
        <v>30835</v>
      </c>
      <c r="W4" s="2">
        <v>126336</v>
      </c>
      <c r="X4" s="2">
        <v>129852</v>
      </c>
      <c r="Y4" s="2">
        <v>376828</v>
      </c>
      <c r="Z4" s="2">
        <v>122253</v>
      </c>
      <c r="AA4" s="2">
        <v>363000</v>
      </c>
      <c r="AB4" s="2">
        <v>61884</v>
      </c>
      <c r="AC4" s="2">
        <v>264116</v>
      </c>
      <c r="AD4" s="2">
        <v>105395</v>
      </c>
      <c r="AE4" s="2">
        <v>404647</v>
      </c>
      <c r="AF4" s="2">
        <v>2509458</v>
      </c>
      <c r="AG4" s="2">
        <v>4746525</v>
      </c>
      <c r="AH4" s="2">
        <v>167297.20000000001</v>
      </c>
      <c r="AI4" s="2">
        <v>316435</v>
      </c>
      <c r="AJ4" s="2">
        <v>1.8914542502803393</v>
      </c>
      <c r="AK4" s="3">
        <v>5.1292172524043292E-2</v>
      </c>
    </row>
    <row r="5" spans="1:37" x14ac:dyDescent="0.2">
      <c r="A5" t="s">
        <v>22</v>
      </c>
      <c r="B5" s="2">
        <v>2942</v>
      </c>
      <c r="C5" s="2">
        <v>6834</v>
      </c>
      <c r="D5" s="2">
        <v>2181</v>
      </c>
      <c r="E5" s="2">
        <v>4050</v>
      </c>
      <c r="F5" s="2">
        <v>0</v>
      </c>
      <c r="G5" s="2">
        <v>0</v>
      </c>
      <c r="H5" s="2">
        <v>5206</v>
      </c>
      <c r="I5" s="2">
        <v>24618</v>
      </c>
      <c r="J5" s="2">
        <v>0</v>
      </c>
      <c r="K5" s="2">
        <v>0</v>
      </c>
      <c r="L5" s="2">
        <v>1972980</v>
      </c>
      <c r="M5" s="2">
        <v>3748940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6123</v>
      </c>
      <c r="W5" s="2">
        <v>22631</v>
      </c>
      <c r="X5" s="2">
        <v>3540</v>
      </c>
      <c r="Y5" s="2">
        <v>1353</v>
      </c>
      <c r="Z5" s="2">
        <v>28</v>
      </c>
      <c r="AA5" s="2">
        <v>126</v>
      </c>
      <c r="AB5" s="2">
        <v>0</v>
      </c>
      <c r="AC5" s="2">
        <v>0</v>
      </c>
      <c r="AD5" s="2">
        <v>0</v>
      </c>
      <c r="AE5" s="2">
        <v>0</v>
      </c>
      <c r="AF5" s="2">
        <v>1993000</v>
      </c>
      <c r="AG5" s="2">
        <v>3808552</v>
      </c>
      <c r="AH5" s="2">
        <v>284714.28571428574</v>
      </c>
      <c r="AI5" s="2">
        <v>544078.85714285716</v>
      </c>
      <c r="AJ5" s="2">
        <v>1.9109643753135974</v>
      </c>
      <c r="AK5" s="3">
        <v>4.0736007472696602E-2</v>
      </c>
    </row>
    <row r="6" spans="1:37" x14ac:dyDescent="0.2">
      <c r="A6" t="s">
        <v>34</v>
      </c>
      <c r="B6" s="2">
        <v>20</v>
      </c>
      <c r="C6" s="2">
        <v>20</v>
      </c>
      <c r="D6" s="2">
        <v>4500</v>
      </c>
      <c r="E6" s="2">
        <v>5863</v>
      </c>
      <c r="F6" s="2">
        <v>2700</v>
      </c>
      <c r="G6" s="2">
        <v>3750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79500</v>
      </c>
      <c r="W6" s="2">
        <v>144425</v>
      </c>
      <c r="X6" s="2">
        <v>81873</v>
      </c>
      <c r="Y6" s="2">
        <v>129803</v>
      </c>
      <c r="Z6" s="2">
        <v>399128</v>
      </c>
      <c r="AA6" s="2">
        <v>471152</v>
      </c>
      <c r="AB6" s="2">
        <v>670379</v>
      </c>
      <c r="AC6" s="2">
        <v>831181</v>
      </c>
      <c r="AD6" s="2">
        <v>553503</v>
      </c>
      <c r="AE6" s="2">
        <v>741014</v>
      </c>
      <c r="AF6" s="2">
        <v>1791603</v>
      </c>
      <c r="AG6" s="2">
        <v>2327208</v>
      </c>
      <c r="AH6" s="2">
        <v>223950.375</v>
      </c>
      <c r="AI6" s="2">
        <v>290901</v>
      </c>
      <c r="AJ6" s="2">
        <v>1.2989529488396705</v>
      </c>
      <c r="AK6" s="3">
        <v>3.6619545005572331E-2</v>
      </c>
    </row>
    <row r="7" spans="1:37" x14ac:dyDescent="0.2">
      <c r="A7" t="s">
        <v>54</v>
      </c>
      <c r="B7" s="2">
        <v>100097</v>
      </c>
      <c r="C7" s="2">
        <v>155076</v>
      </c>
      <c r="D7" s="2">
        <v>30092</v>
      </c>
      <c r="E7" s="2">
        <v>68788</v>
      </c>
      <c r="F7" s="2">
        <v>123624</v>
      </c>
      <c r="G7" s="2">
        <v>295690</v>
      </c>
      <c r="H7" s="2">
        <v>122629</v>
      </c>
      <c r="I7" s="2">
        <v>285642</v>
      </c>
      <c r="J7" s="2">
        <v>82937</v>
      </c>
      <c r="K7" s="2">
        <v>334856</v>
      </c>
      <c r="L7" s="2">
        <v>59161</v>
      </c>
      <c r="M7" s="2">
        <v>305005</v>
      </c>
      <c r="N7" s="2">
        <v>305807</v>
      </c>
      <c r="O7" s="2">
        <v>1373747</v>
      </c>
      <c r="P7" s="2">
        <v>68382</v>
      </c>
      <c r="Q7" s="2">
        <v>308407</v>
      </c>
      <c r="R7" s="2">
        <v>117044</v>
      </c>
      <c r="S7" s="2">
        <v>536681</v>
      </c>
      <c r="T7" s="2">
        <v>60711</v>
      </c>
      <c r="U7" s="2">
        <v>242883</v>
      </c>
      <c r="V7" s="2">
        <v>67708</v>
      </c>
      <c r="W7" s="2">
        <v>296827</v>
      </c>
      <c r="X7" s="2">
        <v>34295</v>
      </c>
      <c r="Y7" s="2">
        <v>164592</v>
      </c>
      <c r="Z7" s="2">
        <v>22913</v>
      </c>
      <c r="AA7" s="2">
        <v>82722</v>
      </c>
      <c r="AB7" s="2">
        <v>25316</v>
      </c>
      <c r="AC7" s="2">
        <v>122394</v>
      </c>
      <c r="AD7" s="2">
        <v>18835</v>
      </c>
      <c r="AE7" s="2">
        <v>138154</v>
      </c>
      <c r="AF7" s="2">
        <v>1239551</v>
      </c>
      <c r="AG7" s="2">
        <v>4711464</v>
      </c>
      <c r="AH7" s="2">
        <v>82636.733333333337</v>
      </c>
      <c r="AI7" s="2">
        <v>314097.59999999998</v>
      </c>
      <c r="AJ7" s="2">
        <v>3.8009440515154274</v>
      </c>
      <c r="AK7" s="3">
        <v>2.5335854891514575E-2</v>
      </c>
    </row>
    <row r="8" spans="1:37" x14ac:dyDescent="0.2">
      <c r="A8" t="s">
        <v>107</v>
      </c>
      <c r="B8" s="2">
        <v>340412</v>
      </c>
      <c r="C8" s="2">
        <v>783635</v>
      </c>
      <c r="D8" s="2">
        <v>171654</v>
      </c>
      <c r="E8" s="2">
        <v>136991</v>
      </c>
      <c r="F8" s="2">
        <v>87368</v>
      </c>
      <c r="G8" s="2">
        <v>302182</v>
      </c>
      <c r="H8" s="2">
        <v>125414</v>
      </c>
      <c r="I8" s="2">
        <v>395356</v>
      </c>
      <c r="J8" s="2">
        <v>134879</v>
      </c>
      <c r="K8" s="2">
        <v>539641</v>
      </c>
      <c r="L8" s="2">
        <v>57792</v>
      </c>
      <c r="M8" s="2">
        <v>255690</v>
      </c>
      <c r="N8" s="2">
        <v>165289</v>
      </c>
      <c r="O8" s="2">
        <v>773767</v>
      </c>
      <c r="P8" s="2">
        <v>44987</v>
      </c>
      <c r="Q8" s="2">
        <v>186464</v>
      </c>
      <c r="R8" s="2">
        <v>42953</v>
      </c>
      <c r="S8" s="2">
        <v>190203</v>
      </c>
      <c r="T8" s="2">
        <v>0</v>
      </c>
      <c r="U8" s="2">
        <v>0</v>
      </c>
      <c r="V8" s="2">
        <v>9451</v>
      </c>
      <c r="W8" s="2">
        <v>32395</v>
      </c>
      <c r="X8" s="2">
        <v>44882</v>
      </c>
      <c r="Y8" s="2">
        <v>148031</v>
      </c>
      <c r="Z8" s="2">
        <v>248</v>
      </c>
      <c r="AA8" s="2">
        <v>1532</v>
      </c>
      <c r="AB8" s="2">
        <v>3791</v>
      </c>
      <c r="AC8" s="2">
        <v>8484</v>
      </c>
      <c r="AD8" s="2">
        <v>7034</v>
      </c>
      <c r="AE8" s="2">
        <v>37240</v>
      </c>
      <c r="AF8" s="2">
        <v>1236154</v>
      </c>
      <c r="AG8" s="2">
        <v>3791611</v>
      </c>
      <c r="AH8" s="2">
        <v>88296.71428571429</v>
      </c>
      <c r="AI8" s="2">
        <v>270829.35714285716</v>
      </c>
      <c r="AJ8" s="2">
        <v>3.0672642728980368</v>
      </c>
      <c r="AK8" s="3">
        <v>2.5266421766886E-2</v>
      </c>
    </row>
    <row r="9" spans="1:37" x14ac:dyDescent="0.2">
      <c r="A9" t="s">
        <v>38</v>
      </c>
      <c r="B9" s="2">
        <v>232293</v>
      </c>
      <c r="C9" s="2">
        <v>178333</v>
      </c>
      <c r="D9" s="2">
        <v>217974</v>
      </c>
      <c r="E9" s="2">
        <v>283436</v>
      </c>
      <c r="F9" s="2">
        <v>112178</v>
      </c>
      <c r="G9" s="2">
        <v>74628</v>
      </c>
      <c r="H9" s="2">
        <v>100835</v>
      </c>
      <c r="I9" s="2">
        <v>144662</v>
      </c>
      <c r="J9" s="2">
        <v>29281</v>
      </c>
      <c r="K9" s="2">
        <v>116961</v>
      </c>
      <c r="L9" s="2">
        <v>91988</v>
      </c>
      <c r="M9" s="2">
        <v>429088</v>
      </c>
      <c r="N9" s="2">
        <v>106426</v>
      </c>
      <c r="O9" s="2">
        <v>401774</v>
      </c>
      <c r="P9" s="2">
        <v>31597</v>
      </c>
      <c r="Q9" s="2">
        <v>87853</v>
      </c>
      <c r="R9" s="2">
        <v>34341</v>
      </c>
      <c r="S9" s="2">
        <v>90954</v>
      </c>
      <c r="T9" s="2">
        <v>33909</v>
      </c>
      <c r="U9" s="2">
        <v>92886</v>
      </c>
      <c r="V9" s="2">
        <v>36992</v>
      </c>
      <c r="W9" s="2">
        <v>112342</v>
      </c>
      <c r="X9" s="2">
        <v>40621</v>
      </c>
      <c r="Y9" s="2">
        <v>99642</v>
      </c>
      <c r="Z9" s="2">
        <v>36442</v>
      </c>
      <c r="AA9" s="2">
        <v>92674</v>
      </c>
      <c r="AB9" s="2">
        <v>39491</v>
      </c>
      <c r="AC9" s="2">
        <v>90275</v>
      </c>
      <c r="AD9" s="2">
        <v>37324</v>
      </c>
      <c r="AE9" s="2">
        <v>82208</v>
      </c>
      <c r="AF9" s="2">
        <v>1181692</v>
      </c>
      <c r="AG9" s="2">
        <v>2377716</v>
      </c>
      <c r="AH9" s="2">
        <v>78779.46666666666</v>
      </c>
      <c r="AI9" s="2">
        <v>158514.4</v>
      </c>
      <c r="AJ9" s="2">
        <v>2.0121283718600109</v>
      </c>
      <c r="AK9" s="3">
        <v>2.4153243423194078E-2</v>
      </c>
    </row>
    <row r="10" spans="1:37" x14ac:dyDescent="0.2">
      <c r="A10" t="s">
        <v>103</v>
      </c>
      <c r="B10" s="2">
        <v>265742</v>
      </c>
      <c r="C10" s="2">
        <v>429970</v>
      </c>
      <c r="D10" s="2">
        <v>225086</v>
      </c>
      <c r="E10" s="2">
        <v>393482</v>
      </c>
      <c r="F10" s="2">
        <v>27715</v>
      </c>
      <c r="G10" s="2">
        <v>138666</v>
      </c>
      <c r="H10" s="2">
        <v>36070</v>
      </c>
      <c r="I10" s="2">
        <v>144150</v>
      </c>
      <c r="J10" s="2">
        <v>8189</v>
      </c>
      <c r="K10" s="2">
        <v>56342</v>
      </c>
      <c r="L10" s="2">
        <v>61699</v>
      </c>
      <c r="M10" s="2">
        <v>265978</v>
      </c>
      <c r="N10" s="2">
        <v>213348</v>
      </c>
      <c r="O10" s="2">
        <v>761653</v>
      </c>
      <c r="P10" s="2">
        <v>10680</v>
      </c>
      <c r="Q10" s="2">
        <v>44780</v>
      </c>
      <c r="R10" s="2">
        <v>14012</v>
      </c>
      <c r="S10" s="2">
        <v>68109</v>
      </c>
      <c r="T10" s="2">
        <v>15467</v>
      </c>
      <c r="U10" s="2">
        <v>87702</v>
      </c>
      <c r="V10" s="2">
        <v>10794</v>
      </c>
      <c r="W10" s="2">
        <v>45382</v>
      </c>
      <c r="X10" s="2">
        <v>3660</v>
      </c>
      <c r="Y10" s="2">
        <v>25467</v>
      </c>
      <c r="Z10" s="2">
        <v>6261</v>
      </c>
      <c r="AA10" s="2">
        <v>32605</v>
      </c>
      <c r="AB10" s="2">
        <v>2698</v>
      </c>
      <c r="AC10" s="2">
        <v>6741</v>
      </c>
      <c r="AD10" s="2">
        <v>7630</v>
      </c>
      <c r="AE10" s="2">
        <v>45367</v>
      </c>
      <c r="AF10" s="2">
        <v>909051</v>
      </c>
      <c r="AG10" s="2">
        <v>2546394</v>
      </c>
      <c r="AH10" s="2">
        <v>60603.4</v>
      </c>
      <c r="AI10" s="2">
        <v>169759.6</v>
      </c>
      <c r="AJ10" s="2">
        <v>2.8011563707646765</v>
      </c>
      <c r="AK10" s="3">
        <v>1.8580586216288168E-2</v>
      </c>
    </row>
    <row r="11" spans="1:37" x14ac:dyDescent="0.2">
      <c r="A11" t="s">
        <v>64</v>
      </c>
      <c r="B11" s="2">
        <v>0</v>
      </c>
      <c r="C11" s="2">
        <v>0</v>
      </c>
      <c r="D11" s="2">
        <v>0</v>
      </c>
      <c r="E11" s="2">
        <v>0</v>
      </c>
      <c r="F11" s="2">
        <v>914</v>
      </c>
      <c r="G11" s="2">
        <v>2929</v>
      </c>
      <c r="H11" s="2">
        <v>1238</v>
      </c>
      <c r="I11" s="2">
        <v>4404</v>
      </c>
      <c r="J11" s="2">
        <v>1135</v>
      </c>
      <c r="K11" s="2">
        <v>3879</v>
      </c>
      <c r="L11" s="2">
        <v>1526</v>
      </c>
      <c r="M11" s="2">
        <v>13343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7711</v>
      </c>
      <c r="W11" s="2">
        <v>29617</v>
      </c>
      <c r="X11" s="2">
        <v>6180</v>
      </c>
      <c r="Y11" s="2">
        <v>18497</v>
      </c>
      <c r="Z11" s="2">
        <v>0</v>
      </c>
      <c r="AA11" s="2">
        <v>0</v>
      </c>
      <c r="AB11" s="2">
        <v>136774</v>
      </c>
      <c r="AC11" s="2">
        <v>149842</v>
      </c>
      <c r="AD11" s="2">
        <v>637117</v>
      </c>
      <c r="AE11" s="2">
        <v>997367</v>
      </c>
      <c r="AF11" s="2">
        <v>792595</v>
      </c>
      <c r="AG11" s="2">
        <v>1219878</v>
      </c>
      <c r="AH11" s="2">
        <v>99074.375</v>
      </c>
      <c r="AI11" s="2">
        <v>152484.75</v>
      </c>
      <c r="AJ11" s="2">
        <v>1.5390937363975297</v>
      </c>
      <c r="AK11" s="3">
        <v>1.6200278897552416E-2</v>
      </c>
    </row>
    <row r="12" spans="1:37" x14ac:dyDescent="0.2">
      <c r="A12" t="s">
        <v>52</v>
      </c>
      <c r="B12" s="2">
        <v>49090</v>
      </c>
      <c r="C12" s="2">
        <v>48942</v>
      </c>
      <c r="D12" s="2">
        <v>141000</v>
      </c>
      <c r="E12" s="2">
        <v>168923</v>
      </c>
      <c r="F12" s="2">
        <v>4577</v>
      </c>
      <c r="G12" s="2">
        <v>18970</v>
      </c>
      <c r="H12" s="2">
        <v>95</v>
      </c>
      <c r="I12" s="2">
        <v>1031</v>
      </c>
      <c r="J12" s="2">
        <v>47172</v>
      </c>
      <c r="K12" s="2">
        <v>47022</v>
      </c>
      <c r="L12" s="2">
        <v>23810</v>
      </c>
      <c r="M12" s="2">
        <v>17627</v>
      </c>
      <c r="N12" s="2">
        <v>71544</v>
      </c>
      <c r="O12" s="2">
        <v>79141</v>
      </c>
      <c r="P12" s="2">
        <v>47736</v>
      </c>
      <c r="Q12" s="2">
        <v>42586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18328</v>
      </c>
      <c r="Y12" s="2">
        <v>72413</v>
      </c>
      <c r="Z12" s="2">
        <v>7958</v>
      </c>
      <c r="AA12" s="2">
        <v>34518</v>
      </c>
      <c r="AB12" s="2">
        <v>6358</v>
      </c>
      <c r="AC12" s="2">
        <v>42633</v>
      </c>
      <c r="AD12" s="2">
        <v>1918</v>
      </c>
      <c r="AE12" s="2">
        <v>7613</v>
      </c>
      <c r="AF12" s="2">
        <v>419586</v>
      </c>
      <c r="AG12" s="2">
        <v>581419</v>
      </c>
      <c r="AH12" s="2">
        <v>34965.5</v>
      </c>
      <c r="AI12" s="2">
        <v>48451.583333333336</v>
      </c>
      <c r="AJ12" s="2">
        <v>1.385696853565181</v>
      </c>
      <c r="AK12" s="3">
        <v>8.5761457257595968E-3</v>
      </c>
    </row>
    <row r="13" spans="1:37" x14ac:dyDescent="0.2">
      <c r="A13" t="s">
        <v>7</v>
      </c>
      <c r="B13" s="2">
        <v>3523</v>
      </c>
      <c r="C13" s="2">
        <v>12969</v>
      </c>
      <c r="D13" s="2">
        <v>125962</v>
      </c>
      <c r="E13" s="2">
        <v>58764</v>
      </c>
      <c r="F13" s="2">
        <v>42532</v>
      </c>
      <c r="G13" s="2">
        <v>185411</v>
      </c>
      <c r="H13" s="2">
        <v>11802</v>
      </c>
      <c r="I13" s="2">
        <v>62339</v>
      </c>
      <c r="J13" s="2">
        <v>16132</v>
      </c>
      <c r="K13" s="2">
        <v>90718</v>
      </c>
      <c r="L13" s="2">
        <v>22461</v>
      </c>
      <c r="M13" s="2">
        <v>95893</v>
      </c>
      <c r="N13" s="2">
        <v>151320</v>
      </c>
      <c r="O13" s="2">
        <v>704093</v>
      </c>
      <c r="P13" s="2">
        <v>4473</v>
      </c>
      <c r="Q13" s="2">
        <v>26399</v>
      </c>
      <c r="R13" s="2">
        <v>7200</v>
      </c>
      <c r="S13" s="2">
        <v>46534</v>
      </c>
      <c r="T13" s="2">
        <v>2790</v>
      </c>
      <c r="U13" s="2">
        <v>16405</v>
      </c>
      <c r="V13" s="2">
        <v>7497</v>
      </c>
      <c r="W13" s="2">
        <v>52799</v>
      </c>
      <c r="X13" s="2">
        <v>2498</v>
      </c>
      <c r="Y13" s="2">
        <v>12548</v>
      </c>
      <c r="Z13" s="2">
        <v>3166</v>
      </c>
      <c r="AA13" s="2">
        <v>20460</v>
      </c>
      <c r="AB13" s="2">
        <v>483</v>
      </c>
      <c r="AC13" s="2">
        <v>3749</v>
      </c>
      <c r="AD13" s="2">
        <v>828</v>
      </c>
      <c r="AE13" s="2">
        <v>6145</v>
      </c>
      <c r="AF13" s="2">
        <v>402667</v>
      </c>
      <c r="AG13" s="2">
        <v>1395226</v>
      </c>
      <c r="AH13" s="2">
        <v>26844.466666666667</v>
      </c>
      <c r="AI13" s="2">
        <v>93015.066666666666</v>
      </c>
      <c r="AJ13" s="2">
        <v>3.4649623634417521</v>
      </c>
      <c r="AK13" s="3">
        <v>8.2303291123975528E-3</v>
      </c>
    </row>
    <row r="14" spans="1:37" x14ac:dyDescent="0.2">
      <c r="A14" t="s">
        <v>27</v>
      </c>
      <c r="B14" s="2">
        <v>11078</v>
      </c>
      <c r="C14" s="2">
        <v>27500</v>
      </c>
      <c r="D14" s="2">
        <v>0</v>
      </c>
      <c r="E14" s="2">
        <v>0</v>
      </c>
      <c r="F14" s="2">
        <v>3614</v>
      </c>
      <c r="G14" s="2">
        <v>18904</v>
      </c>
      <c r="H14" s="2">
        <v>0</v>
      </c>
      <c r="I14" s="2">
        <v>0</v>
      </c>
      <c r="J14" s="2">
        <v>195604</v>
      </c>
      <c r="K14" s="2">
        <v>185791</v>
      </c>
      <c r="L14" s="2">
        <v>6885</v>
      </c>
      <c r="M14" s="2">
        <v>42256</v>
      </c>
      <c r="N14" s="2">
        <v>33755</v>
      </c>
      <c r="O14" s="2">
        <v>167807</v>
      </c>
      <c r="P14" s="2">
        <v>1596</v>
      </c>
      <c r="Q14" s="2">
        <v>4749</v>
      </c>
      <c r="R14" s="2">
        <v>6037</v>
      </c>
      <c r="S14" s="2">
        <v>30055</v>
      </c>
      <c r="T14" s="2">
        <v>4253</v>
      </c>
      <c r="U14" s="2">
        <v>21654</v>
      </c>
      <c r="V14" s="2">
        <v>11077</v>
      </c>
      <c r="W14" s="2">
        <v>48677</v>
      </c>
      <c r="X14" s="2">
        <v>18286</v>
      </c>
      <c r="Y14" s="2">
        <v>67072</v>
      </c>
      <c r="Z14" s="2">
        <v>12622</v>
      </c>
      <c r="AA14" s="2">
        <v>57144</v>
      </c>
      <c r="AB14" s="2">
        <v>7052</v>
      </c>
      <c r="AC14" s="2">
        <v>23742</v>
      </c>
      <c r="AD14" s="2">
        <v>5694</v>
      </c>
      <c r="AE14" s="2">
        <v>25008</v>
      </c>
      <c r="AF14" s="2">
        <v>317553</v>
      </c>
      <c r="AG14" s="2">
        <v>720359</v>
      </c>
      <c r="AH14" s="2">
        <v>24427.153846153848</v>
      </c>
      <c r="AI14" s="2">
        <v>55412.230769230766</v>
      </c>
      <c r="AJ14" s="2">
        <v>2.2684685706008128</v>
      </c>
      <c r="AK14" s="3">
        <v>6.4906379232198821E-3</v>
      </c>
    </row>
    <row r="15" spans="1:37" x14ac:dyDescent="0.2">
      <c r="A15" t="s">
        <v>2</v>
      </c>
      <c r="B15" s="2">
        <v>17938</v>
      </c>
      <c r="C15" s="2">
        <v>22908</v>
      </c>
      <c r="D15" s="2">
        <v>8235</v>
      </c>
      <c r="E15" s="2">
        <v>10651</v>
      </c>
      <c r="F15" s="2">
        <v>9810</v>
      </c>
      <c r="G15" s="2">
        <v>12808</v>
      </c>
      <c r="H15" s="2">
        <v>8235</v>
      </c>
      <c r="I15" s="2">
        <v>11868</v>
      </c>
      <c r="J15" s="2">
        <v>9247</v>
      </c>
      <c r="K15" s="2">
        <v>14081</v>
      </c>
      <c r="L15" s="2">
        <v>11281</v>
      </c>
      <c r="M15" s="2">
        <v>19565</v>
      </c>
      <c r="N15" s="2">
        <v>4905</v>
      </c>
      <c r="O15" s="2">
        <v>7924</v>
      </c>
      <c r="P15" s="2">
        <v>6660</v>
      </c>
      <c r="Q15" s="2">
        <v>10545</v>
      </c>
      <c r="R15" s="2">
        <v>16641</v>
      </c>
      <c r="S15" s="2">
        <v>26450</v>
      </c>
      <c r="T15" s="2">
        <v>17740</v>
      </c>
      <c r="U15" s="2">
        <v>31561</v>
      </c>
      <c r="V15" s="2">
        <v>23930</v>
      </c>
      <c r="W15" s="2">
        <v>43676</v>
      </c>
      <c r="X15" s="2">
        <v>33951</v>
      </c>
      <c r="Y15" s="2">
        <v>62067</v>
      </c>
      <c r="Z15" s="2">
        <v>47962</v>
      </c>
      <c r="AA15" s="2">
        <v>65986</v>
      </c>
      <c r="AB15" s="2">
        <v>32263</v>
      </c>
      <c r="AC15" s="2">
        <v>58993</v>
      </c>
      <c r="AD15" s="2">
        <v>40673</v>
      </c>
      <c r="AE15" s="2">
        <v>66950</v>
      </c>
      <c r="AF15" s="2">
        <v>289471</v>
      </c>
      <c r="AG15" s="2">
        <v>1077261.1792367923</v>
      </c>
      <c r="AH15" s="2">
        <f>AF15/15</f>
        <v>19298.066666666666</v>
      </c>
      <c r="AI15" s="2">
        <f>AG15/15</f>
        <v>71817.411949119487</v>
      </c>
      <c r="AJ15" s="2">
        <f>AI15/AH15</f>
        <v>3.7214822183803986</v>
      </c>
      <c r="AK15" s="3">
        <v>5.9166547010180426E-3</v>
      </c>
    </row>
    <row r="16" spans="1:37" x14ac:dyDescent="0.2">
      <c r="A16" t="s">
        <v>4</v>
      </c>
      <c r="B16" s="2">
        <v>218726</v>
      </c>
      <c r="C16" s="2">
        <v>99280</v>
      </c>
      <c r="D16" s="2">
        <v>1014</v>
      </c>
      <c r="E16" s="2">
        <v>9195</v>
      </c>
      <c r="F16" s="2">
        <v>1823</v>
      </c>
      <c r="G16" s="2">
        <v>17960</v>
      </c>
      <c r="H16" s="2">
        <v>3632</v>
      </c>
      <c r="I16" s="2">
        <v>40704</v>
      </c>
      <c r="J16" s="2">
        <v>9345</v>
      </c>
      <c r="K16" s="2">
        <v>56045</v>
      </c>
      <c r="L16" s="2">
        <v>16707</v>
      </c>
      <c r="M16" s="2">
        <v>101715</v>
      </c>
      <c r="N16" s="2">
        <v>6308</v>
      </c>
      <c r="O16" s="2">
        <v>43709</v>
      </c>
      <c r="P16" s="2">
        <v>7437</v>
      </c>
      <c r="Q16" s="2">
        <v>48011</v>
      </c>
      <c r="R16" s="2">
        <v>1954</v>
      </c>
      <c r="S16" s="2">
        <v>13799</v>
      </c>
      <c r="T16" s="2">
        <v>1350</v>
      </c>
      <c r="U16" s="2">
        <v>7500</v>
      </c>
      <c r="V16" s="2">
        <v>2055</v>
      </c>
      <c r="W16" s="2">
        <v>6902</v>
      </c>
      <c r="X16" s="2">
        <v>1161</v>
      </c>
      <c r="Y16" s="2">
        <v>4682</v>
      </c>
      <c r="Z16" s="2">
        <v>1013</v>
      </c>
      <c r="AA16" s="2">
        <v>3413</v>
      </c>
      <c r="AB16" s="2">
        <v>705</v>
      </c>
      <c r="AC16" s="2">
        <v>4034</v>
      </c>
      <c r="AD16" s="2">
        <v>1424</v>
      </c>
      <c r="AE16" s="2">
        <v>12299</v>
      </c>
      <c r="AF16" s="2">
        <v>274654</v>
      </c>
      <c r="AG16" s="2">
        <v>469248</v>
      </c>
      <c r="AH16" s="2">
        <v>18310.266666666666</v>
      </c>
      <c r="AI16" s="2">
        <v>31283.200000000001</v>
      </c>
      <c r="AJ16" s="2">
        <v>1.7085059747900997</v>
      </c>
      <c r="AK16" s="3">
        <v>5.6138020052212811E-3</v>
      </c>
    </row>
    <row r="17" spans="1:37" x14ac:dyDescent="0.2">
      <c r="A17" t="s">
        <v>17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2880</v>
      </c>
      <c r="I17" s="2">
        <v>4899</v>
      </c>
      <c r="J17" s="2">
        <v>0</v>
      </c>
      <c r="K17" s="2">
        <v>0</v>
      </c>
      <c r="L17" s="2">
        <v>0</v>
      </c>
      <c r="M17" s="2">
        <v>0</v>
      </c>
      <c r="N17" s="2">
        <v>38875</v>
      </c>
      <c r="O17" s="2">
        <v>43200</v>
      </c>
      <c r="P17" s="2">
        <v>97965</v>
      </c>
      <c r="Q17" s="2">
        <v>108864</v>
      </c>
      <c r="R17" s="2">
        <v>63741</v>
      </c>
      <c r="S17" s="2">
        <v>69830</v>
      </c>
      <c r="T17" s="2">
        <v>62791</v>
      </c>
      <c r="U17" s="2">
        <v>72229</v>
      </c>
      <c r="V17" s="2">
        <v>4776</v>
      </c>
      <c r="W17" s="2">
        <v>5584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16</v>
      </c>
      <c r="AE17" s="2">
        <v>6</v>
      </c>
      <c r="AF17" s="2">
        <v>271044</v>
      </c>
      <c r="AG17" s="2">
        <v>304612</v>
      </c>
      <c r="AH17" s="2">
        <v>38720.571428571428</v>
      </c>
      <c r="AI17" s="2">
        <v>43516</v>
      </c>
      <c r="AJ17" s="2">
        <v>1.1238470506633609</v>
      </c>
      <c r="AK17" s="3">
        <v>5.5400152581182027E-3</v>
      </c>
    </row>
    <row r="18" spans="1:37" x14ac:dyDescent="0.2">
      <c r="A18" t="s">
        <v>9</v>
      </c>
      <c r="B18" s="2">
        <v>3979</v>
      </c>
      <c r="C18" s="2">
        <v>3990</v>
      </c>
      <c r="D18" s="2">
        <v>40463</v>
      </c>
      <c r="E18" s="2">
        <v>20729</v>
      </c>
      <c r="F18" s="2">
        <v>54</v>
      </c>
      <c r="G18" s="2">
        <v>282</v>
      </c>
      <c r="H18" s="2">
        <v>12775</v>
      </c>
      <c r="I18" s="2">
        <v>20215</v>
      </c>
      <c r="J18" s="2">
        <v>11868</v>
      </c>
      <c r="K18" s="2">
        <v>16804</v>
      </c>
      <c r="L18" s="2">
        <v>19147</v>
      </c>
      <c r="M18" s="2">
        <v>25998</v>
      </c>
      <c r="N18" s="2">
        <v>12534</v>
      </c>
      <c r="O18" s="2">
        <v>18303</v>
      </c>
      <c r="P18" s="2">
        <v>10674</v>
      </c>
      <c r="Q18" s="2">
        <v>12990</v>
      </c>
      <c r="R18" s="2">
        <v>13586</v>
      </c>
      <c r="S18" s="2">
        <v>16902</v>
      </c>
      <c r="T18" s="2">
        <v>9495</v>
      </c>
      <c r="U18" s="2">
        <v>23085</v>
      </c>
      <c r="V18" s="2">
        <v>21566</v>
      </c>
      <c r="W18" s="2">
        <v>57424</v>
      </c>
      <c r="X18" s="2">
        <v>0</v>
      </c>
      <c r="Y18" s="2">
        <v>0</v>
      </c>
      <c r="Z18" s="2">
        <v>9900</v>
      </c>
      <c r="AA18" s="2">
        <v>16025</v>
      </c>
      <c r="AB18" s="2">
        <v>5850</v>
      </c>
      <c r="AC18" s="2">
        <v>8360</v>
      </c>
      <c r="AD18" s="2">
        <v>32530</v>
      </c>
      <c r="AE18" s="2">
        <v>49011</v>
      </c>
      <c r="AF18" s="2">
        <v>204421</v>
      </c>
      <c r="AG18" s="2">
        <v>290118</v>
      </c>
      <c r="AH18" s="2">
        <v>14601.5</v>
      </c>
      <c r="AI18" s="2">
        <v>20722.714285714286</v>
      </c>
      <c r="AJ18" s="2">
        <v>1.4192181820850109</v>
      </c>
      <c r="AK18" s="3">
        <v>4.1782716425369359E-3</v>
      </c>
    </row>
    <row r="19" spans="1:37" x14ac:dyDescent="0.2">
      <c r="A19" t="s">
        <v>11</v>
      </c>
      <c r="B19" s="2">
        <v>20949</v>
      </c>
      <c r="C19" s="2">
        <v>80476</v>
      </c>
      <c r="D19" s="2">
        <v>15664</v>
      </c>
      <c r="E19" s="2">
        <v>73445</v>
      </c>
      <c r="F19" s="2">
        <v>0</v>
      </c>
      <c r="G19" s="2">
        <v>0</v>
      </c>
      <c r="H19" s="2">
        <v>28906</v>
      </c>
      <c r="I19" s="2">
        <v>128076</v>
      </c>
      <c r="J19" s="2">
        <v>14304</v>
      </c>
      <c r="K19" s="2">
        <v>146035</v>
      </c>
      <c r="L19" s="2">
        <v>25329</v>
      </c>
      <c r="M19" s="2">
        <v>174643</v>
      </c>
      <c r="N19" s="2">
        <v>35082</v>
      </c>
      <c r="O19" s="2">
        <v>226875</v>
      </c>
      <c r="P19" s="2">
        <v>24547</v>
      </c>
      <c r="Q19" s="2">
        <v>118394</v>
      </c>
      <c r="R19" s="2">
        <v>13711</v>
      </c>
      <c r="S19" s="2">
        <v>71096</v>
      </c>
      <c r="T19" s="2">
        <v>6075</v>
      </c>
      <c r="U19" s="2">
        <v>30658</v>
      </c>
      <c r="V19" s="2">
        <v>5308</v>
      </c>
      <c r="W19" s="2">
        <v>20414</v>
      </c>
      <c r="X19" s="2">
        <v>1589</v>
      </c>
      <c r="Y19" s="2">
        <v>6933</v>
      </c>
      <c r="Z19" s="2">
        <v>1672</v>
      </c>
      <c r="AA19" s="2">
        <v>8431</v>
      </c>
      <c r="AB19" s="2">
        <v>1172</v>
      </c>
      <c r="AC19" s="2">
        <v>6157</v>
      </c>
      <c r="AD19" s="2">
        <v>1183</v>
      </c>
      <c r="AE19" s="2">
        <v>5784</v>
      </c>
      <c r="AF19" s="2">
        <v>195491</v>
      </c>
      <c r="AG19" s="2">
        <v>1097417</v>
      </c>
      <c r="AH19" s="2">
        <v>13963.642857142857</v>
      </c>
      <c r="AI19" s="2">
        <v>78386.928571428565</v>
      </c>
      <c r="AJ19" s="2">
        <v>5.6136446179107988</v>
      </c>
      <c r="AK19" s="3">
        <v>3.995746531281953E-3</v>
      </c>
    </row>
    <row r="20" spans="1:37" x14ac:dyDescent="0.2">
      <c r="A20" t="s">
        <v>0</v>
      </c>
      <c r="B20" s="2">
        <v>25721</v>
      </c>
      <c r="C20" s="2">
        <v>71083</v>
      </c>
      <c r="D20" s="2">
        <v>54786</v>
      </c>
      <c r="E20" s="2">
        <v>84235</v>
      </c>
      <c r="F20" s="2">
        <v>33557</v>
      </c>
      <c r="G20" s="2">
        <v>189891</v>
      </c>
      <c r="H20" s="2">
        <v>13889</v>
      </c>
      <c r="I20" s="2">
        <v>69001</v>
      </c>
      <c r="J20" s="2">
        <v>2833</v>
      </c>
      <c r="K20" s="2">
        <v>8861</v>
      </c>
      <c r="L20" s="2">
        <v>1573</v>
      </c>
      <c r="M20" s="2">
        <v>9300</v>
      </c>
      <c r="N20" s="2">
        <v>12182</v>
      </c>
      <c r="O20" s="2">
        <v>23124</v>
      </c>
      <c r="P20" s="2">
        <v>1908</v>
      </c>
      <c r="Q20" s="2">
        <v>17089</v>
      </c>
      <c r="R20" s="2">
        <v>7359</v>
      </c>
      <c r="S20" s="2">
        <v>35390</v>
      </c>
      <c r="T20" s="2">
        <v>10170</v>
      </c>
      <c r="U20" s="2">
        <v>61680</v>
      </c>
      <c r="V20" s="2">
        <v>477</v>
      </c>
      <c r="W20" s="2">
        <v>709</v>
      </c>
      <c r="X20" s="2">
        <v>345</v>
      </c>
      <c r="Y20" s="2">
        <v>1065</v>
      </c>
      <c r="Z20" s="2">
        <v>0</v>
      </c>
      <c r="AA20" s="2">
        <v>0</v>
      </c>
      <c r="AB20" s="2">
        <v>0</v>
      </c>
      <c r="AC20" s="2">
        <v>0</v>
      </c>
      <c r="AD20" s="2">
        <v>4068</v>
      </c>
      <c r="AE20" s="2">
        <v>4761</v>
      </c>
      <c r="AF20" s="2">
        <v>168868</v>
      </c>
      <c r="AG20" s="2">
        <v>576189</v>
      </c>
      <c r="AH20" s="2">
        <v>12989.846153846154</v>
      </c>
      <c r="AI20" s="2">
        <v>44322.230769230766</v>
      </c>
      <c r="AJ20" s="2">
        <v>3.4120674136011555</v>
      </c>
      <c r="AK20" s="3">
        <v>3.4515846010533518E-3</v>
      </c>
    </row>
    <row r="21" spans="1:37" x14ac:dyDescent="0.2">
      <c r="A21" t="s">
        <v>44</v>
      </c>
      <c r="B21" s="2">
        <v>7560</v>
      </c>
      <c r="C21" s="2">
        <v>10920</v>
      </c>
      <c r="D21" s="2">
        <v>41</v>
      </c>
      <c r="E21" s="2">
        <v>115</v>
      </c>
      <c r="F21" s="2">
        <v>0</v>
      </c>
      <c r="G21" s="2">
        <v>0</v>
      </c>
      <c r="H21" s="2">
        <v>54</v>
      </c>
      <c r="I21" s="2">
        <v>210</v>
      </c>
      <c r="J21" s="2">
        <v>6449</v>
      </c>
      <c r="K21" s="2">
        <v>10196</v>
      </c>
      <c r="L21" s="2">
        <v>1350</v>
      </c>
      <c r="M21" s="2">
        <v>2245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5175</v>
      </c>
      <c r="W21" s="2">
        <v>6250</v>
      </c>
      <c r="X21" s="2">
        <v>28437</v>
      </c>
      <c r="Y21" s="2">
        <v>38555</v>
      </c>
      <c r="Z21" s="2">
        <v>12094</v>
      </c>
      <c r="AA21" s="2">
        <v>26514</v>
      </c>
      <c r="AB21" s="2">
        <v>68247</v>
      </c>
      <c r="AC21" s="2">
        <v>113172</v>
      </c>
      <c r="AD21" s="2">
        <v>32234</v>
      </c>
      <c r="AE21" s="2">
        <v>50283</v>
      </c>
      <c r="AF21" s="2">
        <v>161641</v>
      </c>
      <c r="AG21" s="2">
        <v>258460</v>
      </c>
      <c r="AH21" s="2">
        <v>16164.1</v>
      </c>
      <c r="AI21" s="2">
        <v>25846</v>
      </c>
      <c r="AJ21" s="2">
        <v>1.5989755074516985</v>
      </c>
      <c r="AK21" s="3">
        <v>3.3038680300522586E-3</v>
      </c>
    </row>
    <row r="22" spans="1:37" x14ac:dyDescent="0.2">
      <c r="A22" t="s">
        <v>51</v>
      </c>
      <c r="B22" s="2">
        <v>20290</v>
      </c>
      <c r="C22" s="2">
        <v>58353</v>
      </c>
      <c r="D22" s="2">
        <v>6982</v>
      </c>
      <c r="E22" s="2">
        <v>35797</v>
      </c>
      <c r="F22" s="2">
        <v>20464</v>
      </c>
      <c r="G22" s="2">
        <v>95198</v>
      </c>
      <c r="H22" s="2">
        <v>11732</v>
      </c>
      <c r="I22" s="2">
        <v>50684</v>
      </c>
      <c r="J22" s="2">
        <v>21663</v>
      </c>
      <c r="K22" s="2">
        <v>89158</v>
      </c>
      <c r="L22" s="2">
        <v>19249</v>
      </c>
      <c r="M22" s="2">
        <v>90960</v>
      </c>
      <c r="N22" s="2">
        <v>30181</v>
      </c>
      <c r="O22" s="2">
        <v>107957</v>
      </c>
      <c r="P22" s="2">
        <v>11654</v>
      </c>
      <c r="Q22" s="2">
        <v>42781</v>
      </c>
      <c r="R22" s="2">
        <v>11457</v>
      </c>
      <c r="S22" s="2">
        <v>35402</v>
      </c>
      <c r="T22" s="2">
        <v>0</v>
      </c>
      <c r="U22" s="2">
        <v>0</v>
      </c>
      <c r="V22" s="2">
        <v>720</v>
      </c>
      <c r="W22" s="2">
        <v>4679</v>
      </c>
      <c r="X22" s="2">
        <v>5</v>
      </c>
      <c r="Y22" s="2">
        <v>11</v>
      </c>
      <c r="Z22" s="2">
        <v>74</v>
      </c>
      <c r="AA22" s="2">
        <v>86</v>
      </c>
      <c r="AB22" s="2">
        <v>4</v>
      </c>
      <c r="AC22" s="2">
        <v>14</v>
      </c>
      <c r="AD22" s="2">
        <v>0</v>
      </c>
      <c r="AE22" s="2">
        <v>0</v>
      </c>
      <c r="AF22" s="2">
        <v>154475</v>
      </c>
      <c r="AG22" s="2">
        <v>611080</v>
      </c>
      <c r="AH22" s="2">
        <v>11882.692307692309</v>
      </c>
      <c r="AI22" s="2">
        <v>47006.153846153844</v>
      </c>
      <c r="AJ22" s="2">
        <v>3.9558504612396823</v>
      </c>
      <c r="AK22" s="3">
        <v>3.1573982711213286E-3</v>
      </c>
    </row>
    <row r="23" spans="1:37" x14ac:dyDescent="0.2">
      <c r="A23" t="s">
        <v>58</v>
      </c>
      <c r="B23" s="2">
        <v>54384</v>
      </c>
      <c r="C23" s="2">
        <v>216317</v>
      </c>
      <c r="D23" s="2">
        <v>27653</v>
      </c>
      <c r="E23" s="2">
        <v>81319</v>
      </c>
      <c r="F23" s="2">
        <v>2025</v>
      </c>
      <c r="G23" s="2">
        <v>21600</v>
      </c>
      <c r="H23" s="2">
        <v>0</v>
      </c>
      <c r="I23" s="2">
        <v>0</v>
      </c>
      <c r="J23" s="2">
        <v>4014</v>
      </c>
      <c r="K23" s="2">
        <v>47240</v>
      </c>
      <c r="L23" s="2">
        <v>2997</v>
      </c>
      <c r="M23" s="2">
        <v>29785</v>
      </c>
      <c r="N23" s="2">
        <v>27933</v>
      </c>
      <c r="O23" s="2">
        <v>231762</v>
      </c>
      <c r="P23" s="2">
        <v>15872</v>
      </c>
      <c r="Q23" s="2">
        <v>85790</v>
      </c>
      <c r="R23" s="2">
        <v>4230</v>
      </c>
      <c r="S23" s="2">
        <v>33340</v>
      </c>
      <c r="T23" s="2">
        <v>6525</v>
      </c>
      <c r="U23" s="2">
        <v>74816</v>
      </c>
      <c r="V23" s="2">
        <v>0</v>
      </c>
      <c r="W23" s="2">
        <v>0</v>
      </c>
      <c r="X23" s="2">
        <v>2223</v>
      </c>
      <c r="Y23" s="2">
        <v>28503</v>
      </c>
      <c r="Z23" s="2">
        <v>2827</v>
      </c>
      <c r="AA23" s="2">
        <v>27930</v>
      </c>
      <c r="AB23" s="2">
        <v>627</v>
      </c>
      <c r="AC23" s="2">
        <v>6999</v>
      </c>
      <c r="AD23" s="2">
        <v>1584</v>
      </c>
      <c r="AE23" s="2">
        <v>20863</v>
      </c>
      <c r="AF23" s="2">
        <v>152894</v>
      </c>
      <c r="AG23" s="2">
        <v>906264</v>
      </c>
      <c r="AH23" s="2">
        <v>11761.076923076924</v>
      </c>
      <c r="AI23" s="2">
        <v>69712.61538461539</v>
      </c>
      <c r="AJ23" s="2">
        <v>5.9274006828260104</v>
      </c>
      <c r="AK23" s="3">
        <v>3.1250833550077644E-3</v>
      </c>
    </row>
    <row r="24" spans="1:37" x14ac:dyDescent="0.2">
      <c r="A24" t="s">
        <v>35</v>
      </c>
      <c r="B24" s="2">
        <v>2430</v>
      </c>
      <c r="C24" s="2">
        <v>13460</v>
      </c>
      <c r="D24" s="2">
        <v>50319</v>
      </c>
      <c r="E24" s="2">
        <v>27188</v>
      </c>
      <c r="F24" s="2">
        <v>0</v>
      </c>
      <c r="G24" s="2">
        <v>0</v>
      </c>
      <c r="H24" s="2">
        <v>2063</v>
      </c>
      <c r="I24" s="2">
        <v>7975</v>
      </c>
      <c r="J24" s="2">
        <v>1609</v>
      </c>
      <c r="K24" s="2">
        <v>7653</v>
      </c>
      <c r="L24" s="2">
        <v>16013</v>
      </c>
      <c r="M24" s="2">
        <v>61224</v>
      </c>
      <c r="N24" s="2">
        <v>18130</v>
      </c>
      <c r="O24" s="2">
        <v>63534</v>
      </c>
      <c r="P24" s="2">
        <v>1229</v>
      </c>
      <c r="Q24" s="2">
        <v>7837</v>
      </c>
      <c r="R24" s="2">
        <v>6975</v>
      </c>
      <c r="S24" s="2">
        <v>86199</v>
      </c>
      <c r="T24" s="2">
        <v>1934</v>
      </c>
      <c r="U24" s="2">
        <v>8180</v>
      </c>
      <c r="V24" s="2">
        <v>1742</v>
      </c>
      <c r="W24" s="2">
        <v>9029</v>
      </c>
      <c r="X24" s="2">
        <v>9651</v>
      </c>
      <c r="Y24" s="2">
        <v>42020</v>
      </c>
      <c r="Z24" s="2">
        <v>15159</v>
      </c>
      <c r="AA24" s="2">
        <v>41987</v>
      </c>
      <c r="AB24" s="2">
        <v>12507</v>
      </c>
      <c r="AC24" s="2">
        <v>39390</v>
      </c>
      <c r="AD24" s="2">
        <v>9371</v>
      </c>
      <c r="AE24" s="2">
        <v>38218</v>
      </c>
      <c r="AF24" s="2">
        <v>149132</v>
      </c>
      <c r="AG24" s="2">
        <v>453894</v>
      </c>
      <c r="AH24" s="2">
        <v>10652.285714285714</v>
      </c>
      <c r="AI24" s="2">
        <v>32421</v>
      </c>
      <c r="AJ24" s="2">
        <v>3.0435721374352922</v>
      </c>
      <c r="AK24" s="3">
        <v>3.0481897975003463E-3</v>
      </c>
    </row>
    <row r="25" spans="1:37" x14ac:dyDescent="0.2">
      <c r="A25" t="s">
        <v>28</v>
      </c>
      <c r="B25" s="2">
        <v>18168</v>
      </c>
      <c r="C25" s="2">
        <v>25642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9000</v>
      </c>
      <c r="W25" s="2">
        <v>13502</v>
      </c>
      <c r="X25" s="2">
        <v>7673</v>
      </c>
      <c r="Y25" s="2">
        <v>10010</v>
      </c>
      <c r="Z25" s="2">
        <v>18810</v>
      </c>
      <c r="AA25" s="2">
        <v>22027</v>
      </c>
      <c r="AB25" s="2">
        <v>12578</v>
      </c>
      <c r="AC25" s="2">
        <v>19196</v>
      </c>
      <c r="AD25" s="2">
        <v>35949</v>
      </c>
      <c r="AE25" s="2">
        <v>49304</v>
      </c>
      <c r="AF25" s="2">
        <v>102178</v>
      </c>
      <c r="AG25" s="2">
        <v>139681</v>
      </c>
      <c r="AH25" s="2">
        <v>17029.666666666668</v>
      </c>
      <c r="AI25" s="2">
        <v>23280.166666666668</v>
      </c>
      <c r="AJ25" s="2">
        <v>1.367035956859598</v>
      </c>
      <c r="AK25" s="3">
        <v>2.0884715361491188E-3</v>
      </c>
    </row>
    <row r="26" spans="1:37" x14ac:dyDescent="0.2">
      <c r="A26" t="s">
        <v>57</v>
      </c>
      <c r="B26" s="2">
        <v>26984</v>
      </c>
      <c r="C26" s="2">
        <v>84564</v>
      </c>
      <c r="D26" s="2">
        <v>28334</v>
      </c>
      <c r="E26" s="2">
        <v>52826</v>
      </c>
      <c r="F26" s="2">
        <v>0</v>
      </c>
      <c r="G26" s="2">
        <v>0</v>
      </c>
      <c r="H26" s="2">
        <v>1641</v>
      </c>
      <c r="I26" s="2">
        <v>14476</v>
      </c>
      <c r="J26" s="2">
        <v>2705</v>
      </c>
      <c r="K26" s="2">
        <v>17280</v>
      </c>
      <c r="L26" s="2">
        <v>3195</v>
      </c>
      <c r="M26" s="2">
        <v>20183</v>
      </c>
      <c r="N26" s="2">
        <v>10404</v>
      </c>
      <c r="O26" s="2">
        <v>51057</v>
      </c>
      <c r="P26" s="2">
        <v>1412</v>
      </c>
      <c r="Q26" s="2">
        <v>6404</v>
      </c>
      <c r="R26" s="2">
        <v>291</v>
      </c>
      <c r="S26" s="2">
        <v>1214</v>
      </c>
      <c r="T26" s="2">
        <v>15445</v>
      </c>
      <c r="U26" s="2">
        <v>64953</v>
      </c>
      <c r="V26" s="2">
        <v>8062</v>
      </c>
      <c r="W26" s="2">
        <v>34563</v>
      </c>
      <c r="X26" s="2">
        <v>28</v>
      </c>
      <c r="Y26" s="2">
        <v>761</v>
      </c>
      <c r="Z26" s="2">
        <v>6</v>
      </c>
      <c r="AA26" s="2">
        <v>24</v>
      </c>
      <c r="AB26" s="2">
        <v>23</v>
      </c>
      <c r="AC26" s="2">
        <v>74</v>
      </c>
      <c r="AD26" s="2">
        <v>5</v>
      </c>
      <c r="AE26" s="2">
        <v>18</v>
      </c>
      <c r="AF26" s="2">
        <v>98535</v>
      </c>
      <c r="AG26" s="2">
        <v>348397</v>
      </c>
      <c r="AH26" s="2">
        <v>7038.2142857142853</v>
      </c>
      <c r="AI26" s="2">
        <v>24885.5</v>
      </c>
      <c r="AJ26" s="2">
        <v>3.5357690160856552</v>
      </c>
      <c r="AK26" s="3">
        <v>2.0140102841556245E-3</v>
      </c>
    </row>
    <row r="27" spans="1:37" x14ac:dyDescent="0.2">
      <c r="A27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12404</v>
      </c>
      <c r="I27" s="2">
        <v>50394</v>
      </c>
      <c r="J27" s="2">
        <v>17100</v>
      </c>
      <c r="K27" s="2">
        <v>67959</v>
      </c>
      <c r="L27" s="2">
        <v>36682</v>
      </c>
      <c r="M27" s="2">
        <v>283114</v>
      </c>
      <c r="N27" s="2">
        <v>12960</v>
      </c>
      <c r="O27" s="2">
        <v>94962</v>
      </c>
      <c r="P27" s="2">
        <v>0</v>
      </c>
      <c r="Q27" s="2">
        <v>0</v>
      </c>
      <c r="R27" s="2">
        <v>7617</v>
      </c>
      <c r="S27" s="2">
        <v>41003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86763</v>
      </c>
      <c r="AG27" s="2">
        <v>537432</v>
      </c>
      <c r="AH27" s="2">
        <v>17352.599999999999</v>
      </c>
      <c r="AI27" s="2">
        <v>107486.39999999999</v>
      </c>
      <c r="AJ27" s="2">
        <v>6.1942533107430586</v>
      </c>
      <c r="AK27" s="3">
        <v>1.7733959941563348E-3</v>
      </c>
    </row>
    <row r="28" spans="1:37" x14ac:dyDescent="0.2">
      <c r="A28" t="s">
        <v>18</v>
      </c>
      <c r="B28" s="2">
        <v>518</v>
      </c>
      <c r="C28" s="2">
        <v>15905</v>
      </c>
      <c r="D28" s="2">
        <v>1980</v>
      </c>
      <c r="E28" s="2">
        <v>21780</v>
      </c>
      <c r="F28" s="2">
        <v>7034</v>
      </c>
      <c r="G28" s="2">
        <v>69161</v>
      </c>
      <c r="H28" s="2">
        <v>32797</v>
      </c>
      <c r="I28" s="2">
        <v>83057</v>
      </c>
      <c r="J28" s="2">
        <v>4716</v>
      </c>
      <c r="K28" s="2">
        <v>23802</v>
      </c>
      <c r="L28" s="2">
        <v>17892</v>
      </c>
      <c r="M28" s="2">
        <v>101915</v>
      </c>
      <c r="N28" s="2">
        <v>3240</v>
      </c>
      <c r="O28" s="2">
        <v>16871</v>
      </c>
      <c r="P28" s="2">
        <v>7080</v>
      </c>
      <c r="Q28" s="2">
        <v>29306</v>
      </c>
      <c r="R28" s="2">
        <v>1278</v>
      </c>
      <c r="S28" s="2">
        <v>8171</v>
      </c>
      <c r="T28" s="2">
        <v>581</v>
      </c>
      <c r="U28" s="2">
        <v>2829</v>
      </c>
      <c r="V28" s="2">
        <v>0</v>
      </c>
      <c r="W28" s="2">
        <v>0</v>
      </c>
      <c r="X28" s="2">
        <v>240</v>
      </c>
      <c r="Y28" s="2">
        <v>306</v>
      </c>
      <c r="Z28" s="2">
        <v>659</v>
      </c>
      <c r="AA28" s="2">
        <v>1962</v>
      </c>
      <c r="AB28" s="2">
        <v>87</v>
      </c>
      <c r="AC28" s="2">
        <v>504</v>
      </c>
      <c r="AD28" s="2">
        <v>2</v>
      </c>
      <c r="AE28" s="2">
        <v>6</v>
      </c>
      <c r="AF28" s="2">
        <v>78104</v>
      </c>
      <c r="AG28" s="2">
        <v>375575</v>
      </c>
      <c r="AH28" s="2">
        <v>5578.8571428571431</v>
      </c>
      <c r="AI28" s="2">
        <v>26826.785714285714</v>
      </c>
      <c r="AJ28" s="2">
        <v>4.8086525658096892</v>
      </c>
      <c r="AK28" s="3">
        <v>1.5964099988196164E-3</v>
      </c>
    </row>
    <row r="29" spans="1:37" x14ac:dyDescent="0.2">
      <c r="A29" t="s">
        <v>104</v>
      </c>
      <c r="B29" s="2">
        <v>10030</v>
      </c>
      <c r="C29" s="2">
        <v>18679</v>
      </c>
      <c r="D29" s="2">
        <v>0</v>
      </c>
      <c r="E29" s="2">
        <v>0</v>
      </c>
      <c r="F29" s="2">
        <v>0</v>
      </c>
      <c r="G29" s="2">
        <v>0</v>
      </c>
      <c r="H29" s="2">
        <v>4500</v>
      </c>
      <c r="I29" s="2">
        <v>10600</v>
      </c>
      <c r="J29" s="2">
        <v>0</v>
      </c>
      <c r="K29" s="2">
        <v>0</v>
      </c>
      <c r="L29" s="2">
        <v>0</v>
      </c>
      <c r="M29" s="2">
        <v>0</v>
      </c>
      <c r="N29" s="2">
        <v>12519</v>
      </c>
      <c r="O29" s="2">
        <v>67907</v>
      </c>
      <c r="P29" s="2">
        <v>7200</v>
      </c>
      <c r="Q29" s="2">
        <v>23940</v>
      </c>
      <c r="R29" s="2">
        <v>16967</v>
      </c>
      <c r="S29" s="2">
        <v>80379</v>
      </c>
      <c r="T29" s="2">
        <v>14988</v>
      </c>
      <c r="U29" s="2">
        <v>43954</v>
      </c>
      <c r="V29" s="2">
        <v>7589</v>
      </c>
      <c r="W29" s="2">
        <v>18421</v>
      </c>
      <c r="X29" s="2">
        <v>12</v>
      </c>
      <c r="Y29" s="2">
        <v>67</v>
      </c>
      <c r="Z29" s="2">
        <v>963</v>
      </c>
      <c r="AA29" s="2">
        <v>4673</v>
      </c>
      <c r="AB29" s="2">
        <v>1313</v>
      </c>
      <c r="AC29" s="2">
        <v>8153</v>
      </c>
      <c r="AD29" s="2">
        <v>25</v>
      </c>
      <c r="AE29" s="2">
        <v>277</v>
      </c>
      <c r="AF29" s="2">
        <v>76106</v>
      </c>
      <c r="AG29" s="2">
        <v>277050</v>
      </c>
      <c r="AH29" s="2">
        <v>6918.727272727273</v>
      </c>
      <c r="AI29" s="2">
        <v>25186.363636363636</v>
      </c>
      <c r="AJ29" s="2">
        <v>3.6403174519748771</v>
      </c>
      <c r="AK29" s="3">
        <v>1.5555717936362509E-3</v>
      </c>
    </row>
    <row r="30" spans="1:37" x14ac:dyDescent="0.2">
      <c r="A30" t="s">
        <v>40</v>
      </c>
      <c r="B30" s="2">
        <v>13606</v>
      </c>
      <c r="C30" s="2">
        <v>42341</v>
      </c>
      <c r="D30" s="2">
        <v>7845</v>
      </c>
      <c r="E30" s="2">
        <v>42124</v>
      </c>
      <c r="F30" s="2">
        <v>7344</v>
      </c>
      <c r="G30" s="2">
        <v>32549</v>
      </c>
      <c r="H30" s="2">
        <v>9547</v>
      </c>
      <c r="I30" s="2">
        <v>65592</v>
      </c>
      <c r="J30" s="2">
        <v>2444</v>
      </c>
      <c r="K30" s="2">
        <v>16547</v>
      </c>
      <c r="L30" s="2">
        <v>5135</v>
      </c>
      <c r="M30" s="2">
        <v>29474</v>
      </c>
      <c r="N30" s="2">
        <v>8281</v>
      </c>
      <c r="O30" s="2">
        <v>52400</v>
      </c>
      <c r="P30" s="2">
        <v>2295</v>
      </c>
      <c r="Q30" s="2">
        <v>17358</v>
      </c>
      <c r="R30" s="2">
        <v>2759</v>
      </c>
      <c r="S30" s="2">
        <v>21426</v>
      </c>
      <c r="T30" s="2">
        <v>2719</v>
      </c>
      <c r="U30" s="2">
        <v>21947</v>
      </c>
      <c r="V30" s="2">
        <v>1778</v>
      </c>
      <c r="W30" s="2">
        <v>11053</v>
      </c>
      <c r="X30" s="2">
        <v>1666</v>
      </c>
      <c r="Y30" s="2">
        <v>11211</v>
      </c>
      <c r="Z30" s="2">
        <v>1086</v>
      </c>
      <c r="AA30" s="2">
        <v>5110</v>
      </c>
      <c r="AB30" s="2">
        <v>0</v>
      </c>
      <c r="AC30" s="2">
        <v>0</v>
      </c>
      <c r="AD30" s="2">
        <v>36</v>
      </c>
      <c r="AE30" s="2">
        <v>802</v>
      </c>
      <c r="AF30" s="2">
        <v>66541</v>
      </c>
      <c r="AG30" s="2">
        <v>369934</v>
      </c>
      <c r="AH30" s="2">
        <v>4752.9285714285716</v>
      </c>
      <c r="AI30" s="2">
        <v>26423.857142857141</v>
      </c>
      <c r="AJ30" s="2">
        <v>5.5594896379675687</v>
      </c>
      <c r="AK30" s="3">
        <v>1.3600675731262944E-3</v>
      </c>
    </row>
    <row r="31" spans="1:37" x14ac:dyDescent="0.2">
      <c r="A31" t="s">
        <v>61</v>
      </c>
      <c r="B31" s="2">
        <v>17135</v>
      </c>
      <c r="C31" s="2">
        <v>64709</v>
      </c>
      <c r="D31" s="2">
        <v>9269</v>
      </c>
      <c r="E31" s="2">
        <v>43902</v>
      </c>
      <c r="F31" s="2">
        <v>1091</v>
      </c>
      <c r="G31" s="2">
        <v>5285</v>
      </c>
      <c r="H31" s="2">
        <v>6846</v>
      </c>
      <c r="I31" s="2">
        <v>37271</v>
      </c>
      <c r="J31" s="2">
        <v>7960</v>
      </c>
      <c r="K31" s="2">
        <v>27789</v>
      </c>
      <c r="L31" s="2">
        <v>3697</v>
      </c>
      <c r="M31" s="2">
        <v>23549</v>
      </c>
      <c r="N31" s="2">
        <v>4500</v>
      </c>
      <c r="O31" s="2">
        <v>35005</v>
      </c>
      <c r="P31" s="2">
        <v>2297</v>
      </c>
      <c r="Q31" s="2">
        <v>15304</v>
      </c>
      <c r="R31" s="2">
        <v>3837</v>
      </c>
      <c r="S31" s="2">
        <v>28473</v>
      </c>
      <c r="T31" s="2">
        <v>2746</v>
      </c>
      <c r="U31" s="2">
        <v>16947</v>
      </c>
      <c r="V31" s="2">
        <v>2712</v>
      </c>
      <c r="W31" s="2">
        <v>20980</v>
      </c>
      <c r="X31" s="2">
        <v>2115</v>
      </c>
      <c r="Y31" s="2">
        <v>16391</v>
      </c>
      <c r="Z31" s="2">
        <v>563</v>
      </c>
      <c r="AA31" s="2">
        <v>4805</v>
      </c>
      <c r="AB31" s="2">
        <v>456</v>
      </c>
      <c r="AC31" s="2">
        <v>5988</v>
      </c>
      <c r="AD31" s="2">
        <v>1305</v>
      </c>
      <c r="AE31" s="2">
        <v>9997</v>
      </c>
      <c r="AF31" s="2">
        <v>66529</v>
      </c>
      <c r="AG31" s="2">
        <v>356395</v>
      </c>
      <c r="AH31" s="2">
        <v>4435.2666666666664</v>
      </c>
      <c r="AI31" s="2">
        <v>23759.666666666668</v>
      </c>
      <c r="AJ31" s="2">
        <v>5.356987178523652</v>
      </c>
      <c r="AK31" s="3">
        <v>1.3598222986206886E-3</v>
      </c>
    </row>
    <row r="32" spans="1:37" x14ac:dyDescent="0.2">
      <c r="A32" t="s">
        <v>48</v>
      </c>
      <c r="B32" s="2">
        <v>1161</v>
      </c>
      <c r="C32" s="2">
        <v>1882</v>
      </c>
      <c r="D32" s="2">
        <v>24</v>
      </c>
      <c r="E32" s="2">
        <v>30</v>
      </c>
      <c r="F32" s="2">
        <v>0</v>
      </c>
      <c r="G32" s="2">
        <v>0</v>
      </c>
      <c r="H32" s="2">
        <v>0</v>
      </c>
      <c r="I32" s="2">
        <v>0</v>
      </c>
      <c r="J32" s="2">
        <v>39</v>
      </c>
      <c r="K32" s="2">
        <v>2262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1183</v>
      </c>
      <c r="W32" s="2">
        <v>3117</v>
      </c>
      <c r="X32" s="2">
        <v>7918</v>
      </c>
      <c r="Y32" s="2">
        <v>29017</v>
      </c>
      <c r="Z32" s="2">
        <v>10821</v>
      </c>
      <c r="AA32" s="2">
        <v>28372</v>
      </c>
      <c r="AB32" s="2">
        <v>29520</v>
      </c>
      <c r="AC32" s="2">
        <v>48444</v>
      </c>
      <c r="AD32" s="2">
        <v>11490</v>
      </c>
      <c r="AE32" s="2">
        <v>49392</v>
      </c>
      <c r="AF32" s="2">
        <v>62156</v>
      </c>
      <c r="AG32" s="2">
        <v>162516</v>
      </c>
      <c r="AH32" s="2">
        <v>7769.5</v>
      </c>
      <c r="AI32" s="2">
        <v>20314.5</v>
      </c>
      <c r="AJ32" s="2">
        <v>2.6146470171825729</v>
      </c>
      <c r="AK32" s="3">
        <v>1.2704401808695082E-3</v>
      </c>
    </row>
    <row r="33" spans="1:37" x14ac:dyDescent="0.2">
      <c r="A33" t="s">
        <v>65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1029</v>
      </c>
      <c r="K33" s="2">
        <v>7492</v>
      </c>
      <c r="L33" s="2">
        <v>0</v>
      </c>
      <c r="M33" s="2">
        <v>0</v>
      </c>
      <c r="N33" s="2">
        <v>14</v>
      </c>
      <c r="O33" s="2">
        <v>232</v>
      </c>
      <c r="P33" s="2">
        <v>0</v>
      </c>
      <c r="Q33" s="2">
        <v>0</v>
      </c>
      <c r="R33" s="2">
        <v>0</v>
      </c>
      <c r="S33" s="2">
        <v>0</v>
      </c>
      <c r="T33" s="2">
        <v>680</v>
      </c>
      <c r="U33" s="2">
        <v>2646</v>
      </c>
      <c r="V33" s="2">
        <v>71</v>
      </c>
      <c r="W33" s="2">
        <v>355</v>
      </c>
      <c r="X33" s="2">
        <v>0</v>
      </c>
      <c r="Y33" s="2">
        <v>0</v>
      </c>
      <c r="Z33" s="2">
        <v>4086</v>
      </c>
      <c r="AA33" s="2">
        <v>9808</v>
      </c>
      <c r="AB33" s="2">
        <v>26415</v>
      </c>
      <c r="AC33" s="2">
        <v>35944</v>
      </c>
      <c r="AD33" s="2">
        <v>23220</v>
      </c>
      <c r="AE33" s="2">
        <v>32351</v>
      </c>
      <c r="AF33" s="2">
        <v>55515</v>
      </c>
      <c r="AG33" s="2">
        <v>88828</v>
      </c>
      <c r="AH33" s="2">
        <v>7930.7142857142853</v>
      </c>
      <c r="AI33" s="2">
        <v>12689.714285714286</v>
      </c>
      <c r="AJ33" s="2">
        <v>1.6000720525983969</v>
      </c>
      <c r="AK33" s="3">
        <v>1.1347011815588319E-3</v>
      </c>
    </row>
    <row r="34" spans="1:37" x14ac:dyDescent="0.2">
      <c r="A34" t="s">
        <v>3</v>
      </c>
      <c r="B34" s="2">
        <v>0</v>
      </c>
      <c r="C34" s="2">
        <v>0</v>
      </c>
      <c r="D34" s="2">
        <v>162</v>
      </c>
      <c r="E34" s="2">
        <v>4523</v>
      </c>
      <c r="F34" s="2">
        <v>0</v>
      </c>
      <c r="G34" s="2">
        <v>0</v>
      </c>
      <c r="H34" s="2">
        <v>13253</v>
      </c>
      <c r="I34" s="2">
        <v>55460</v>
      </c>
      <c r="J34" s="2">
        <v>0</v>
      </c>
      <c r="K34" s="2">
        <v>0</v>
      </c>
      <c r="L34" s="2">
        <v>0</v>
      </c>
      <c r="M34" s="2">
        <v>0</v>
      </c>
      <c r="N34" s="2">
        <v>20385</v>
      </c>
      <c r="O34" s="2">
        <v>95130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15711</v>
      </c>
      <c r="W34" s="2">
        <v>59150</v>
      </c>
      <c r="X34" s="2">
        <v>0</v>
      </c>
      <c r="Y34" s="2">
        <v>0</v>
      </c>
      <c r="Z34" s="2">
        <v>1015</v>
      </c>
      <c r="AA34" s="2">
        <v>4176</v>
      </c>
      <c r="AB34" s="2">
        <v>6</v>
      </c>
      <c r="AC34" s="2">
        <v>13</v>
      </c>
      <c r="AD34" s="2">
        <v>480</v>
      </c>
      <c r="AE34" s="2">
        <v>3232</v>
      </c>
      <c r="AF34" s="2">
        <v>51012</v>
      </c>
      <c r="AG34" s="2">
        <v>221684</v>
      </c>
      <c r="AH34" s="2">
        <v>7287.4285714285716</v>
      </c>
      <c r="AI34" s="2">
        <v>31669.142857142859</v>
      </c>
      <c r="AJ34" s="2">
        <v>4.345722575080373</v>
      </c>
      <c r="AK34" s="3">
        <v>1.0426619233302554E-3</v>
      </c>
    </row>
    <row r="35" spans="1:37" x14ac:dyDescent="0.2">
      <c r="A35" t="s">
        <v>16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8</v>
      </c>
      <c r="M35" s="2">
        <v>30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6944</v>
      </c>
      <c r="W35" s="2">
        <v>26273</v>
      </c>
      <c r="X35" s="2">
        <v>897</v>
      </c>
      <c r="Y35" s="2">
        <v>1999</v>
      </c>
      <c r="Z35" s="2">
        <v>15660</v>
      </c>
      <c r="AA35" s="2">
        <v>23780</v>
      </c>
      <c r="AB35" s="2">
        <v>12160</v>
      </c>
      <c r="AC35" s="2">
        <v>21867</v>
      </c>
      <c r="AD35" s="2">
        <v>8217</v>
      </c>
      <c r="AE35" s="2">
        <v>14068</v>
      </c>
      <c r="AF35" s="2">
        <v>43886</v>
      </c>
      <c r="AG35" s="2">
        <v>88017</v>
      </c>
      <c r="AH35" s="2">
        <v>7314.333333333333</v>
      </c>
      <c r="AI35" s="2">
        <v>14669.5</v>
      </c>
      <c r="AJ35" s="2">
        <v>2.0055826459463155</v>
      </c>
      <c r="AK35" s="3">
        <v>8.9700974608467792E-4</v>
      </c>
    </row>
    <row r="36" spans="1:37" x14ac:dyDescent="0.2">
      <c r="A36" t="s">
        <v>45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10268</v>
      </c>
      <c r="I36" s="2">
        <v>78688</v>
      </c>
      <c r="J36" s="2">
        <v>5104</v>
      </c>
      <c r="K36" s="2">
        <v>31515</v>
      </c>
      <c r="L36" s="2">
        <v>2375</v>
      </c>
      <c r="M36" s="2">
        <v>19008</v>
      </c>
      <c r="N36" s="2">
        <v>7179</v>
      </c>
      <c r="O36" s="2">
        <v>50464</v>
      </c>
      <c r="P36" s="2">
        <v>1058</v>
      </c>
      <c r="Q36" s="2">
        <v>6021</v>
      </c>
      <c r="R36" s="2">
        <v>0</v>
      </c>
      <c r="S36" s="2">
        <v>0</v>
      </c>
      <c r="T36" s="2">
        <v>0</v>
      </c>
      <c r="U36" s="2">
        <v>0</v>
      </c>
      <c r="V36" s="2">
        <v>1295</v>
      </c>
      <c r="W36" s="2">
        <v>9847</v>
      </c>
      <c r="X36" s="2">
        <v>628</v>
      </c>
      <c r="Y36" s="2">
        <v>3139</v>
      </c>
      <c r="Z36" s="2">
        <v>1859</v>
      </c>
      <c r="AA36" s="2">
        <v>15134</v>
      </c>
      <c r="AB36" s="2">
        <v>1878</v>
      </c>
      <c r="AC36" s="2">
        <v>8320</v>
      </c>
      <c r="AD36" s="2">
        <v>2711</v>
      </c>
      <c r="AE36" s="2">
        <v>40316</v>
      </c>
      <c r="AF36" s="2">
        <v>34355</v>
      </c>
      <c r="AG36" s="2">
        <v>262452</v>
      </c>
      <c r="AH36" s="2">
        <v>3435.5</v>
      </c>
      <c r="AI36" s="2">
        <v>26245.200000000001</v>
      </c>
      <c r="AJ36" s="2">
        <v>7.6394120215398056</v>
      </c>
      <c r="AK36" s="3">
        <v>7.0220047000727132E-4</v>
      </c>
    </row>
    <row r="37" spans="1:37" x14ac:dyDescent="0.2">
      <c r="A37" t="s">
        <v>42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923</v>
      </c>
      <c r="W37" s="2">
        <v>2436</v>
      </c>
      <c r="X37" s="2">
        <v>7276</v>
      </c>
      <c r="Y37" s="2">
        <v>15786</v>
      </c>
      <c r="Z37" s="2">
        <v>6270</v>
      </c>
      <c r="AA37" s="2">
        <v>19639</v>
      </c>
      <c r="AB37" s="2">
        <v>8644</v>
      </c>
      <c r="AC37" s="2">
        <v>22561</v>
      </c>
      <c r="AD37" s="2">
        <v>7240</v>
      </c>
      <c r="AE37" s="2">
        <v>27178</v>
      </c>
      <c r="AF37" s="2">
        <v>30353</v>
      </c>
      <c r="AG37" s="2">
        <v>87600</v>
      </c>
      <c r="AH37" s="2">
        <v>6070.6</v>
      </c>
      <c r="AI37" s="2">
        <v>17520</v>
      </c>
      <c r="AJ37" s="2">
        <v>2.8860409185253517</v>
      </c>
      <c r="AK37" s="3">
        <v>6.2040142238773712E-4</v>
      </c>
    </row>
    <row r="38" spans="1:37" x14ac:dyDescent="0.2">
      <c r="A38" t="s">
        <v>24</v>
      </c>
      <c r="B38" s="2">
        <v>4114</v>
      </c>
      <c r="C38" s="2">
        <v>9730</v>
      </c>
      <c r="D38" s="2">
        <v>5438</v>
      </c>
      <c r="E38" s="2">
        <v>10802</v>
      </c>
      <c r="F38" s="2">
        <v>15848</v>
      </c>
      <c r="G38" s="2">
        <v>40778</v>
      </c>
      <c r="H38" s="2">
        <v>450</v>
      </c>
      <c r="I38" s="2">
        <v>5336</v>
      </c>
      <c r="J38" s="2">
        <v>3321</v>
      </c>
      <c r="K38" s="2">
        <v>19384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900</v>
      </c>
      <c r="S38" s="2">
        <v>4800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30071</v>
      </c>
      <c r="AG38" s="2">
        <v>90830</v>
      </c>
      <c r="AH38" s="2">
        <v>5011.833333333333</v>
      </c>
      <c r="AI38" s="2">
        <v>15138.333333333334</v>
      </c>
      <c r="AJ38" s="2">
        <v>3.0205181071464207</v>
      </c>
      <c r="AK38" s="3">
        <v>6.1463747150600082E-4</v>
      </c>
    </row>
    <row r="39" spans="1:37" x14ac:dyDescent="0.2">
      <c r="A39" t="s">
        <v>15</v>
      </c>
      <c r="B39" s="2">
        <v>1233</v>
      </c>
      <c r="C39" s="2">
        <v>4699</v>
      </c>
      <c r="D39" s="2">
        <v>2419</v>
      </c>
      <c r="E39" s="2">
        <v>6110</v>
      </c>
      <c r="F39" s="2">
        <v>1533</v>
      </c>
      <c r="G39" s="2">
        <v>5504</v>
      </c>
      <c r="H39" s="2">
        <v>911</v>
      </c>
      <c r="I39" s="2">
        <v>3317</v>
      </c>
      <c r="J39" s="2">
        <v>1212</v>
      </c>
      <c r="K39" s="2">
        <v>5310</v>
      </c>
      <c r="L39" s="2">
        <v>766</v>
      </c>
      <c r="M39" s="2">
        <v>5779</v>
      </c>
      <c r="N39" s="2">
        <v>541</v>
      </c>
      <c r="O39" s="2">
        <v>3887</v>
      </c>
      <c r="P39" s="2">
        <v>1116</v>
      </c>
      <c r="Q39" s="2">
        <v>2774</v>
      </c>
      <c r="R39" s="2">
        <v>5445</v>
      </c>
      <c r="S39" s="2">
        <v>13199</v>
      </c>
      <c r="T39" s="2">
        <v>0</v>
      </c>
      <c r="U39" s="2">
        <v>0</v>
      </c>
      <c r="V39" s="2">
        <v>3298</v>
      </c>
      <c r="W39" s="2">
        <v>11616</v>
      </c>
      <c r="X39" s="2">
        <v>5044</v>
      </c>
      <c r="Y39" s="2">
        <v>19099</v>
      </c>
      <c r="Z39" s="2">
        <v>4049</v>
      </c>
      <c r="AA39" s="2">
        <v>9316</v>
      </c>
      <c r="AB39" s="2">
        <v>0</v>
      </c>
      <c r="AC39" s="2">
        <v>0</v>
      </c>
      <c r="AD39" s="2">
        <v>0</v>
      </c>
      <c r="AE39" s="2">
        <v>0</v>
      </c>
      <c r="AF39" s="2">
        <v>27567</v>
      </c>
      <c r="AG39" s="2">
        <v>90610</v>
      </c>
      <c r="AH39" s="2">
        <v>2297.25</v>
      </c>
      <c r="AI39" s="2">
        <v>7550.833333333333</v>
      </c>
      <c r="AJ39" s="2">
        <v>3.286901004824609</v>
      </c>
      <c r="AK39" s="3">
        <v>5.6345685800292386E-4</v>
      </c>
    </row>
    <row r="40" spans="1:37" x14ac:dyDescent="0.2">
      <c r="A40" t="s">
        <v>59</v>
      </c>
      <c r="B40" s="2">
        <v>900</v>
      </c>
      <c r="C40" s="2">
        <v>1625</v>
      </c>
      <c r="D40" s="2">
        <v>3830</v>
      </c>
      <c r="E40" s="2">
        <v>12918</v>
      </c>
      <c r="F40" s="2">
        <v>1836</v>
      </c>
      <c r="G40" s="2">
        <v>1269</v>
      </c>
      <c r="H40" s="2">
        <v>3774</v>
      </c>
      <c r="I40" s="2">
        <v>3735</v>
      </c>
      <c r="J40" s="2">
        <v>396</v>
      </c>
      <c r="K40" s="2">
        <v>1288</v>
      </c>
      <c r="L40" s="2">
        <v>1800</v>
      </c>
      <c r="M40" s="2">
        <v>2960</v>
      </c>
      <c r="N40" s="2">
        <v>6</v>
      </c>
      <c r="O40" s="2">
        <v>19</v>
      </c>
      <c r="P40" s="2">
        <v>453</v>
      </c>
      <c r="Q40" s="2">
        <v>713</v>
      </c>
      <c r="R40" s="2">
        <v>900</v>
      </c>
      <c r="S40" s="2">
        <v>1375</v>
      </c>
      <c r="T40" s="2">
        <v>3690</v>
      </c>
      <c r="U40" s="2">
        <v>5638</v>
      </c>
      <c r="V40" s="2">
        <v>0</v>
      </c>
      <c r="W40" s="2">
        <v>0</v>
      </c>
      <c r="X40" s="2">
        <v>3206</v>
      </c>
      <c r="Y40" s="2">
        <v>4741</v>
      </c>
      <c r="Z40" s="2">
        <v>4185</v>
      </c>
      <c r="AA40" s="2">
        <v>5277</v>
      </c>
      <c r="AB40" s="2">
        <v>900</v>
      </c>
      <c r="AC40" s="2">
        <v>1472</v>
      </c>
      <c r="AD40" s="2">
        <v>1225</v>
      </c>
      <c r="AE40" s="2">
        <v>3360</v>
      </c>
      <c r="AF40" s="2">
        <v>27101</v>
      </c>
      <c r="AG40" s="2">
        <v>46390</v>
      </c>
      <c r="AH40" s="2">
        <v>1935.7857142857142</v>
      </c>
      <c r="AI40" s="2">
        <v>3313.5714285714284</v>
      </c>
      <c r="AJ40" s="2">
        <v>1.7117449540607357</v>
      </c>
      <c r="AK40" s="3">
        <v>5.5393203136856533E-4</v>
      </c>
    </row>
    <row r="41" spans="1:37" x14ac:dyDescent="0.2">
      <c r="A41" t="s">
        <v>39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658</v>
      </c>
      <c r="W41" s="2">
        <v>3100</v>
      </c>
      <c r="X41" s="2">
        <v>4441</v>
      </c>
      <c r="Y41" s="2">
        <v>20068</v>
      </c>
      <c r="Z41" s="2">
        <v>5155</v>
      </c>
      <c r="AA41" s="2">
        <v>17624</v>
      </c>
      <c r="AB41" s="2">
        <v>7554</v>
      </c>
      <c r="AC41" s="2">
        <v>23060</v>
      </c>
      <c r="AD41" s="2">
        <v>9145</v>
      </c>
      <c r="AE41" s="2">
        <v>34815</v>
      </c>
      <c r="AF41" s="2">
        <v>26953</v>
      </c>
      <c r="AG41" s="2">
        <v>98667</v>
      </c>
      <c r="AH41" s="2">
        <v>5390.6</v>
      </c>
      <c r="AI41" s="2">
        <v>19733.400000000001</v>
      </c>
      <c r="AJ41" s="2">
        <v>3.6607056728379028</v>
      </c>
      <c r="AK41" s="3">
        <v>5.5090697913276043E-4</v>
      </c>
    </row>
    <row r="42" spans="1:37" x14ac:dyDescent="0.2">
      <c r="A42" t="s">
        <v>37</v>
      </c>
      <c r="B42" s="2">
        <v>0</v>
      </c>
      <c r="C42" s="2">
        <v>0</v>
      </c>
      <c r="D42" s="2">
        <v>1817</v>
      </c>
      <c r="E42" s="2">
        <v>5251</v>
      </c>
      <c r="F42" s="2">
        <v>1458</v>
      </c>
      <c r="G42" s="2">
        <v>4828</v>
      </c>
      <c r="H42" s="2">
        <v>11999</v>
      </c>
      <c r="I42" s="2">
        <v>80298</v>
      </c>
      <c r="J42" s="2">
        <v>792</v>
      </c>
      <c r="K42" s="2">
        <v>5622</v>
      </c>
      <c r="L42" s="2">
        <v>1710</v>
      </c>
      <c r="M42" s="2">
        <v>11967</v>
      </c>
      <c r="N42" s="2">
        <v>604</v>
      </c>
      <c r="O42" s="2">
        <v>2492</v>
      </c>
      <c r="P42" s="2">
        <v>0</v>
      </c>
      <c r="Q42" s="2">
        <v>0</v>
      </c>
      <c r="R42" s="2">
        <v>585</v>
      </c>
      <c r="S42" s="2">
        <v>3465</v>
      </c>
      <c r="T42" s="2">
        <v>468</v>
      </c>
      <c r="U42" s="2">
        <v>2248</v>
      </c>
      <c r="V42" s="2">
        <v>3661</v>
      </c>
      <c r="W42" s="2">
        <v>13260</v>
      </c>
      <c r="X42" s="2">
        <v>587</v>
      </c>
      <c r="Y42" s="2">
        <v>1625</v>
      </c>
      <c r="Z42" s="2">
        <v>91</v>
      </c>
      <c r="AA42" s="2">
        <v>376</v>
      </c>
      <c r="AB42" s="2">
        <v>696</v>
      </c>
      <c r="AC42" s="2">
        <v>3715</v>
      </c>
      <c r="AD42" s="2">
        <v>1129</v>
      </c>
      <c r="AE42" s="2">
        <v>6151</v>
      </c>
      <c r="AF42" s="2">
        <v>25597</v>
      </c>
      <c r="AG42" s="2">
        <v>141298</v>
      </c>
      <c r="AH42" s="2">
        <v>1969</v>
      </c>
      <c r="AI42" s="2">
        <v>10869.076923076924</v>
      </c>
      <c r="AJ42" s="2">
        <v>5.5201000117201238</v>
      </c>
      <c r="AK42" s="3">
        <v>5.2319095999930508E-4</v>
      </c>
    </row>
    <row r="43" spans="1:37" x14ac:dyDescent="0.2">
      <c r="A43" t="s">
        <v>50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5193</v>
      </c>
      <c r="W43" s="2">
        <v>19372</v>
      </c>
      <c r="X43" s="2">
        <v>9755</v>
      </c>
      <c r="Y43" s="2">
        <v>17310</v>
      </c>
      <c r="Z43" s="2">
        <v>0</v>
      </c>
      <c r="AA43" s="2">
        <v>0</v>
      </c>
      <c r="AB43" s="2">
        <v>9720</v>
      </c>
      <c r="AC43" s="2">
        <v>17107</v>
      </c>
      <c r="AD43" s="2">
        <v>0</v>
      </c>
      <c r="AE43" s="2">
        <v>0</v>
      </c>
      <c r="AF43" s="2">
        <v>24668</v>
      </c>
      <c r="AG43" s="2">
        <v>53789</v>
      </c>
      <c r="AH43" s="2">
        <v>8222.6666666666661</v>
      </c>
      <c r="AI43" s="2">
        <v>17929.666666666668</v>
      </c>
      <c r="AJ43" s="2">
        <v>2.1805172693367929</v>
      </c>
      <c r="AK43" s="3">
        <v>5.0420262535698943E-4</v>
      </c>
    </row>
    <row r="44" spans="1:37" x14ac:dyDescent="0.2">
      <c r="A44" t="s">
        <v>62</v>
      </c>
      <c r="B44" s="2">
        <v>5160</v>
      </c>
      <c r="C44" s="2">
        <v>7800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1890</v>
      </c>
      <c r="AC44" s="2">
        <v>2012</v>
      </c>
      <c r="AD44" s="2">
        <v>17317</v>
      </c>
      <c r="AE44" s="2">
        <v>25608</v>
      </c>
      <c r="AF44" s="2">
        <v>24367</v>
      </c>
      <c r="AG44" s="2">
        <v>35420</v>
      </c>
      <c r="AH44" s="2">
        <v>8122.333333333333</v>
      </c>
      <c r="AI44" s="2">
        <v>11806.666666666666</v>
      </c>
      <c r="AJ44" s="2">
        <v>1.4536052858374031</v>
      </c>
      <c r="AK44" s="3">
        <v>4.9805032317471062E-4</v>
      </c>
    </row>
    <row r="45" spans="1:37" x14ac:dyDescent="0.2">
      <c r="A45" t="s">
        <v>55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18</v>
      </c>
      <c r="Y45" s="2">
        <v>717</v>
      </c>
      <c r="Z45" s="2">
        <v>9240</v>
      </c>
      <c r="AA45" s="2">
        <v>13050</v>
      </c>
      <c r="AB45" s="2">
        <v>6525</v>
      </c>
      <c r="AC45" s="2">
        <v>12955</v>
      </c>
      <c r="AD45" s="2">
        <v>8101</v>
      </c>
      <c r="AE45" s="2">
        <v>15182</v>
      </c>
      <c r="AF45" s="2">
        <v>23884</v>
      </c>
      <c r="AG45" s="2">
        <v>41904</v>
      </c>
      <c r="AH45" s="2">
        <v>5971</v>
      </c>
      <c r="AI45" s="2">
        <v>10476</v>
      </c>
      <c r="AJ45" s="2">
        <v>1.7544799866019092</v>
      </c>
      <c r="AK45" s="3">
        <v>4.8817802432407712E-4</v>
      </c>
    </row>
    <row r="46" spans="1:37" x14ac:dyDescent="0.2">
      <c r="A46" t="s">
        <v>12</v>
      </c>
      <c r="B46" s="2">
        <v>0</v>
      </c>
      <c r="C46" s="2">
        <v>0</v>
      </c>
      <c r="D46" s="2">
        <v>1475</v>
      </c>
      <c r="E46" s="2">
        <v>4297</v>
      </c>
      <c r="F46" s="2">
        <v>0</v>
      </c>
      <c r="G46" s="2">
        <v>0</v>
      </c>
      <c r="H46" s="2">
        <v>0</v>
      </c>
      <c r="I46" s="2">
        <v>0</v>
      </c>
      <c r="J46" s="2">
        <v>8550</v>
      </c>
      <c r="K46" s="2">
        <v>15438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11049</v>
      </c>
      <c r="W46" s="2">
        <v>42832</v>
      </c>
      <c r="X46" s="2">
        <v>0</v>
      </c>
      <c r="Y46" s="2">
        <v>0</v>
      </c>
      <c r="Z46" s="2">
        <v>11</v>
      </c>
      <c r="AA46" s="2">
        <v>13</v>
      </c>
      <c r="AB46" s="2">
        <v>26</v>
      </c>
      <c r="AC46" s="2">
        <v>6</v>
      </c>
      <c r="AD46" s="2">
        <v>2094</v>
      </c>
      <c r="AE46" s="2">
        <v>7986</v>
      </c>
      <c r="AF46" s="2">
        <v>23205</v>
      </c>
      <c r="AG46" s="2">
        <v>70572</v>
      </c>
      <c r="AH46" s="2">
        <v>3867.5</v>
      </c>
      <c r="AI46" s="2">
        <v>11762</v>
      </c>
      <c r="AJ46" s="2">
        <v>3.041241111829347</v>
      </c>
      <c r="AK46" s="3">
        <v>4.7429957521521559E-4</v>
      </c>
    </row>
    <row r="47" spans="1:37" x14ac:dyDescent="0.2">
      <c r="A47" t="s">
        <v>33</v>
      </c>
      <c r="B47" s="2">
        <v>548</v>
      </c>
      <c r="C47" s="2">
        <v>1417</v>
      </c>
      <c r="D47" s="2">
        <v>169</v>
      </c>
      <c r="E47" s="2">
        <v>272</v>
      </c>
      <c r="F47" s="2">
        <v>410</v>
      </c>
      <c r="G47" s="2">
        <v>1015</v>
      </c>
      <c r="H47" s="2">
        <v>956</v>
      </c>
      <c r="I47" s="2">
        <v>1979</v>
      </c>
      <c r="J47" s="2">
        <v>819</v>
      </c>
      <c r="K47" s="2">
        <v>2530</v>
      </c>
      <c r="L47" s="2">
        <v>1108</v>
      </c>
      <c r="M47" s="2">
        <v>5336</v>
      </c>
      <c r="N47" s="2">
        <v>5646</v>
      </c>
      <c r="O47" s="2">
        <v>11983</v>
      </c>
      <c r="P47" s="2">
        <v>0</v>
      </c>
      <c r="Q47" s="2">
        <v>0</v>
      </c>
      <c r="R47" s="2">
        <v>0</v>
      </c>
      <c r="S47" s="2">
        <v>0</v>
      </c>
      <c r="T47" s="2">
        <v>2639</v>
      </c>
      <c r="U47" s="2">
        <v>30563</v>
      </c>
      <c r="V47" s="2">
        <v>8389</v>
      </c>
      <c r="W47" s="2">
        <v>26808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20684</v>
      </c>
      <c r="AG47" s="2">
        <v>81903</v>
      </c>
      <c r="AH47" s="2">
        <v>2298.2222222222222</v>
      </c>
      <c r="AI47" s="2">
        <v>9100.3333333333339</v>
      </c>
      <c r="AJ47" s="2">
        <v>3.959727325468962</v>
      </c>
      <c r="AK47" s="3">
        <v>4.2277148949586383E-4</v>
      </c>
    </row>
    <row r="48" spans="1:37" x14ac:dyDescent="0.2">
      <c r="A48" t="s">
        <v>31</v>
      </c>
      <c r="B48" s="2">
        <v>0</v>
      </c>
      <c r="C48" s="2">
        <v>0</v>
      </c>
      <c r="D48" s="2">
        <v>20</v>
      </c>
      <c r="E48" s="2">
        <v>20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1597</v>
      </c>
      <c r="Y48" s="2">
        <v>8719</v>
      </c>
      <c r="Z48" s="2">
        <v>0</v>
      </c>
      <c r="AA48" s="2">
        <v>0</v>
      </c>
      <c r="AB48" s="2">
        <v>17347</v>
      </c>
      <c r="AC48" s="2">
        <v>29100</v>
      </c>
      <c r="AD48" s="2">
        <v>1283</v>
      </c>
      <c r="AE48" s="2">
        <v>5350</v>
      </c>
      <c r="AF48" s="2">
        <v>20247</v>
      </c>
      <c r="AG48" s="2">
        <v>43189</v>
      </c>
      <c r="AH48" s="2">
        <v>5061.75</v>
      </c>
      <c r="AI48" s="2">
        <v>10797.25</v>
      </c>
      <c r="AJ48" s="2">
        <v>2.1331061391811135</v>
      </c>
      <c r="AK48" s="3">
        <v>4.1383940958338592E-4</v>
      </c>
    </row>
    <row r="49" spans="1:37" x14ac:dyDescent="0.2">
      <c r="A49" t="s">
        <v>20</v>
      </c>
      <c r="B49" s="2">
        <v>2437</v>
      </c>
      <c r="C49" s="2">
        <v>12298</v>
      </c>
      <c r="D49" s="2">
        <v>1398</v>
      </c>
      <c r="E49" s="2">
        <v>4032</v>
      </c>
      <c r="F49" s="2">
        <v>1035</v>
      </c>
      <c r="G49" s="2">
        <v>3206</v>
      </c>
      <c r="H49" s="2">
        <v>2120</v>
      </c>
      <c r="I49" s="2">
        <v>6594</v>
      </c>
      <c r="J49" s="2">
        <v>675</v>
      </c>
      <c r="K49" s="2">
        <v>3300</v>
      </c>
      <c r="L49" s="2">
        <v>0</v>
      </c>
      <c r="M49" s="2">
        <v>0</v>
      </c>
      <c r="N49" s="2">
        <v>640</v>
      </c>
      <c r="O49" s="2">
        <v>3381</v>
      </c>
      <c r="P49" s="2">
        <v>765</v>
      </c>
      <c r="Q49" s="2">
        <v>3740</v>
      </c>
      <c r="R49" s="2">
        <v>585</v>
      </c>
      <c r="S49" s="2">
        <v>2760</v>
      </c>
      <c r="T49" s="2">
        <v>675</v>
      </c>
      <c r="U49" s="2">
        <v>3302</v>
      </c>
      <c r="V49" s="2">
        <v>360</v>
      </c>
      <c r="W49" s="2">
        <v>1762</v>
      </c>
      <c r="X49" s="2">
        <v>450</v>
      </c>
      <c r="Y49" s="2">
        <v>2202</v>
      </c>
      <c r="Z49" s="2">
        <v>581</v>
      </c>
      <c r="AA49" s="2">
        <v>2279</v>
      </c>
      <c r="AB49" s="2">
        <v>810</v>
      </c>
      <c r="AC49" s="2">
        <v>10522</v>
      </c>
      <c r="AD49" s="2">
        <v>4781</v>
      </c>
      <c r="AE49" s="2">
        <v>85465</v>
      </c>
      <c r="AF49" s="2">
        <v>17312</v>
      </c>
      <c r="AG49" s="2">
        <v>144843</v>
      </c>
      <c r="AH49" s="2">
        <v>1236.5714285714287</v>
      </c>
      <c r="AI49" s="2">
        <v>10345.928571428571</v>
      </c>
      <c r="AJ49" s="2">
        <v>8.366624306839185</v>
      </c>
      <c r="AK49" s="3">
        <v>3.5384935342063401E-4</v>
      </c>
    </row>
    <row r="50" spans="1:37" x14ac:dyDescent="0.2">
      <c r="A50" t="s">
        <v>36</v>
      </c>
      <c r="B50" s="2">
        <v>0</v>
      </c>
      <c r="C50" s="2">
        <v>0</v>
      </c>
      <c r="D50" s="2">
        <v>0</v>
      </c>
      <c r="E50" s="2">
        <v>0</v>
      </c>
      <c r="F50" s="2">
        <v>3969</v>
      </c>
      <c r="G50" s="2">
        <v>42795</v>
      </c>
      <c r="H50" s="2">
        <v>5376</v>
      </c>
      <c r="I50" s="2">
        <v>35690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7560</v>
      </c>
      <c r="W50" s="2">
        <v>25767</v>
      </c>
      <c r="X50" s="2">
        <v>0</v>
      </c>
      <c r="Y50" s="2">
        <v>0</v>
      </c>
      <c r="Z50" s="2">
        <v>29</v>
      </c>
      <c r="AA50" s="2">
        <v>257</v>
      </c>
      <c r="AB50" s="2">
        <v>36</v>
      </c>
      <c r="AC50" s="2">
        <v>208</v>
      </c>
      <c r="AD50" s="2">
        <v>0</v>
      </c>
      <c r="AE50" s="2">
        <v>0</v>
      </c>
      <c r="AF50" s="2">
        <v>16970</v>
      </c>
      <c r="AG50" s="2">
        <v>104717</v>
      </c>
      <c r="AH50" s="2">
        <v>3394</v>
      </c>
      <c r="AI50" s="2">
        <v>20943.400000000001</v>
      </c>
      <c r="AJ50" s="2">
        <v>6.1707130229817331</v>
      </c>
      <c r="AK50" s="3">
        <v>3.4685903001086872E-4</v>
      </c>
    </row>
    <row r="51" spans="1:37" x14ac:dyDescent="0.2">
      <c r="A51" t="s">
        <v>8</v>
      </c>
      <c r="B51" s="2">
        <v>10350</v>
      </c>
      <c r="C51" s="2">
        <v>17423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5040</v>
      </c>
      <c r="S51" s="2">
        <v>20333</v>
      </c>
      <c r="T51" s="2">
        <v>0</v>
      </c>
      <c r="U51" s="2">
        <v>0</v>
      </c>
      <c r="V51" s="2">
        <v>0</v>
      </c>
      <c r="W51" s="2">
        <v>0</v>
      </c>
      <c r="X51" s="2">
        <v>9</v>
      </c>
      <c r="Y51" s="2">
        <v>9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15399</v>
      </c>
      <c r="AG51" s="2">
        <v>37765</v>
      </c>
      <c r="AH51" s="2">
        <v>5133</v>
      </c>
      <c r="AI51" s="2">
        <v>12588.333333333334</v>
      </c>
      <c r="AJ51" s="2">
        <v>2.4524319761023445</v>
      </c>
      <c r="AK51" s="3">
        <v>3.1474850931864276E-4</v>
      </c>
    </row>
    <row r="52" spans="1:37" x14ac:dyDescent="0.2">
      <c r="A52" t="s">
        <v>25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9608</v>
      </c>
      <c r="W52" s="2">
        <v>16205</v>
      </c>
      <c r="X52" s="2">
        <v>736</v>
      </c>
      <c r="Y52" s="2">
        <v>2486</v>
      </c>
      <c r="Z52" s="2">
        <v>719</v>
      </c>
      <c r="AA52" s="2">
        <v>1548</v>
      </c>
      <c r="AB52" s="2">
        <v>2784</v>
      </c>
      <c r="AC52" s="2">
        <v>10368</v>
      </c>
      <c r="AD52" s="2">
        <v>375</v>
      </c>
      <c r="AE52" s="2">
        <v>790</v>
      </c>
      <c r="AF52" s="2">
        <v>14222</v>
      </c>
      <c r="AG52" s="2">
        <v>31397</v>
      </c>
      <c r="AH52" s="2">
        <v>2844.4</v>
      </c>
      <c r="AI52" s="2">
        <v>6279.4</v>
      </c>
      <c r="AJ52" s="2">
        <v>2.2076360568133877</v>
      </c>
      <c r="AK52" s="3">
        <v>2.9069116822714054E-4</v>
      </c>
    </row>
    <row r="53" spans="1:37" x14ac:dyDescent="0.2">
      <c r="A53" t="s">
        <v>41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503</v>
      </c>
      <c r="W53" s="2">
        <v>1192</v>
      </c>
      <c r="X53" s="2">
        <v>3661</v>
      </c>
      <c r="Y53" s="2">
        <v>8828</v>
      </c>
      <c r="Z53" s="2">
        <v>3490</v>
      </c>
      <c r="AA53" s="2">
        <v>9688</v>
      </c>
      <c r="AB53" s="2">
        <v>3441</v>
      </c>
      <c r="AC53" s="2">
        <v>15454</v>
      </c>
      <c r="AD53" s="2">
        <v>3127</v>
      </c>
      <c r="AE53" s="2">
        <v>15587</v>
      </c>
      <c r="AF53" s="2">
        <v>14222</v>
      </c>
      <c r="AG53" s="2">
        <v>50749</v>
      </c>
      <c r="AH53" s="2">
        <v>2844.4</v>
      </c>
      <c r="AI53" s="2">
        <v>10149.799999999999</v>
      </c>
      <c r="AJ53" s="2">
        <v>3.568344817887779</v>
      </c>
      <c r="AK53" s="3">
        <v>2.9069116822714054E-4</v>
      </c>
    </row>
    <row r="54" spans="1:37" x14ac:dyDescent="0.2">
      <c r="A54" t="s">
        <v>5</v>
      </c>
      <c r="B54" s="2">
        <v>0</v>
      </c>
      <c r="C54" s="2">
        <v>0</v>
      </c>
      <c r="D54" s="2">
        <v>0</v>
      </c>
      <c r="E54" s="2">
        <v>0</v>
      </c>
      <c r="F54" s="2">
        <v>3175</v>
      </c>
      <c r="G54" s="2">
        <v>12759</v>
      </c>
      <c r="H54" s="2">
        <v>4529</v>
      </c>
      <c r="I54" s="2">
        <v>28810</v>
      </c>
      <c r="J54" s="2">
        <v>1374</v>
      </c>
      <c r="K54" s="2">
        <v>12087</v>
      </c>
      <c r="L54" s="2">
        <v>581</v>
      </c>
      <c r="M54" s="2">
        <v>5145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141</v>
      </c>
      <c r="W54" s="2">
        <v>634</v>
      </c>
      <c r="X54" s="2">
        <v>791</v>
      </c>
      <c r="Y54" s="2">
        <v>3124</v>
      </c>
      <c r="Z54" s="2">
        <v>1212</v>
      </c>
      <c r="AA54" s="2">
        <v>3703</v>
      </c>
      <c r="AB54" s="2">
        <v>1083</v>
      </c>
      <c r="AC54" s="2">
        <v>4567</v>
      </c>
      <c r="AD54" s="2">
        <v>1215</v>
      </c>
      <c r="AE54" s="2">
        <v>5799</v>
      </c>
      <c r="AF54" s="2">
        <v>14101</v>
      </c>
      <c r="AG54" s="2">
        <v>76628</v>
      </c>
      <c r="AH54" s="2">
        <v>1566.7777777777778</v>
      </c>
      <c r="AI54" s="2">
        <v>8514.2222222222226</v>
      </c>
      <c r="AJ54" s="2">
        <v>5.4342245230834694</v>
      </c>
      <c r="AK54" s="3">
        <v>2.8821798362894875E-4</v>
      </c>
    </row>
    <row r="55" spans="1:37" x14ac:dyDescent="0.2">
      <c r="A55" t="s">
        <v>47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2587</v>
      </c>
      <c r="I55" s="2">
        <v>7992</v>
      </c>
      <c r="J55" s="2">
        <v>2364</v>
      </c>
      <c r="K55" s="2">
        <v>8817</v>
      </c>
      <c r="L55" s="2">
        <v>1004</v>
      </c>
      <c r="M55" s="2">
        <v>4092</v>
      </c>
      <c r="N55" s="2">
        <v>2800</v>
      </c>
      <c r="O55" s="2">
        <v>13675</v>
      </c>
      <c r="P55" s="2">
        <v>809</v>
      </c>
      <c r="Q55" s="2">
        <v>3476</v>
      </c>
      <c r="R55" s="2">
        <v>504</v>
      </c>
      <c r="S55" s="2">
        <v>9472</v>
      </c>
      <c r="T55" s="2">
        <v>1678</v>
      </c>
      <c r="U55" s="2">
        <v>8140</v>
      </c>
      <c r="V55" s="2">
        <v>969</v>
      </c>
      <c r="W55" s="2">
        <v>5565</v>
      </c>
      <c r="X55" s="2">
        <v>500</v>
      </c>
      <c r="Y55" s="2">
        <v>2832</v>
      </c>
      <c r="Z55" s="2">
        <v>95</v>
      </c>
      <c r="AA55" s="2">
        <v>515</v>
      </c>
      <c r="AB55" s="2">
        <v>657</v>
      </c>
      <c r="AC55" s="2">
        <v>10477</v>
      </c>
      <c r="AD55" s="2">
        <v>63</v>
      </c>
      <c r="AE55" s="2">
        <v>156</v>
      </c>
      <c r="AF55" s="2">
        <v>14030</v>
      </c>
      <c r="AG55" s="2">
        <v>75209</v>
      </c>
      <c r="AH55" s="2">
        <v>1169.1666666666667</v>
      </c>
      <c r="AI55" s="2">
        <v>6267.416666666667</v>
      </c>
      <c r="AJ55" s="2">
        <v>5.3605844618674272</v>
      </c>
      <c r="AK55" s="3">
        <v>2.8676677613744775E-4</v>
      </c>
    </row>
    <row r="56" spans="1:37" x14ac:dyDescent="0.2">
      <c r="A56" t="s">
        <v>10</v>
      </c>
      <c r="B56" s="2">
        <v>0</v>
      </c>
      <c r="C56" s="2">
        <v>0</v>
      </c>
      <c r="D56" s="2">
        <v>0</v>
      </c>
      <c r="E56" s="2">
        <v>0</v>
      </c>
      <c r="F56" s="2">
        <v>11991</v>
      </c>
      <c r="G56" s="2">
        <v>49366</v>
      </c>
      <c r="H56" s="2">
        <v>600</v>
      </c>
      <c r="I56" s="2">
        <v>825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18</v>
      </c>
      <c r="W56" s="2">
        <v>48</v>
      </c>
      <c r="X56" s="2">
        <v>0</v>
      </c>
      <c r="Y56" s="2">
        <v>0</v>
      </c>
      <c r="Z56" s="2">
        <v>0</v>
      </c>
      <c r="AA56" s="2">
        <v>0</v>
      </c>
      <c r="AB56" s="2">
        <v>16</v>
      </c>
      <c r="AC56" s="2">
        <v>124</v>
      </c>
      <c r="AD56" s="2">
        <v>0</v>
      </c>
      <c r="AE56" s="2">
        <v>0</v>
      </c>
      <c r="AF56" s="2">
        <v>12625</v>
      </c>
      <c r="AG56" s="2">
        <v>50363</v>
      </c>
      <c r="AH56" s="2">
        <v>3156.25</v>
      </c>
      <c r="AI56" s="2">
        <v>12590.75</v>
      </c>
      <c r="AJ56" s="2">
        <v>3.9891485148514851</v>
      </c>
      <c r="AK56" s="3">
        <v>2.5804921943943531E-4</v>
      </c>
    </row>
    <row r="57" spans="1:37" x14ac:dyDescent="0.2">
      <c r="A57" t="s">
        <v>66</v>
      </c>
      <c r="B57" s="2">
        <v>0</v>
      </c>
      <c r="C57" s="2">
        <v>0</v>
      </c>
      <c r="D57" s="2">
        <v>743</v>
      </c>
      <c r="E57" s="2">
        <v>2143</v>
      </c>
      <c r="F57" s="2">
        <v>8820</v>
      </c>
      <c r="G57" s="2">
        <v>9977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20</v>
      </c>
      <c r="Y57" s="2">
        <v>32</v>
      </c>
      <c r="Z57" s="2">
        <v>86</v>
      </c>
      <c r="AA57" s="2">
        <v>584</v>
      </c>
      <c r="AB57" s="2">
        <v>0</v>
      </c>
      <c r="AC57" s="2">
        <v>0</v>
      </c>
      <c r="AD57" s="2">
        <v>130</v>
      </c>
      <c r="AE57" s="2">
        <v>277</v>
      </c>
      <c r="AF57" s="2">
        <v>9799</v>
      </c>
      <c r="AG57" s="2">
        <v>13013</v>
      </c>
      <c r="AH57" s="2">
        <v>1959.8</v>
      </c>
      <c r="AI57" s="2">
        <v>2602.6</v>
      </c>
      <c r="AJ57" s="2">
        <v>1.3279926523114602</v>
      </c>
      <c r="AK57" s="3">
        <v>2.0028707336926946E-4</v>
      </c>
    </row>
    <row r="58" spans="1:37" x14ac:dyDescent="0.2">
      <c r="A58" t="s">
        <v>30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232</v>
      </c>
      <c r="W58" s="2">
        <v>730</v>
      </c>
      <c r="X58" s="2">
        <v>561</v>
      </c>
      <c r="Y58" s="2">
        <v>1994</v>
      </c>
      <c r="Z58" s="2">
        <v>6859</v>
      </c>
      <c r="AA58" s="2">
        <v>18092</v>
      </c>
      <c r="AB58" s="2">
        <v>908</v>
      </c>
      <c r="AC58" s="2">
        <v>3014</v>
      </c>
      <c r="AD58" s="2">
        <v>920</v>
      </c>
      <c r="AE58" s="2">
        <v>2426</v>
      </c>
      <c r="AF58" s="2">
        <v>9480</v>
      </c>
      <c r="AG58" s="2">
        <v>26256</v>
      </c>
      <c r="AH58" s="2">
        <v>1896</v>
      </c>
      <c r="AI58" s="2">
        <v>5251.2</v>
      </c>
      <c r="AJ58" s="2">
        <v>2.7696202531645571</v>
      </c>
      <c r="AK58" s="3">
        <v>1.9376685942858193E-4</v>
      </c>
    </row>
    <row r="59" spans="1:37" x14ac:dyDescent="0.2">
      <c r="A59" t="s">
        <v>56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4504</v>
      </c>
      <c r="AC59" s="2">
        <v>14346</v>
      </c>
      <c r="AD59" s="2">
        <v>4322</v>
      </c>
      <c r="AE59" s="2">
        <v>15434</v>
      </c>
      <c r="AF59" s="2">
        <v>8826</v>
      </c>
      <c r="AG59" s="2">
        <v>29780</v>
      </c>
      <c r="AH59" s="2">
        <v>4413</v>
      </c>
      <c r="AI59" s="2">
        <v>14890</v>
      </c>
      <c r="AJ59" s="2">
        <v>3.3741219125311579</v>
      </c>
      <c r="AK59" s="3">
        <v>1.8039939887306585E-4</v>
      </c>
    </row>
    <row r="60" spans="1:37" x14ac:dyDescent="0.2">
      <c r="A60" t="s">
        <v>53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94</v>
      </c>
      <c r="K60" s="2">
        <v>458</v>
      </c>
      <c r="L60" s="2">
        <v>6</v>
      </c>
      <c r="M60" s="2">
        <v>4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6771</v>
      </c>
      <c r="W60" s="2">
        <v>31225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1440</v>
      </c>
      <c r="AE60" s="2">
        <v>2080</v>
      </c>
      <c r="AF60" s="2">
        <v>8311</v>
      </c>
      <c r="AG60" s="2">
        <v>33767</v>
      </c>
      <c r="AH60" s="2">
        <v>2077.75</v>
      </c>
      <c r="AI60" s="2">
        <v>8441.75</v>
      </c>
      <c r="AJ60" s="2">
        <v>4.0629286487787271</v>
      </c>
      <c r="AK60" s="3">
        <v>1.6987303467415026E-4</v>
      </c>
    </row>
    <row r="61" spans="1:37" x14ac:dyDescent="0.2">
      <c r="A61" t="s">
        <v>46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7227</v>
      </c>
      <c r="AC61" s="2">
        <v>11924</v>
      </c>
      <c r="AD61" s="2">
        <v>0</v>
      </c>
      <c r="AE61" s="2">
        <v>0</v>
      </c>
      <c r="AF61" s="2">
        <v>7227</v>
      </c>
      <c r="AG61" s="2">
        <v>11924</v>
      </c>
      <c r="AH61" s="2">
        <v>7227</v>
      </c>
      <c r="AI61" s="2">
        <v>11924</v>
      </c>
      <c r="AJ61" s="2">
        <v>1.6499238964992389</v>
      </c>
      <c r="AK61" s="3">
        <v>1.47716571001093E-4</v>
      </c>
    </row>
    <row r="62" spans="1:37" x14ac:dyDescent="0.2">
      <c r="A62" t="s">
        <v>14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279</v>
      </c>
      <c r="W62" s="2">
        <v>480</v>
      </c>
      <c r="X62" s="2">
        <v>672</v>
      </c>
      <c r="Y62" s="2">
        <v>1843</v>
      </c>
      <c r="Z62" s="2">
        <v>2478</v>
      </c>
      <c r="AA62" s="2">
        <v>6785</v>
      </c>
      <c r="AB62" s="2">
        <v>1855</v>
      </c>
      <c r="AC62" s="2">
        <v>4530</v>
      </c>
      <c r="AD62" s="2">
        <v>1521</v>
      </c>
      <c r="AE62" s="2">
        <v>4458</v>
      </c>
      <c r="AF62" s="2">
        <v>6805</v>
      </c>
      <c r="AG62" s="2">
        <v>18096</v>
      </c>
      <c r="AH62" s="2">
        <v>1361</v>
      </c>
      <c r="AI62" s="2">
        <v>3619.2</v>
      </c>
      <c r="AJ62" s="2">
        <v>2.6592211609110947</v>
      </c>
      <c r="AK62" s="3">
        <v>1.3909108422062238E-4</v>
      </c>
    </row>
    <row r="63" spans="1:37" x14ac:dyDescent="0.2">
      <c r="A63" t="s">
        <v>32</v>
      </c>
      <c r="B63" s="2">
        <v>0</v>
      </c>
      <c r="C63" s="2">
        <v>0</v>
      </c>
      <c r="D63" s="2">
        <v>0</v>
      </c>
      <c r="E63" s="2">
        <v>0</v>
      </c>
      <c r="F63" s="2">
        <v>783</v>
      </c>
      <c r="G63" s="2">
        <v>3654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424</v>
      </c>
      <c r="Y63" s="2">
        <v>1311</v>
      </c>
      <c r="Z63" s="2">
        <v>990</v>
      </c>
      <c r="AA63" s="2">
        <v>2577</v>
      </c>
      <c r="AB63" s="2">
        <v>2372</v>
      </c>
      <c r="AC63" s="2">
        <v>6525</v>
      </c>
      <c r="AD63" s="2">
        <v>2064</v>
      </c>
      <c r="AE63" s="2">
        <v>5823</v>
      </c>
      <c r="AF63" s="2">
        <v>6633</v>
      </c>
      <c r="AG63" s="2">
        <v>19890</v>
      </c>
      <c r="AH63" s="2">
        <v>1326.6</v>
      </c>
      <c r="AI63" s="2">
        <v>3978</v>
      </c>
      <c r="AJ63" s="2">
        <v>2.9986431478968796</v>
      </c>
      <c r="AK63" s="3">
        <v>1.3557548297360591E-4</v>
      </c>
    </row>
    <row r="64" spans="1:37" x14ac:dyDescent="0.2">
      <c r="A64" t="s">
        <v>43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1350</v>
      </c>
      <c r="I64" s="2">
        <v>7200</v>
      </c>
      <c r="J64" s="2">
        <v>0</v>
      </c>
      <c r="K64" s="2">
        <v>0</v>
      </c>
      <c r="L64" s="2">
        <v>0</v>
      </c>
      <c r="M64" s="2">
        <v>0</v>
      </c>
      <c r="N64" s="2">
        <v>1521</v>
      </c>
      <c r="O64" s="2">
        <v>24336</v>
      </c>
      <c r="P64" s="2">
        <v>0</v>
      </c>
      <c r="Q64" s="2">
        <v>0</v>
      </c>
      <c r="R64" s="2">
        <v>0</v>
      </c>
      <c r="S64" s="2">
        <v>0</v>
      </c>
      <c r="T64" s="2">
        <v>664</v>
      </c>
      <c r="U64" s="2">
        <v>2292</v>
      </c>
      <c r="V64" s="2">
        <v>2748</v>
      </c>
      <c r="W64" s="2">
        <v>9744</v>
      </c>
      <c r="X64" s="2">
        <v>4</v>
      </c>
      <c r="Y64" s="2">
        <v>4</v>
      </c>
      <c r="Z64" s="2">
        <v>24</v>
      </c>
      <c r="AA64" s="2">
        <v>226</v>
      </c>
      <c r="AB64" s="2">
        <v>9</v>
      </c>
      <c r="AC64" s="2">
        <v>2</v>
      </c>
      <c r="AD64" s="2">
        <v>6</v>
      </c>
      <c r="AE64" s="2">
        <v>33</v>
      </c>
      <c r="AF64" s="2">
        <v>6326</v>
      </c>
      <c r="AG64" s="2">
        <v>43837</v>
      </c>
      <c r="AH64" s="2">
        <v>790.75</v>
      </c>
      <c r="AI64" s="2">
        <v>5479.625</v>
      </c>
      <c r="AJ64" s="2">
        <v>6.9296553904521021</v>
      </c>
      <c r="AK64" s="3">
        <v>1.2930054353852419E-4</v>
      </c>
    </row>
    <row r="65" spans="1:37" x14ac:dyDescent="0.2">
      <c r="A65" t="s">
        <v>29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5610</v>
      </c>
      <c r="AE65" s="2">
        <v>7914</v>
      </c>
      <c r="AF65" s="2">
        <v>5610</v>
      </c>
      <c r="AG65" s="2">
        <v>7914</v>
      </c>
      <c r="AH65" s="2">
        <v>5610</v>
      </c>
      <c r="AI65" s="2">
        <v>7914</v>
      </c>
      <c r="AJ65" s="2">
        <v>1.4106951871657754</v>
      </c>
      <c r="AK65" s="3">
        <v>1.1466583137071146E-4</v>
      </c>
    </row>
    <row r="66" spans="1:37" x14ac:dyDescent="0.2">
      <c r="A66" t="s">
        <v>105</v>
      </c>
      <c r="B66" s="2">
        <v>3520</v>
      </c>
      <c r="C66" s="2">
        <v>14366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8</v>
      </c>
      <c r="S66" s="2">
        <v>20</v>
      </c>
      <c r="T66" s="2">
        <v>0</v>
      </c>
      <c r="U66" s="2">
        <v>0</v>
      </c>
      <c r="V66" s="2">
        <v>120</v>
      </c>
      <c r="W66" s="2">
        <v>109</v>
      </c>
      <c r="X66" s="2">
        <v>70</v>
      </c>
      <c r="Y66" s="2">
        <v>194</v>
      </c>
      <c r="Z66" s="2">
        <v>103</v>
      </c>
      <c r="AA66" s="2">
        <v>433</v>
      </c>
      <c r="AB66" s="2">
        <v>67</v>
      </c>
      <c r="AC66" s="2">
        <v>100</v>
      </c>
      <c r="AD66" s="2">
        <v>77</v>
      </c>
      <c r="AE66" s="2">
        <v>257</v>
      </c>
      <c r="AF66" s="2">
        <v>3965</v>
      </c>
      <c r="AG66" s="2">
        <v>15479</v>
      </c>
      <c r="AH66" s="2">
        <v>566.42857142857144</v>
      </c>
      <c r="AI66" s="2">
        <v>2211.2857142857142</v>
      </c>
      <c r="AJ66" s="2">
        <v>3.9039092055485494</v>
      </c>
      <c r="AK66" s="3">
        <v>8.1042784560583059E-5</v>
      </c>
    </row>
    <row r="67" spans="1:37" x14ac:dyDescent="0.2">
      <c r="A67" t="s">
        <v>21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2</v>
      </c>
      <c r="Y67" s="2">
        <v>3</v>
      </c>
      <c r="Z67" s="2">
        <v>3780</v>
      </c>
      <c r="AA67" s="2">
        <v>3824</v>
      </c>
      <c r="AB67" s="2">
        <v>0</v>
      </c>
      <c r="AC67" s="2">
        <v>0</v>
      </c>
      <c r="AD67" s="2">
        <v>135</v>
      </c>
      <c r="AE67" s="2">
        <v>210</v>
      </c>
      <c r="AF67" s="2">
        <v>3917</v>
      </c>
      <c r="AG67" s="2">
        <v>4037</v>
      </c>
      <c r="AH67" s="2">
        <v>1305.6666666666667</v>
      </c>
      <c r="AI67" s="2">
        <v>1345.6666666666667</v>
      </c>
      <c r="AJ67" s="2">
        <v>1.0306356905795251</v>
      </c>
      <c r="AK67" s="3">
        <v>8.0061686538159864E-5</v>
      </c>
    </row>
    <row r="68" spans="1:37" x14ac:dyDescent="0.2">
      <c r="A68" t="s">
        <v>60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8</v>
      </c>
      <c r="W68" s="2">
        <v>45</v>
      </c>
      <c r="X68" s="2">
        <v>128</v>
      </c>
      <c r="Y68" s="2">
        <v>832</v>
      </c>
      <c r="Z68" s="2">
        <v>534</v>
      </c>
      <c r="AA68" s="2">
        <v>1753</v>
      </c>
      <c r="AB68" s="2">
        <v>1334</v>
      </c>
      <c r="AC68" s="2">
        <v>2529</v>
      </c>
      <c r="AD68" s="2">
        <v>432</v>
      </c>
      <c r="AE68" s="2">
        <v>1713</v>
      </c>
      <c r="AF68" s="2">
        <v>2436</v>
      </c>
      <c r="AG68" s="2">
        <v>6872</v>
      </c>
      <c r="AH68" s="2">
        <v>487.2</v>
      </c>
      <c r="AI68" s="2">
        <v>1374.4</v>
      </c>
      <c r="AJ68" s="2">
        <v>2.8210180623973731</v>
      </c>
      <c r="AK68" s="3">
        <v>4.9790724637977386E-5</v>
      </c>
    </row>
    <row r="69" spans="1:37" x14ac:dyDescent="0.2">
      <c r="A69" t="s">
        <v>1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37</v>
      </c>
      <c r="W69" s="2">
        <v>191</v>
      </c>
      <c r="X69" s="2">
        <v>219</v>
      </c>
      <c r="Y69" s="2">
        <v>1549</v>
      </c>
      <c r="Z69" s="2">
        <v>624</v>
      </c>
      <c r="AA69" s="2">
        <v>1864</v>
      </c>
      <c r="AB69" s="2">
        <v>805</v>
      </c>
      <c r="AC69" s="2">
        <v>2268</v>
      </c>
      <c r="AD69" s="2">
        <v>419</v>
      </c>
      <c r="AE69" s="2">
        <v>1866</v>
      </c>
      <c r="AF69" s="2">
        <v>2104</v>
      </c>
      <c r="AG69" s="2">
        <v>7738</v>
      </c>
      <c r="AH69" s="2">
        <v>420.8</v>
      </c>
      <c r="AI69" s="2">
        <v>1547.6</v>
      </c>
      <c r="AJ69" s="2">
        <v>3.6777566539923949</v>
      </c>
      <c r="AK69" s="3">
        <v>4.3004796649550252E-5</v>
      </c>
    </row>
    <row r="70" spans="1:37" x14ac:dyDescent="0.2">
      <c r="A70" t="s">
        <v>19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460</v>
      </c>
      <c r="AC70" s="2">
        <v>634</v>
      </c>
      <c r="AD70" s="2">
        <v>1485</v>
      </c>
      <c r="AE70" s="2">
        <v>2223</v>
      </c>
      <c r="AF70" s="2">
        <v>1945</v>
      </c>
      <c r="AG70" s="2">
        <v>2857</v>
      </c>
      <c r="AH70" s="2">
        <v>972.5</v>
      </c>
      <c r="AI70" s="2">
        <v>1428.5</v>
      </c>
      <c r="AJ70" s="2">
        <v>1.4688946015424165</v>
      </c>
      <c r="AK70" s="3">
        <v>3.9754909450273403E-5</v>
      </c>
    </row>
    <row r="71" spans="1:37" x14ac:dyDescent="0.2">
      <c r="A71" t="s">
        <v>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482</v>
      </c>
      <c r="Y71" s="2">
        <v>2144</v>
      </c>
      <c r="Z71" s="2">
        <v>8</v>
      </c>
      <c r="AA71" s="2">
        <v>28</v>
      </c>
      <c r="AB71" s="2">
        <v>302</v>
      </c>
      <c r="AC71" s="2">
        <v>894</v>
      </c>
      <c r="AD71" s="2">
        <v>979</v>
      </c>
      <c r="AE71" s="2">
        <v>2789</v>
      </c>
      <c r="AF71" s="2">
        <v>1771</v>
      </c>
      <c r="AG71" s="2">
        <v>5855</v>
      </c>
      <c r="AH71" s="2">
        <v>442.75</v>
      </c>
      <c r="AI71" s="2">
        <v>1463.75</v>
      </c>
      <c r="AJ71" s="2">
        <v>3.3060417843026539</v>
      </c>
      <c r="AK71" s="3">
        <v>3.6198429118989306E-5</v>
      </c>
    </row>
    <row r="72" spans="1:37" x14ac:dyDescent="0.2">
      <c r="A72" t="s">
        <v>63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360</v>
      </c>
      <c r="W72" s="2">
        <v>150</v>
      </c>
      <c r="X72" s="2">
        <v>115</v>
      </c>
      <c r="Y72" s="2">
        <v>209</v>
      </c>
      <c r="Z72" s="2">
        <v>0</v>
      </c>
      <c r="AA72" s="2">
        <v>0</v>
      </c>
      <c r="AB72" s="2">
        <v>343</v>
      </c>
      <c r="AC72" s="2">
        <v>878</v>
      </c>
      <c r="AD72" s="2">
        <v>418</v>
      </c>
      <c r="AE72" s="2">
        <v>503</v>
      </c>
      <c r="AF72" s="2">
        <v>1236</v>
      </c>
      <c r="AG72" s="2">
        <v>1740</v>
      </c>
      <c r="AH72" s="2">
        <v>309</v>
      </c>
      <c r="AI72" s="2">
        <v>435</v>
      </c>
      <c r="AJ72" s="2">
        <v>1.4077669902912622</v>
      </c>
      <c r="AK72" s="3">
        <v>2.5263274077397393E-5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Sheet1!ExpVinho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NKG Stockler - Alexandre Guerra</dc:creator>
  <cp:lastModifiedBy>NKG Stockler - Alexandre Guerra</cp:lastModifiedBy>
  <dcterms:created xsi:type="dcterms:W3CDTF">2023-10-22T11:06:45Z</dcterms:created>
  <dcterms:modified xsi:type="dcterms:W3CDTF">2023-10-28T13:07:47Z</dcterms:modified>
</cp:coreProperties>
</file>