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asantías Camila\Componente Desarrollado\CVF3\"/>
    </mc:Choice>
  </mc:AlternateContent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Hoja2" sheetId="7" r:id="rId6"/>
  </sheets>
  <calcPr calcId="152511"/>
</workbook>
</file>

<file path=xl/calcChain.xml><?xml version="1.0" encoding="utf-8"?>
<calcChain xmlns="http://schemas.openxmlformats.org/spreadsheetml/2006/main">
  <c r="B3" i="7" l="1"/>
  <c r="B4" i="7"/>
  <c r="B2" i="7"/>
  <c r="B47" i="5"/>
  <c r="B48" i="5"/>
  <c r="B46" i="5"/>
  <c r="B32" i="4"/>
  <c r="B33" i="4"/>
  <c r="B31" i="4"/>
  <c r="B18" i="3"/>
  <c r="B19" i="3"/>
  <c r="B17" i="3"/>
  <c r="B16" i="2"/>
  <c r="B17" i="2"/>
  <c r="B15" i="2"/>
  <c r="B11" i="1"/>
  <c r="B12" i="1"/>
  <c r="B10" i="1"/>
</calcChain>
</file>

<file path=xl/sharedStrings.xml><?xml version="1.0" encoding="utf-8"?>
<sst xmlns="http://schemas.openxmlformats.org/spreadsheetml/2006/main" count="403" uniqueCount="109">
  <si>
    <t>Nombre</t>
  </si>
  <si>
    <t>Modelo Original</t>
  </si>
  <si>
    <t>Modelo Nuevo</t>
  </si>
  <si>
    <t>Comparaciones</t>
  </si>
  <si>
    <t>BP GUAYAQUIL</t>
  </si>
  <si>
    <t>A</t>
  </si>
  <si>
    <t>Se mantiene</t>
  </si>
  <si>
    <t>BP PACIFICO</t>
  </si>
  <si>
    <t>BB</t>
  </si>
  <si>
    <t>BP PICHINCHA</t>
  </si>
  <si>
    <t>BP PRODUBANCO</t>
  </si>
  <si>
    <t>AA</t>
  </si>
  <si>
    <t>Mejora</t>
  </si>
  <si>
    <t>BANECUADOR B. P.</t>
  </si>
  <si>
    <t>B</t>
  </si>
  <si>
    <t>BP AUSTRO</t>
  </si>
  <si>
    <t>D</t>
  </si>
  <si>
    <t>BP BOLIVARIANO</t>
  </si>
  <si>
    <t>BP CITIBANK</t>
  </si>
  <si>
    <t>BP GENERAL RUMIÑAHUI</t>
  </si>
  <si>
    <t>BBB</t>
  </si>
  <si>
    <t>BP INTERNACIONAL</t>
  </si>
  <si>
    <t>BP LOJA</t>
  </si>
  <si>
    <t>BP MACHALA</t>
  </si>
  <si>
    <t>Empeora</t>
  </si>
  <si>
    <t>BP SOLIDARIO</t>
  </si>
  <si>
    <t>BP AMAZONAS</t>
  </si>
  <si>
    <t>BP BANCO  DESARROLLO DE LOS PUEBLOS  S.A., CODESARROLLO</t>
  </si>
  <si>
    <t>BP CAPITAL</t>
  </si>
  <si>
    <t>C</t>
  </si>
  <si>
    <t>BP COMERCIAL DE MANABI</t>
  </si>
  <si>
    <t>BP COOPNACIONAL</t>
  </si>
  <si>
    <t>BP D-MIRO S.A.</t>
  </si>
  <si>
    <t>BP DELBANK</t>
  </si>
  <si>
    <t>BP FINCA S.A.</t>
  </si>
  <si>
    <t>BP LITORAL</t>
  </si>
  <si>
    <t>BP PROCREDIT</t>
  </si>
  <si>
    <t>BP VISIONFUND ECUADOR S.A.</t>
  </si>
  <si>
    <t>AIG METROPOLITANA</t>
  </si>
  <si>
    <t>AMA AMERICA S.A. EMPRESA DE SEGUROS</t>
  </si>
  <si>
    <t>ASEGURADORA DEL SUR</t>
  </si>
  <si>
    <t>CHUBB SEGUROS ECUADOR S.A.</t>
  </si>
  <si>
    <t>COFACE S.A.</t>
  </si>
  <si>
    <t>COLON</t>
  </si>
  <si>
    <t>CONDOR</t>
  </si>
  <si>
    <t>CONSTITUCION C.A. COMPAÑIA DE SEGUROS</t>
  </si>
  <si>
    <t>ECUATORIANO SUIZA</t>
  </si>
  <si>
    <t>EQUINOCCIAL</t>
  </si>
  <si>
    <t>GENERALI</t>
  </si>
  <si>
    <t>HISPANA</t>
  </si>
  <si>
    <t>INTEROCEANICA C.A. DE SEGUROS.</t>
  </si>
  <si>
    <t>LA UNIÓN</t>
  </si>
  <si>
    <t>LATINA SEGUROS C.A.</t>
  </si>
  <si>
    <t>LIBERTY SEGUROS S.A.</t>
  </si>
  <si>
    <t>MAPFRE ATLAS</t>
  </si>
  <si>
    <t>ORIENTE SEGUROS S.A.</t>
  </si>
  <si>
    <t>PICHINCHA</t>
  </si>
  <si>
    <t>SEGUROS ALIANZA S.A.</t>
  </si>
  <si>
    <t>SEGUROS CONFIANZA S.A.</t>
  </si>
  <si>
    <t>SWEADEN COMPAÑIA DE SEGUROS S.A.</t>
  </si>
  <si>
    <t>UNIDOS</t>
  </si>
  <si>
    <t>VAZSEGUROS S.A. COMPAÑÍA DE SEGUROS</t>
  </si>
  <si>
    <t>ZURICH SEGUROS ECUADOR S.A.</t>
  </si>
  <si>
    <t>15 DE ABRIL LTDA</t>
  </si>
  <si>
    <t>23 DE JULIO LIMITADA</t>
  </si>
  <si>
    <t>29 DE OCTUBRE LTDA</t>
  </si>
  <si>
    <t>ALFONSO JARAMILLO LEON CAJA</t>
  </si>
  <si>
    <t>ALIANZA DEL VALLE LIMITADA</t>
  </si>
  <si>
    <t>AMBATO LTDA</t>
  </si>
  <si>
    <t>ANDALUCIA LIMITADA</t>
  </si>
  <si>
    <t>ATUNTAQUI LIMITADA</t>
  </si>
  <si>
    <t>CAMARA DE COMERCIO DE AMBATO LTDA</t>
  </si>
  <si>
    <t>CHIBULEO LIMITADA</t>
  </si>
  <si>
    <t>CHONE LTDA</t>
  </si>
  <si>
    <t>COMERCIO LTDA</t>
  </si>
  <si>
    <t>COOPROGRESO LIMITADA</t>
  </si>
  <si>
    <t>CREA LIMITADA</t>
  </si>
  <si>
    <t>DE LA PEQUEÑA EMPRESA BIBLIAN LIMITADA</t>
  </si>
  <si>
    <t>DE LA PEQUEÑA EMPRESA DE COTOPAXI LIMITADA</t>
  </si>
  <si>
    <t>DE LA PEQUEÑA EMPRESA DE PASTAZA LIMITADA</t>
  </si>
  <si>
    <t>DE LOS SERVIDORES PUBLICOS DEL MINISTERIO DE EDUCACION Y CULTURA</t>
  </si>
  <si>
    <t>EL SAGRARIO LTDA</t>
  </si>
  <si>
    <t>ERCO LIMITADA</t>
  </si>
  <si>
    <t>FERNANDO DAQUILEMA LIMITADA</t>
  </si>
  <si>
    <t>JARDIN AZUAYO LIMITADA</t>
  </si>
  <si>
    <t>JUVENTUD ECUATORIANA PROGRESISTA LIMITADA</t>
  </si>
  <si>
    <t>KULLKI WASI LTDA</t>
  </si>
  <si>
    <t>LA MERCED LIMITADA</t>
  </si>
  <si>
    <t>E</t>
  </si>
  <si>
    <t>MUSHUC RUNA LTDA</t>
  </si>
  <si>
    <t>ONCE DE JUNIO LTDA</t>
  </si>
  <si>
    <t>OSCUS LIMITADA</t>
  </si>
  <si>
    <t>PABLO MUÑOZ VEGA LIMITADA</t>
  </si>
  <si>
    <t>PADRE JULIAN LORENTE LTDA</t>
  </si>
  <si>
    <t>PILAHUIN TIO LIMITADA</t>
  </si>
  <si>
    <t>POLICIA NACIONAL LIMITADA</t>
  </si>
  <si>
    <t>RIOBAMBA LTDA</t>
  </si>
  <si>
    <t>SAN FRANCISCO LTDA</t>
  </si>
  <si>
    <t>SAN JOSE LIMITADA</t>
  </si>
  <si>
    <t>SANTA ROSA LIMITADA</t>
  </si>
  <si>
    <t>TULCAN LIMITADA</t>
  </si>
  <si>
    <t>VICENTINA MANUEL ESTEBAN GODOY ORTEGA LIMITADA</t>
  </si>
  <si>
    <t>Cooperativas S1</t>
  </si>
  <si>
    <t>Aseguradoras</t>
  </si>
  <si>
    <t>Bancos pequeños</t>
  </si>
  <si>
    <t>Bancos medianos</t>
  </si>
  <si>
    <t>Bancos Grandes</t>
  </si>
  <si>
    <t>Frecuencia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</si>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</sst>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Comparaciones</a:t>
            </a:r>
            <a:r>
              <a:rPr lang="en-US" baseline="0"/>
              <a:t> Bancos Grandes</a:t>
            </a:r>
          </a:p>
        </c:rich>
      </c:tx>
      <c:layout>
        <c:manualLayout>
          <c:xMode val="edge"/>
          <c:yMode val="edge"/>
          <c:x val="0.1734512248468941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Sheet1!$B$9</c:f>
              <c:strCache>
                <c:ptCount val="1"/>
                <c:pt idx="0">
                  <c:v>Frecuencia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Sheet1!$A$10:$A$12</c:f>
              <c:strCache>
                <c:ptCount val="3"/>
                <c:pt idx="0">
                  <c:v>Se mantiene</c:v>
                </c:pt>
                <c:pt idx="1">
                  <c:v>Mejora</c:v>
                </c:pt>
                <c:pt idx="2">
                  <c:v>Empeora</c:v>
                </c:pt>
              </c:strCache>
            </c:strRef>
          </c:cat>
          <c:val>
            <c:numRef>
              <c:f>Sheet1!$B$10:$B$12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COMPARACIONES BANCOS MEDIANOS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Sheet2!$B$14</c:f>
              <c:strCache>
                <c:ptCount val="1"/>
                <c:pt idx="0">
                  <c:v>Frecuencia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Sheet2!$A$15:$A$17</c:f>
              <c:strCache>
                <c:ptCount val="3"/>
                <c:pt idx="0">
                  <c:v>Se mantiene</c:v>
                </c:pt>
                <c:pt idx="1">
                  <c:v>Mejora</c:v>
                </c:pt>
                <c:pt idx="2">
                  <c:v>Empeora</c:v>
                </c:pt>
              </c:strCache>
            </c:strRef>
          </c:cat>
          <c:val>
            <c:numRef>
              <c:f>Sheet2!$B$15:$B$17</c:f>
              <c:numCache>
                <c:formatCode>General</c:formatCode>
                <c:ptCount val="3"/>
                <c:pt idx="0">
                  <c:v>7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Comparaciones bancos pequeños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Sheet3!$B$16</c:f>
              <c:strCache>
                <c:ptCount val="1"/>
                <c:pt idx="0">
                  <c:v>Frecuencia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Sheet3!$A$17:$A$19</c:f>
              <c:strCache>
                <c:ptCount val="3"/>
                <c:pt idx="0">
                  <c:v>Se mantiene</c:v>
                </c:pt>
                <c:pt idx="1">
                  <c:v>Mejora</c:v>
                </c:pt>
                <c:pt idx="2">
                  <c:v>Empeora</c:v>
                </c:pt>
              </c:strCache>
            </c:strRef>
          </c:cat>
          <c:val>
            <c:numRef>
              <c:f>Sheet3!$B$17:$B$19</c:f>
              <c:numCache>
                <c:formatCode>General</c:formatCode>
                <c:ptCount val="3"/>
                <c:pt idx="0">
                  <c:v>6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comparaciones Aseguradoras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Sheet4!$B$30</c:f>
              <c:strCache>
                <c:ptCount val="1"/>
                <c:pt idx="0">
                  <c:v>Frecuencia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Sheet4!$A$31:$A$33</c:f>
              <c:strCache>
                <c:ptCount val="3"/>
                <c:pt idx="0">
                  <c:v>Se mantiene</c:v>
                </c:pt>
                <c:pt idx="1">
                  <c:v>Mejora</c:v>
                </c:pt>
                <c:pt idx="2">
                  <c:v>Empeora</c:v>
                </c:pt>
              </c:strCache>
            </c:strRef>
          </c:cat>
          <c:val>
            <c:numRef>
              <c:f>Sheet4!$B$31:$B$33</c:f>
              <c:numCache>
                <c:formatCode>General</c:formatCode>
                <c:ptCount val="3"/>
                <c:pt idx="0">
                  <c:v>21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Comparaciones cooperativas s1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Sheet5!$B$45</c:f>
              <c:strCache>
                <c:ptCount val="1"/>
                <c:pt idx="0">
                  <c:v>Frecuencia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Sheet5!$A$46:$A$48</c:f>
              <c:strCache>
                <c:ptCount val="3"/>
                <c:pt idx="0">
                  <c:v>Se mantiene</c:v>
                </c:pt>
                <c:pt idx="1">
                  <c:v>Mejora</c:v>
                </c:pt>
                <c:pt idx="2">
                  <c:v>Empeora</c:v>
                </c:pt>
              </c:strCache>
            </c:strRef>
          </c:cat>
          <c:val>
            <c:numRef>
              <c:f>Sheet5!$B$46:$B$48</c:f>
              <c:numCache>
                <c:formatCode>General</c:formatCode>
                <c:ptCount val="3"/>
                <c:pt idx="0">
                  <c:v>31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pORCENTAJES</a:t>
            </a:r>
            <a:r>
              <a:rPr lang="en-US" baseline="0"/>
              <a:t> TOTALES DE LAS COMPARACIONES DE AMBOS MODELOS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603888888888888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Hoja2!$B$1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Hoja2!$A$2:$A$4</c:f>
              <c:strCache>
                <c:ptCount val="3"/>
                <c:pt idx="0">
                  <c:v>Se mantiene</c:v>
                </c:pt>
                <c:pt idx="1">
                  <c:v>Mejora</c:v>
                </c:pt>
                <c:pt idx="2">
                  <c:v>Empeora</c:v>
                </c:pt>
              </c:strCache>
            </c:strRef>
          </c:cat>
          <c:val>
            <c:numRef>
              <c:f>Hoja2!$B$2:$B$4</c:f>
              <c:numCache>
                <c:formatCode>General</c:formatCode>
                <c:ptCount val="3"/>
                <c:pt idx="0">
                  <c:v>68</c:v>
                </c:pt>
                <c:pt idx="1">
                  <c:v>10</c:v>
                </c:pt>
                <c:pt idx="2">
                  <c:v>9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7529177602799648"/>
          <c:y val="0.21753952602532611"/>
          <c:w val="0.44941644794400698"/>
          <c:h val="0.12200148364278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0</xdr:row>
      <xdr:rowOff>23812</xdr:rowOff>
    </xdr:from>
    <xdr:to>
      <xdr:col>11</xdr:col>
      <xdr:colOff>600075</xdr:colOff>
      <xdr:row>14</xdr:row>
      <xdr:rowOff>52387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0</xdr:row>
      <xdr:rowOff>176212</xdr:rowOff>
    </xdr:from>
    <xdr:to>
      <xdr:col>12</xdr:col>
      <xdr:colOff>276225</xdr:colOff>
      <xdr:row>15</xdr:row>
      <xdr:rowOff>61912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166687</xdr:rowOff>
    </xdr:from>
    <xdr:to>
      <xdr:col>11</xdr:col>
      <xdr:colOff>323850</xdr:colOff>
      <xdr:row>15</xdr:row>
      <xdr:rowOff>52387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14287</xdr:rowOff>
    </xdr:from>
    <xdr:to>
      <xdr:col>11</xdr:col>
      <xdr:colOff>342900</xdr:colOff>
      <xdr:row>15</xdr:row>
      <xdr:rowOff>90487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11</xdr:row>
      <xdr:rowOff>90487</xdr:rowOff>
    </xdr:from>
    <xdr:to>
      <xdr:col>13</xdr:col>
      <xdr:colOff>0</xdr:colOff>
      <xdr:row>25</xdr:row>
      <xdr:rowOff>166687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0</xdr:row>
      <xdr:rowOff>52386</xdr:rowOff>
    </xdr:from>
    <xdr:to>
      <xdr:col>8</xdr:col>
      <xdr:colOff>304800</xdr:colOff>
      <xdr:row>16</xdr:row>
      <xdr:rowOff>114299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28" sqref="E28"/>
    </sheetView>
  </sheetViews>
  <sheetFormatPr baseColWidth="10" defaultColWidth="9.140625" defaultRowHeight="15" x14ac:dyDescent="0.25"/>
  <cols>
    <col min="1" max="1" width="15.7109375" customWidth="1"/>
    <col min="2" max="2" width="17.28515625" customWidth="1"/>
    <col min="3" max="3" width="20.5703125" customWidth="1"/>
    <col min="4" max="4" width="18.28515625" customWidth="1"/>
  </cols>
  <sheetData>
    <row r="1" spans="1:4" ht="18.75" x14ac:dyDescent="0.3">
      <c r="A1" s="6" t="s">
        <v>106</v>
      </c>
    </row>
    <row r="3" spans="1:4" s="1" customFormat="1" x14ac:dyDescent="0.25">
      <c r="A3" s="3" t="s">
        <v>0</v>
      </c>
      <c r="B3" s="3" t="s">
        <v>1</v>
      </c>
      <c r="C3" s="3" t="s">
        <v>2</v>
      </c>
      <c r="D3" s="3" t="s">
        <v>3</v>
      </c>
    </row>
    <row r="4" spans="1:4" x14ac:dyDescent="0.25">
      <c r="A4" s="2" t="s">
        <v>4</v>
      </c>
      <c r="B4" s="2" t="s">
        <v>5</v>
      </c>
      <c r="C4" s="2" t="s">
        <v>5</v>
      </c>
      <c r="D4" s="2" t="s">
        <v>6</v>
      </c>
    </row>
    <row r="5" spans="1:4" x14ac:dyDescent="0.25">
      <c r="A5" s="2" t="s">
        <v>7</v>
      </c>
      <c r="B5" s="2" t="s">
        <v>8</v>
      </c>
      <c r="C5" s="2" t="s">
        <v>8</v>
      </c>
      <c r="D5" s="2" t="s">
        <v>6</v>
      </c>
    </row>
    <row r="6" spans="1:4" x14ac:dyDescent="0.25">
      <c r="A6" s="2" t="s">
        <v>9</v>
      </c>
      <c r="B6" s="2" t="s">
        <v>8</v>
      </c>
      <c r="C6" s="2" t="s">
        <v>8</v>
      </c>
      <c r="D6" s="2" t="s">
        <v>6</v>
      </c>
    </row>
    <row r="7" spans="1:4" x14ac:dyDescent="0.25">
      <c r="A7" s="2" t="s">
        <v>10</v>
      </c>
      <c r="B7" s="2" t="s">
        <v>5</v>
      </c>
      <c r="C7" s="2" t="s">
        <v>11</v>
      </c>
      <c r="D7" s="2" t="s">
        <v>12</v>
      </c>
    </row>
    <row r="9" spans="1:4" x14ac:dyDescent="0.25">
      <c r="A9" s="2" t="s">
        <v>3</v>
      </c>
      <c r="B9" s="2" t="s">
        <v>107</v>
      </c>
    </row>
    <row r="10" spans="1:4" x14ac:dyDescent="0.25">
      <c r="A10" s="2" t="s">
        <v>6</v>
      </c>
      <c r="B10" s="2">
        <f>COUNTIF($D$4:$D$7,A10)</f>
        <v>3</v>
      </c>
    </row>
    <row r="11" spans="1:4" x14ac:dyDescent="0.25">
      <c r="A11" s="2" t="s">
        <v>12</v>
      </c>
      <c r="B11" s="2">
        <f t="shared" ref="B11:B12" si="0">COUNTIF($D$4:$D$7,A11)</f>
        <v>1</v>
      </c>
    </row>
    <row r="12" spans="1:4" x14ac:dyDescent="0.25">
      <c r="A12" s="2" t="s">
        <v>24</v>
      </c>
      <c r="B12" s="2">
        <f t="shared" si="0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ColWidth="9.140625" defaultRowHeight="15" x14ac:dyDescent="0.25"/>
  <cols>
    <col min="1" max="1" width="23" customWidth="1"/>
    <col min="2" max="2" width="25.5703125" customWidth="1"/>
    <col min="3" max="3" width="21.140625" customWidth="1"/>
    <col min="4" max="4" width="32" customWidth="1"/>
  </cols>
  <sheetData>
    <row r="1" spans="1:4" ht="21" x14ac:dyDescent="0.35">
      <c r="A1" s="7" t="s">
        <v>105</v>
      </c>
    </row>
    <row r="3" spans="1:4" s="1" customFormat="1" x14ac:dyDescent="0.25">
      <c r="A3" s="3" t="s">
        <v>0</v>
      </c>
      <c r="B3" s="3" t="s">
        <v>1</v>
      </c>
      <c r="C3" s="3" t="s">
        <v>2</v>
      </c>
      <c r="D3" s="3" t="s">
        <v>3</v>
      </c>
    </row>
    <row r="4" spans="1:4" x14ac:dyDescent="0.25">
      <c r="A4" s="2" t="s">
        <v>13</v>
      </c>
      <c r="B4" s="2" t="s">
        <v>14</v>
      </c>
      <c r="C4" s="2" t="s">
        <v>14</v>
      </c>
      <c r="D4" s="2" t="s">
        <v>6</v>
      </c>
    </row>
    <row r="5" spans="1:4" x14ac:dyDescent="0.25">
      <c r="A5" s="2" t="s">
        <v>15</v>
      </c>
      <c r="B5" s="2" t="s">
        <v>16</v>
      </c>
      <c r="C5" s="2" t="s">
        <v>16</v>
      </c>
      <c r="D5" s="2" t="s">
        <v>6</v>
      </c>
    </row>
    <row r="6" spans="1:4" x14ac:dyDescent="0.25">
      <c r="A6" s="2" t="s">
        <v>17</v>
      </c>
      <c r="B6" s="2" t="s">
        <v>5</v>
      </c>
      <c r="C6" s="2" t="s">
        <v>5</v>
      </c>
      <c r="D6" s="2" t="s">
        <v>6</v>
      </c>
    </row>
    <row r="7" spans="1:4" x14ac:dyDescent="0.25">
      <c r="A7" s="2" t="s">
        <v>18</v>
      </c>
      <c r="B7" s="2" t="s">
        <v>8</v>
      </c>
      <c r="C7" s="2" t="s">
        <v>8</v>
      </c>
      <c r="D7" s="2" t="s">
        <v>6</v>
      </c>
    </row>
    <row r="8" spans="1:4" x14ac:dyDescent="0.25">
      <c r="A8" s="2" t="s">
        <v>19</v>
      </c>
      <c r="B8" s="2" t="s">
        <v>20</v>
      </c>
      <c r="C8" s="2" t="s">
        <v>20</v>
      </c>
      <c r="D8" s="2" t="s">
        <v>6</v>
      </c>
    </row>
    <row r="9" spans="1:4" x14ac:dyDescent="0.25">
      <c r="A9" s="2" t="s">
        <v>21</v>
      </c>
      <c r="B9" s="2" t="s">
        <v>5</v>
      </c>
      <c r="C9" s="2" t="s">
        <v>5</v>
      </c>
      <c r="D9" s="2" t="s">
        <v>6</v>
      </c>
    </row>
    <row r="10" spans="1:4" x14ac:dyDescent="0.25">
      <c r="A10" s="2" t="s">
        <v>22</v>
      </c>
      <c r="B10" s="2" t="s">
        <v>8</v>
      </c>
      <c r="C10" s="2" t="s">
        <v>8</v>
      </c>
      <c r="D10" s="2" t="s">
        <v>6</v>
      </c>
    </row>
    <row r="11" spans="1:4" x14ac:dyDescent="0.25">
      <c r="A11" s="2" t="s">
        <v>23</v>
      </c>
      <c r="B11" s="2" t="s">
        <v>8</v>
      </c>
      <c r="C11" s="2" t="s">
        <v>14</v>
      </c>
      <c r="D11" s="2" t="s">
        <v>24</v>
      </c>
    </row>
    <row r="12" spans="1:4" x14ac:dyDescent="0.25">
      <c r="A12" s="2" t="s">
        <v>25</v>
      </c>
      <c r="B12" s="2" t="s">
        <v>8</v>
      </c>
      <c r="C12" s="2" t="s">
        <v>20</v>
      </c>
      <c r="D12" s="2" t="s">
        <v>12</v>
      </c>
    </row>
    <row r="14" spans="1:4" x14ac:dyDescent="0.25">
      <c r="A14" s="2" t="s">
        <v>3</v>
      </c>
      <c r="B14" s="2" t="s">
        <v>107</v>
      </c>
    </row>
    <row r="15" spans="1:4" x14ac:dyDescent="0.25">
      <c r="A15" s="2" t="s">
        <v>6</v>
      </c>
      <c r="B15" s="2">
        <f>COUNTIF($D$4:$D$12,A15)</f>
        <v>7</v>
      </c>
    </row>
    <row r="16" spans="1:4" x14ac:dyDescent="0.25">
      <c r="A16" s="2" t="s">
        <v>12</v>
      </c>
      <c r="B16" s="2">
        <f t="shared" ref="B16:B17" si="0">COUNTIF($D$4:$D$12,A16)</f>
        <v>1</v>
      </c>
    </row>
    <row r="17" spans="1:2" x14ac:dyDescent="0.25">
      <c r="A17" s="2" t="s">
        <v>24</v>
      </c>
      <c r="B17" s="2">
        <f t="shared" si="0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3" sqref="A3:D14"/>
    </sheetView>
  </sheetViews>
  <sheetFormatPr baseColWidth="10" defaultColWidth="9.140625" defaultRowHeight="15" x14ac:dyDescent="0.25"/>
  <cols>
    <col min="1" max="1" width="25.28515625" customWidth="1"/>
    <col min="2" max="2" width="23.28515625" customWidth="1"/>
    <col min="3" max="3" width="23.42578125" customWidth="1"/>
    <col min="4" max="4" width="24.85546875" customWidth="1"/>
    <col min="5" max="5" width="9.85546875" customWidth="1"/>
  </cols>
  <sheetData>
    <row r="1" spans="1:4" ht="18.75" x14ac:dyDescent="0.3">
      <c r="A1" s="6" t="s">
        <v>104</v>
      </c>
    </row>
    <row r="3" spans="1:4" s="1" customFormat="1" x14ac:dyDescent="0.25">
      <c r="A3" s="3" t="s">
        <v>0</v>
      </c>
      <c r="B3" s="3" t="s">
        <v>1</v>
      </c>
      <c r="C3" s="3" t="s">
        <v>2</v>
      </c>
      <c r="D3" s="3" t="s">
        <v>3</v>
      </c>
    </row>
    <row r="4" spans="1:4" x14ac:dyDescent="0.25">
      <c r="A4" s="2" t="s">
        <v>26</v>
      </c>
      <c r="B4" s="2" t="s">
        <v>8</v>
      </c>
      <c r="C4" s="2" t="s">
        <v>8</v>
      </c>
      <c r="D4" s="2" t="s">
        <v>6</v>
      </c>
    </row>
    <row r="5" spans="1:4" x14ac:dyDescent="0.25">
      <c r="A5" s="2" t="s">
        <v>27</v>
      </c>
      <c r="B5" s="2" t="s">
        <v>8</v>
      </c>
      <c r="C5" s="2" t="s">
        <v>8</v>
      </c>
      <c r="D5" s="2" t="s">
        <v>6</v>
      </c>
    </row>
    <row r="6" spans="1:4" x14ac:dyDescent="0.25">
      <c r="A6" s="2" t="s">
        <v>28</v>
      </c>
      <c r="B6" s="2" t="s">
        <v>8</v>
      </c>
      <c r="C6" s="2" t="s">
        <v>29</v>
      </c>
      <c r="D6" s="2" t="s">
        <v>24</v>
      </c>
    </row>
    <row r="7" spans="1:4" x14ac:dyDescent="0.25">
      <c r="A7" s="2" t="s">
        <v>30</v>
      </c>
      <c r="B7" s="2" t="s">
        <v>8</v>
      </c>
      <c r="C7" s="2" t="s">
        <v>8</v>
      </c>
      <c r="D7" s="2" t="s">
        <v>6</v>
      </c>
    </row>
    <row r="8" spans="1:4" x14ac:dyDescent="0.25">
      <c r="A8" s="2" t="s">
        <v>31</v>
      </c>
      <c r="B8" s="2" t="s">
        <v>5</v>
      </c>
      <c r="C8" s="2" t="s">
        <v>5</v>
      </c>
      <c r="D8" s="2" t="s">
        <v>6</v>
      </c>
    </row>
    <row r="9" spans="1:4" x14ac:dyDescent="0.25">
      <c r="A9" s="2" t="s">
        <v>32</v>
      </c>
      <c r="B9" s="2" t="s">
        <v>29</v>
      </c>
      <c r="C9" s="2" t="s">
        <v>29</v>
      </c>
      <c r="D9" s="2" t="s">
        <v>6</v>
      </c>
    </row>
    <row r="10" spans="1:4" x14ac:dyDescent="0.25">
      <c r="A10" s="2" t="s">
        <v>33</v>
      </c>
      <c r="B10" s="2" t="s">
        <v>29</v>
      </c>
      <c r="C10" s="2" t="s">
        <v>8</v>
      </c>
      <c r="D10" s="2" t="s">
        <v>12</v>
      </c>
    </row>
    <row r="11" spans="1:4" x14ac:dyDescent="0.25">
      <c r="A11" s="2" t="s">
        <v>34</v>
      </c>
      <c r="B11" s="2" t="s">
        <v>8</v>
      </c>
      <c r="C11" s="2" t="s">
        <v>29</v>
      </c>
      <c r="D11" s="2" t="s">
        <v>24</v>
      </c>
    </row>
    <row r="12" spans="1:4" x14ac:dyDescent="0.25">
      <c r="A12" s="2" t="s">
        <v>35</v>
      </c>
      <c r="B12" s="2" t="s">
        <v>29</v>
      </c>
      <c r="C12" s="2" t="s">
        <v>8</v>
      </c>
      <c r="D12" s="2" t="s">
        <v>12</v>
      </c>
    </row>
    <row r="13" spans="1:4" x14ac:dyDescent="0.25">
      <c r="A13" s="2" t="s">
        <v>36</v>
      </c>
      <c r="B13" s="2" t="s">
        <v>8</v>
      </c>
      <c r="C13" s="2" t="s">
        <v>14</v>
      </c>
      <c r="D13" s="2" t="s">
        <v>24</v>
      </c>
    </row>
    <row r="14" spans="1:4" x14ac:dyDescent="0.25">
      <c r="A14" s="2" t="s">
        <v>37</v>
      </c>
      <c r="B14" s="2" t="s">
        <v>5</v>
      </c>
      <c r="C14" s="2" t="s">
        <v>5</v>
      </c>
      <c r="D14" s="2" t="s">
        <v>6</v>
      </c>
    </row>
    <row r="16" spans="1:4" x14ac:dyDescent="0.25">
      <c r="A16" s="2" t="s">
        <v>3</v>
      </c>
      <c r="B16" s="2" t="s">
        <v>107</v>
      </c>
    </row>
    <row r="17" spans="1:2" x14ac:dyDescent="0.25">
      <c r="A17" s="2" t="s">
        <v>6</v>
      </c>
      <c r="B17" s="2">
        <f>COUNTIF($D$4:$D$14,A17)</f>
        <v>6</v>
      </c>
    </row>
    <row r="18" spans="1:2" x14ac:dyDescent="0.25">
      <c r="A18" s="2" t="s">
        <v>12</v>
      </c>
      <c r="B18" s="2">
        <f t="shared" ref="B18:B19" si="0">COUNTIF($D$4:$D$14,A18)</f>
        <v>2</v>
      </c>
    </row>
    <row r="19" spans="1:2" x14ac:dyDescent="0.25">
      <c r="A19" s="2" t="s">
        <v>24</v>
      </c>
      <c r="B19" s="2">
        <f t="shared" si="0"/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baseColWidth="10" defaultColWidth="9.140625" defaultRowHeight="15" x14ac:dyDescent="0.25"/>
  <cols>
    <col min="1" max="1" width="41.140625" customWidth="1"/>
    <col min="2" max="4" width="25.7109375" customWidth="1"/>
  </cols>
  <sheetData>
    <row r="1" spans="1:4" ht="21" x14ac:dyDescent="0.35">
      <c r="A1" s="7" t="s">
        <v>103</v>
      </c>
    </row>
    <row r="3" spans="1:4" s="1" customFormat="1" x14ac:dyDescent="0.25">
      <c r="A3" s="3" t="s">
        <v>0</v>
      </c>
      <c r="B3" s="3" t="s">
        <v>1</v>
      </c>
      <c r="C3" s="3" t="s">
        <v>2</v>
      </c>
      <c r="D3" s="3" t="s">
        <v>3</v>
      </c>
    </row>
    <row r="4" spans="1:4" x14ac:dyDescent="0.25">
      <c r="A4" s="2" t="s">
        <v>38</v>
      </c>
      <c r="B4" s="2" t="s">
        <v>8</v>
      </c>
      <c r="C4" s="2" t="s">
        <v>8</v>
      </c>
      <c r="D4" s="2" t="s">
        <v>6</v>
      </c>
    </row>
    <row r="5" spans="1:4" x14ac:dyDescent="0.25">
      <c r="A5" s="2" t="s">
        <v>39</v>
      </c>
      <c r="B5" s="2" t="s">
        <v>5</v>
      </c>
      <c r="C5" s="2" t="s">
        <v>5</v>
      </c>
      <c r="D5" s="2" t="s">
        <v>6</v>
      </c>
    </row>
    <row r="6" spans="1:4" x14ac:dyDescent="0.25">
      <c r="A6" s="2" t="s">
        <v>40</v>
      </c>
      <c r="B6" s="2" t="s">
        <v>20</v>
      </c>
      <c r="C6" s="2" t="s">
        <v>8</v>
      </c>
      <c r="D6" s="2" t="s">
        <v>24</v>
      </c>
    </row>
    <row r="7" spans="1:4" x14ac:dyDescent="0.25">
      <c r="A7" s="2" t="s">
        <v>41</v>
      </c>
      <c r="B7" s="2" t="s">
        <v>5</v>
      </c>
      <c r="C7" s="2" t="s">
        <v>5</v>
      </c>
      <c r="D7" s="2" t="s">
        <v>6</v>
      </c>
    </row>
    <row r="8" spans="1:4" x14ac:dyDescent="0.25">
      <c r="A8" s="2" t="s">
        <v>42</v>
      </c>
      <c r="B8" s="2" t="s">
        <v>11</v>
      </c>
      <c r="C8" s="2" t="s">
        <v>11</v>
      </c>
      <c r="D8" s="2" t="s">
        <v>6</v>
      </c>
    </row>
    <row r="9" spans="1:4" x14ac:dyDescent="0.25">
      <c r="A9" s="2" t="s">
        <v>43</v>
      </c>
      <c r="B9" s="2" t="s">
        <v>5</v>
      </c>
      <c r="C9" s="2" t="s">
        <v>5</v>
      </c>
      <c r="D9" s="2" t="s">
        <v>6</v>
      </c>
    </row>
    <row r="10" spans="1:4" x14ac:dyDescent="0.25">
      <c r="A10" s="2" t="s">
        <v>44</v>
      </c>
      <c r="B10" s="2" t="s">
        <v>14</v>
      </c>
      <c r="C10" s="2" t="s">
        <v>14</v>
      </c>
      <c r="D10" s="2" t="s">
        <v>6</v>
      </c>
    </row>
    <row r="11" spans="1:4" x14ac:dyDescent="0.25">
      <c r="A11" s="2" t="s">
        <v>45</v>
      </c>
      <c r="B11" s="2" t="s">
        <v>14</v>
      </c>
      <c r="C11" s="2" t="s">
        <v>14</v>
      </c>
      <c r="D11" s="2" t="s">
        <v>6</v>
      </c>
    </row>
    <row r="12" spans="1:4" x14ac:dyDescent="0.25">
      <c r="A12" s="2" t="s">
        <v>46</v>
      </c>
      <c r="B12" s="2" t="s">
        <v>8</v>
      </c>
      <c r="C12" s="2" t="s">
        <v>20</v>
      </c>
      <c r="D12" s="2" t="s">
        <v>12</v>
      </c>
    </row>
    <row r="13" spans="1:4" x14ac:dyDescent="0.25">
      <c r="A13" s="2" t="s">
        <v>47</v>
      </c>
      <c r="B13" s="2" t="s">
        <v>8</v>
      </c>
      <c r="C13" s="2" t="s">
        <v>8</v>
      </c>
      <c r="D13" s="2" t="s">
        <v>6</v>
      </c>
    </row>
    <row r="14" spans="1:4" x14ac:dyDescent="0.25">
      <c r="A14" s="2" t="s">
        <v>48</v>
      </c>
      <c r="B14" s="2" t="s">
        <v>29</v>
      </c>
      <c r="C14" s="2" t="s">
        <v>29</v>
      </c>
      <c r="D14" s="2" t="s">
        <v>6</v>
      </c>
    </row>
    <row r="15" spans="1:4" x14ac:dyDescent="0.25">
      <c r="A15" s="2" t="s">
        <v>49</v>
      </c>
      <c r="B15" s="2" t="s">
        <v>20</v>
      </c>
      <c r="C15" s="2" t="s">
        <v>20</v>
      </c>
      <c r="D15" s="2" t="s">
        <v>6</v>
      </c>
    </row>
    <row r="16" spans="1:4" x14ac:dyDescent="0.25">
      <c r="A16" s="2" t="s">
        <v>50</v>
      </c>
      <c r="B16" s="2" t="s">
        <v>20</v>
      </c>
      <c r="C16" s="2" t="s">
        <v>8</v>
      </c>
      <c r="D16" s="2" t="s">
        <v>24</v>
      </c>
    </row>
    <row r="17" spans="1:4" x14ac:dyDescent="0.25">
      <c r="A17" s="2" t="s">
        <v>51</v>
      </c>
      <c r="B17" s="2" t="s">
        <v>8</v>
      </c>
      <c r="C17" s="2" t="s">
        <v>8</v>
      </c>
      <c r="D17" s="2" t="s">
        <v>6</v>
      </c>
    </row>
    <row r="18" spans="1:4" x14ac:dyDescent="0.25">
      <c r="A18" s="2" t="s">
        <v>52</v>
      </c>
      <c r="B18" s="2" t="s">
        <v>20</v>
      </c>
      <c r="C18" s="2" t="s">
        <v>20</v>
      </c>
      <c r="D18" s="2" t="s">
        <v>6</v>
      </c>
    </row>
    <row r="19" spans="1:4" x14ac:dyDescent="0.25">
      <c r="A19" s="2" t="s">
        <v>53</v>
      </c>
      <c r="B19" s="2" t="s">
        <v>14</v>
      </c>
      <c r="C19" s="2" t="s">
        <v>14</v>
      </c>
      <c r="D19" s="2" t="s">
        <v>6</v>
      </c>
    </row>
    <row r="20" spans="1:4" x14ac:dyDescent="0.25">
      <c r="A20" s="2" t="s">
        <v>54</v>
      </c>
      <c r="B20" s="2" t="s">
        <v>29</v>
      </c>
      <c r="C20" s="2" t="s">
        <v>29</v>
      </c>
      <c r="D20" s="2" t="s">
        <v>6</v>
      </c>
    </row>
    <row r="21" spans="1:4" x14ac:dyDescent="0.25">
      <c r="A21" s="2" t="s">
        <v>55</v>
      </c>
      <c r="B21" s="2" t="s">
        <v>29</v>
      </c>
      <c r="C21" s="2" t="s">
        <v>14</v>
      </c>
      <c r="D21" s="2" t="s">
        <v>12</v>
      </c>
    </row>
    <row r="22" spans="1:4" x14ac:dyDescent="0.25">
      <c r="A22" s="2" t="s">
        <v>56</v>
      </c>
      <c r="B22" s="2" t="s">
        <v>8</v>
      </c>
      <c r="C22" s="2" t="s">
        <v>8</v>
      </c>
      <c r="D22" s="2" t="s">
        <v>6</v>
      </c>
    </row>
    <row r="23" spans="1:4" x14ac:dyDescent="0.25">
      <c r="A23" s="2" t="s">
        <v>57</v>
      </c>
      <c r="B23" s="2" t="s">
        <v>20</v>
      </c>
      <c r="C23" s="2" t="s">
        <v>20</v>
      </c>
      <c r="D23" s="2" t="s">
        <v>6</v>
      </c>
    </row>
    <row r="24" spans="1:4" x14ac:dyDescent="0.25">
      <c r="A24" s="2" t="s">
        <v>58</v>
      </c>
      <c r="B24" s="2" t="s">
        <v>8</v>
      </c>
      <c r="C24" s="2" t="s">
        <v>8</v>
      </c>
      <c r="D24" s="2" t="s">
        <v>6</v>
      </c>
    </row>
    <row r="25" spans="1:4" x14ac:dyDescent="0.25">
      <c r="A25" s="2" t="s">
        <v>59</v>
      </c>
      <c r="B25" s="2" t="s">
        <v>29</v>
      </c>
      <c r="C25" s="2" t="s">
        <v>29</v>
      </c>
      <c r="D25" s="2" t="s">
        <v>6</v>
      </c>
    </row>
    <row r="26" spans="1:4" x14ac:dyDescent="0.25">
      <c r="A26" s="2" t="s">
        <v>60</v>
      </c>
      <c r="B26" s="2" t="s">
        <v>29</v>
      </c>
      <c r="C26" s="2" t="s">
        <v>29</v>
      </c>
      <c r="D26" s="2" t="s">
        <v>6</v>
      </c>
    </row>
    <row r="27" spans="1:4" x14ac:dyDescent="0.25">
      <c r="A27" s="2" t="s">
        <v>61</v>
      </c>
      <c r="B27" s="2" t="s">
        <v>8</v>
      </c>
      <c r="C27" s="2" t="s">
        <v>8</v>
      </c>
      <c r="D27" s="2" t="s">
        <v>6</v>
      </c>
    </row>
    <row r="28" spans="1:4" x14ac:dyDescent="0.25">
      <c r="A28" s="2" t="s">
        <v>62</v>
      </c>
      <c r="B28" s="2" t="s">
        <v>14</v>
      </c>
      <c r="C28" s="2" t="s">
        <v>14</v>
      </c>
      <c r="D28" s="2" t="s">
        <v>6</v>
      </c>
    </row>
    <row r="30" spans="1:4" x14ac:dyDescent="0.25">
      <c r="A30" s="2" t="s">
        <v>3</v>
      </c>
      <c r="B30" s="2" t="s">
        <v>107</v>
      </c>
    </row>
    <row r="31" spans="1:4" x14ac:dyDescent="0.25">
      <c r="A31" s="2" t="s">
        <v>6</v>
      </c>
      <c r="B31" s="2">
        <f>COUNTIF($D$4:$D$28,A31)</f>
        <v>21</v>
      </c>
    </row>
    <row r="32" spans="1:4" x14ac:dyDescent="0.25">
      <c r="A32" s="2" t="s">
        <v>12</v>
      </c>
      <c r="B32" s="2">
        <f t="shared" ref="B32:B33" si="0">COUNTIF($D$4:$D$28,A32)</f>
        <v>2</v>
      </c>
    </row>
    <row r="33" spans="1:2" x14ac:dyDescent="0.25">
      <c r="A33" s="2" t="s">
        <v>24</v>
      </c>
      <c r="B33" s="2">
        <f t="shared" si="0"/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baseColWidth="10" defaultColWidth="9.140625" defaultRowHeight="15" x14ac:dyDescent="0.25"/>
  <cols>
    <col min="1" max="1" width="40" customWidth="1"/>
    <col min="2" max="4" width="20.7109375" customWidth="1"/>
  </cols>
  <sheetData>
    <row r="1" spans="1:4" ht="23.25" x14ac:dyDescent="0.35">
      <c r="A1" s="5" t="s">
        <v>102</v>
      </c>
    </row>
    <row r="5" spans="1:4" s="1" customFormat="1" x14ac:dyDescent="0.25">
      <c r="A5" s="3" t="s">
        <v>0</v>
      </c>
      <c r="B5" s="3" t="s">
        <v>1</v>
      </c>
      <c r="C5" s="3" t="s">
        <v>2</v>
      </c>
      <c r="D5" s="3" t="s">
        <v>3</v>
      </c>
    </row>
    <row r="6" spans="1:4" x14ac:dyDescent="0.25">
      <c r="A6" s="2" t="s">
        <v>63</v>
      </c>
      <c r="B6" s="4" t="s">
        <v>16</v>
      </c>
      <c r="C6" s="4" t="s">
        <v>16</v>
      </c>
      <c r="D6" s="4" t="s">
        <v>6</v>
      </c>
    </row>
    <row r="7" spans="1:4" x14ac:dyDescent="0.25">
      <c r="A7" s="2" t="s">
        <v>64</v>
      </c>
      <c r="B7" s="4" t="s">
        <v>14</v>
      </c>
      <c r="C7" s="4" t="s">
        <v>14</v>
      </c>
      <c r="D7" s="4" t="s">
        <v>6</v>
      </c>
    </row>
    <row r="8" spans="1:4" x14ac:dyDescent="0.25">
      <c r="A8" s="2" t="s">
        <v>65</v>
      </c>
      <c r="B8" s="4" t="s">
        <v>8</v>
      </c>
      <c r="C8" s="4" t="s">
        <v>8</v>
      </c>
      <c r="D8" s="4" t="s">
        <v>6</v>
      </c>
    </row>
    <row r="9" spans="1:4" x14ac:dyDescent="0.25">
      <c r="A9" s="2" t="s">
        <v>66</v>
      </c>
      <c r="B9" s="4" t="s">
        <v>16</v>
      </c>
      <c r="C9" s="4" t="s">
        <v>16</v>
      </c>
      <c r="D9" s="4" t="s">
        <v>6</v>
      </c>
    </row>
    <row r="10" spans="1:4" x14ac:dyDescent="0.25">
      <c r="A10" s="2" t="s">
        <v>67</v>
      </c>
      <c r="B10" s="4" t="s">
        <v>20</v>
      </c>
      <c r="C10" s="4" t="s">
        <v>20</v>
      </c>
      <c r="D10" s="4" t="s">
        <v>6</v>
      </c>
    </row>
    <row r="11" spans="1:4" x14ac:dyDescent="0.25">
      <c r="A11" s="2" t="s">
        <v>68</v>
      </c>
      <c r="B11" s="4" t="s">
        <v>8</v>
      </c>
      <c r="C11" s="4" t="s">
        <v>20</v>
      </c>
      <c r="D11" s="4" t="s">
        <v>12</v>
      </c>
    </row>
    <row r="12" spans="1:4" x14ac:dyDescent="0.25">
      <c r="A12" s="2" t="s">
        <v>69</v>
      </c>
      <c r="B12" s="4" t="s">
        <v>29</v>
      </c>
      <c r="C12" s="4" t="s">
        <v>16</v>
      </c>
      <c r="D12" s="4" t="s">
        <v>24</v>
      </c>
    </row>
    <row r="13" spans="1:4" x14ac:dyDescent="0.25">
      <c r="A13" s="2" t="s">
        <v>70</v>
      </c>
      <c r="B13" s="4" t="s">
        <v>20</v>
      </c>
      <c r="C13" s="4" t="s">
        <v>20</v>
      </c>
      <c r="D13" s="4" t="s">
        <v>6</v>
      </c>
    </row>
    <row r="14" spans="1:4" x14ac:dyDescent="0.25">
      <c r="A14" s="2" t="s">
        <v>71</v>
      </c>
      <c r="B14" s="4" t="s">
        <v>29</v>
      </c>
      <c r="C14" s="4" t="s">
        <v>29</v>
      </c>
      <c r="D14" s="4" t="s">
        <v>6</v>
      </c>
    </row>
    <row r="15" spans="1:4" x14ac:dyDescent="0.25">
      <c r="A15" s="2" t="s">
        <v>72</v>
      </c>
      <c r="B15" s="4" t="s">
        <v>29</v>
      </c>
      <c r="C15" s="4" t="s">
        <v>14</v>
      </c>
      <c r="D15" s="4" t="s">
        <v>12</v>
      </c>
    </row>
    <row r="16" spans="1:4" x14ac:dyDescent="0.25">
      <c r="A16" s="2" t="s">
        <v>73</v>
      </c>
      <c r="B16" s="4" t="s">
        <v>8</v>
      </c>
      <c r="C16" s="4" t="s">
        <v>20</v>
      </c>
      <c r="D16" s="4" t="s">
        <v>12</v>
      </c>
    </row>
    <row r="17" spans="1:4" x14ac:dyDescent="0.25">
      <c r="A17" s="2" t="s">
        <v>74</v>
      </c>
      <c r="B17" s="4" t="s">
        <v>29</v>
      </c>
      <c r="C17" s="4" t="s">
        <v>29</v>
      </c>
      <c r="D17" s="4" t="s">
        <v>6</v>
      </c>
    </row>
    <row r="18" spans="1:4" x14ac:dyDescent="0.25">
      <c r="A18" s="2" t="s">
        <v>75</v>
      </c>
      <c r="B18" s="4" t="s">
        <v>8</v>
      </c>
      <c r="C18" s="4" t="s">
        <v>8</v>
      </c>
      <c r="D18" s="4" t="s">
        <v>6</v>
      </c>
    </row>
    <row r="19" spans="1:4" x14ac:dyDescent="0.25">
      <c r="A19" s="2" t="s">
        <v>76</v>
      </c>
      <c r="B19" s="4" t="s">
        <v>16</v>
      </c>
      <c r="C19" s="4" t="s">
        <v>16</v>
      </c>
      <c r="D19" s="4" t="s">
        <v>6</v>
      </c>
    </row>
    <row r="20" spans="1:4" x14ac:dyDescent="0.25">
      <c r="A20" s="2" t="s">
        <v>77</v>
      </c>
      <c r="B20" s="4" t="s">
        <v>14</v>
      </c>
      <c r="C20" s="4" t="s">
        <v>14</v>
      </c>
      <c r="D20" s="4" t="s">
        <v>6</v>
      </c>
    </row>
    <row r="21" spans="1:4" x14ac:dyDescent="0.25">
      <c r="A21" s="2" t="s">
        <v>78</v>
      </c>
      <c r="B21" s="4" t="s">
        <v>5</v>
      </c>
      <c r="C21" s="4" t="s">
        <v>5</v>
      </c>
      <c r="D21" s="4" t="s">
        <v>6</v>
      </c>
    </row>
    <row r="22" spans="1:4" x14ac:dyDescent="0.25">
      <c r="A22" s="2" t="s">
        <v>79</v>
      </c>
      <c r="B22" s="4" t="s">
        <v>8</v>
      </c>
      <c r="C22" s="4" t="s">
        <v>8</v>
      </c>
      <c r="D22" s="4" t="s">
        <v>6</v>
      </c>
    </row>
    <row r="23" spans="1:4" x14ac:dyDescent="0.25">
      <c r="A23" s="2" t="s">
        <v>80</v>
      </c>
      <c r="B23" s="4" t="s">
        <v>11</v>
      </c>
      <c r="C23" s="4" t="s">
        <v>11</v>
      </c>
      <c r="D23" s="4" t="s">
        <v>6</v>
      </c>
    </row>
    <row r="24" spans="1:4" x14ac:dyDescent="0.25">
      <c r="A24" s="2" t="s">
        <v>81</v>
      </c>
      <c r="B24" s="4" t="s">
        <v>5</v>
      </c>
      <c r="C24" s="4" t="s">
        <v>5</v>
      </c>
      <c r="D24" s="4" t="s">
        <v>6</v>
      </c>
    </row>
    <row r="25" spans="1:4" x14ac:dyDescent="0.25">
      <c r="A25" s="2" t="s">
        <v>82</v>
      </c>
      <c r="B25" s="4" t="s">
        <v>14</v>
      </c>
      <c r="C25" s="4" t="s">
        <v>14</v>
      </c>
      <c r="D25" s="4" t="s">
        <v>6</v>
      </c>
    </row>
    <row r="26" spans="1:4" x14ac:dyDescent="0.25">
      <c r="A26" s="2" t="s">
        <v>83</v>
      </c>
      <c r="B26" s="4" t="s">
        <v>14</v>
      </c>
      <c r="C26" s="4" t="s">
        <v>14</v>
      </c>
      <c r="D26" s="4" t="s">
        <v>6</v>
      </c>
    </row>
    <row r="27" spans="1:4" x14ac:dyDescent="0.25">
      <c r="A27" s="2" t="s">
        <v>84</v>
      </c>
      <c r="B27" s="4" t="s">
        <v>8</v>
      </c>
      <c r="C27" s="4" t="s">
        <v>8</v>
      </c>
      <c r="D27" s="4" t="s">
        <v>6</v>
      </c>
    </row>
    <row r="28" spans="1:4" x14ac:dyDescent="0.25">
      <c r="A28" s="2" t="s">
        <v>85</v>
      </c>
      <c r="B28" s="4" t="s">
        <v>16</v>
      </c>
      <c r="C28" s="4" t="s">
        <v>16</v>
      </c>
      <c r="D28" s="4" t="s">
        <v>6</v>
      </c>
    </row>
    <row r="29" spans="1:4" x14ac:dyDescent="0.25">
      <c r="A29" s="2" t="s">
        <v>86</v>
      </c>
      <c r="B29" s="4" t="s">
        <v>16</v>
      </c>
      <c r="C29" s="4" t="s">
        <v>16</v>
      </c>
      <c r="D29" s="4" t="s">
        <v>6</v>
      </c>
    </row>
    <row r="30" spans="1:4" x14ac:dyDescent="0.25">
      <c r="A30" s="2" t="s">
        <v>87</v>
      </c>
      <c r="B30" s="4" t="s">
        <v>88</v>
      </c>
      <c r="C30" s="4" t="s">
        <v>16</v>
      </c>
      <c r="D30" s="4" t="s">
        <v>12</v>
      </c>
    </row>
    <row r="31" spans="1:4" x14ac:dyDescent="0.25">
      <c r="A31" s="2" t="s">
        <v>89</v>
      </c>
      <c r="B31" s="4" t="s">
        <v>8</v>
      </c>
      <c r="C31" s="4" t="s">
        <v>14</v>
      </c>
      <c r="D31" s="4" t="s">
        <v>24</v>
      </c>
    </row>
    <row r="32" spans="1:4" x14ac:dyDescent="0.25">
      <c r="A32" s="2" t="s">
        <v>90</v>
      </c>
      <c r="B32" s="4" t="s">
        <v>29</v>
      </c>
      <c r="C32" s="4" t="s">
        <v>29</v>
      </c>
      <c r="D32" s="4" t="s">
        <v>6</v>
      </c>
    </row>
    <row r="33" spans="1:4" x14ac:dyDescent="0.25">
      <c r="A33" s="2" t="s">
        <v>91</v>
      </c>
      <c r="B33" s="4" t="s">
        <v>8</v>
      </c>
      <c r="C33" s="4" t="s">
        <v>8</v>
      </c>
      <c r="D33" s="4" t="s">
        <v>6</v>
      </c>
    </row>
    <row r="34" spans="1:4" x14ac:dyDescent="0.25">
      <c r="A34" s="2" t="s">
        <v>92</v>
      </c>
      <c r="B34" s="4" t="s">
        <v>29</v>
      </c>
      <c r="C34" s="4" t="s">
        <v>29</v>
      </c>
      <c r="D34" s="4" t="s">
        <v>6</v>
      </c>
    </row>
    <row r="35" spans="1:4" x14ac:dyDescent="0.25">
      <c r="A35" s="2" t="s">
        <v>93</v>
      </c>
      <c r="B35" s="4" t="s">
        <v>14</v>
      </c>
      <c r="C35" s="4" t="s">
        <v>14</v>
      </c>
      <c r="D35" s="4" t="s">
        <v>6</v>
      </c>
    </row>
    <row r="36" spans="1:4" x14ac:dyDescent="0.25">
      <c r="A36" s="2" t="s">
        <v>94</v>
      </c>
      <c r="B36" s="4" t="s">
        <v>16</v>
      </c>
      <c r="C36" s="4" t="s">
        <v>16</v>
      </c>
      <c r="D36" s="4" t="s">
        <v>6</v>
      </c>
    </row>
    <row r="37" spans="1:4" x14ac:dyDescent="0.25">
      <c r="A37" s="2" t="s">
        <v>95</v>
      </c>
      <c r="B37" s="4" t="s">
        <v>14</v>
      </c>
      <c r="C37" s="4" t="s">
        <v>14</v>
      </c>
      <c r="D37" s="4" t="s">
        <v>6</v>
      </c>
    </row>
    <row r="38" spans="1:4" x14ac:dyDescent="0.25">
      <c r="A38" s="2" t="s">
        <v>96</v>
      </c>
      <c r="B38" s="4" t="s">
        <v>20</v>
      </c>
      <c r="C38" s="4" t="s">
        <v>8</v>
      </c>
      <c r="D38" s="4" t="s">
        <v>24</v>
      </c>
    </row>
    <row r="39" spans="1:4" x14ac:dyDescent="0.25">
      <c r="A39" s="2" t="s">
        <v>97</v>
      </c>
      <c r="B39" s="4" t="s">
        <v>11</v>
      </c>
      <c r="C39" s="4" t="s">
        <v>11</v>
      </c>
      <c r="D39" s="4" t="s">
        <v>6</v>
      </c>
    </row>
    <row r="40" spans="1:4" x14ac:dyDescent="0.25">
      <c r="A40" s="2" t="s">
        <v>98</v>
      </c>
      <c r="B40" s="4" t="s">
        <v>20</v>
      </c>
      <c r="C40" s="4" t="s">
        <v>20</v>
      </c>
      <c r="D40" s="4" t="s">
        <v>6</v>
      </c>
    </row>
    <row r="41" spans="1:4" x14ac:dyDescent="0.25">
      <c r="A41" s="2" t="s">
        <v>99</v>
      </c>
      <c r="B41" s="4" t="s">
        <v>29</v>
      </c>
      <c r="C41" s="4" t="s">
        <v>29</v>
      </c>
      <c r="D41" s="4" t="s">
        <v>6</v>
      </c>
    </row>
    <row r="42" spans="1:4" x14ac:dyDescent="0.25">
      <c r="A42" s="2" t="s">
        <v>100</v>
      </c>
      <c r="B42" s="4" t="s">
        <v>20</v>
      </c>
      <c r="C42" s="4" t="s">
        <v>20</v>
      </c>
      <c r="D42" s="4" t="s">
        <v>6</v>
      </c>
    </row>
    <row r="43" spans="1:4" x14ac:dyDescent="0.25">
      <c r="A43" s="2" t="s">
        <v>101</v>
      </c>
      <c r="B43" s="4" t="s">
        <v>8</v>
      </c>
      <c r="C43" s="4" t="s">
        <v>8</v>
      </c>
      <c r="D43" s="4" t="s">
        <v>6</v>
      </c>
    </row>
    <row r="45" spans="1:4" x14ac:dyDescent="0.25">
      <c r="A45" s="2" t="s">
        <v>3</v>
      </c>
      <c r="B45" s="2" t="s">
        <v>107</v>
      </c>
    </row>
    <row r="46" spans="1:4" x14ac:dyDescent="0.25">
      <c r="A46" s="2" t="s">
        <v>6</v>
      </c>
      <c r="B46" s="2">
        <f>COUNTIF($D$6:$D$43,A46)</f>
        <v>31</v>
      </c>
    </row>
    <row r="47" spans="1:4" x14ac:dyDescent="0.25">
      <c r="A47" s="2" t="s">
        <v>12</v>
      </c>
      <c r="B47" s="2">
        <f t="shared" ref="B47:B48" si="0">COUNTIF($D$6:$D$43,A47)</f>
        <v>4</v>
      </c>
    </row>
    <row r="48" spans="1:4" x14ac:dyDescent="0.25">
      <c r="A48" s="2" t="s">
        <v>24</v>
      </c>
      <c r="B48" s="2">
        <f t="shared" si="0"/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8" sqref="E28"/>
    </sheetView>
  </sheetViews>
  <sheetFormatPr baseColWidth="10" defaultRowHeight="15" x14ac:dyDescent="0.25"/>
  <cols>
    <col min="1" max="1" width="17.140625" customWidth="1"/>
    <col min="2" max="2" width="21" customWidth="1"/>
  </cols>
  <sheetData>
    <row r="1" spans="1:2" x14ac:dyDescent="0.25">
      <c r="A1" s="2" t="s">
        <v>3</v>
      </c>
      <c r="B1" s="2" t="s">
        <v>108</v>
      </c>
    </row>
    <row r="2" spans="1:2" x14ac:dyDescent="0.25">
      <c r="A2" s="2" t="s">
        <v>6</v>
      </c>
      <c r="B2" s="2">
        <f>Sheet5!B46+Sheet4!B31+Sheet3!B17+Sheet2!B15+Sheet1!B10</f>
        <v>68</v>
      </c>
    </row>
    <row r="3" spans="1:2" x14ac:dyDescent="0.25">
      <c r="A3" s="2" t="s">
        <v>12</v>
      </c>
      <c r="B3" s="2">
        <f>Sheet5!B47+Sheet4!B32+Sheet3!B18+Sheet2!B16+Sheet1!B11</f>
        <v>10</v>
      </c>
    </row>
    <row r="4" spans="1:2" x14ac:dyDescent="0.25">
      <c r="A4" s="2" t="s">
        <v>24</v>
      </c>
      <c r="B4" s="2">
        <f>Sheet5!B48+Sheet4!B33+Sheet3!B19+Sheet2!B17+Sheet1!B12</f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2022-07-18T16:59:40Z</dcterms:created>
  <dcterms:modified xsi:type="dcterms:W3CDTF">2022-07-18T17:31:03Z</dcterms:modified>
</cp:coreProperties>
</file>