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CVF3 Camila\CVF3 modificado\CVF3\"/>
    </mc:Choice>
  </mc:AlternateContent>
  <bookViews>
    <workbookView xWindow="0" yWindow="0" windowWidth="13125" windowHeight="6105" activeTab="3"/>
  </bookViews>
  <sheets>
    <sheet name="Bancos" sheetId="1" r:id="rId1"/>
    <sheet name="Cooperativas" sheetId="2" r:id="rId2"/>
    <sheet name="Aseguradoras" sheetId="3" r:id="rId3"/>
    <sheet name="TOTAL COMPARACIONES" sheetId="4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G2" i="3" l="1"/>
  <c r="B3" i="4"/>
  <c r="B4" i="4"/>
  <c r="B2" i="4"/>
  <c r="G3" i="3"/>
  <c r="G4" i="3"/>
  <c r="M5" i="2"/>
  <c r="M4" i="2"/>
  <c r="M3" i="2"/>
  <c r="H3" i="1"/>
  <c r="H5" i="1"/>
  <c r="H4" i="1"/>
</calcChain>
</file>

<file path=xl/sharedStrings.xml><?xml version="1.0" encoding="utf-8"?>
<sst xmlns="http://schemas.openxmlformats.org/spreadsheetml/2006/main" count="662" uniqueCount="150">
  <si>
    <t>Nombre</t>
  </si>
  <si>
    <t>Calificacion mayo</t>
  </si>
  <si>
    <t>Calificacion junio</t>
  </si>
  <si>
    <t>Comparacion</t>
  </si>
  <si>
    <t>BP GUAYAQUIL</t>
  </si>
  <si>
    <t>A</t>
  </si>
  <si>
    <t>Se mantiene</t>
  </si>
  <si>
    <t>BP PACIFICO</t>
  </si>
  <si>
    <t>BP PICHINCHA</t>
  </si>
  <si>
    <t>BBB</t>
  </si>
  <si>
    <t>BP PRODUBANCO</t>
  </si>
  <si>
    <t>AA</t>
  </si>
  <si>
    <t>BANECUADOR B. P.</t>
  </si>
  <si>
    <t>BB</t>
  </si>
  <si>
    <t>BP AUSTRO</t>
  </si>
  <si>
    <t>B</t>
  </si>
  <si>
    <t>Mejora</t>
  </si>
  <si>
    <t>BP BOLIVARIANO</t>
  </si>
  <si>
    <t>BP CITIBANK</t>
  </si>
  <si>
    <t>BP GENERAL RUMIÑAHUI</t>
  </si>
  <si>
    <t>BP INTERNACIONAL</t>
  </si>
  <si>
    <t>BP LOJA</t>
  </si>
  <si>
    <t>BP MACHALA</t>
  </si>
  <si>
    <t>BP SOLIDARIO</t>
  </si>
  <si>
    <t>BP AMAZONAS</t>
  </si>
  <si>
    <t>BP BANCO  DESARROLLO DE LOS PUEBLOS  S.A., CODESARROLLO</t>
  </si>
  <si>
    <t>Empeora</t>
  </si>
  <si>
    <t>BP CAPITAL</t>
  </si>
  <si>
    <t>BP COMERCIAL DE MANABI</t>
  </si>
  <si>
    <t>BP COOPNACIONAL</t>
  </si>
  <si>
    <t>BP D-MIRO S.A.</t>
  </si>
  <si>
    <t>BP DELBANK</t>
  </si>
  <si>
    <t>BP FINCA S.A.</t>
  </si>
  <si>
    <t>BP LITORAL</t>
  </si>
  <si>
    <t>BP PROCREDIT</t>
  </si>
  <si>
    <t>BP VISIONFUND ECUADOR S.A.</t>
  </si>
  <si>
    <t>15 DE ABRIL LTDA</t>
  </si>
  <si>
    <t>23 DE JULIO LIMITADA</t>
  </si>
  <si>
    <t>29 DE OCTUBRE LTDA</t>
  </si>
  <si>
    <t>ALFONSO JARAMILLO LEON CAJA</t>
  </si>
  <si>
    <t>C</t>
  </si>
  <si>
    <t>ALIANZA DEL VALLE LIMITADA</t>
  </si>
  <si>
    <t>AMBATO LTDA</t>
  </si>
  <si>
    <t>ANDALUCIA LIMITADA</t>
  </si>
  <si>
    <t>ATUNTAQUI LIMITADA</t>
  </si>
  <si>
    <t>CAMARA DE COMERCIO DE AMBATO LTDA</t>
  </si>
  <si>
    <t>CHIBULEO LIMITADA</t>
  </si>
  <si>
    <t>CHONE LTDA</t>
  </si>
  <si>
    <t>COMERCIO LTDA</t>
  </si>
  <si>
    <t>COOPROGRESO LIMITADA</t>
  </si>
  <si>
    <t>CREA LIMITADA</t>
  </si>
  <si>
    <t>DE LA PEQUEÑA EMPRESA BIBLIAN LIMITADA</t>
  </si>
  <si>
    <t>DE LA PEQUEÑA EMPRESA DE COTOPAXI LIMITADA</t>
  </si>
  <si>
    <t>DE LA PEQUEÑA EMPRESA DE PASTAZA LIMITADA</t>
  </si>
  <si>
    <t>DE LOS SERVIDORES PUBLICOS DEL MINISTERIO DE EDUCACION Y CULTURA</t>
  </si>
  <si>
    <t>EL SAGRARIO LTDA</t>
  </si>
  <si>
    <t>ERCO LIMITADA</t>
  </si>
  <si>
    <t>FERNANDO DAQUILEMA LIMITADA</t>
  </si>
  <si>
    <t>JARDIN AZUAYO LIMITADA</t>
  </si>
  <si>
    <t>JUVENTUD ECUATORIANA PROGRESISTA LIMITADA</t>
  </si>
  <si>
    <t>KULLKI WASI LTDA</t>
  </si>
  <si>
    <t>LA MERCED LIMITADA</t>
  </si>
  <si>
    <t>MUSHUC RUNA LTDA</t>
  </si>
  <si>
    <t>ONCE DE JUNIO LTDA</t>
  </si>
  <si>
    <t>OSCUS LIMITADA</t>
  </si>
  <si>
    <t>PABLO MUÑOZ VEGA LIMITADA</t>
  </si>
  <si>
    <t>PADRE JULIAN LORENTE LTDA</t>
  </si>
  <si>
    <t>PILAHUIN TIO LIMITADA</t>
  </si>
  <si>
    <t>POLICIA NACIONAL LIMITADA</t>
  </si>
  <si>
    <t>RIOBAMBA LTDA</t>
  </si>
  <si>
    <t>SAN FRANCISCO LTDA</t>
  </si>
  <si>
    <t>SAN JOSE LIMITADA</t>
  </si>
  <si>
    <t>SANTA ROSA LIMITADA</t>
  </si>
  <si>
    <t>TULCAN LIMITADA</t>
  </si>
  <si>
    <t>VICENTINA MANUEL ESTEBAN GODOY ORTEGA LIMITADA</t>
  </si>
  <si>
    <t>4 DE OCTUBRE</t>
  </si>
  <si>
    <t>ALIANZA MINAS LTDA</t>
  </si>
  <si>
    <t>ARTESANOS LTDA</t>
  </si>
  <si>
    <t>COOPAC AUSTRO LTDA</t>
  </si>
  <si>
    <t>COOPERATIVA DE AHORRO Y CRÉDITO PROVIDA LTDA</t>
  </si>
  <si>
    <t>COOPERATIVA DE AHORRO Y CRÉDITO SAN ANTONIO LTDA LOS RÍOS</t>
  </si>
  <si>
    <t>COOPERATIVA DE AHORRO Y CRÉDITO YUYAY LTDA</t>
  </si>
  <si>
    <t>CORPORACION CENTRO LTDA</t>
  </si>
  <si>
    <t>COTOCOLLAO LTDA</t>
  </si>
  <si>
    <t>DE LA PEQUEÑA EMPRESA CACPE YANTZAZA LTDA</t>
  </si>
  <si>
    <t>DE LA PEQUEÑA EMPRESA CACPE ZAMORA CHINCHIPE LTDA.</t>
  </si>
  <si>
    <t>DE LA PEQUEÑA EMPRESA GUALAQUIZA</t>
  </si>
  <si>
    <t>EDUCADORES DE CHIMBORAZO LTDA</t>
  </si>
  <si>
    <t>EDUCADORES DE LOJA - CACEL LTDA.</t>
  </si>
  <si>
    <t>EDUCADORES DE TUNGURAHUA LTDA</t>
  </si>
  <si>
    <t>EDUCADORES DEL AZUAY LTDA</t>
  </si>
  <si>
    <t>EDUCADORES TULCAN LTDA</t>
  </si>
  <si>
    <t>FASAYÑAN LTDA</t>
  </si>
  <si>
    <t>GUARANDA LTDA</t>
  </si>
  <si>
    <t>HUAICANA LTDA</t>
  </si>
  <si>
    <t>JUAN PIO DE MORA LTDA</t>
  </si>
  <si>
    <t>LA BENEFICA LTDA</t>
  </si>
  <si>
    <t>LUCHA CAMPESINA</t>
  </si>
  <si>
    <t>LUZ DEL VALLE</t>
  </si>
  <si>
    <t>MANANTIAL DE ORO LTDA</t>
  </si>
  <si>
    <t>MAQUITA CUSHUN LTDA</t>
  </si>
  <si>
    <t>MAQUITA CUSHUNCHIC LTDA</t>
  </si>
  <si>
    <t>MUJERES UNIDAS TANTANAKUSHKA WARMIKUNAPAC</t>
  </si>
  <si>
    <t>PEDRO MONCAYO LTDA</t>
  </si>
  <si>
    <t>POLITECNICA LTDA</t>
  </si>
  <si>
    <t>PREVISION AHORRO Y DESAROLLO LTDA</t>
  </si>
  <si>
    <t>PUELLARO LTDA</t>
  </si>
  <si>
    <t>SAN ANTONIO LTDA - IMBABURA</t>
  </si>
  <si>
    <t>SAN FRANCISCO DE ASIS LTDA</t>
  </si>
  <si>
    <t>SANTA ANA LTDA</t>
  </si>
  <si>
    <t>SANTA ISABEL LTDA</t>
  </si>
  <si>
    <t>SEÑOR DE GIRON</t>
  </si>
  <si>
    <t>TENA LTDA</t>
  </si>
  <si>
    <t>TEXTIL 14 DE MARZO</t>
  </si>
  <si>
    <t>UNION EL EJIDO</t>
  </si>
  <si>
    <t>VISION DE LOS ANDES VIS ANDES</t>
  </si>
  <si>
    <t>AIG METROPOLITANA</t>
  </si>
  <si>
    <t>AMA AMERICA S.A. EMPRESA DE SEGUROS</t>
  </si>
  <si>
    <t>ASEGURADORA DEL SUR</t>
  </si>
  <si>
    <t>CHUBB SEGUROS ECUADOR S.A.</t>
  </si>
  <si>
    <t>COFACE S.A.</t>
  </si>
  <si>
    <t>COLON</t>
  </si>
  <si>
    <t>CONDOR</t>
  </si>
  <si>
    <t>CONSTITUCION C.A. COMPAÑIA DE SEGUROS</t>
  </si>
  <si>
    <t>ECUATORIANO SUIZA</t>
  </si>
  <si>
    <t>EQUINOCCIAL</t>
  </si>
  <si>
    <t>GENERALI</t>
  </si>
  <si>
    <t>HISPANA</t>
  </si>
  <si>
    <t>INTEROCEANICA C.A. DE SEGUROS.</t>
  </si>
  <si>
    <t>LA UNIÓN</t>
  </si>
  <si>
    <t>LATINA SEGUROS C.A.</t>
  </si>
  <si>
    <t>LIBERTY SEGUROS S.A.</t>
  </si>
  <si>
    <t>MAPFRE ATLAS</t>
  </si>
  <si>
    <t>ORIENTE SEGUROS S.A.</t>
  </si>
  <si>
    <t>PICHINCHA</t>
  </si>
  <si>
    <t>SEGUROS ALIANZA S.A.</t>
  </si>
  <si>
    <t>SEGUROS CONFIANZA S.A.</t>
  </si>
  <si>
    <t>SWEADEN COMPAÑIA DE SEGUROS S.A.</t>
  </si>
  <si>
    <t>UNIDOS</t>
  </si>
  <si>
    <t>VAZSEGUROS S.A. COMPAÑÍA DE SEGUROS</t>
  </si>
  <si>
    <t>ZURICH SEGUROS ECUADOR S.A.</t>
  </si>
  <si>
    <t>ASEGURADORAS</t>
  </si>
  <si>
    <t>COOPERATIVAS SEGMENTO 1</t>
  </si>
  <si>
    <t xml:space="preserve">COOPERATIVAS SEGMENTO 2 </t>
  </si>
  <si>
    <t>BANCOS PEQUEÑOS</t>
  </si>
  <si>
    <t>BANCOS GRANDES</t>
  </si>
  <si>
    <t>BANCOS MEDIANOS</t>
  </si>
  <si>
    <t>Comparación</t>
  </si>
  <si>
    <t>Frecuencia</t>
  </si>
  <si>
    <t xml:space="preserve">Mejora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</si>
</sst>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2" fillId="2" borderId="2" xfId="1" applyBorder="1" applyAlignment="1">
      <alignment horizontal="center"/>
    </xf>
    <xf numFmtId="0" fontId="1" fillId="3" borderId="1" xfId="2" applyBorder="1"/>
  </cellXfs>
  <cellStyles count="3">
    <cellStyle name="20% - Énfasis1" xfId="2" builtinId="30"/>
    <cellStyle name="Buena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COMPARACION MAYO JUNIO PARA BANCOS</a:t>
            </a:r>
          </a:p>
          <a:p>
            <a:pPr>
              <a:defRPr/>
            </a:pPr>
            <a:endParaRPr lang="es-EC"/>
          </a:p>
        </c:rich>
      </c:tx>
      <c:layout>
        <c:manualLayout>
          <c:xMode val="edge"/>
          <c:yMode val="edge"/>
          <c:x val="0.1196666666666666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Bancos!$G$3:$G$5</c:f>
              <c:strCache>
                <c:ptCount val="3"/>
                <c:pt idx="0">
                  <c:v>Se mantiene</c:v>
                </c:pt>
                <c:pt idx="1">
                  <c:v>Mejora</c:v>
                </c:pt>
                <c:pt idx="2">
                  <c:v>Empeora</c:v>
                </c:pt>
              </c:strCache>
            </c:strRef>
          </c:cat>
          <c:val>
            <c:numRef>
              <c:f>Bancos!$H$3:$H$5</c:f>
              <c:numCache>
                <c:formatCode>General</c:formatCode>
                <c:ptCount val="3"/>
                <c:pt idx="0">
                  <c:v>20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COMPARACION MAYO</a:t>
            </a:r>
            <a:r>
              <a:rPr lang="es-EC" baseline="0"/>
              <a:t> JUNIO PARA COOPERATIVAS</a:t>
            </a:r>
          </a:p>
          <a:p>
            <a:pPr>
              <a:defRPr/>
            </a:pPr>
            <a:endParaRPr lang="es-EC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Cooperativas!$L$3:$L$5</c:f>
              <c:strCache>
                <c:ptCount val="3"/>
                <c:pt idx="0">
                  <c:v>Se mantiene</c:v>
                </c:pt>
                <c:pt idx="1">
                  <c:v>Mejora</c:v>
                </c:pt>
                <c:pt idx="2">
                  <c:v>Empeora</c:v>
                </c:pt>
              </c:strCache>
            </c:strRef>
          </c:cat>
          <c:val>
            <c:numRef>
              <c:f>Cooperativas!$M$3:$M$5</c:f>
              <c:numCache>
                <c:formatCode>General</c:formatCode>
                <c:ptCount val="3"/>
                <c:pt idx="0">
                  <c:v>62</c:v>
                </c:pt>
                <c:pt idx="1">
                  <c:v>5</c:v>
                </c:pt>
                <c:pt idx="2">
                  <c:v>12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COMPARACION MAYO JUNIO PARA ASEGURADORAS</a:t>
            </a:r>
          </a:p>
          <a:p>
            <a:pPr>
              <a:defRPr/>
            </a:pPr>
            <a:endParaRPr lang="es-EC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cat>
            <c:strRef>
              <c:f>Aseguradoras!$F$2:$F$4</c:f>
              <c:strCache>
                <c:ptCount val="3"/>
                <c:pt idx="0">
                  <c:v>Se mantiene</c:v>
                </c:pt>
                <c:pt idx="1">
                  <c:v>Mejora</c:v>
                </c:pt>
                <c:pt idx="2">
                  <c:v>Empeora</c:v>
                </c:pt>
              </c:strCache>
            </c:strRef>
          </c:cat>
          <c:val>
            <c:numRef>
              <c:f>Aseguradoras!$G$2:$G$4</c:f>
              <c:numCache>
                <c:formatCode>General</c:formatCode>
                <c:ptCount val="3"/>
                <c:pt idx="0">
                  <c:v>48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DE COMPARACIONES MAYO JUNIO PARA IFIS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'TOTAL COMPARACIONES'!$A$2:$A$4</c:f>
              <c:strCache>
                <c:ptCount val="3"/>
                <c:pt idx="0">
                  <c:v>Se mantiene</c:v>
                </c:pt>
                <c:pt idx="1">
                  <c:v>Mejora </c:v>
                </c:pt>
                <c:pt idx="2">
                  <c:v>Empeora</c:v>
                </c:pt>
              </c:strCache>
            </c:strRef>
          </c:cat>
          <c:val>
            <c:numRef>
              <c:f>'TOTAL COMPARACIONES'!$B$2:$B$4</c:f>
              <c:numCache>
                <c:formatCode>General</c:formatCode>
                <c:ptCount val="3"/>
                <c:pt idx="0">
                  <c:v>130</c:v>
                </c:pt>
                <c:pt idx="1">
                  <c:v>56</c:v>
                </c:pt>
                <c:pt idx="2">
                  <c:v>61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4761</xdr:rowOff>
    </xdr:from>
    <xdr:to>
      <xdr:col>9</xdr:col>
      <xdr:colOff>657225</xdr:colOff>
      <xdr:row>23</xdr:row>
      <xdr:rowOff>85724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6</xdr:row>
      <xdr:rowOff>23812</xdr:rowOff>
    </xdr:from>
    <xdr:to>
      <xdr:col>14</xdr:col>
      <xdr:colOff>495301</xdr:colOff>
      <xdr:row>22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5</xdr:row>
      <xdr:rowOff>4762</xdr:rowOff>
    </xdr:from>
    <xdr:to>
      <xdr:col>9</xdr:col>
      <xdr:colOff>228600</xdr:colOff>
      <xdr:row>24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752475</xdr:colOff>
      <xdr:row>0</xdr:row>
      <xdr:rowOff>14286</xdr:rowOff>
    </xdr:from>
    <xdr:to>
      <xdr:col>8</xdr:col>
      <xdr:colOff>752475</xdr:colOff>
      <xdr:row>18</xdr:row>
      <xdr:rowOff>38099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o%20final%20mayo%20jun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cos"/>
      <sheetName val="Cooperativas"/>
      <sheetName val="Aseguradoras"/>
      <sheetName val="Total de comparaciones"/>
    </sheetNames>
    <sheetDataSet>
      <sheetData sheetId="0">
        <row r="3">
          <cell r="G3" t="str">
            <v>Se mantiene</v>
          </cell>
          <cell r="H3">
            <v>16</v>
          </cell>
        </row>
        <row r="4">
          <cell r="G4" t="str">
            <v>Mejora</v>
          </cell>
          <cell r="H4">
            <v>4</v>
          </cell>
        </row>
        <row r="5">
          <cell r="G5" t="str">
            <v>Empeora</v>
          </cell>
          <cell r="H5">
            <v>4</v>
          </cell>
        </row>
      </sheetData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O29" sqref="O29"/>
    </sheetView>
  </sheetViews>
  <sheetFormatPr baseColWidth="10" defaultRowHeight="15" x14ac:dyDescent="0.25"/>
  <cols>
    <col min="1" max="1" width="27.42578125" customWidth="1"/>
    <col min="2" max="2" width="18.28515625" customWidth="1"/>
    <col min="3" max="3" width="16.140625" customWidth="1"/>
    <col min="4" max="4" width="17.42578125" customWidth="1"/>
    <col min="7" max="7" width="12.85546875" customWidth="1"/>
  </cols>
  <sheetData>
    <row r="1" spans="1:8" x14ac:dyDescent="0.25">
      <c r="A1" s="2" t="s">
        <v>145</v>
      </c>
      <c r="B1" s="2"/>
      <c r="C1" s="2"/>
      <c r="D1" s="2"/>
    </row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  <c r="G2" s="3" t="s">
        <v>147</v>
      </c>
      <c r="H2" s="3" t="s">
        <v>148</v>
      </c>
    </row>
    <row r="3" spans="1:8" x14ac:dyDescent="0.25">
      <c r="A3" s="1" t="s">
        <v>4</v>
      </c>
      <c r="B3" s="1" t="s">
        <v>5</v>
      </c>
      <c r="C3" s="1" t="s">
        <v>5</v>
      </c>
      <c r="D3" s="1" t="s">
        <v>6</v>
      </c>
      <c r="G3" s="1" t="s">
        <v>6</v>
      </c>
      <c r="H3" s="1">
        <f>COUNTIF($D$1:$D$32,G3)</f>
        <v>20</v>
      </c>
    </row>
    <row r="4" spans="1:8" x14ac:dyDescent="0.25">
      <c r="A4" s="1" t="s">
        <v>7</v>
      </c>
      <c r="B4" s="1" t="s">
        <v>5</v>
      </c>
      <c r="C4" s="1" t="s">
        <v>5</v>
      </c>
      <c r="D4" s="1" t="s">
        <v>6</v>
      </c>
      <c r="G4" s="1" t="s">
        <v>16</v>
      </c>
      <c r="H4" s="1">
        <f>COUNTIF($D$1:$D$32,G4)</f>
        <v>3</v>
      </c>
    </row>
    <row r="5" spans="1:8" x14ac:dyDescent="0.25">
      <c r="A5" s="1" t="s">
        <v>8</v>
      </c>
      <c r="B5" s="1" t="s">
        <v>9</v>
      </c>
      <c r="C5" s="1" t="s">
        <v>9</v>
      </c>
      <c r="D5" s="1" t="s">
        <v>6</v>
      </c>
      <c r="G5" s="1" t="s">
        <v>26</v>
      </c>
      <c r="H5" s="1">
        <f>COUNTIF($D$1:$D$32,G5)</f>
        <v>1</v>
      </c>
    </row>
    <row r="6" spans="1:8" x14ac:dyDescent="0.25">
      <c r="A6" s="1" t="s">
        <v>10</v>
      </c>
      <c r="B6" s="1" t="s">
        <v>11</v>
      </c>
      <c r="C6" s="1" t="s">
        <v>11</v>
      </c>
      <c r="D6" s="1" t="s">
        <v>6</v>
      </c>
    </row>
    <row r="8" spans="1:8" x14ac:dyDescent="0.25">
      <c r="A8" s="2" t="s">
        <v>146</v>
      </c>
      <c r="B8" s="2"/>
      <c r="C8" s="2"/>
      <c r="D8" s="2"/>
    </row>
    <row r="9" spans="1:8" x14ac:dyDescent="0.25">
      <c r="A9" s="1" t="s">
        <v>0</v>
      </c>
      <c r="B9" s="1" t="s">
        <v>1</v>
      </c>
      <c r="C9" s="1" t="s">
        <v>2</v>
      </c>
      <c r="D9" s="1" t="s">
        <v>3</v>
      </c>
    </row>
    <row r="10" spans="1:8" x14ac:dyDescent="0.25">
      <c r="A10" s="1" t="s">
        <v>12</v>
      </c>
      <c r="B10" s="1" t="s">
        <v>13</v>
      </c>
      <c r="C10" s="1" t="s">
        <v>13</v>
      </c>
      <c r="D10" s="1" t="s">
        <v>6</v>
      </c>
    </row>
    <row r="11" spans="1:8" x14ac:dyDescent="0.25">
      <c r="A11" s="1" t="s">
        <v>14</v>
      </c>
      <c r="B11" s="1" t="s">
        <v>15</v>
      </c>
      <c r="C11" s="1" t="s">
        <v>13</v>
      </c>
      <c r="D11" s="1" t="s">
        <v>16</v>
      </c>
    </row>
    <row r="12" spans="1:8" x14ac:dyDescent="0.25">
      <c r="A12" s="1" t="s">
        <v>17</v>
      </c>
      <c r="B12" s="1" t="s">
        <v>5</v>
      </c>
      <c r="C12" s="1" t="s">
        <v>5</v>
      </c>
      <c r="D12" s="1" t="s">
        <v>6</v>
      </c>
    </row>
    <row r="13" spans="1:8" x14ac:dyDescent="0.25">
      <c r="A13" s="1" t="s">
        <v>18</v>
      </c>
      <c r="B13" s="1" t="s">
        <v>5</v>
      </c>
      <c r="C13" s="1" t="s">
        <v>5</v>
      </c>
      <c r="D13" s="1" t="s">
        <v>6</v>
      </c>
    </row>
    <row r="14" spans="1:8" x14ac:dyDescent="0.25">
      <c r="A14" s="1" t="s">
        <v>19</v>
      </c>
      <c r="B14" s="1" t="s">
        <v>9</v>
      </c>
      <c r="C14" s="1" t="s">
        <v>5</v>
      </c>
      <c r="D14" s="1" t="s">
        <v>16</v>
      </c>
    </row>
    <row r="15" spans="1:8" x14ac:dyDescent="0.25">
      <c r="A15" s="1" t="s">
        <v>20</v>
      </c>
      <c r="B15" s="1" t="s">
        <v>5</v>
      </c>
      <c r="C15" s="1" t="s">
        <v>5</v>
      </c>
      <c r="D15" s="1" t="s">
        <v>6</v>
      </c>
    </row>
    <row r="16" spans="1:8" x14ac:dyDescent="0.25">
      <c r="A16" s="1" t="s">
        <v>21</v>
      </c>
      <c r="B16" s="1" t="s">
        <v>9</v>
      </c>
      <c r="C16" s="1" t="s">
        <v>9</v>
      </c>
      <c r="D16" s="1" t="s">
        <v>6</v>
      </c>
    </row>
    <row r="17" spans="1:4" x14ac:dyDescent="0.25">
      <c r="A17" s="1" t="s">
        <v>22</v>
      </c>
      <c r="B17" s="1" t="s">
        <v>9</v>
      </c>
      <c r="C17" s="1" t="s">
        <v>9</v>
      </c>
      <c r="D17" s="1" t="s">
        <v>6</v>
      </c>
    </row>
    <row r="18" spans="1:4" x14ac:dyDescent="0.25">
      <c r="A18" s="1" t="s">
        <v>23</v>
      </c>
      <c r="B18" s="1" t="s">
        <v>9</v>
      </c>
      <c r="C18" s="1" t="s">
        <v>5</v>
      </c>
      <c r="D18" s="1" t="s">
        <v>16</v>
      </c>
    </row>
    <row r="20" spans="1:4" x14ac:dyDescent="0.25">
      <c r="A20" s="2" t="s">
        <v>144</v>
      </c>
      <c r="B20" s="2"/>
      <c r="C20" s="2"/>
      <c r="D20" s="2"/>
    </row>
    <row r="21" spans="1:4" x14ac:dyDescent="0.25">
      <c r="A21" s="1" t="s">
        <v>0</v>
      </c>
      <c r="B21" s="1" t="s">
        <v>1</v>
      </c>
      <c r="C21" s="1" t="s">
        <v>2</v>
      </c>
      <c r="D21" s="1" t="s">
        <v>3</v>
      </c>
    </row>
    <row r="22" spans="1:4" x14ac:dyDescent="0.25">
      <c r="A22" s="1" t="s">
        <v>24</v>
      </c>
      <c r="B22" s="1" t="s">
        <v>9</v>
      </c>
      <c r="C22" s="1" t="s">
        <v>9</v>
      </c>
      <c r="D22" s="1" t="s">
        <v>6</v>
      </c>
    </row>
    <row r="23" spans="1:4" x14ac:dyDescent="0.25">
      <c r="A23" s="1" t="s">
        <v>25</v>
      </c>
      <c r="B23" s="1" t="s">
        <v>9</v>
      </c>
      <c r="C23" s="1" t="s">
        <v>13</v>
      </c>
      <c r="D23" s="1" t="s">
        <v>26</v>
      </c>
    </row>
    <row r="24" spans="1:4" x14ac:dyDescent="0.25">
      <c r="A24" s="1" t="s">
        <v>27</v>
      </c>
      <c r="B24" s="1" t="s">
        <v>13</v>
      </c>
      <c r="C24" s="1" t="s">
        <v>13</v>
      </c>
      <c r="D24" s="1" t="s">
        <v>6</v>
      </c>
    </row>
    <row r="25" spans="1:4" x14ac:dyDescent="0.25">
      <c r="A25" s="1" t="s">
        <v>28</v>
      </c>
      <c r="B25" s="1" t="s">
        <v>9</v>
      </c>
      <c r="C25" s="1" t="s">
        <v>9</v>
      </c>
      <c r="D25" s="1" t="s">
        <v>6</v>
      </c>
    </row>
    <row r="26" spans="1:4" x14ac:dyDescent="0.25">
      <c r="A26" s="1" t="s">
        <v>29</v>
      </c>
      <c r="B26" s="1" t="s">
        <v>5</v>
      </c>
      <c r="C26" s="1" t="s">
        <v>5</v>
      </c>
      <c r="D26" s="1" t="s">
        <v>6</v>
      </c>
    </row>
    <row r="27" spans="1:4" x14ac:dyDescent="0.25">
      <c r="A27" s="1" t="s">
        <v>30</v>
      </c>
      <c r="B27" s="1" t="s">
        <v>15</v>
      </c>
      <c r="C27" s="1" t="s">
        <v>15</v>
      </c>
      <c r="D27" s="1" t="s">
        <v>6</v>
      </c>
    </row>
    <row r="28" spans="1:4" x14ac:dyDescent="0.25">
      <c r="A28" s="1" t="s">
        <v>31</v>
      </c>
      <c r="B28" s="1" t="s">
        <v>9</v>
      </c>
      <c r="C28" s="1" t="s">
        <v>9</v>
      </c>
      <c r="D28" s="1" t="s">
        <v>6</v>
      </c>
    </row>
    <row r="29" spans="1:4" x14ac:dyDescent="0.25">
      <c r="A29" s="1" t="s">
        <v>32</v>
      </c>
      <c r="B29" s="1" t="s">
        <v>13</v>
      </c>
      <c r="C29" s="1" t="s">
        <v>13</v>
      </c>
      <c r="D29" s="1" t="s">
        <v>6</v>
      </c>
    </row>
    <row r="30" spans="1:4" x14ac:dyDescent="0.25">
      <c r="A30" s="1" t="s">
        <v>33</v>
      </c>
      <c r="B30" s="1" t="s">
        <v>9</v>
      </c>
      <c r="C30" s="1" t="s">
        <v>9</v>
      </c>
      <c r="D30" s="1" t="s">
        <v>6</v>
      </c>
    </row>
    <row r="31" spans="1:4" x14ac:dyDescent="0.25">
      <c r="A31" s="1" t="s">
        <v>34</v>
      </c>
      <c r="B31" s="1" t="s">
        <v>9</v>
      </c>
      <c r="C31" s="1" t="s">
        <v>9</v>
      </c>
      <c r="D31" s="1" t="s">
        <v>6</v>
      </c>
    </row>
    <row r="32" spans="1:4" x14ac:dyDescent="0.25">
      <c r="A32" s="1" t="s">
        <v>35</v>
      </c>
      <c r="B32" s="1" t="s">
        <v>5</v>
      </c>
      <c r="C32" s="1" t="s">
        <v>5</v>
      </c>
      <c r="D32" s="1" t="s">
        <v>6</v>
      </c>
    </row>
  </sheetData>
  <mergeCells count="3">
    <mergeCell ref="A1:D1"/>
    <mergeCell ref="A8:D8"/>
    <mergeCell ref="A20:D20"/>
  </mergeCells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workbookViewId="0">
      <selection activeCell="M36" sqref="M36"/>
    </sheetView>
  </sheetViews>
  <sheetFormatPr baseColWidth="10" defaultRowHeight="15" x14ac:dyDescent="0.25"/>
  <cols>
    <col min="1" max="1" width="45.85546875" customWidth="1"/>
    <col min="4" max="4" width="15.5703125" customWidth="1"/>
    <col min="6" max="6" width="12.140625" customWidth="1"/>
    <col min="7" max="7" width="47.42578125" customWidth="1"/>
    <col min="8" max="8" width="17.140625" customWidth="1"/>
    <col min="9" max="9" width="17.42578125" customWidth="1"/>
    <col min="10" max="10" width="13.7109375" customWidth="1"/>
  </cols>
  <sheetData>
    <row r="1" spans="1:13" x14ac:dyDescent="0.25">
      <c r="A1" s="2" t="s">
        <v>142</v>
      </c>
      <c r="B1" s="2"/>
      <c r="C1" s="2"/>
      <c r="D1" s="2"/>
      <c r="G1" s="2" t="s">
        <v>143</v>
      </c>
      <c r="H1" s="2"/>
      <c r="I1" s="2"/>
      <c r="J1" s="2"/>
    </row>
    <row r="2" spans="1:13" x14ac:dyDescent="0.25">
      <c r="A2" s="1" t="s">
        <v>0</v>
      </c>
      <c r="B2" s="1" t="s">
        <v>1</v>
      </c>
      <c r="C2" s="1" t="s">
        <v>2</v>
      </c>
      <c r="D2" s="1" t="s">
        <v>3</v>
      </c>
      <c r="G2" s="1" t="s">
        <v>0</v>
      </c>
      <c r="H2" s="1" t="s">
        <v>1</v>
      </c>
      <c r="I2" s="1" t="s">
        <v>2</v>
      </c>
      <c r="J2" s="1" t="s">
        <v>3</v>
      </c>
      <c r="L2" s="3" t="s">
        <v>147</v>
      </c>
      <c r="M2" s="3" t="s">
        <v>148</v>
      </c>
    </row>
    <row r="3" spans="1:13" x14ac:dyDescent="0.25">
      <c r="A3" s="1" t="s">
        <v>36</v>
      </c>
      <c r="B3" s="1" t="s">
        <v>13</v>
      </c>
      <c r="C3" s="1" t="s">
        <v>13</v>
      </c>
      <c r="D3" s="1" t="s">
        <v>6</v>
      </c>
      <c r="G3" s="1" t="s">
        <v>75</v>
      </c>
      <c r="H3" s="1" t="s">
        <v>9</v>
      </c>
      <c r="I3" s="1" t="s">
        <v>13</v>
      </c>
      <c r="J3" s="1" t="s">
        <v>26</v>
      </c>
      <c r="L3" s="1" t="s">
        <v>6</v>
      </c>
      <c r="M3" s="1">
        <f>COUNTIF(($D$3:$D$45),L3)+COUNTIF($J$3:$J$43,L3)</f>
        <v>62</v>
      </c>
    </row>
    <row r="4" spans="1:13" x14ac:dyDescent="0.25">
      <c r="A4" s="1" t="s">
        <v>37</v>
      </c>
      <c r="B4" s="1" t="s">
        <v>13</v>
      </c>
      <c r="C4" s="1" t="s">
        <v>13</v>
      </c>
      <c r="D4" s="1" t="s">
        <v>6</v>
      </c>
      <c r="G4" s="1" t="s">
        <v>76</v>
      </c>
      <c r="H4" s="1" t="s">
        <v>13</v>
      </c>
      <c r="I4" s="1" t="s">
        <v>15</v>
      </c>
      <c r="J4" s="1" t="s">
        <v>26</v>
      </c>
      <c r="L4" s="1" t="s">
        <v>16</v>
      </c>
      <c r="M4" s="1">
        <f>COUNTIF(($D$3:$D$45),L4)+COUNTIF($J$3:$J$43,L4)</f>
        <v>5</v>
      </c>
    </row>
    <row r="5" spans="1:13" x14ac:dyDescent="0.25">
      <c r="A5" s="1" t="s">
        <v>38</v>
      </c>
      <c r="B5" s="1" t="s">
        <v>5</v>
      </c>
      <c r="C5" s="1" t="s">
        <v>5</v>
      </c>
      <c r="D5" s="1" t="s">
        <v>6</v>
      </c>
      <c r="G5" s="1" t="s">
        <v>77</v>
      </c>
      <c r="H5" s="1" t="s">
        <v>15</v>
      </c>
      <c r="I5" s="1" t="s">
        <v>15</v>
      </c>
      <c r="J5" s="1" t="s">
        <v>6</v>
      </c>
      <c r="L5" s="1" t="s">
        <v>26</v>
      </c>
      <c r="M5" s="1">
        <f>COUNTIF(($D$3:$D$45),L5)+COUNTIF($J$3:$J$43,L5)</f>
        <v>12</v>
      </c>
    </row>
    <row r="6" spans="1:13" x14ac:dyDescent="0.25">
      <c r="A6" s="1" t="s">
        <v>39</v>
      </c>
      <c r="B6" s="1" t="s">
        <v>15</v>
      </c>
      <c r="C6" s="1" t="s">
        <v>40</v>
      </c>
      <c r="D6" s="1" t="s">
        <v>26</v>
      </c>
      <c r="G6" s="1" t="s">
        <v>78</v>
      </c>
      <c r="H6" s="1" t="s">
        <v>13</v>
      </c>
      <c r="I6" s="1" t="s">
        <v>13</v>
      </c>
      <c r="J6" s="1" t="s">
        <v>6</v>
      </c>
    </row>
    <row r="7" spans="1:13" x14ac:dyDescent="0.25">
      <c r="A7" s="1" t="s">
        <v>41</v>
      </c>
      <c r="B7" s="1" t="s">
        <v>5</v>
      </c>
      <c r="C7" s="1" t="s">
        <v>9</v>
      </c>
      <c r="D7" s="1" t="s">
        <v>26</v>
      </c>
      <c r="G7" s="1" t="s">
        <v>79</v>
      </c>
      <c r="H7" s="1" t="s">
        <v>9</v>
      </c>
      <c r="I7" s="1" t="s">
        <v>9</v>
      </c>
      <c r="J7" s="1" t="s">
        <v>6</v>
      </c>
    </row>
    <row r="8" spans="1:13" x14ac:dyDescent="0.25">
      <c r="A8" s="1" t="s">
        <v>42</v>
      </c>
      <c r="B8" s="1" t="s">
        <v>13</v>
      </c>
      <c r="C8" s="1" t="s">
        <v>13</v>
      </c>
      <c r="D8" s="1" t="s">
        <v>6</v>
      </c>
      <c r="G8" s="1" t="s">
        <v>80</v>
      </c>
      <c r="H8" s="1" t="s">
        <v>9</v>
      </c>
      <c r="I8" s="1" t="s">
        <v>9</v>
      </c>
      <c r="J8" s="1" t="s">
        <v>6</v>
      </c>
    </row>
    <row r="9" spans="1:13" x14ac:dyDescent="0.25">
      <c r="A9" s="1" t="s">
        <v>43</v>
      </c>
      <c r="B9" s="1" t="s">
        <v>13</v>
      </c>
      <c r="C9" s="1" t="s">
        <v>13</v>
      </c>
      <c r="D9" s="1" t="s">
        <v>6</v>
      </c>
      <c r="G9" s="1" t="s">
        <v>81</v>
      </c>
      <c r="H9" s="1" t="s">
        <v>9</v>
      </c>
      <c r="I9" s="1" t="s">
        <v>9</v>
      </c>
      <c r="J9" s="1" t="s">
        <v>6</v>
      </c>
    </row>
    <row r="10" spans="1:13" x14ac:dyDescent="0.25">
      <c r="A10" s="1" t="s">
        <v>44</v>
      </c>
      <c r="B10" s="1" t="s">
        <v>5</v>
      </c>
      <c r="C10" s="1" t="s">
        <v>9</v>
      </c>
      <c r="D10" s="1" t="s">
        <v>26</v>
      </c>
      <c r="G10" s="1" t="s">
        <v>82</v>
      </c>
      <c r="H10" s="1" t="s">
        <v>15</v>
      </c>
      <c r="I10" s="1" t="s">
        <v>15</v>
      </c>
      <c r="J10" s="1" t="s">
        <v>6</v>
      </c>
    </row>
    <row r="11" spans="1:13" x14ac:dyDescent="0.25">
      <c r="A11" s="1" t="s">
        <v>45</v>
      </c>
      <c r="B11" s="1" t="s">
        <v>15</v>
      </c>
      <c r="C11" s="1" t="s">
        <v>15</v>
      </c>
      <c r="D11" s="1" t="s">
        <v>6</v>
      </c>
      <c r="G11" s="1" t="s">
        <v>83</v>
      </c>
      <c r="H11" s="1" t="s">
        <v>15</v>
      </c>
      <c r="I11" s="1" t="s">
        <v>15</v>
      </c>
      <c r="J11" s="1" t="s">
        <v>6</v>
      </c>
    </row>
    <row r="12" spans="1:13" x14ac:dyDescent="0.25">
      <c r="A12" s="1" t="s">
        <v>46</v>
      </c>
      <c r="B12" s="1" t="s">
        <v>13</v>
      </c>
      <c r="C12" s="1" t="s">
        <v>13</v>
      </c>
      <c r="D12" s="1" t="s">
        <v>6</v>
      </c>
      <c r="G12" s="1" t="s">
        <v>84</v>
      </c>
      <c r="H12" s="1" t="s">
        <v>15</v>
      </c>
      <c r="I12" s="1" t="s">
        <v>40</v>
      </c>
      <c r="J12" s="1" t="s">
        <v>26</v>
      </c>
    </row>
    <row r="13" spans="1:13" x14ac:dyDescent="0.25">
      <c r="A13" s="1" t="s">
        <v>47</v>
      </c>
      <c r="B13" s="1" t="s">
        <v>13</v>
      </c>
      <c r="C13" s="1" t="s">
        <v>13</v>
      </c>
      <c r="D13" s="1" t="s">
        <v>6</v>
      </c>
      <c r="G13" s="1" t="s">
        <v>85</v>
      </c>
      <c r="H13" s="1" t="s">
        <v>9</v>
      </c>
      <c r="I13" s="1" t="s">
        <v>9</v>
      </c>
      <c r="J13" s="1" t="s">
        <v>6</v>
      </c>
    </row>
    <row r="14" spans="1:13" x14ac:dyDescent="0.25">
      <c r="A14" s="1" t="s">
        <v>48</v>
      </c>
      <c r="B14" s="1" t="s">
        <v>15</v>
      </c>
      <c r="C14" s="1" t="s">
        <v>15</v>
      </c>
      <c r="D14" s="1" t="s">
        <v>6</v>
      </c>
      <c r="G14" s="1" t="s">
        <v>86</v>
      </c>
      <c r="H14" s="1" t="s">
        <v>9</v>
      </c>
      <c r="I14" s="1" t="s">
        <v>9</v>
      </c>
      <c r="J14" s="1" t="s">
        <v>6</v>
      </c>
    </row>
    <row r="15" spans="1:13" x14ac:dyDescent="0.25">
      <c r="A15" s="1" t="s">
        <v>49</v>
      </c>
      <c r="B15" s="1" t="s">
        <v>5</v>
      </c>
      <c r="C15" s="1" t="s">
        <v>5</v>
      </c>
      <c r="D15" s="1" t="s">
        <v>6</v>
      </c>
      <c r="G15" s="1" t="s">
        <v>87</v>
      </c>
      <c r="H15" s="1" t="s">
        <v>9</v>
      </c>
      <c r="I15" s="1" t="s">
        <v>9</v>
      </c>
      <c r="J15" s="1" t="s">
        <v>6</v>
      </c>
    </row>
    <row r="16" spans="1:13" x14ac:dyDescent="0.25">
      <c r="A16" s="1" t="s">
        <v>50</v>
      </c>
      <c r="B16" s="1" t="s">
        <v>15</v>
      </c>
      <c r="C16" s="1" t="s">
        <v>15</v>
      </c>
      <c r="D16" s="1" t="s">
        <v>6</v>
      </c>
      <c r="G16" s="1" t="s">
        <v>88</v>
      </c>
      <c r="H16" s="1" t="s">
        <v>9</v>
      </c>
      <c r="I16" s="1" t="s">
        <v>5</v>
      </c>
      <c r="J16" s="1" t="s">
        <v>16</v>
      </c>
    </row>
    <row r="17" spans="1:10" x14ac:dyDescent="0.25">
      <c r="A17" s="1" t="s">
        <v>51</v>
      </c>
      <c r="B17" s="1" t="s">
        <v>13</v>
      </c>
      <c r="C17" s="1" t="s">
        <v>13</v>
      </c>
      <c r="D17" s="1" t="s">
        <v>6</v>
      </c>
      <c r="G17" s="1" t="s">
        <v>89</v>
      </c>
      <c r="H17" s="1" t="s">
        <v>9</v>
      </c>
      <c r="I17" s="1" t="s">
        <v>9</v>
      </c>
      <c r="J17" s="1" t="s">
        <v>6</v>
      </c>
    </row>
    <row r="18" spans="1:10" x14ac:dyDescent="0.25">
      <c r="A18" s="1" t="s">
        <v>52</v>
      </c>
      <c r="B18" s="1" t="s">
        <v>5</v>
      </c>
      <c r="C18" s="1" t="s">
        <v>5</v>
      </c>
      <c r="D18" s="1" t="s">
        <v>6</v>
      </c>
      <c r="G18" s="1" t="s">
        <v>90</v>
      </c>
      <c r="H18" s="1" t="s">
        <v>9</v>
      </c>
      <c r="I18" s="1" t="s">
        <v>9</v>
      </c>
      <c r="J18" s="1" t="s">
        <v>6</v>
      </c>
    </row>
    <row r="19" spans="1:10" x14ac:dyDescent="0.25">
      <c r="A19" s="1" t="s">
        <v>53</v>
      </c>
      <c r="B19" s="1" t="s">
        <v>9</v>
      </c>
      <c r="C19" s="1" t="s">
        <v>9</v>
      </c>
      <c r="D19" s="1" t="s">
        <v>6</v>
      </c>
      <c r="G19" s="1" t="s">
        <v>91</v>
      </c>
      <c r="H19" s="1" t="s">
        <v>15</v>
      </c>
      <c r="I19" s="1" t="s">
        <v>15</v>
      </c>
      <c r="J19" s="1" t="s">
        <v>6</v>
      </c>
    </row>
    <row r="20" spans="1:10" x14ac:dyDescent="0.25">
      <c r="A20" s="1" t="s">
        <v>54</v>
      </c>
      <c r="B20" s="1" t="s">
        <v>5</v>
      </c>
      <c r="C20" s="1" t="s">
        <v>5</v>
      </c>
      <c r="D20" s="1" t="s">
        <v>6</v>
      </c>
      <c r="G20" s="1" t="s">
        <v>92</v>
      </c>
      <c r="H20" s="1" t="s">
        <v>15</v>
      </c>
      <c r="I20" s="1" t="s">
        <v>15</v>
      </c>
      <c r="J20" s="1" t="s">
        <v>6</v>
      </c>
    </row>
    <row r="21" spans="1:10" x14ac:dyDescent="0.25">
      <c r="A21" s="1" t="s">
        <v>55</v>
      </c>
      <c r="B21" s="1" t="s">
        <v>5</v>
      </c>
      <c r="C21" s="1" t="s">
        <v>9</v>
      </c>
      <c r="D21" s="1" t="s">
        <v>26</v>
      </c>
      <c r="G21" s="1" t="s">
        <v>93</v>
      </c>
      <c r="H21" s="1" t="s">
        <v>13</v>
      </c>
      <c r="I21" s="1" t="s">
        <v>13</v>
      </c>
      <c r="J21" s="1" t="s">
        <v>6</v>
      </c>
    </row>
    <row r="22" spans="1:10" x14ac:dyDescent="0.25">
      <c r="A22" s="1" t="s">
        <v>56</v>
      </c>
      <c r="B22" s="1" t="s">
        <v>13</v>
      </c>
      <c r="C22" s="1" t="s">
        <v>13</v>
      </c>
      <c r="D22" s="1" t="s">
        <v>6</v>
      </c>
      <c r="G22" s="1" t="s">
        <v>94</v>
      </c>
      <c r="H22" s="1" t="s">
        <v>15</v>
      </c>
      <c r="I22" s="1" t="s">
        <v>15</v>
      </c>
      <c r="J22" s="1" t="s">
        <v>6</v>
      </c>
    </row>
    <row r="23" spans="1:10" x14ac:dyDescent="0.25">
      <c r="A23" s="1" t="s">
        <v>57</v>
      </c>
      <c r="B23" s="1" t="s">
        <v>13</v>
      </c>
      <c r="C23" s="1" t="s">
        <v>13</v>
      </c>
      <c r="D23" s="1" t="s">
        <v>6</v>
      </c>
      <c r="G23" s="1" t="s">
        <v>95</v>
      </c>
      <c r="H23" s="1" t="s">
        <v>15</v>
      </c>
      <c r="I23" s="1" t="s">
        <v>15</v>
      </c>
      <c r="J23" s="1" t="s">
        <v>6</v>
      </c>
    </row>
    <row r="24" spans="1:10" x14ac:dyDescent="0.25">
      <c r="A24" s="1" t="s">
        <v>58</v>
      </c>
      <c r="B24" s="1" t="s">
        <v>9</v>
      </c>
      <c r="C24" s="1" t="s">
        <v>9</v>
      </c>
      <c r="D24" s="1" t="s">
        <v>6</v>
      </c>
      <c r="G24" s="1" t="s">
        <v>96</v>
      </c>
      <c r="H24" s="1" t="s">
        <v>13</v>
      </c>
      <c r="I24" s="1" t="s">
        <v>13</v>
      </c>
      <c r="J24" s="1" t="s">
        <v>6</v>
      </c>
    </row>
    <row r="25" spans="1:10" x14ac:dyDescent="0.25">
      <c r="A25" s="1" t="s">
        <v>59</v>
      </c>
      <c r="B25" s="1" t="s">
        <v>15</v>
      </c>
      <c r="C25" s="1" t="s">
        <v>15</v>
      </c>
      <c r="D25" s="1" t="s">
        <v>6</v>
      </c>
      <c r="G25" s="1" t="s">
        <v>97</v>
      </c>
      <c r="H25" s="1" t="s">
        <v>15</v>
      </c>
      <c r="I25" s="1" t="s">
        <v>15</v>
      </c>
      <c r="J25" s="1" t="s">
        <v>6</v>
      </c>
    </row>
    <row r="26" spans="1:10" x14ac:dyDescent="0.25">
      <c r="A26" s="1" t="s">
        <v>60</v>
      </c>
      <c r="B26" s="1" t="s">
        <v>13</v>
      </c>
      <c r="C26" s="1" t="s">
        <v>13</v>
      </c>
      <c r="D26" s="1" t="s">
        <v>6</v>
      </c>
      <c r="G26" s="1" t="s">
        <v>98</v>
      </c>
      <c r="H26" s="1" t="s">
        <v>13</v>
      </c>
      <c r="I26" s="1" t="s">
        <v>13</v>
      </c>
      <c r="J26" s="1" t="s">
        <v>6</v>
      </c>
    </row>
    <row r="27" spans="1:10" x14ac:dyDescent="0.25">
      <c r="A27" s="1" t="s">
        <v>61</v>
      </c>
      <c r="B27" s="1" t="s">
        <v>15</v>
      </c>
      <c r="C27" s="1" t="s">
        <v>15</v>
      </c>
      <c r="D27" s="1" t="s">
        <v>6</v>
      </c>
      <c r="G27" s="1" t="s">
        <v>99</v>
      </c>
      <c r="H27" s="1" t="s">
        <v>13</v>
      </c>
      <c r="I27" s="1" t="s">
        <v>13</v>
      </c>
      <c r="J27" s="1" t="s">
        <v>6</v>
      </c>
    </row>
    <row r="28" spans="1:10" x14ac:dyDescent="0.25">
      <c r="A28" s="1" t="s">
        <v>62</v>
      </c>
      <c r="B28" s="1" t="s">
        <v>9</v>
      </c>
      <c r="C28" s="1" t="s">
        <v>13</v>
      </c>
      <c r="D28" s="1" t="s">
        <v>26</v>
      </c>
      <c r="G28" s="1" t="s">
        <v>100</v>
      </c>
      <c r="H28" s="1" t="s">
        <v>15</v>
      </c>
      <c r="I28" s="1" t="s">
        <v>15</v>
      </c>
      <c r="J28" s="1" t="s">
        <v>6</v>
      </c>
    </row>
    <row r="29" spans="1:10" x14ac:dyDescent="0.25">
      <c r="A29" s="1" t="s">
        <v>63</v>
      </c>
      <c r="B29" s="1" t="s">
        <v>15</v>
      </c>
      <c r="C29" s="1" t="s">
        <v>40</v>
      </c>
      <c r="D29" s="1" t="s">
        <v>26</v>
      </c>
      <c r="G29" s="1" t="s">
        <v>101</v>
      </c>
      <c r="H29" s="1" t="s">
        <v>15</v>
      </c>
      <c r="I29" s="1" t="s">
        <v>15</v>
      </c>
      <c r="J29" s="1" t="s">
        <v>6</v>
      </c>
    </row>
    <row r="30" spans="1:10" x14ac:dyDescent="0.25">
      <c r="A30" s="1" t="s">
        <v>64</v>
      </c>
      <c r="B30" s="1" t="s">
        <v>9</v>
      </c>
      <c r="C30" s="1" t="s">
        <v>9</v>
      </c>
      <c r="D30" s="1" t="s">
        <v>6</v>
      </c>
      <c r="G30" s="1" t="s">
        <v>102</v>
      </c>
      <c r="H30" s="1" t="s">
        <v>13</v>
      </c>
      <c r="I30" s="1" t="s">
        <v>13</v>
      </c>
      <c r="J30" s="1" t="s">
        <v>6</v>
      </c>
    </row>
    <row r="31" spans="1:10" x14ac:dyDescent="0.25">
      <c r="A31" s="1" t="s">
        <v>65</v>
      </c>
      <c r="B31" s="1" t="s">
        <v>15</v>
      </c>
      <c r="C31" s="1" t="s">
        <v>13</v>
      </c>
      <c r="D31" s="1" t="s">
        <v>16</v>
      </c>
      <c r="G31" s="1" t="s">
        <v>103</v>
      </c>
      <c r="H31" s="1" t="s">
        <v>5</v>
      </c>
      <c r="I31" s="1" t="s">
        <v>5</v>
      </c>
      <c r="J31" s="1" t="s">
        <v>6</v>
      </c>
    </row>
    <row r="32" spans="1:10" x14ac:dyDescent="0.25">
      <c r="A32" s="1" t="s">
        <v>66</v>
      </c>
      <c r="B32" s="1" t="s">
        <v>9</v>
      </c>
      <c r="C32" s="1" t="s">
        <v>9</v>
      </c>
      <c r="D32" s="1" t="s">
        <v>6</v>
      </c>
      <c r="G32" s="1" t="s">
        <v>104</v>
      </c>
      <c r="H32" s="1" t="s">
        <v>5</v>
      </c>
      <c r="I32" s="1" t="s">
        <v>5</v>
      </c>
      <c r="J32" s="1" t="s">
        <v>6</v>
      </c>
    </row>
    <row r="33" spans="1:10" x14ac:dyDescent="0.25">
      <c r="A33" s="1" t="s">
        <v>67</v>
      </c>
      <c r="B33" s="1" t="s">
        <v>15</v>
      </c>
      <c r="C33" s="1" t="s">
        <v>13</v>
      </c>
      <c r="D33" s="1" t="s">
        <v>16</v>
      </c>
      <c r="G33" s="1" t="s">
        <v>105</v>
      </c>
      <c r="H33" s="1" t="s">
        <v>15</v>
      </c>
      <c r="I33" s="1" t="s">
        <v>15</v>
      </c>
      <c r="J33" s="1" t="s">
        <v>6</v>
      </c>
    </row>
    <row r="34" spans="1:10" x14ac:dyDescent="0.25">
      <c r="A34" s="1" t="s">
        <v>68</v>
      </c>
      <c r="B34" s="1" t="s">
        <v>9</v>
      </c>
      <c r="C34" s="1" t="s">
        <v>9</v>
      </c>
      <c r="D34" s="1" t="s">
        <v>6</v>
      </c>
      <c r="G34" s="1" t="s">
        <v>106</v>
      </c>
      <c r="H34" s="1" t="s">
        <v>15</v>
      </c>
      <c r="I34" s="1" t="s">
        <v>15</v>
      </c>
      <c r="J34" s="1" t="s">
        <v>6</v>
      </c>
    </row>
    <row r="35" spans="1:10" x14ac:dyDescent="0.25">
      <c r="A35" s="1" t="s">
        <v>69</v>
      </c>
      <c r="B35" s="1" t="s">
        <v>5</v>
      </c>
      <c r="C35" s="1" t="s">
        <v>9</v>
      </c>
      <c r="D35" s="1" t="s">
        <v>26</v>
      </c>
      <c r="G35" s="1" t="s">
        <v>107</v>
      </c>
      <c r="H35" s="1" t="s">
        <v>13</v>
      </c>
      <c r="I35" s="1" t="s">
        <v>13</v>
      </c>
      <c r="J35" s="1" t="s">
        <v>6</v>
      </c>
    </row>
    <row r="36" spans="1:10" x14ac:dyDescent="0.25">
      <c r="A36" s="1" t="s">
        <v>70</v>
      </c>
      <c r="B36" s="1" t="s">
        <v>5</v>
      </c>
      <c r="C36" s="1" t="s">
        <v>5</v>
      </c>
      <c r="D36" s="1" t="s">
        <v>6</v>
      </c>
      <c r="G36" s="1" t="s">
        <v>108</v>
      </c>
      <c r="H36" s="1" t="s">
        <v>13</v>
      </c>
      <c r="I36" s="1" t="s">
        <v>13</v>
      </c>
      <c r="J36" s="1" t="s">
        <v>6</v>
      </c>
    </row>
    <row r="37" spans="1:10" x14ac:dyDescent="0.25">
      <c r="A37" s="1" t="s">
        <v>71</v>
      </c>
      <c r="B37" s="1" t="s">
        <v>5</v>
      </c>
      <c r="C37" s="1" t="s">
        <v>9</v>
      </c>
      <c r="D37" s="1" t="s">
        <v>26</v>
      </c>
      <c r="G37" s="1" t="s">
        <v>109</v>
      </c>
      <c r="H37" s="1" t="s">
        <v>15</v>
      </c>
      <c r="I37" s="1" t="s">
        <v>15</v>
      </c>
      <c r="J37" s="1" t="s">
        <v>6</v>
      </c>
    </row>
    <row r="38" spans="1:10" x14ac:dyDescent="0.25">
      <c r="A38" s="1" t="s">
        <v>72</v>
      </c>
      <c r="B38" s="1" t="s">
        <v>15</v>
      </c>
      <c r="C38" s="1" t="s">
        <v>13</v>
      </c>
      <c r="D38" s="1" t="s">
        <v>16</v>
      </c>
      <c r="G38" s="1" t="s">
        <v>110</v>
      </c>
      <c r="H38" s="1" t="s">
        <v>13</v>
      </c>
      <c r="I38" s="1" t="s">
        <v>13</v>
      </c>
      <c r="J38" s="1" t="s">
        <v>6</v>
      </c>
    </row>
    <row r="39" spans="1:10" x14ac:dyDescent="0.25">
      <c r="A39" s="1" t="s">
        <v>73</v>
      </c>
      <c r="B39" s="1" t="s">
        <v>9</v>
      </c>
      <c r="C39" s="1" t="s">
        <v>9</v>
      </c>
      <c r="D39" s="1" t="s">
        <v>6</v>
      </c>
      <c r="G39" s="1" t="s">
        <v>111</v>
      </c>
      <c r="H39" s="1" t="s">
        <v>15</v>
      </c>
      <c r="I39" s="1" t="s">
        <v>15</v>
      </c>
      <c r="J39" s="1" t="s">
        <v>6</v>
      </c>
    </row>
    <row r="40" spans="1:10" x14ac:dyDescent="0.25">
      <c r="A40" s="1" t="s">
        <v>74</v>
      </c>
      <c r="B40" s="1" t="s">
        <v>9</v>
      </c>
      <c r="C40" s="1" t="s">
        <v>13</v>
      </c>
      <c r="D40" s="1" t="s">
        <v>26</v>
      </c>
      <c r="G40" s="1" t="s">
        <v>112</v>
      </c>
      <c r="H40" s="1" t="s">
        <v>9</v>
      </c>
      <c r="I40" s="1" t="s">
        <v>9</v>
      </c>
      <c r="J40" s="1" t="s">
        <v>6</v>
      </c>
    </row>
    <row r="41" spans="1:10" x14ac:dyDescent="0.25">
      <c r="G41" s="1" t="s">
        <v>113</v>
      </c>
      <c r="H41" s="1" t="s">
        <v>40</v>
      </c>
      <c r="I41" s="1" t="s">
        <v>15</v>
      </c>
      <c r="J41" s="1" t="s">
        <v>16</v>
      </c>
    </row>
    <row r="42" spans="1:10" x14ac:dyDescent="0.25">
      <c r="G42" s="1" t="s">
        <v>114</v>
      </c>
      <c r="H42" s="1" t="s">
        <v>13</v>
      </c>
      <c r="I42" s="1" t="s">
        <v>13</v>
      </c>
      <c r="J42" s="1" t="s">
        <v>6</v>
      </c>
    </row>
    <row r="43" spans="1:10" x14ac:dyDescent="0.25">
      <c r="G43" s="1" t="s">
        <v>115</v>
      </c>
      <c r="H43" s="1" t="s">
        <v>15</v>
      </c>
      <c r="I43" s="1" t="s">
        <v>15</v>
      </c>
      <c r="J43" s="1" t="s">
        <v>6</v>
      </c>
    </row>
  </sheetData>
  <mergeCells count="2">
    <mergeCell ref="A1:D1"/>
    <mergeCell ref="G1:J1"/>
  </mergeCells>
  <pageMargins left="0.7" right="0.7" top="0.75" bottom="0.75" header="0.3" footer="0.3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G3" sqref="G3"/>
    </sheetView>
  </sheetViews>
  <sheetFormatPr baseColWidth="10" defaultRowHeight="15" x14ac:dyDescent="0.25"/>
  <cols>
    <col min="1" max="1" width="41.7109375" customWidth="1"/>
    <col min="2" max="2" width="19.7109375" customWidth="1"/>
    <col min="3" max="3" width="17.42578125" customWidth="1"/>
    <col min="4" max="4" width="21.42578125" customWidth="1"/>
  </cols>
  <sheetData>
    <row r="1" spans="1:7" x14ac:dyDescent="0.25">
      <c r="A1" s="2" t="s">
        <v>141</v>
      </c>
      <c r="B1" s="2"/>
      <c r="C1" s="2"/>
      <c r="D1" s="2"/>
      <c r="F1" s="3" t="s">
        <v>147</v>
      </c>
      <c r="G1" s="3" t="s">
        <v>148</v>
      </c>
    </row>
    <row r="2" spans="1:7" x14ac:dyDescent="0.25">
      <c r="A2" s="1" t="s">
        <v>0</v>
      </c>
      <c r="B2" s="1" t="s">
        <v>1</v>
      </c>
      <c r="C2" s="1" t="s">
        <v>2</v>
      </c>
      <c r="D2" s="1" t="s">
        <v>3</v>
      </c>
      <c r="F2" s="1" t="s">
        <v>6</v>
      </c>
      <c r="G2" s="1">
        <f>COUNTIF($D$1:$D$52,F2)</f>
        <v>48</v>
      </c>
    </row>
    <row r="3" spans="1:7" x14ac:dyDescent="0.25">
      <c r="A3" s="1" t="s">
        <v>116</v>
      </c>
      <c r="B3" s="1" t="s">
        <v>5</v>
      </c>
      <c r="C3" s="1" t="s">
        <v>5</v>
      </c>
      <c r="D3" s="1" t="s">
        <v>6</v>
      </c>
      <c r="F3" s="1" t="s">
        <v>16</v>
      </c>
      <c r="G3" s="1">
        <f>COUNTIF($D$1:$D$52,F3)</f>
        <v>2</v>
      </c>
    </row>
    <row r="4" spans="1:7" x14ac:dyDescent="0.25">
      <c r="A4" s="1" t="s">
        <v>116</v>
      </c>
      <c r="B4" s="1" t="s">
        <v>5</v>
      </c>
      <c r="C4" s="1" t="s">
        <v>5</v>
      </c>
      <c r="D4" s="1" t="s">
        <v>6</v>
      </c>
      <c r="F4" s="1" t="s">
        <v>26</v>
      </c>
      <c r="G4" s="1">
        <f>COUNTIF($D$1:$D$52,F4)</f>
        <v>0</v>
      </c>
    </row>
    <row r="5" spans="1:7" x14ac:dyDescent="0.25">
      <c r="A5" s="1" t="s">
        <v>117</v>
      </c>
      <c r="B5" s="1" t="s">
        <v>5</v>
      </c>
      <c r="C5" s="1" t="s">
        <v>5</v>
      </c>
      <c r="D5" s="1" t="s">
        <v>6</v>
      </c>
    </row>
    <row r="6" spans="1:7" x14ac:dyDescent="0.25">
      <c r="A6" s="1" t="s">
        <v>117</v>
      </c>
      <c r="B6" s="1" t="s">
        <v>5</v>
      </c>
      <c r="C6" s="1" t="s">
        <v>5</v>
      </c>
      <c r="D6" s="1" t="s">
        <v>6</v>
      </c>
    </row>
    <row r="7" spans="1:7" x14ac:dyDescent="0.25">
      <c r="A7" s="1" t="s">
        <v>118</v>
      </c>
      <c r="B7" s="1" t="s">
        <v>5</v>
      </c>
      <c r="C7" s="1" t="s">
        <v>5</v>
      </c>
      <c r="D7" s="1" t="s">
        <v>6</v>
      </c>
    </row>
    <row r="8" spans="1:7" x14ac:dyDescent="0.25">
      <c r="A8" s="1" t="s">
        <v>118</v>
      </c>
      <c r="B8" s="1" t="s">
        <v>5</v>
      </c>
      <c r="C8" s="1" t="s">
        <v>5</v>
      </c>
      <c r="D8" s="1" t="s">
        <v>6</v>
      </c>
    </row>
    <row r="9" spans="1:7" x14ac:dyDescent="0.25">
      <c r="A9" s="1" t="s">
        <v>119</v>
      </c>
      <c r="B9" s="1" t="s">
        <v>5</v>
      </c>
      <c r="C9" s="1" t="s">
        <v>5</v>
      </c>
      <c r="D9" s="1" t="s">
        <v>6</v>
      </c>
    </row>
    <row r="10" spans="1:7" x14ac:dyDescent="0.25">
      <c r="A10" s="1" t="s">
        <v>119</v>
      </c>
      <c r="B10" s="1" t="s">
        <v>5</v>
      </c>
      <c r="C10" s="1" t="s">
        <v>5</v>
      </c>
      <c r="D10" s="1" t="s">
        <v>6</v>
      </c>
    </row>
    <row r="11" spans="1:7" x14ac:dyDescent="0.25">
      <c r="A11" s="1" t="s">
        <v>120</v>
      </c>
      <c r="B11" s="1" t="s">
        <v>11</v>
      </c>
      <c r="C11" s="1" t="s">
        <v>11</v>
      </c>
      <c r="D11" s="1" t="s">
        <v>6</v>
      </c>
    </row>
    <row r="12" spans="1:7" x14ac:dyDescent="0.25">
      <c r="A12" s="1" t="s">
        <v>120</v>
      </c>
      <c r="B12" s="1" t="s">
        <v>11</v>
      </c>
      <c r="C12" s="1" t="s">
        <v>11</v>
      </c>
      <c r="D12" s="1" t="s">
        <v>6</v>
      </c>
    </row>
    <row r="13" spans="1:7" x14ac:dyDescent="0.25">
      <c r="A13" s="1" t="s">
        <v>121</v>
      </c>
      <c r="B13" s="1" t="s">
        <v>5</v>
      </c>
      <c r="C13" s="1" t="s">
        <v>5</v>
      </c>
      <c r="D13" s="1" t="s">
        <v>6</v>
      </c>
    </row>
    <row r="14" spans="1:7" x14ac:dyDescent="0.25">
      <c r="A14" s="1" t="s">
        <v>121</v>
      </c>
      <c r="B14" s="1" t="s">
        <v>5</v>
      </c>
      <c r="C14" s="1" t="s">
        <v>5</v>
      </c>
      <c r="D14" s="1" t="s">
        <v>6</v>
      </c>
    </row>
    <row r="15" spans="1:7" x14ac:dyDescent="0.25">
      <c r="A15" s="1" t="s">
        <v>122</v>
      </c>
      <c r="B15" s="1" t="s">
        <v>9</v>
      </c>
      <c r="C15" s="1" t="s">
        <v>9</v>
      </c>
      <c r="D15" s="1" t="s">
        <v>6</v>
      </c>
    </row>
    <row r="16" spans="1:7" x14ac:dyDescent="0.25">
      <c r="A16" s="1" t="s">
        <v>122</v>
      </c>
      <c r="B16" s="1" t="s">
        <v>9</v>
      </c>
      <c r="C16" s="1" t="s">
        <v>9</v>
      </c>
      <c r="D16" s="1" t="s">
        <v>6</v>
      </c>
    </row>
    <row r="17" spans="1:4" x14ac:dyDescent="0.25">
      <c r="A17" s="1" t="s">
        <v>123</v>
      </c>
      <c r="B17" s="1" t="s">
        <v>9</v>
      </c>
      <c r="C17" s="1" t="s">
        <v>9</v>
      </c>
      <c r="D17" s="1" t="s">
        <v>6</v>
      </c>
    </row>
    <row r="18" spans="1:4" x14ac:dyDescent="0.25">
      <c r="A18" s="1" t="s">
        <v>123</v>
      </c>
      <c r="B18" s="1" t="s">
        <v>9</v>
      </c>
      <c r="C18" s="1" t="s">
        <v>9</v>
      </c>
      <c r="D18" s="1" t="s">
        <v>6</v>
      </c>
    </row>
    <row r="19" spans="1:4" x14ac:dyDescent="0.25">
      <c r="A19" s="1" t="s">
        <v>124</v>
      </c>
      <c r="B19" s="1" t="s">
        <v>5</v>
      </c>
      <c r="C19" s="1" t="s">
        <v>5</v>
      </c>
      <c r="D19" s="1" t="s">
        <v>6</v>
      </c>
    </row>
    <row r="20" spans="1:4" x14ac:dyDescent="0.25">
      <c r="A20" s="1" t="s">
        <v>124</v>
      </c>
      <c r="B20" s="1" t="s">
        <v>5</v>
      </c>
      <c r="C20" s="1" t="s">
        <v>5</v>
      </c>
      <c r="D20" s="1" t="s">
        <v>6</v>
      </c>
    </row>
    <row r="21" spans="1:4" x14ac:dyDescent="0.25">
      <c r="A21" s="1" t="s">
        <v>125</v>
      </c>
      <c r="B21" s="1" t="s">
        <v>5</v>
      </c>
      <c r="C21" s="1" t="s">
        <v>5</v>
      </c>
      <c r="D21" s="1" t="s">
        <v>6</v>
      </c>
    </row>
    <row r="22" spans="1:4" x14ac:dyDescent="0.25">
      <c r="A22" s="1" t="s">
        <v>125</v>
      </c>
      <c r="B22" s="1" t="s">
        <v>5</v>
      </c>
      <c r="C22" s="1" t="s">
        <v>5</v>
      </c>
      <c r="D22" s="1" t="s">
        <v>6</v>
      </c>
    </row>
    <row r="23" spans="1:4" x14ac:dyDescent="0.25">
      <c r="A23" s="1" t="s">
        <v>126</v>
      </c>
      <c r="B23" s="1" t="s">
        <v>13</v>
      </c>
      <c r="C23" s="1" t="s">
        <v>13</v>
      </c>
      <c r="D23" s="1" t="s">
        <v>6</v>
      </c>
    </row>
    <row r="24" spans="1:4" x14ac:dyDescent="0.25">
      <c r="A24" s="1" t="s">
        <v>126</v>
      </c>
      <c r="B24" s="1" t="s">
        <v>13</v>
      </c>
      <c r="C24" s="1" t="s">
        <v>13</v>
      </c>
      <c r="D24" s="1" t="s">
        <v>6</v>
      </c>
    </row>
    <row r="25" spans="1:4" x14ac:dyDescent="0.25">
      <c r="A25" s="1" t="s">
        <v>127</v>
      </c>
      <c r="B25" s="1" t="s">
        <v>5</v>
      </c>
      <c r="C25" s="1" t="s">
        <v>5</v>
      </c>
      <c r="D25" s="1" t="s">
        <v>6</v>
      </c>
    </row>
    <row r="26" spans="1:4" x14ac:dyDescent="0.25">
      <c r="A26" s="1" t="s">
        <v>127</v>
      </c>
      <c r="B26" s="1" t="s">
        <v>5</v>
      </c>
      <c r="C26" s="1" t="s">
        <v>5</v>
      </c>
      <c r="D26" s="1" t="s">
        <v>6</v>
      </c>
    </row>
    <row r="27" spans="1:4" x14ac:dyDescent="0.25">
      <c r="A27" s="1" t="s">
        <v>128</v>
      </c>
      <c r="B27" s="1" t="s">
        <v>9</v>
      </c>
      <c r="C27" s="1" t="s">
        <v>9</v>
      </c>
      <c r="D27" s="1" t="s">
        <v>6</v>
      </c>
    </row>
    <row r="28" spans="1:4" x14ac:dyDescent="0.25">
      <c r="A28" s="1" t="s">
        <v>128</v>
      </c>
      <c r="B28" s="1" t="s">
        <v>9</v>
      </c>
      <c r="C28" s="1" t="s">
        <v>9</v>
      </c>
      <c r="D28" s="1" t="s">
        <v>6</v>
      </c>
    </row>
    <row r="29" spans="1:4" x14ac:dyDescent="0.25">
      <c r="A29" s="1" t="s">
        <v>129</v>
      </c>
      <c r="B29" s="1" t="s">
        <v>9</v>
      </c>
      <c r="C29" s="1" t="s">
        <v>5</v>
      </c>
      <c r="D29" s="1" t="s">
        <v>16</v>
      </c>
    </row>
    <row r="30" spans="1:4" x14ac:dyDescent="0.25">
      <c r="A30" s="1" t="s">
        <v>129</v>
      </c>
      <c r="B30" s="1" t="s">
        <v>9</v>
      </c>
      <c r="C30" s="1" t="s">
        <v>5</v>
      </c>
      <c r="D30" s="1" t="s">
        <v>16</v>
      </c>
    </row>
    <row r="31" spans="1:4" x14ac:dyDescent="0.25">
      <c r="A31" s="1" t="s">
        <v>130</v>
      </c>
      <c r="B31" s="1" t="s">
        <v>5</v>
      </c>
      <c r="C31" s="1" t="s">
        <v>5</v>
      </c>
      <c r="D31" s="1" t="s">
        <v>6</v>
      </c>
    </row>
    <row r="32" spans="1:4" x14ac:dyDescent="0.25">
      <c r="A32" s="1" t="s">
        <v>130</v>
      </c>
      <c r="B32" s="1" t="s">
        <v>5</v>
      </c>
      <c r="C32" s="1" t="s">
        <v>5</v>
      </c>
      <c r="D32" s="1" t="s">
        <v>6</v>
      </c>
    </row>
    <row r="33" spans="1:4" x14ac:dyDescent="0.25">
      <c r="A33" s="1" t="s">
        <v>131</v>
      </c>
      <c r="B33" s="1" t="s">
        <v>13</v>
      </c>
      <c r="C33" s="1" t="s">
        <v>13</v>
      </c>
      <c r="D33" s="1" t="s">
        <v>6</v>
      </c>
    </row>
    <row r="34" spans="1:4" x14ac:dyDescent="0.25">
      <c r="A34" s="1" t="s">
        <v>131</v>
      </c>
      <c r="B34" s="1" t="s">
        <v>13</v>
      </c>
      <c r="C34" s="1" t="s">
        <v>13</v>
      </c>
      <c r="D34" s="1" t="s">
        <v>6</v>
      </c>
    </row>
    <row r="35" spans="1:4" x14ac:dyDescent="0.25">
      <c r="A35" s="1" t="s">
        <v>132</v>
      </c>
      <c r="B35" s="1" t="s">
        <v>13</v>
      </c>
      <c r="C35" s="1" t="s">
        <v>13</v>
      </c>
      <c r="D35" s="1" t="s">
        <v>6</v>
      </c>
    </row>
    <row r="36" spans="1:4" x14ac:dyDescent="0.25">
      <c r="A36" s="1" t="s">
        <v>132</v>
      </c>
      <c r="B36" s="1" t="s">
        <v>13</v>
      </c>
      <c r="C36" s="1" t="s">
        <v>13</v>
      </c>
      <c r="D36" s="1" t="s">
        <v>6</v>
      </c>
    </row>
    <row r="37" spans="1:4" x14ac:dyDescent="0.25">
      <c r="A37" s="1" t="s">
        <v>133</v>
      </c>
      <c r="B37" s="1" t="s">
        <v>13</v>
      </c>
      <c r="C37" s="1" t="s">
        <v>13</v>
      </c>
      <c r="D37" s="1" t="s">
        <v>6</v>
      </c>
    </row>
    <row r="38" spans="1:4" x14ac:dyDescent="0.25">
      <c r="A38" s="1" t="s">
        <v>133</v>
      </c>
      <c r="B38" s="1" t="s">
        <v>13</v>
      </c>
      <c r="C38" s="1" t="s">
        <v>13</v>
      </c>
      <c r="D38" s="1" t="s">
        <v>6</v>
      </c>
    </row>
    <row r="39" spans="1:4" x14ac:dyDescent="0.25">
      <c r="A39" s="1" t="s">
        <v>134</v>
      </c>
      <c r="B39" s="1" t="s">
        <v>9</v>
      </c>
      <c r="C39" s="1" t="s">
        <v>9</v>
      </c>
      <c r="D39" s="1" t="s">
        <v>6</v>
      </c>
    </row>
    <row r="40" spans="1:4" x14ac:dyDescent="0.25">
      <c r="A40" s="1" t="s">
        <v>134</v>
      </c>
      <c r="B40" s="1" t="s">
        <v>9</v>
      </c>
      <c r="C40" s="1" t="s">
        <v>9</v>
      </c>
      <c r="D40" s="1" t="s">
        <v>6</v>
      </c>
    </row>
    <row r="41" spans="1:4" x14ac:dyDescent="0.25">
      <c r="A41" s="1" t="s">
        <v>135</v>
      </c>
      <c r="B41" s="1" t="s">
        <v>5</v>
      </c>
      <c r="C41" s="1" t="s">
        <v>5</v>
      </c>
      <c r="D41" s="1" t="s">
        <v>6</v>
      </c>
    </row>
    <row r="42" spans="1:4" x14ac:dyDescent="0.25">
      <c r="A42" s="1" t="s">
        <v>135</v>
      </c>
      <c r="B42" s="1" t="s">
        <v>5</v>
      </c>
      <c r="C42" s="1" t="s">
        <v>5</v>
      </c>
      <c r="D42" s="1" t="s">
        <v>6</v>
      </c>
    </row>
    <row r="43" spans="1:4" x14ac:dyDescent="0.25">
      <c r="A43" s="1" t="s">
        <v>136</v>
      </c>
      <c r="B43" s="1" t="s">
        <v>5</v>
      </c>
      <c r="C43" s="1" t="s">
        <v>5</v>
      </c>
      <c r="D43" s="1" t="s">
        <v>6</v>
      </c>
    </row>
    <row r="44" spans="1:4" x14ac:dyDescent="0.25">
      <c r="A44" s="1" t="s">
        <v>136</v>
      </c>
      <c r="B44" s="1" t="s">
        <v>5</v>
      </c>
      <c r="C44" s="1" t="s">
        <v>5</v>
      </c>
      <c r="D44" s="1" t="s">
        <v>6</v>
      </c>
    </row>
    <row r="45" spans="1:4" x14ac:dyDescent="0.25">
      <c r="A45" s="1" t="s">
        <v>137</v>
      </c>
      <c r="B45" s="1" t="s">
        <v>13</v>
      </c>
      <c r="C45" s="1" t="s">
        <v>13</v>
      </c>
      <c r="D45" s="1" t="s">
        <v>6</v>
      </c>
    </row>
    <row r="46" spans="1:4" x14ac:dyDescent="0.25">
      <c r="A46" s="1" t="s">
        <v>137</v>
      </c>
      <c r="B46" s="1" t="s">
        <v>13</v>
      </c>
      <c r="C46" s="1" t="s">
        <v>13</v>
      </c>
      <c r="D46" s="1" t="s">
        <v>6</v>
      </c>
    </row>
    <row r="47" spans="1:4" x14ac:dyDescent="0.25">
      <c r="A47" s="1" t="s">
        <v>138</v>
      </c>
      <c r="B47" s="1" t="s">
        <v>13</v>
      </c>
      <c r="C47" s="1" t="s">
        <v>13</v>
      </c>
      <c r="D47" s="1" t="s">
        <v>6</v>
      </c>
    </row>
    <row r="48" spans="1:4" x14ac:dyDescent="0.25">
      <c r="A48" s="1" t="s">
        <v>138</v>
      </c>
      <c r="B48" s="1" t="s">
        <v>13</v>
      </c>
      <c r="C48" s="1" t="s">
        <v>13</v>
      </c>
      <c r="D48" s="1" t="s">
        <v>6</v>
      </c>
    </row>
    <row r="49" spans="1:4" x14ac:dyDescent="0.25">
      <c r="A49" s="1" t="s">
        <v>139</v>
      </c>
      <c r="B49" s="1" t="s">
        <v>9</v>
      </c>
      <c r="C49" s="1" t="s">
        <v>9</v>
      </c>
      <c r="D49" s="1" t="s">
        <v>6</v>
      </c>
    </row>
    <row r="50" spans="1:4" x14ac:dyDescent="0.25">
      <c r="A50" s="1" t="s">
        <v>139</v>
      </c>
      <c r="B50" s="1" t="s">
        <v>9</v>
      </c>
      <c r="C50" s="1" t="s">
        <v>9</v>
      </c>
      <c r="D50" s="1" t="s">
        <v>6</v>
      </c>
    </row>
    <row r="51" spans="1:4" x14ac:dyDescent="0.25">
      <c r="A51" s="1" t="s">
        <v>140</v>
      </c>
      <c r="B51" s="1" t="s">
        <v>9</v>
      </c>
      <c r="C51" s="1" t="s">
        <v>9</v>
      </c>
      <c r="D51" s="1" t="s">
        <v>6</v>
      </c>
    </row>
    <row r="52" spans="1:4" x14ac:dyDescent="0.25">
      <c r="A52" s="1" t="s">
        <v>140</v>
      </c>
      <c r="B52" s="1" t="s">
        <v>9</v>
      </c>
      <c r="C52" s="1" t="s">
        <v>9</v>
      </c>
      <c r="D52" s="1" t="s">
        <v>6</v>
      </c>
    </row>
  </sheetData>
  <mergeCells count="1">
    <mergeCell ref="A1:D1"/>
  </mergeCells>
  <pageMargins left="0.7" right="0.7" top="0.75" bottom="0.75" header="0.3" footer="0.3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R17" sqref="R17"/>
    </sheetView>
  </sheetViews>
  <sheetFormatPr baseColWidth="10" defaultRowHeight="15" x14ac:dyDescent="0.25"/>
  <sheetData>
    <row r="1" spans="1:2" x14ac:dyDescent="0.25">
      <c r="A1" s="3" t="s">
        <v>147</v>
      </c>
      <c r="B1" s="3" t="s">
        <v>148</v>
      </c>
    </row>
    <row r="2" spans="1:2" x14ac:dyDescent="0.25">
      <c r="A2" s="1" t="s">
        <v>6</v>
      </c>
      <c r="B2" s="1">
        <f>Bancos!H3+Cooperativas!M3+Aseguradoras!$G$2</f>
        <v>130</v>
      </c>
    </row>
    <row r="3" spans="1:2" x14ac:dyDescent="0.25">
      <c r="A3" s="1" t="s">
        <v>149</v>
      </c>
      <c r="B3" s="1">
        <f>Bancos!H4+Cooperativas!M4+Aseguradoras!$G$2</f>
        <v>56</v>
      </c>
    </row>
    <row r="4" spans="1:2" x14ac:dyDescent="0.25">
      <c r="A4" s="1" t="s">
        <v>26</v>
      </c>
      <c r="B4" s="1">
        <f>Bancos!H5+Cooperativas!M5+Aseguradoras!$G$2</f>
        <v>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Bancos</vt:lpstr>
      <vt:lpstr>Cooperativas</vt:lpstr>
      <vt:lpstr>Aseguradoras</vt:lpstr>
      <vt:lpstr>TOTAL COMPARACIONES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2022-08-03T11:26:30Z</dcterms:created>
  <dcterms:modified xsi:type="dcterms:W3CDTF">2022-08-03T16:50:03Z</dcterms:modified>
</cp:coreProperties>
</file>