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AN_Assembla\trunk\PrepareReport\"/>
    </mc:Choice>
  </mc:AlternateContent>
  <xr:revisionPtr revIDLastSave="0" documentId="8_{DCF0EF15-EA33-42DC-9611-C02F2863F657}" xr6:coauthVersionLast="47" xr6:coauthVersionMax="47" xr10:uidLastSave="{00000000-0000-0000-0000-000000000000}"/>
  <bookViews>
    <workbookView xWindow="-120" yWindow="-120" windowWidth="24240" windowHeight="1314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K1" i="1"/>
  <c r="K3" i="1" s="1"/>
  <c r="D8" i="1" s="1"/>
  <c r="G15" i="1"/>
  <c r="H13" i="1"/>
  <c r="H15" i="1" s="1"/>
  <c r="K2" i="1" l="1"/>
  <c r="D9" i="1" s="1"/>
</calcChain>
</file>

<file path=xl/sharedStrings.xml><?xml version="1.0" encoding="utf-8"?>
<sst xmlns="http://schemas.openxmlformats.org/spreadsheetml/2006/main" count="33" uniqueCount="32">
  <si>
    <t>NewGround Ltd</t>
  </si>
  <si>
    <t>Software Aces LLC</t>
  </si>
  <si>
    <t>Street, Knyazhiy zaton, 16-A, off. 99</t>
  </si>
  <si>
    <t>5440 Wooded Way, Columbia, MD 21044</t>
  </si>
  <si>
    <t>Ukraine, Kyiv-02068</t>
  </si>
  <si>
    <t>USA</t>
  </si>
  <si>
    <t>Invoice #</t>
  </si>
  <si>
    <t>Invoice date</t>
  </si>
  <si>
    <t>Payment within</t>
  </si>
  <si>
    <t>14 days</t>
  </si>
  <si>
    <t>Rate</t>
  </si>
  <si>
    <t>Description</t>
  </si>
  <si>
    <t>Hours</t>
  </si>
  <si>
    <t>Amount (USD)</t>
  </si>
  <si>
    <t>Overtime</t>
  </si>
  <si>
    <t>Total</t>
  </si>
  <si>
    <t>Please pay the amount due within 14 days to</t>
  </si>
  <si>
    <t xml:space="preserve">Beneficiary: </t>
  </si>
  <si>
    <t>Bank account (IBAN Code):</t>
  </si>
  <si>
    <t>UA183808050000000026005189407</t>
  </si>
  <si>
    <t>Bank of beneficiary:</t>
  </si>
  <si>
    <t xml:space="preserve">Public Joint Stock Company Raiffeisen BANK AVAL,
</t>
  </si>
  <si>
    <t xml:space="preserve"> Kyiv, Ukraine</t>
  </si>
  <si>
    <t>SWIFT:</t>
  </si>
  <si>
    <t>AVALUAUK</t>
  </si>
  <si>
    <t>Intermediary bank:</t>
  </si>
  <si>
    <t>The Bank of New York Mellon, New York, USA</t>
  </si>
  <si>
    <t>Bank correspondent account: 890-0260-688</t>
  </si>
  <si>
    <t>SWIFT: IRVTUS3N</t>
  </si>
  <si>
    <t xml:space="preserve"> </t>
  </si>
  <si>
    <t>Payment details: Contract 2009-001</t>
  </si>
  <si>
    <t>Clever CAD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</si>
</sst>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[$-409]mmmm\ d\,\ yy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name val="Arial Cyr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left"/>
    </xf>
    <xf numFmtId="1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1" fontId="4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1" fillId="0" borderId="0" xfId="0" applyFont="1"/>
    <xf numFmtId="172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0" xfId="0" applyNumberFormat="1" applyFont="1" applyBorder="1" applyAlignment="1">
      <alignment wrapText="1"/>
    </xf>
    <xf numFmtId="0" fontId="0" fillId="0" borderId="0" xfId="0" applyAlignment="1"/>
    <xf numFmtId="0" fontId="4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7</xdr:col>
      <xdr:colOff>1009650</xdr:colOff>
      <xdr:row>34</xdr:row>
      <xdr:rowOff>133350</xdr:rowOff>
    </xdr:to>
    <xdr:pic>
      <xdr:nvPicPr>
        <xdr:cNvPr id="1149" name="Picture 3" descr="podpis2.bmp">
          <a:extLst>
            <a:ext uri="{FF2B5EF4-FFF2-40B4-BE49-F238E27FC236}">
              <a16:creationId xmlns:a16="http://schemas.microsoft.com/office/drawing/2014/main" id="{47BB62FD-1003-49F6-970E-33CF7DA20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5800725"/>
          <a:ext cx="27813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18" sqref="I18"/>
    </sheetView>
  </sheetViews>
  <sheetFormatPr defaultColWidth="10.42578125" defaultRowHeight="15" customHeight="1" x14ac:dyDescent="0.2"/>
  <cols>
    <col min="1" max="1" width="10.42578125" style="1"/>
    <col min="2" max="2" width="14.28515625" style="1" customWidth="1"/>
    <col min="3" max="3" width="11.28515625" style="1" customWidth="1"/>
    <col min="4" max="4" width="17.85546875" style="1" customWidth="1"/>
    <col min="5" max="5" width="10.42578125" style="1"/>
    <col min="6" max="6" width="6.5703125" style="1" customWidth="1"/>
    <col min="7" max="7" width="9.5703125" style="1" customWidth="1"/>
    <col min="8" max="8" width="18.5703125" style="2" customWidth="1"/>
    <col min="9" max="9" width="11.5703125" style="1" bestFit="1" customWidth="1"/>
    <col min="10" max="10" width="10.42578125" style="1"/>
    <col min="11" max="12" width="0" style="1" hidden="1" customWidth="1"/>
    <col min="13" max="16384" width="10.42578125" style="1"/>
  </cols>
  <sheetData>
    <row r="1" spans="1:11" ht="15" customHeight="1" x14ac:dyDescent="0.2">
      <c r="K1" s="1" t="str">
        <f ca="1">MID(CELL("filename"),SEARCH("[",CELL("filename"))+1, SEARCH("]",CELL("filename"))-SEARCH("[",CELL("filename"))-1)</f>
        <v>CompanyInvoiceTemplate.xls</v>
      </c>
    </row>
    <row r="2" spans="1:11" ht="14.25" x14ac:dyDescent="0.2">
      <c r="A2" s="1" t="s">
        <v>0</v>
      </c>
      <c r="E2" s="1" t="s">
        <v>1</v>
      </c>
      <c r="K2" s="1" t="str">
        <f ca="1">MID(K1,17,10)</f>
        <v>mplate.xls</v>
      </c>
    </row>
    <row r="3" spans="1:11" ht="14.25" x14ac:dyDescent="0.2">
      <c r="A3" s="1" t="s">
        <v>2</v>
      </c>
      <c r="E3" s="1" t="s">
        <v>3</v>
      </c>
      <c r="K3" s="1" t="str">
        <f ca="1">MID(K1,36,9)</f>
        <v/>
      </c>
    </row>
    <row r="4" spans="1:11" ht="14.25" x14ac:dyDescent="0.2">
      <c r="A4" s="1" t="s">
        <v>4</v>
      </c>
      <c r="E4" s="1" t="s">
        <v>5</v>
      </c>
    </row>
    <row r="5" spans="1:11" x14ac:dyDescent="0.25">
      <c r="A5" s="3"/>
    </row>
    <row r="6" spans="1:11" x14ac:dyDescent="0.25">
      <c r="A6" s="3"/>
    </row>
    <row r="7" spans="1:11" ht="14.25" x14ac:dyDescent="0.2">
      <c r="I7" s="4"/>
    </row>
    <row r="8" spans="1:11" x14ac:dyDescent="0.25">
      <c r="B8" s="5" t="s">
        <v>6</v>
      </c>
      <c r="C8" s="5"/>
      <c r="D8" s="14" t="str">
        <f ca="1">K3</f>
        <v/>
      </c>
    </row>
    <row r="9" spans="1:11" ht="14.25" x14ac:dyDescent="0.2">
      <c r="B9" s="1" t="s">
        <v>7</v>
      </c>
      <c r="D9" s="15" t="e">
        <f ca="1">DATEVALUE(K2)</f>
        <v>#VALUE!</v>
      </c>
    </row>
    <row r="10" spans="1:11" ht="14.25" x14ac:dyDescent="0.2">
      <c r="B10" s="1" t="s">
        <v>8</v>
      </c>
      <c r="D10" s="1" t="s">
        <v>9</v>
      </c>
    </row>
    <row r="11" spans="1:11" ht="14.25" x14ac:dyDescent="0.2">
      <c r="G11" s="1" t="s">
        <v>10</v>
      </c>
      <c r="H11" s="6">
        <f>23.04+0.705326087</f>
        <v>23.745326086999999</v>
      </c>
    </row>
    <row r="12" spans="1:11" x14ac:dyDescent="0.25">
      <c r="A12" s="19" t="s">
        <v>11</v>
      </c>
      <c r="B12" s="19"/>
      <c r="C12" s="19"/>
      <c r="D12" s="19"/>
      <c r="E12" s="19"/>
      <c r="F12" s="19"/>
      <c r="G12" s="7" t="s">
        <v>12</v>
      </c>
      <c r="H12" s="8" t="s">
        <v>13</v>
      </c>
    </row>
    <row r="13" spans="1:11" ht="14.25" x14ac:dyDescent="0.2">
      <c r="A13" s="20" t="s">
        <v>31</v>
      </c>
      <c r="B13" s="20"/>
      <c r="C13" s="20"/>
      <c r="D13" s="20"/>
      <c r="E13" s="20"/>
      <c r="F13" s="20"/>
      <c r="G13" s="1">
        <v>40</v>
      </c>
      <c r="H13" s="6">
        <f>$H$11*G13</f>
        <v>949.81304347999992</v>
      </c>
    </row>
    <row r="14" spans="1:11" ht="15" customHeight="1" x14ac:dyDescent="0.2">
      <c r="A14" s="16" t="s">
        <v>14</v>
      </c>
      <c r="B14" s="16"/>
      <c r="C14" s="16"/>
      <c r="D14" s="16"/>
      <c r="E14" s="16"/>
      <c r="F14" s="16"/>
      <c r="G14" s="9"/>
      <c r="H14" s="10"/>
    </row>
    <row r="15" spans="1:11" ht="15" customHeight="1" x14ac:dyDescent="0.25">
      <c r="A15" s="5" t="s">
        <v>15</v>
      </c>
      <c r="B15" s="5"/>
      <c r="C15" s="5"/>
      <c r="D15" s="5"/>
      <c r="E15" s="5"/>
      <c r="F15" s="5"/>
      <c r="G15" s="5">
        <f>SUM(G13:G14)</f>
        <v>40</v>
      </c>
      <c r="H15" s="11">
        <f>SUM(H13:H14)</f>
        <v>949.81304347999992</v>
      </c>
    </row>
    <row r="17" spans="1:11" ht="15" customHeight="1" x14ac:dyDescent="0.25">
      <c r="A17" s="5" t="s">
        <v>16</v>
      </c>
    </row>
    <row r="18" spans="1:11" ht="15" customHeight="1" x14ac:dyDescent="0.25">
      <c r="A18" s="5" t="s">
        <v>17</v>
      </c>
      <c r="C18" s="1" t="s">
        <v>0</v>
      </c>
    </row>
    <row r="19" spans="1:11" ht="15" customHeight="1" x14ac:dyDescent="0.25">
      <c r="A19" s="5" t="s">
        <v>18</v>
      </c>
      <c r="C19" s="1" t="s">
        <v>19</v>
      </c>
    </row>
    <row r="20" spans="1:11" ht="15" customHeight="1" x14ac:dyDescent="0.25">
      <c r="A20" s="5" t="s">
        <v>20</v>
      </c>
      <c r="C20" s="17" t="s">
        <v>21</v>
      </c>
      <c r="D20" s="18"/>
      <c r="E20" s="18"/>
      <c r="F20" s="18"/>
      <c r="G20" s="18"/>
    </row>
    <row r="21" spans="1:11" ht="15" customHeight="1" x14ac:dyDescent="0.2">
      <c r="C21" s="1" t="s">
        <v>22</v>
      </c>
    </row>
    <row r="22" spans="1:11" ht="15" customHeight="1" x14ac:dyDescent="0.25">
      <c r="A22" s="5" t="s">
        <v>23</v>
      </c>
      <c r="C22" s="12" t="s">
        <v>24</v>
      </c>
    </row>
    <row r="24" spans="1:11" ht="15" customHeight="1" x14ac:dyDescent="0.2">
      <c r="A24" s="1" t="s">
        <v>25</v>
      </c>
      <c r="C24" s="1" t="s">
        <v>26</v>
      </c>
    </row>
    <row r="25" spans="1:11" ht="15" customHeight="1" x14ac:dyDescent="0.2">
      <c r="C25" s="13" t="s">
        <v>27</v>
      </c>
    </row>
    <row r="26" spans="1:11" ht="15" customHeight="1" x14ac:dyDescent="0.2">
      <c r="C26" s="1" t="s">
        <v>28</v>
      </c>
      <c r="K26" s="1" t="s">
        <v>29</v>
      </c>
    </row>
    <row r="28" spans="1:11" ht="14.25" x14ac:dyDescent="0.2">
      <c r="A28" s="1" t="s">
        <v>30</v>
      </c>
    </row>
  </sheetData>
  <mergeCells count="4">
    <mergeCell ref="A14:F14"/>
    <mergeCell ref="C20:G20"/>
    <mergeCell ref="A12:F12"/>
    <mergeCell ref="A13:F1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Alex Nossov</cp:lastModifiedBy>
  <dcterms:created xsi:type="dcterms:W3CDTF">2020-05-16T07:17:01Z</dcterms:created>
  <dcterms:modified xsi:type="dcterms:W3CDTF">2021-08-09T13:36:35Z</dcterms:modified>
</cp:coreProperties>
</file>