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\Desktop\"/>
    </mc:Choice>
  </mc:AlternateContent>
  <bookViews>
    <workbookView xWindow="0" yWindow="0" windowWidth="20490" windowHeight="7755" firstSheet="2" activeTab="2"/>
  </bookViews>
  <sheets>
    <sheet name="Data" sheetId="1" state="hidden" r:id="rId1"/>
    <sheet name="Plan1" sheetId="2" state="hidden" r:id="rId2"/>
    <sheet name="Dashbord" sheetId="3" r:id="rId3"/>
  </sheets>
  <definedNames>
    <definedName name="SegmentaçãodeDados_Mês">#N/A</definedName>
  </definedNames>
  <calcPr calcId="15251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<sst xmlns="http://schemas.openxmlformats.org/spreadsheetml/2006/main" count="260" uniqueCount="79">
  <si>
    <t>Data</t>
  </si>
  <si>
    <t>Tipo</t>
  </si>
  <si>
    <t>Descriçao</t>
  </si>
  <si>
    <t>Valor</t>
  </si>
  <si>
    <t>Categoria</t>
  </si>
  <si>
    <t>Operaçâo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</si>
  <si>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</si>
  <si>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</si>
  <si>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</si>
  <si>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</si>
  <si>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</si>
  <si>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</si>
  <si>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</si>
  <si>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</si>
  <si>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</si>
  <si>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</si>
  <si>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</si>
  <si>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</si>
  <si>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</si>
  <si>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</si>
  <si>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</si>
  <si>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</si>
  <si>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</si>
  <si>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</si>
  <si>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</si>
  <si>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</si>
  <si>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</si>
  <si>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</si>
  <si>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</si>
  <si>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</si>
  <si>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</si>
  <si>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</si>
  <si>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</si>
  <si>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</si>
  <si>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</si>
  <si>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</si>
  <si>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</si>
  <si>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</si>
  <si>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</si>
  <si>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</si>
  <si>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</si>
  <si>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</si>
  <si>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</si>
  <si>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</si>
  <si>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</si>
  <si>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</si>
  <si>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</si>
  <si>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</si>
  <si>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</si>
  <si>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</si>
  <si>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</si>
  <si>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</si>
  <si>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</si>
  <si>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</si>
  <si>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</si>
  <si>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</si>
  <si>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</si>
  <si>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</si>
  <si>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</si>
  <si>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</si>
  <si>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</si>
  <si>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</si>
  <si>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</si>
  <si>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</si>
  <si>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</si>
  <si>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</si>
  <si>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</si>
  <si>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</si>
  <si>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</si>
  <si>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</si>
  <si>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</si>
  <si>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</si>
  <si>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</si>
  <si>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</si>
  <si>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</si>
  <si>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</si>
  <si>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</t>
  </si>
  <si>
    <t>lançamento</t>
  </si>
  <si>
    <t>Total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</si>
</sst>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#,##0.00;[Red]\-&quot;R$&quot;#,##0.00"/>
    <numFmt numFmtId="44" formatCode="_-&quot;R$&quot;* #,##0.00_-;\-&quot;R$&quot;* #,##0.00_-;_-&quot;R$&quot;* &quot;-&quot;??_-;_-@_-"/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ont="1" applyFill="1"/>
    <xf numFmtId="1" fontId="0" fillId="0" borderId="0" xfId="0" applyNumberFormat="1"/>
    <xf numFmtId="1" fontId="1" fillId="0" borderId="0" xfId="0" applyNumberFormat="1" applyFont="1" applyAlignment="1">
      <alignment horizontal="center" wrapText="1"/>
    </xf>
    <xf numFmtId="0" fontId="3" fillId="4" borderId="0" xfId="0" applyFont="1" applyFill="1"/>
    <xf numFmtId="0" fontId="0" fillId="4" borderId="0" xfId="0" applyFill="1"/>
    <xf numFmtId="44" fontId="0" fillId="0" borderId="0" xfId="1" applyFont="1"/>
  </cellXfs>
  <cellStyles count="2">
    <cellStyle name="Mo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3" defaultTableStyle="TableStyleMedium2" defaultPivotStyle="PivotStyleLight16">
    <tableStyle name="Estilo de Segmentação de Dados 1" pivot="0" table="0" count="0"/>
    <tableStyle name="Estilo de Segmentação de Dados 2" pivot="0" table="0" count="0"/>
    <tableStyle name="SlicerStyleDark6 2" pivot="0" table="0" count="10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FF0000"/>
                </a:solidFill>
              </a:rPr>
              <a:t>Economias</a:t>
            </a:r>
          </a:p>
        </c:rich>
      </c:tx>
      <c:layout>
        <c:manualLayout>
          <c:xMode val="edge"/>
          <c:yMode val="edge"/>
          <c:x val="0.15411328903036059"/>
          <c:y val="3.7634408602150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Data!$L$2:$L$3</c15:sqref>
                  </c15:fullRef>
                </c:ext>
              </c:extLst>
              <c:f>Data!$L$2</c:f>
              <c:numCache>
                <c:formatCode>General</c:formatCode>
                <c:ptCount val="1"/>
                <c:pt idx="0">
                  <c:v>1300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630352"/>
        <c:axId val="-2144643952"/>
      </c:barChart>
      <c:catAx>
        <c:axId val="-214463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4643952"/>
        <c:crosses val="autoZero"/>
        <c:auto val="1"/>
        <c:lblAlgn val="ctr"/>
        <c:lblOffset val="100"/>
        <c:noMultiLvlLbl val="0"/>
      </c:catAx>
      <c:valAx>
        <c:axId val="-21446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463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[Pasta1.xlsx]Plan1!Tabela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0147090988626424E-2"/>
          <c:y val="0.30921245604252151"/>
          <c:w val="0.93452380952380953"/>
          <c:h val="0.57266907368924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Plan1!$G$5:$G$9</c:f>
              <c:numCache>
                <c:formatCode>"R$"#,##0.00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44636880"/>
        <c:axId val="-2144636336"/>
      </c:barChart>
      <c:catAx>
        <c:axId val="-214463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4636336"/>
        <c:crosses val="autoZero"/>
        <c:auto val="1"/>
        <c:lblAlgn val="ctr"/>
        <c:lblOffset val="100"/>
        <c:noMultiLvlLbl val="0"/>
      </c:catAx>
      <c:valAx>
        <c:axId val="-2144636336"/>
        <c:scaling>
          <c:orientation val="minMax"/>
        </c:scaling>
        <c:delete val="1"/>
        <c:axPos val="l"/>
        <c:numFmt formatCode="&quot;R$&quot;#,##0.00" sourceLinked="1"/>
        <c:majorTickMark val="out"/>
        <c:minorTickMark val="none"/>
        <c:tickLblPos val="nextTo"/>
        <c:crossAx val="-214463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[Pasta1.xlsx]Plan1!Tabela dinâmica1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099115090151946"/>
          <c:y val="0.40969407164185451"/>
          <c:w val="0.74774473582206147"/>
          <c:h val="0.2209237386993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Plan1!$D$5:$D$20</c:f>
              <c:numCache>
                <c:formatCode>"R$"#,##0.00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144635792"/>
        <c:axId val="-2144635248"/>
      </c:barChart>
      <c:catAx>
        <c:axId val="-214463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44635248"/>
        <c:crosses val="autoZero"/>
        <c:auto val="1"/>
        <c:lblAlgn val="ctr"/>
        <c:lblOffset val="100"/>
        <c:noMultiLvlLbl val="0"/>
      </c:catAx>
      <c:valAx>
        <c:axId val="-2144635248"/>
        <c:scaling>
          <c:orientation val="minMax"/>
        </c:scaling>
        <c:delete val="1"/>
        <c:axPos val="l"/>
        <c:numFmt formatCode="&quot;R$&quot;#,##0.00" sourceLinked="1"/>
        <c:majorTickMark val="out"/>
        <c:minorTickMark val="none"/>
        <c:tickLblPos val="nextTo"/>
        <c:crossAx val="-214463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18</xdr:col>
      <xdr:colOff>0</xdr:colOff>
      <xdr:row>20</xdr:row>
      <xdr:rowOff>0</xdr:rowOff>
    </xdr:to>
    <xdr:sp macro="" textlink="">
      <xdr:nvSpPr>
        <xdr:cNvPr id="14" name="Retângulo de cantos arredondados 13"/>
        <xdr:cNvSpPr/>
      </xdr:nvSpPr>
      <xdr:spPr>
        <a:xfrm>
          <a:off x="9144000" y="1143000"/>
          <a:ext cx="1828800" cy="26670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257175</xdr:colOff>
      <xdr:row>6</xdr:row>
      <xdr:rowOff>142875</xdr:rowOff>
    </xdr:from>
    <xdr:to>
      <xdr:col>17</xdr:col>
      <xdr:colOff>381000</xdr:colOff>
      <xdr:row>19</xdr:row>
      <xdr:rowOff>28575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13</xdr:col>
      <xdr:colOff>609599</xdr:colOff>
      <xdr:row>13</xdr:row>
      <xdr:rowOff>95250</xdr:rowOff>
    </xdr:to>
    <xdr:sp macro="" textlink="">
      <xdr:nvSpPr>
        <xdr:cNvPr id="7" name="Retângulo de cantos arredondados 6"/>
        <xdr:cNvSpPr/>
      </xdr:nvSpPr>
      <xdr:spPr>
        <a:xfrm>
          <a:off x="4267200" y="762000"/>
          <a:ext cx="4267199" cy="18097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13</xdr:col>
      <xdr:colOff>0</xdr:colOff>
      <xdr:row>13</xdr:row>
      <xdr:rowOff>76201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13</xdr:row>
      <xdr:rowOff>142875</xdr:rowOff>
    </xdr:from>
    <xdr:to>
      <xdr:col>14</xdr:col>
      <xdr:colOff>304800</xdr:colOff>
      <xdr:row>22</xdr:row>
      <xdr:rowOff>123825</xdr:rowOff>
    </xdr:to>
    <xdr:grpSp>
      <xdr:nvGrpSpPr>
        <xdr:cNvPr id="11" name="Grupo 10"/>
        <xdr:cNvGrpSpPr/>
      </xdr:nvGrpSpPr>
      <xdr:grpSpPr>
        <a:xfrm>
          <a:off x="3657600" y="2619375"/>
          <a:ext cx="5181600" cy="1695450"/>
          <a:chOff x="600075" y="2571750"/>
          <a:chExt cx="5181600" cy="1695450"/>
        </a:xfrm>
      </xdr:grpSpPr>
      <xdr:sp macro="" textlink="">
        <xdr:nvSpPr>
          <xdr:cNvPr id="8" name="Retângulo de cantos arredondados 7"/>
          <xdr:cNvSpPr/>
        </xdr:nvSpPr>
        <xdr:spPr>
          <a:xfrm>
            <a:off x="904875" y="2600325"/>
            <a:ext cx="4876800" cy="1666875"/>
          </a:xfrm>
          <a:prstGeom prst="round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600075" y="2571750"/>
          <a:ext cx="4972050" cy="1657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9" name="CaixaDeTexto 8"/>
          <xdr:cNvSpPr txBox="1"/>
        </xdr:nvSpPr>
        <xdr:spPr>
          <a:xfrm>
            <a:off x="962025" y="3190875"/>
            <a:ext cx="676275" cy="309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200" b="1">
                <a:solidFill>
                  <a:srgbClr val="FF0000"/>
                </a:solidFill>
                <a:latin typeface="Arial Black" panose="020B0A04020102020204" pitchFamily="34" charset="0"/>
              </a:rPr>
              <a:t>Saida</a:t>
            </a:r>
          </a:p>
        </xdr:txBody>
      </xdr:sp>
    </xdr:grpSp>
    <xdr:clientData/>
  </xdr:twoCellAnchor>
  <xdr:twoCellAnchor editAs="oneCell">
    <xdr:from>
      <xdr:col>1</xdr:col>
      <xdr:colOff>76200</xdr:colOff>
      <xdr:row>6</xdr:row>
      <xdr:rowOff>76200</xdr:rowOff>
    </xdr:from>
    <xdr:to>
      <xdr:col>4</xdr:col>
      <xdr:colOff>76200</xdr:colOff>
      <xdr:row>19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1219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95250</xdr:colOff>
      <xdr:row>0</xdr:row>
      <xdr:rowOff>114300</xdr:rowOff>
    </xdr:from>
    <xdr:to>
      <xdr:col>18</xdr:col>
      <xdr:colOff>424050</xdr:colOff>
      <xdr:row>2</xdr:row>
      <xdr:rowOff>171450</xdr:rowOff>
    </xdr:to>
    <xdr:sp macro="" textlink="">
      <xdr:nvSpPr>
        <xdr:cNvPr id="13" name="Retângulo de cantos arredondados 12"/>
        <xdr:cNvSpPr/>
      </xdr:nvSpPr>
      <xdr:spPr>
        <a:xfrm>
          <a:off x="704850" y="114300"/>
          <a:ext cx="10692000" cy="43815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>
              <a:solidFill>
                <a:sysClr val="windowText" lastClr="000000"/>
              </a:solidFill>
            </a:rPr>
            <a:t>                                                                       Acompanhamento Financeiro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0.09957</cdr:x>
      <cdr:y>0.35526</cdr:y>
    </cdr:from>
    <cdr:to>
      <cdr:x>0.33333</cdr:x>
      <cdr:y>0.48684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64176" y="771525"/>
          <a:ext cx="855024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b="1">
              <a:solidFill>
                <a:srgbClr val="FF0000"/>
              </a:solidFill>
              <a:latin typeface="Arial Black" panose="020B0A04020102020204" pitchFamily="34" charset="0"/>
            </a:rPr>
            <a:t>Entrada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5674.674429282408" createdVersion="5" refreshedVersion="5" minRefreshableVersion="3" recordCount="44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a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â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F4:G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C4:D20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Dark6" rowHeight="241300"/>
</slicers>
</file>

<file path=xl/tables/table1.xml><?xml version="1.0" encoding="utf-8"?>
<table xmlns="http://schemas.openxmlformats.org/spreadsheetml/2006/main" id="1" name="Tabela1" displayName="Tabela1" ref="A1:H45" totalsRowShown="0">
  <autoFilter ref="A1:H45"/>
  <tableColumns count="8">
    <tableColumn id="1" name="Data" dataDxfId="1"/>
    <tableColumn id="9" name="Mês" dataDxfId="0">
      <calculatedColumnFormula>MONTH(Tabela1[[#This Row],[Data]])</calculatedColumnFormula>
    </tableColumn>
    <tableColumn id="2" name="Tipo"/>
    <tableColumn id="3" name="Categoria"/>
    <tableColumn id="4" name="Descriçao"/>
    <tableColumn id="5" name="Valor"/>
    <tableColumn id="6" name="Operaçâo Bancária"/>
    <tableColumn id="7" name="Statu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K4:L15" totalsRowShown="0">
  <autoFilter ref="K4:L15"/>
  <tableColumns count="2">
    <tableColumn id="1" name="data"/>
    <tableColumn id="2" name="lançamento" dataCellStyle="Moeda">
      <calculatedColumnFormula>RANDBETWEEN(50,200)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workbookViewId="0">
      <selection activeCell="L15" sqref="L15"/>
    </sheetView>
  </sheetViews>
  <sheetFormatPr defaultRowHeight="15" x14ac:dyDescent="0.25"/>
  <cols>
    <col min="1" max="1" width="11.85546875" style="1" customWidth="1"/>
    <col min="2" max="2" width="11.85546875" style="10" customWidth="1"/>
    <col min="3" max="3" width="10.85546875" customWidth="1"/>
    <col min="4" max="4" width="18.28515625" customWidth="1"/>
    <col min="5" max="5" width="29.42578125" bestFit="1" customWidth="1"/>
    <col min="6" max="6" width="17.140625" customWidth="1"/>
    <col min="7" max="7" width="19.85546875" bestFit="1" customWidth="1"/>
    <col min="8" max="8" width="11.5703125" customWidth="1"/>
    <col min="11" max="11" width="16.42578125" customWidth="1"/>
    <col min="12" max="12" width="16.28515625" customWidth="1"/>
  </cols>
  <sheetData>
    <row r="1" spans="1:12" x14ac:dyDescent="0.25">
      <c r="A1" s="1" t="s">
        <v>0</v>
      </c>
      <c r="B1" s="10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12" ht="15.75" customHeight="1" x14ac:dyDescent="0.25">
      <c r="A2" s="2">
        <v>45505</v>
      </c>
      <c r="B2" s="11">
        <f>MONTH(Tabela1[[#This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  <c r="K2" s="12" t="s">
        <v>78</v>
      </c>
      <c r="L2" s="13">
        <f>SUM(L5:L140)</f>
        <v>1300</v>
      </c>
    </row>
    <row r="3" spans="1:12" ht="15.75" customHeight="1" x14ac:dyDescent="0.25">
      <c r="A3" s="2">
        <v>45505</v>
      </c>
      <c r="B3" s="11">
        <f>MONTH(Tabela1[[#This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12" ht="15.75" customHeight="1" x14ac:dyDescent="0.25">
      <c r="A4" s="2">
        <v>45507</v>
      </c>
      <c r="B4" s="11">
        <f>MONTH(Tabela1[[#This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  <c r="K4" t="s">
        <v>76</v>
      </c>
      <c r="L4" t="s">
        <v>77</v>
      </c>
    </row>
    <row r="5" spans="1:12" ht="15.75" customHeight="1" x14ac:dyDescent="0.25">
      <c r="A5" s="2">
        <v>45509</v>
      </c>
      <c r="B5" s="11">
        <f>MONTH(Tabela1[[#This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  <c r="K5" s="1">
        <v>45566</v>
      </c>
      <c r="L5" s="14">
        <v>50</v>
      </c>
    </row>
    <row r="6" spans="1:12" ht="15.75" customHeight="1" x14ac:dyDescent="0.25">
      <c r="A6" s="2">
        <v>45511</v>
      </c>
      <c r="B6" s="11">
        <f>MONTH(Tabela1[[#This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  <c r="K6" s="1">
        <v>45567</v>
      </c>
      <c r="L6" s="14">
        <v>80</v>
      </c>
    </row>
    <row r="7" spans="1:12" ht="15.75" customHeight="1" x14ac:dyDescent="0.25">
      <c r="A7" s="2">
        <v>45514</v>
      </c>
      <c r="B7" s="11">
        <f>MONTH(Tabela1[[#This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  <c r="K7" s="1">
        <v>45568</v>
      </c>
      <c r="L7" s="14">
        <v>200</v>
      </c>
    </row>
    <row r="8" spans="1:12" ht="15.75" customHeight="1" x14ac:dyDescent="0.25">
      <c r="A8" s="2">
        <v>45516</v>
      </c>
      <c r="B8" s="11">
        <f>MONTH(Tabela1[[#This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  <c r="K8" s="1">
        <v>45569</v>
      </c>
      <c r="L8" s="14">
        <v>20</v>
      </c>
    </row>
    <row r="9" spans="1:12" ht="15.75" customHeight="1" x14ac:dyDescent="0.25">
      <c r="A9" s="2">
        <v>45519</v>
      </c>
      <c r="B9" s="11">
        <f>MONTH(Tabela1[[#This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  <c r="K9" s="1">
        <v>45570</v>
      </c>
      <c r="L9" s="14">
        <v>150</v>
      </c>
    </row>
    <row r="10" spans="1:12" ht="15.75" customHeight="1" x14ac:dyDescent="0.25">
      <c r="A10" s="2">
        <v>45519</v>
      </c>
      <c r="B10" s="11">
        <f>MONTH(Tabela1[[#This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  <c r="K10" s="1">
        <v>45571</v>
      </c>
      <c r="L10" s="14">
        <v>90</v>
      </c>
    </row>
    <row r="11" spans="1:12" ht="15.75" customHeight="1" x14ac:dyDescent="0.25">
      <c r="A11" s="2">
        <v>45522</v>
      </c>
      <c r="B11" s="11">
        <f>MONTH(Tabela1[[#This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  <c r="K11" s="1">
        <v>45572</v>
      </c>
      <c r="L11" s="14">
        <v>170</v>
      </c>
    </row>
    <row r="12" spans="1:12" ht="15.75" customHeight="1" x14ac:dyDescent="0.25">
      <c r="A12" s="2">
        <v>45524</v>
      </c>
      <c r="B12" s="11">
        <f>MONTH(Tabela1[[#This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  <c r="K12" s="1">
        <v>45573</v>
      </c>
      <c r="L12" s="14">
        <v>40</v>
      </c>
    </row>
    <row r="13" spans="1:12" ht="15.75" customHeight="1" x14ac:dyDescent="0.25">
      <c r="A13" s="2">
        <v>45526</v>
      </c>
      <c r="B13" s="11">
        <f>MONTH(Tabela1[[#This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  <c r="K13" s="1">
        <v>45574</v>
      </c>
      <c r="L13" s="14">
        <v>100</v>
      </c>
    </row>
    <row r="14" spans="1:12" ht="15.75" customHeight="1" x14ac:dyDescent="0.25">
      <c r="A14" s="2">
        <v>45528</v>
      </c>
      <c r="B14" s="11">
        <f>MONTH(Tabela1[[#This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  <c r="K14" s="1">
        <v>45575</v>
      </c>
      <c r="L14" s="14">
        <v>100</v>
      </c>
    </row>
    <row r="15" spans="1:12" ht="15.75" customHeight="1" x14ac:dyDescent="0.25">
      <c r="A15" s="2">
        <v>45532</v>
      </c>
      <c r="B15" s="11">
        <f>MONTH(Tabela1[[#This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  <c r="K15" s="1">
        <v>45576</v>
      </c>
      <c r="L15" s="14">
        <v>300</v>
      </c>
    </row>
    <row r="16" spans="1:12" ht="15.75" customHeight="1" x14ac:dyDescent="0.25">
      <c r="A16" s="2">
        <v>45534</v>
      </c>
      <c r="B16" s="11">
        <f>MONTH(Tabela1[[#This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15.75" customHeight="1" x14ac:dyDescent="0.25">
      <c r="A17" s="2">
        <v>45535</v>
      </c>
      <c r="B17" s="11">
        <f>MONTH(Tabela1[[#This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15.75" customHeight="1" x14ac:dyDescent="0.25">
      <c r="A18" s="2">
        <v>45536</v>
      </c>
      <c r="B18" s="11">
        <f>MONTH(Tabela1[[#This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15.75" customHeight="1" x14ac:dyDescent="0.25">
      <c r="A19" s="2">
        <v>45537</v>
      </c>
      <c r="B19" s="11">
        <f>MONTH(Tabela1[[#This Row],[Data]])</f>
        <v>9</v>
      </c>
      <c r="C19" s="3" t="s">
        <v>12</v>
      </c>
      <c r="D19" s="3" t="s">
        <v>13</v>
      </c>
      <c r="E19" s="3" t="s">
        <v>14</v>
      </c>
      <c r="F19" s="4">
        <v>450</v>
      </c>
      <c r="G19" s="3" t="s">
        <v>15</v>
      </c>
      <c r="H19" s="3" t="s">
        <v>16</v>
      </c>
    </row>
    <row r="20" spans="1:8" ht="15.75" customHeight="1" x14ac:dyDescent="0.25">
      <c r="A20" s="2">
        <v>45540</v>
      </c>
      <c r="B20" s="11">
        <f>MONTH(Tabela1[[#This Row],[Data]])</f>
        <v>9</v>
      </c>
      <c r="C20" s="3" t="s">
        <v>12</v>
      </c>
      <c r="D20" s="3" t="s">
        <v>17</v>
      </c>
      <c r="E20" s="3" t="s">
        <v>18</v>
      </c>
      <c r="F20" s="4">
        <v>300</v>
      </c>
      <c r="G20" s="3" t="s">
        <v>15</v>
      </c>
      <c r="H20" s="3" t="s">
        <v>20</v>
      </c>
    </row>
    <row r="21" spans="1:8" ht="15.75" customHeight="1" x14ac:dyDescent="0.25">
      <c r="A21" s="2">
        <v>45543</v>
      </c>
      <c r="B21" s="11">
        <f>MONTH(Tabela1[[#This Row],[Data]])</f>
        <v>9</v>
      </c>
      <c r="C21" s="3" t="s">
        <v>12</v>
      </c>
      <c r="D21" s="3" t="s">
        <v>21</v>
      </c>
      <c r="E21" s="3" t="s">
        <v>47</v>
      </c>
      <c r="F21" s="4">
        <v>200</v>
      </c>
      <c r="G21" s="3" t="s">
        <v>10</v>
      </c>
      <c r="H21" s="3" t="s">
        <v>20</v>
      </c>
    </row>
    <row r="22" spans="1:8" ht="15.75" customHeight="1" x14ac:dyDescent="0.25">
      <c r="A22" s="2">
        <v>45546</v>
      </c>
      <c r="B22" s="11">
        <f>MONTH(Tabela1[[#This Row],[Data]])</f>
        <v>9</v>
      </c>
      <c r="C22" s="3" t="s">
        <v>12</v>
      </c>
      <c r="D22" s="3" t="s">
        <v>23</v>
      </c>
      <c r="E22" s="3" t="s">
        <v>48</v>
      </c>
      <c r="F22" s="4">
        <v>600</v>
      </c>
      <c r="G22" s="3" t="s">
        <v>15</v>
      </c>
      <c r="H22" s="3" t="s">
        <v>16</v>
      </c>
    </row>
    <row r="23" spans="1:8" ht="15.75" customHeight="1" x14ac:dyDescent="0.25">
      <c r="A23" s="2">
        <v>45549</v>
      </c>
      <c r="B23" s="11">
        <f>MONTH(Tabela1[[#This Row],[Data]])</f>
        <v>9</v>
      </c>
      <c r="C23" s="3" t="s">
        <v>12</v>
      </c>
      <c r="D23" s="3" t="s">
        <v>25</v>
      </c>
      <c r="E23" s="3" t="s">
        <v>26</v>
      </c>
      <c r="F23" s="4">
        <v>350</v>
      </c>
      <c r="G23" s="3" t="s">
        <v>10</v>
      </c>
      <c r="H23" s="3" t="s">
        <v>20</v>
      </c>
    </row>
    <row r="24" spans="1:8" ht="15.75" customHeight="1" x14ac:dyDescent="0.25">
      <c r="A24" s="2">
        <v>45552</v>
      </c>
      <c r="B24" s="11">
        <f>MONTH(Tabela1[[#This Row],[Data]])</f>
        <v>9</v>
      </c>
      <c r="C24" s="3" t="s">
        <v>12</v>
      </c>
      <c r="D24" s="3" t="s">
        <v>27</v>
      </c>
      <c r="E24" s="3" t="s">
        <v>49</v>
      </c>
      <c r="F24" s="4">
        <v>500</v>
      </c>
      <c r="G24" s="3" t="s">
        <v>19</v>
      </c>
      <c r="H24" s="3" t="s">
        <v>16</v>
      </c>
    </row>
    <row r="25" spans="1:8" ht="15.75" customHeight="1" x14ac:dyDescent="0.25">
      <c r="A25" s="2">
        <v>45555</v>
      </c>
      <c r="B25" s="11">
        <f>MONTH(Tabela1[[#This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15.75" customHeight="1" x14ac:dyDescent="0.25">
      <c r="A26" s="2">
        <v>45555</v>
      </c>
      <c r="B26" s="11">
        <f>MONTH(Tabela1[[#This Row],[Data]])</f>
        <v>9</v>
      </c>
      <c r="C26" s="3" t="s">
        <v>12</v>
      </c>
      <c r="D26" s="3" t="s">
        <v>31</v>
      </c>
      <c r="E26" s="3" t="s">
        <v>52</v>
      </c>
      <c r="F26" s="4">
        <v>800</v>
      </c>
      <c r="G26" s="3" t="s">
        <v>10</v>
      </c>
      <c r="H26" s="3" t="s">
        <v>20</v>
      </c>
    </row>
    <row r="27" spans="1:8" ht="15.75" customHeight="1" x14ac:dyDescent="0.25">
      <c r="A27" s="2">
        <v>45558</v>
      </c>
      <c r="B27" s="11">
        <f>MONTH(Tabela1[[#This Row],[Data]])</f>
        <v>9</v>
      </c>
      <c r="C27" s="3" t="s">
        <v>12</v>
      </c>
      <c r="D27" s="3" t="s">
        <v>33</v>
      </c>
      <c r="E27" s="3" t="s">
        <v>53</v>
      </c>
      <c r="F27" s="4">
        <v>1500</v>
      </c>
      <c r="G27" s="3" t="s">
        <v>19</v>
      </c>
      <c r="H27" s="3" t="s">
        <v>16</v>
      </c>
    </row>
    <row r="28" spans="1:8" ht="15.75" customHeight="1" x14ac:dyDescent="0.25">
      <c r="A28" s="2">
        <v>45561</v>
      </c>
      <c r="B28" s="11">
        <f>MONTH(Tabela1[[#This Row],[Data]])</f>
        <v>9</v>
      </c>
      <c r="C28" s="3" t="s">
        <v>12</v>
      </c>
      <c r="D28" s="3" t="s">
        <v>54</v>
      </c>
      <c r="E28" s="3" t="s">
        <v>55</v>
      </c>
      <c r="F28" s="4">
        <v>250</v>
      </c>
      <c r="G28" s="3" t="s">
        <v>15</v>
      </c>
      <c r="H28" s="3" t="s">
        <v>20</v>
      </c>
    </row>
    <row r="29" spans="1:8" ht="15.75" customHeight="1" x14ac:dyDescent="0.25">
      <c r="A29" s="2">
        <v>45564</v>
      </c>
      <c r="B29" s="11">
        <f>MONTH(Tabela1[[#This Row],[Data]])</f>
        <v>9</v>
      </c>
      <c r="C29" s="3" t="s">
        <v>12</v>
      </c>
      <c r="D29" s="3" t="s">
        <v>37</v>
      </c>
      <c r="E29" s="3" t="s">
        <v>56</v>
      </c>
      <c r="F29" s="4">
        <v>400</v>
      </c>
      <c r="G29" s="3" t="s">
        <v>19</v>
      </c>
      <c r="H29" s="3" t="s">
        <v>16</v>
      </c>
    </row>
    <row r="30" spans="1:8" ht="15.75" customHeight="1" x14ac:dyDescent="0.25">
      <c r="A30" s="2">
        <v>45566</v>
      </c>
      <c r="B30" s="11">
        <f>MONTH(Tabela1[[#This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15.75" customHeight="1" x14ac:dyDescent="0.25">
      <c r="A31" s="2">
        <v>45566</v>
      </c>
      <c r="B31" s="11">
        <f>MONTH(Tabela1[[#This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15.75" customHeight="1" x14ac:dyDescent="0.25">
      <c r="A32" s="2">
        <v>45568</v>
      </c>
      <c r="B32" s="11">
        <f>MONTH(Tabela1[[#This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15.75" customHeight="1" x14ac:dyDescent="0.25">
      <c r="A33" s="2">
        <v>45570</v>
      </c>
      <c r="B33" s="11">
        <f>MONTH(Tabela1[[#This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15.75" customHeight="1" x14ac:dyDescent="0.25">
      <c r="A34" s="2">
        <v>45573</v>
      </c>
      <c r="B34" s="11">
        <f>MONTH(Tabela1[[#This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15.75" customHeight="1" x14ac:dyDescent="0.25">
      <c r="A35" s="2">
        <v>45575</v>
      </c>
      <c r="B35" s="11">
        <f>MONTH(Tabela1[[#This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15.75" customHeight="1" x14ac:dyDescent="0.25">
      <c r="A36" s="2">
        <v>45578</v>
      </c>
      <c r="B36" s="11">
        <f>MONTH(Tabela1[[#This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15.75" customHeight="1" x14ac:dyDescent="0.25">
      <c r="A37" s="2">
        <v>45580</v>
      </c>
      <c r="B37" s="11">
        <f>MONTH(Tabela1[[#This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15.75" customHeight="1" x14ac:dyDescent="0.25">
      <c r="A38" s="2">
        <v>45583</v>
      </c>
      <c r="B38" s="11">
        <f>MONTH(Tabela1[[#This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15.75" customHeight="1" x14ac:dyDescent="0.25">
      <c r="A39" s="2">
        <v>45583</v>
      </c>
      <c r="B39" s="11">
        <f>MONTH(Tabela1[[#This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15.75" customHeight="1" x14ac:dyDescent="0.25">
      <c r="A40" s="2">
        <v>45585</v>
      </c>
      <c r="B40" s="11">
        <f>MONTH(Tabela1[[#This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15.75" customHeight="1" x14ac:dyDescent="0.25">
      <c r="A41" s="2">
        <v>45587</v>
      </c>
      <c r="B41" s="11">
        <f>MONTH(Tabela1[[#This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15.75" customHeight="1" x14ac:dyDescent="0.25">
      <c r="A42" s="2">
        <v>45589</v>
      </c>
      <c r="B42" s="11">
        <f>MONTH(Tabela1[[#This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15.75" customHeight="1" x14ac:dyDescent="0.25">
      <c r="A43" s="2">
        <v>45591</v>
      </c>
      <c r="B43" s="11">
        <f>MONTH(Tabela1[[#This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15.75" customHeight="1" x14ac:dyDescent="0.25">
      <c r="A44" s="2">
        <v>45595</v>
      </c>
      <c r="B44" s="11">
        <f>MONTH(Tabela1[[#This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15.75" customHeight="1" x14ac:dyDescent="0.25">
      <c r="A45" s="2">
        <v>45596</v>
      </c>
      <c r="B45" s="11">
        <f>MONTH(Tabela1[[#This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L15:L16 L5:L14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C2:G20"/>
  <sheetViews>
    <sheetView workbookViewId="0">
      <selection activeCell="F13" sqref="F13"/>
    </sheetView>
  </sheetViews>
  <sheetFormatPr defaultRowHeight="15" x14ac:dyDescent="0.25"/>
  <cols>
    <col min="3" max="3" width="20.85546875" customWidth="1"/>
    <col min="4" max="4" width="13.85546875" bestFit="1" customWidth="1"/>
    <col min="6" max="6" width="18" customWidth="1"/>
    <col min="7" max="7" width="13.85546875" bestFit="1" customWidth="1"/>
  </cols>
  <sheetData>
    <row r="2" spans="3:7" x14ac:dyDescent="0.25">
      <c r="C2" s="5" t="s">
        <v>1</v>
      </c>
      <c r="D2" t="s">
        <v>12</v>
      </c>
      <c r="F2" s="5" t="s">
        <v>1</v>
      </c>
      <c r="G2" t="s">
        <v>7</v>
      </c>
    </row>
    <row r="4" spans="3:7" x14ac:dyDescent="0.25">
      <c r="C4" s="5" t="s">
        <v>72</v>
      </c>
      <c r="D4" t="s">
        <v>74</v>
      </c>
      <c r="F4" s="5" t="s">
        <v>72</v>
      </c>
      <c r="G4" t="s">
        <v>74</v>
      </c>
    </row>
    <row r="5" spans="3:7" x14ac:dyDescent="0.25">
      <c r="C5" s="6" t="s">
        <v>13</v>
      </c>
      <c r="D5" s="7">
        <v>1600</v>
      </c>
      <c r="F5" s="6" t="s">
        <v>50</v>
      </c>
      <c r="G5" s="7">
        <v>1200</v>
      </c>
    </row>
    <row r="6" spans="3:7" x14ac:dyDescent="0.25">
      <c r="C6" s="6" t="s">
        <v>39</v>
      </c>
      <c r="D6" s="7">
        <v>330</v>
      </c>
      <c r="F6" s="6" t="s">
        <v>29</v>
      </c>
      <c r="G6" s="7">
        <v>800</v>
      </c>
    </row>
    <row r="7" spans="3:7" x14ac:dyDescent="0.25">
      <c r="C7" s="6" t="s">
        <v>25</v>
      </c>
      <c r="D7" s="7">
        <v>1100</v>
      </c>
      <c r="F7" s="6" t="s">
        <v>8</v>
      </c>
      <c r="G7" s="7">
        <v>15000</v>
      </c>
    </row>
    <row r="8" spans="3:7" x14ac:dyDescent="0.25">
      <c r="C8" s="6" t="s">
        <v>33</v>
      </c>
      <c r="D8" s="7">
        <v>3000</v>
      </c>
      <c r="F8" s="6" t="s">
        <v>63</v>
      </c>
      <c r="G8" s="7">
        <v>1500</v>
      </c>
    </row>
    <row r="9" spans="3:7" x14ac:dyDescent="0.25">
      <c r="C9" s="6" t="s">
        <v>45</v>
      </c>
      <c r="D9" s="7">
        <v>570</v>
      </c>
      <c r="F9" s="6" t="s">
        <v>73</v>
      </c>
      <c r="G9" s="7">
        <v>18500</v>
      </c>
    </row>
    <row r="10" spans="3:7" x14ac:dyDescent="0.25">
      <c r="C10" s="6" t="s">
        <v>21</v>
      </c>
      <c r="D10" s="7">
        <v>500</v>
      </c>
    </row>
    <row r="11" spans="3:7" x14ac:dyDescent="0.25">
      <c r="C11" s="6" t="s">
        <v>41</v>
      </c>
      <c r="D11" s="7">
        <v>350</v>
      </c>
    </row>
    <row r="12" spans="3:7" x14ac:dyDescent="0.25">
      <c r="C12" s="6" t="s">
        <v>37</v>
      </c>
      <c r="D12" s="7">
        <v>830</v>
      </c>
    </row>
    <row r="13" spans="3:7" x14ac:dyDescent="0.25">
      <c r="C13" s="6" t="s">
        <v>23</v>
      </c>
      <c r="D13" s="7">
        <v>970</v>
      </c>
    </row>
    <row r="14" spans="3:7" x14ac:dyDescent="0.25">
      <c r="C14" s="6" t="s">
        <v>31</v>
      </c>
      <c r="D14" s="7">
        <v>1400</v>
      </c>
    </row>
    <row r="15" spans="3:7" x14ac:dyDescent="0.25">
      <c r="C15" s="6" t="s">
        <v>17</v>
      </c>
      <c r="D15" s="7">
        <v>800</v>
      </c>
    </row>
    <row r="16" spans="3:7" x14ac:dyDescent="0.25">
      <c r="C16" s="6" t="s">
        <v>54</v>
      </c>
      <c r="D16" s="7">
        <v>250</v>
      </c>
    </row>
    <row r="17" spans="3:4" x14ac:dyDescent="0.25">
      <c r="C17" s="6" t="s">
        <v>35</v>
      </c>
      <c r="D17" s="7">
        <v>1250</v>
      </c>
    </row>
    <row r="18" spans="3:4" x14ac:dyDescent="0.25">
      <c r="C18" s="6" t="s">
        <v>27</v>
      </c>
      <c r="D18" s="7">
        <v>1500</v>
      </c>
    </row>
    <row r="19" spans="3:4" x14ac:dyDescent="0.25">
      <c r="C19" s="6" t="s">
        <v>43</v>
      </c>
      <c r="D19" s="7">
        <v>1250</v>
      </c>
    </row>
    <row r="20" spans="3:4" x14ac:dyDescent="0.25">
      <c r="C20" s="6" t="s">
        <v>73</v>
      </c>
      <c r="D20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3"/>
  <sheetViews>
    <sheetView showGridLines="0" showRowColHeaders="0" tabSelected="1" zoomScaleNormal="100" workbookViewId="0">
      <selection activeCell="Q30" sqref="Q30"/>
    </sheetView>
  </sheetViews>
  <sheetFormatPr defaultColWidth="0" defaultRowHeight="15" x14ac:dyDescent="0.25"/>
  <cols>
    <col min="1" max="19" width="9.140625" customWidth="1"/>
    <col min="20" max="16384" width="9.140625" hidden="1"/>
  </cols>
  <sheetData>
    <row r="1" spans="1:19" x14ac:dyDescent="0.25">
      <c r="A1" s="9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25">
      <c r="A2" s="9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9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25">
      <c r="A4" s="9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25">
      <c r="A5" s="9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25">
      <c r="A6" s="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25">
      <c r="A7" s="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25">
      <c r="A8" s="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A9" s="9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A10" s="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s="9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25">
      <c r="A12" s="9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25">
      <c r="A13" s="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A22" s="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A23" s="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Plan1</vt:lpstr>
      <vt:lpstr>Dashbord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2025-01-17T00:49:47Z</dcterms:created>
  <dcterms:modified xsi:type="dcterms:W3CDTF">2025-01-20T13:38:37Z</dcterms:modified>
</cp:coreProperties>
</file>