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d8aba5601db01/Documentos/00_DigitalHouse/06_BACKEND/00_trabalho_em_Grupo/dentalclinic/dentalclinic/src/test/java/br/com/dentalclinic/"/>
    </mc:Choice>
  </mc:AlternateContent>
  <xr:revisionPtr revIDLastSave="182" documentId="8_{1CA44F3D-27D1-4F99-B8EA-8FA4536F3FF9}" xr6:coauthVersionLast="47" xr6:coauthVersionMax="47" xr10:uidLastSave="{0354B50B-E268-4C13-A946-B8244BAEEFF7}"/>
  <bookViews>
    <workbookView xWindow="28680" yWindow="-120" windowWidth="29040" windowHeight="15840" activeTab="2" xr2:uid="{EE38068E-1540-4545-93C9-0DD6012C8E13}"/>
  </bookViews>
  <sheets>
    <sheet name="GeraEndereco" sheetId="3" r:id="rId1"/>
    <sheet name="Clinica" sheetId="4" r:id="rId2"/>
    <sheet name="Usuario" sheetId="5" r:id="rId3"/>
    <sheet name="Dentis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6" l="1" a="1"/>
  <c r="D7" i="6" s="1"/>
  <c r="J7" i="6" s="1"/>
  <c r="D8" i="6" a="1"/>
  <c r="D8" i="6" s="1"/>
  <c r="J8" i="6" s="1"/>
  <c r="D9" i="6" a="1"/>
  <c r="D9" i="6" s="1"/>
  <c r="J9" i="6" s="1"/>
  <c r="D10" i="6" a="1"/>
  <c r="D10" i="6" s="1"/>
  <c r="J10" i="6" s="1"/>
  <c r="D11" i="6" a="1"/>
  <c r="D11" i="6" s="1"/>
  <c r="J11" i="6" s="1"/>
  <c r="D12" i="6" a="1"/>
  <c r="D12" i="6" s="1"/>
  <c r="J12" i="6" s="1"/>
  <c r="D13" i="6" a="1"/>
  <c r="D13" i="6" s="1"/>
  <c r="J13" i="6" s="1"/>
  <c r="D14" i="6" a="1"/>
  <c r="D14" i="6" s="1"/>
  <c r="J14" i="6" s="1"/>
  <c r="D15" i="6" a="1"/>
  <c r="D15" i="6" s="1"/>
  <c r="J15" i="6" s="1"/>
  <c r="D16" i="6" a="1"/>
  <c r="D16" i="6" s="1"/>
  <c r="J16" i="6" s="1"/>
  <c r="D17" i="6" a="1"/>
  <c r="D17" i="6" s="1"/>
  <c r="J17" i="6" s="1"/>
  <c r="D18" i="6" a="1"/>
  <c r="D18" i="6" s="1"/>
  <c r="J18" i="6" s="1"/>
  <c r="D19" i="6" a="1"/>
  <c r="D19" i="6" s="1"/>
  <c r="J19" i="6" s="1"/>
  <c r="D20" i="6" a="1"/>
  <c r="D20" i="6" s="1"/>
  <c r="J20" i="6" s="1"/>
  <c r="D21" i="6" a="1"/>
  <c r="D21" i="6" s="1"/>
  <c r="J21" i="6" s="1"/>
  <c r="D22" i="6" a="1"/>
  <c r="D22" i="6" s="1"/>
  <c r="J22" i="6" s="1"/>
  <c r="D23" i="6" a="1"/>
  <c r="D23" i="6" s="1"/>
  <c r="J23" i="6" s="1"/>
  <c r="D24" i="6" a="1"/>
  <c r="D24" i="6" s="1"/>
  <c r="J24" i="6" s="1"/>
  <c r="D25" i="6" a="1"/>
  <c r="D25" i="6" s="1"/>
  <c r="J25" i="6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" i="6"/>
  <c r="C21" i="6"/>
  <c r="C22" i="6"/>
  <c r="C23" i="6"/>
  <c r="C24" i="6"/>
  <c r="C25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" i="6"/>
  <c r="D3" i="6" a="1"/>
  <c r="D3" i="6" s="1"/>
  <c r="J3" i="6" s="1"/>
  <c r="D4" i="6" a="1"/>
  <c r="D4" i="6" s="1"/>
  <c r="J4" i="6" s="1"/>
  <c r="D5" i="6" a="1"/>
  <c r="D5" i="6" s="1"/>
  <c r="J5" i="6" s="1"/>
  <c r="D6" i="6" a="1"/>
  <c r="D6" i="6" s="1"/>
  <c r="J6" i="6" s="1"/>
  <c r="D2" i="6" a="1"/>
  <c r="D2" i="6" s="1"/>
  <c r="J2" i="6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" i="5" a="1"/>
  <c r="C2" i="5" s="1"/>
  <c r="E17" i="4"/>
  <c r="E1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2" i="3"/>
  <c r="A18" i="3"/>
  <c r="A19" i="3"/>
  <c r="A20" i="3"/>
  <c r="A21" i="3"/>
  <c r="A22" i="3"/>
  <c r="A23" i="3"/>
  <c r="A24" i="3"/>
  <c r="A25" i="3"/>
  <c r="A26" i="3"/>
  <c r="A27" i="3"/>
  <c r="A24" i="5" l="1"/>
  <c r="A12" i="5"/>
  <c r="A22" i="5"/>
  <c r="A10" i="5"/>
  <c r="A21" i="5"/>
  <c r="A9" i="5"/>
  <c r="A20" i="5"/>
  <c r="A8" i="5"/>
  <c r="A13" i="5"/>
  <c r="A11" i="5"/>
  <c r="A19" i="5"/>
  <c r="A7" i="5"/>
  <c r="A25" i="5"/>
  <c r="A23" i="5"/>
  <c r="A18" i="5"/>
  <c r="A6" i="5"/>
  <c r="A17" i="5"/>
  <c r="A5" i="5"/>
  <c r="A16" i="5"/>
  <c r="A4" i="5"/>
  <c r="A15" i="5"/>
  <c r="A3" i="5"/>
  <c r="A14" i="5"/>
  <c r="A2" i="5"/>
  <c r="A17" i="3"/>
  <c r="A14" i="3"/>
  <c r="A6" i="3"/>
  <c r="A5" i="3"/>
  <c r="A13" i="3"/>
  <c r="A11" i="3"/>
  <c r="A8" i="3"/>
  <c r="A2" i="3"/>
  <c r="A16" i="3"/>
  <c r="A4" i="3"/>
  <c r="A12" i="3"/>
  <c r="A10" i="3"/>
  <c r="A9" i="3"/>
  <c r="A7" i="3"/>
  <c r="A15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<sst xmlns="http://schemas.openxmlformats.org/spreadsheetml/2006/main" count="302" uniqueCount="222">
  <si>
    <t>logradouro</t>
  </si>
  <si>
    <t>numero</t>
  </si>
  <si>
    <t>complemento</t>
  </si>
  <si>
    <t>bairro</t>
  </si>
  <si>
    <t>localidade</t>
  </si>
  <si>
    <t>uf</t>
  </si>
  <si>
    <t>cep</t>
  </si>
  <si>
    <t>Morumbi</t>
  </si>
  <si>
    <t>00000-001</t>
  </si>
  <si>
    <t>00000-002</t>
  </si>
  <si>
    <t>00000-003</t>
  </si>
  <si>
    <t>00000-004</t>
  </si>
  <si>
    <t>00000-005</t>
  </si>
  <si>
    <t>00000-006</t>
  </si>
  <si>
    <t>00000-007</t>
  </si>
  <si>
    <t>00000-008</t>
  </si>
  <si>
    <t>00000-009</t>
  </si>
  <si>
    <t>00000-010</t>
  </si>
  <si>
    <t>00000-011</t>
  </si>
  <si>
    <t>00000-012</t>
  </si>
  <si>
    <t>00000-013</t>
  </si>
  <si>
    <t>00000-014</t>
  </si>
  <si>
    <t>00000-015</t>
  </si>
  <si>
    <t>Rua Germano Vítor dos Santos</t>
  </si>
  <si>
    <t>SP</t>
  </si>
  <si>
    <t>Rua Glucínio</t>
  </si>
  <si>
    <t>Rua Nelson Ferreira</t>
  </si>
  <si>
    <t>Rua Clodomiro Pinheiro</t>
  </si>
  <si>
    <t>Rua Emí­lio Retrosi</t>
  </si>
  <si>
    <t>Praça Antônio Pereira Martins</t>
  </si>
  <si>
    <t>Rua Comendador Assad Abdalla</t>
  </si>
  <si>
    <t>Rua Ouro Verde</t>
  </si>
  <si>
    <t>Rua Casa da Boavista</t>
  </si>
  <si>
    <t>Rua John Redford</t>
  </si>
  <si>
    <t>Avenida Nazaré</t>
  </si>
  <si>
    <t>Avenida Adelino Jorge Montenegro</t>
  </si>
  <si>
    <t>Rua Rynaldo Borgianni</t>
  </si>
  <si>
    <t>Rua Arvore da Cera</t>
  </si>
  <si>
    <t>Rua Acioli Monteiro</t>
  </si>
  <si>
    <t>Rua Manuel Teles Vitancos</t>
  </si>
  <si>
    <t>Barra Funda‎</t>
  </si>
  <si>
    <t>Bela Vista‎</t>
  </si>
  <si>
    <t>Belém‎</t>
  </si>
  <si>
    <t>Bom Retiro‎</t>
  </si>
  <si>
    <t>Brasilândia‎</t>
  </si>
  <si>
    <t>Butantã‎</t>
  </si>
  <si>
    <t>00000-016</t>
  </si>
  <si>
    <t>MG</t>
  </si>
  <si>
    <t>AC</t>
  </si>
  <si>
    <t>RJ</t>
  </si>
  <si>
    <t>PR</t>
  </si>
  <si>
    <t>RS</t>
  </si>
  <si>
    <t>LOCALIDADE 1</t>
  </si>
  <si>
    <t>LOCALIDADE 2</t>
  </si>
  <si>
    <t>LOCALIDADE 3</t>
  </si>
  <si>
    <t>LOCALIDADE 4</t>
  </si>
  <si>
    <t>LOCALIDADE 5</t>
  </si>
  <si>
    <t>LOCALIDADE 6</t>
  </si>
  <si>
    <t>LOCALIDADE 7</t>
  </si>
  <si>
    <t>LOCALIDADE 8</t>
  </si>
  <si>
    <t>LOCALIDADE 9</t>
  </si>
  <si>
    <t>LOCALIDADE 10</t>
  </si>
  <si>
    <t>LOCALIDADE 11</t>
  </si>
  <si>
    <t>LOCALIDADE 12</t>
  </si>
  <si>
    <t>LOCALIDADE 13</t>
  </si>
  <si>
    <t>LOCALIDADE 14</t>
  </si>
  <si>
    <t>LOCALIDADE 15</t>
  </si>
  <si>
    <t>LOCALIDADE 16</t>
  </si>
  <si>
    <t>CASA 013</t>
  </si>
  <si>
    <t>AP. 15</t>
  </si>
  <si>
    <t>bloco c. ap.15</t>
  </si>
  <si>
    <t>CASA 014</t>
  </si>
  <si>
    <t>AP. 16</t>
  </si>
  <si>
    <t>bloco c. ap.16</t>
  </si>
  <si>
    <t>CASA 015</t>
  </si>
  <si>
    <t>AP. 17</t>
  </si>
  <si>
    <t>bloco c. ap.17</t>
  </si>
  <si>
    <t>CASA 016</t>
  </si>
  <si>
    <t>AP. 18</t>
  </si>
  <si>
    <t>bloco c. ap.18</t>
  </si>
  <si>
    <t>CASA 017</t>
  </si>
  <si>
    <t>AP. 19</t>
  </si>
  <si>
    <t>bloco c. ap.19</t>
  </si>
  <si>
    <t>CASA 018</t>
  </si>
  <si>
    <t>VARIAVEL</t>
  </si>
  <si>
    <t>TEXTO FINAL</t>
  </si>
  <si>
    <t>end1</t>
  </si>
  <si>
    <t>end2</t>
  </si>
  <si>
    <t>end3</t>
  </si>
  <si>
    <t>end4</t>
  </si>
  <si>
    <t>end5</t>
  </si>
  <si>
    <t>end6</t>
  </si>
  <si>
    <t>end7</t>
  </si>
  <si>
    <t>end8</t>
  </si>
  <si>
    <t>end9</t>
  </si>
  <si>
    <t>end10</t>
  </si>
  <si>
    <t>end11</t>
  </si>
  <si>
    <t>end12</t>
  </si>
  <si>
    <t>end13</t>
  </si>
  <si>
    <t>end14</t>
  </si>
  <si>
    <t>end15</t>
  </si>
  <si>
    <t>end16</t>
  </si>
  <si>
    <t>end17</t>
  </si>
  <si>
    <t>end18</t>
  </si>
  <si>
    <t>end19</t>
  </si>
  <si>
    <t>end20</t>
  </si>
  <si>
    <t>end21</t>
  </si>
  <si>
    <t>end22</t>
  </si>
  <si>
    <t>end23</t>
  </si>
  <si>
    <t>end24</t>
  </si>
  <si>
    <t>end25</t>
  </si>
  <si>
    <t>end26</t>
  </si>
  <si>
    <t>end27</t>
  </si>
  <si>
    <t>end28</t>
  </si>
  <si>
    <t>end29</t>
  </si>
  <si>
    <t>end30</t>
  </si>
  <si>
    <t>end31</t>
  </si>
  <si>
    <t>end32</t>
  </si>
  <si>
    <t>nomeFantasia</t>
  </si>
  <si>
    <t>razaoSocial</t>
  </si>
  <si>
    <t>Consultorio Sorisso Feliz</t>
  </si>
  <si>
    <t>Clinica Joseph Climber</t>
  </si>
  <si>
    <t>Consultorio Dentes Brilhantes</t>
  </si>
  <si>
    <t>Clinica do Manuel</t>
  </si>
  <si>
    <t>Consultorio Sorridente</t>
  </si>
  <si>
    <t>Clinica da Esquina</t>
  </si>
  <si>
    <t>Consultorio Sorriso Maroto</t>
  </si>
  <si>
    <t>Clinica Marota</t>
  </si>
  <si>
    <t>Consultorio Sorriso Branquinho</t>
  </si>
  <si>
    <t>Clinica Legal</t>
  </si>
  <si>
    <t>Clinica Da Avenida</t>
  </si>
  <si>
    <t>Consultorio Sorriso Contagiante</t>
  </si>
  <si>
    <t>Clinica Popular</t>
  </si>
  <si>
    <t>Consultorio Saudente</t>
  </si>
  <si>
    <t>;</t>
  </si>
  <si>
    <t>Clinica Mega Popular</t>
  </si>
  <si>
    <t>email</t>
  </si>
  <si>
    <t>senha</t>
  </si>
  <si>
    <t>chars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</si>
  <si>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</si>
  <si>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</si>
  <si>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</si>
  <si>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</si>
  <si>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</si>
  <si>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</si>
  <si>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</si>
  <si>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</si>
  <si>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</si>
  <si>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</si>
  <si>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</si>
  <si>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</si>
  <si>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</si>
  <si>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</si>
  <si>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</si>
  <si>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</si>
  <si>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</si>
  <si>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</si>
  <si>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</si>
  <si>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</si>
  <si>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</si>
  <si>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</si>
  <si>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</si>
  <si>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</si>
  <si>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c</t>
  </si>
  <si>
    <t>TipoUsuario</t>
  </si>
  <si>
    <t>Dentista</t>
  </si>
  <si>
    <t>Recepcionista</t>
  </si>
  <si>
    <t>Paciente</t>
  </si>
  <si>
    <t>Administrador</t>
  </si>
  <si>
    <t>nome</t>
  </si>
  <si>
    <t>cro</t>
  </si>
  <si>
    <t>usuario</t>
  </si>
  <si>
    <t>clinica</t>
  </si>
  <si>
    <t>sobrenome</t>
  </si>
  <si>
    <t>Carlu Dijkstra</t>
  </si>
  <si>
    <t>Ferid Samara</t>
  </si>
  <si>
    <t>Berlin Kumagai</t>
  </si>
  <si>
    <t>Tito Nagy</t>
  </si>
  <si>
    <t>Swaran Petrović</t>
  </si>
  <si>
    <t>Xenokrates Lévêque</t>
  </si>
  <si>
    <t>Sandeep Schuster</t>
  </si>
  <si>
    <t>Naveen Mah</t>
  </si>
  <si>
    <t>Ghayth Nifterick</t>
  </si>
  <si>
    <t>Urbanus Whitney</t>
  </si>
  <si>
    <t>Theophylaktos McCarthy</t>
  </si>
  <si>
    <t>Abidemi D'Ambrosio</t>
  </si>
  <si>
    <t>Sohail Genovese</t>
  </si>
  <si>
    <t>Apoorva Láník</t>
  </si>
  <si>
    <t>Safa Eliasson</t>
  </si>
  <si>
    <t>Dudda Escamilla</t>
  </si>
  <si>
    <t>Shyam Norup</t>
  </si>
  <si>
    <t>Govinda Constantin</t>
  </si>
  <si>
    <t>Péter Laninga</t>
  </si>
  <si>
    <t>Matej Antonescu</t>
  </si>
  <si>
    <t>Zevulun Greer</t>
  </si>
  <si>
    <t>Elbert Coburn</t>
  </si>
  <si>
    <t>Gilad Mehmedović</t>
  </si>
  <si>
    <t>Branko Hansen</t>
  </si>
  <si>
    <t>Carlu.Dijkstra@clinica.com.br</t>
  </si>
  <si>
    <t>Ferid.Samara@clinica.com.br</t>
  </si>
  <si>
    <t>Berlin.Kumagai@clinica.com.br</t>
  </si>
  <si>
    <t>Tito.Nagy@clinica.com.br</t>
  </si>
  <si>
    <t>Péter.Laninga@clinica.com.br</t>
  </si>
  <si>
    <t>Swaran.Petrović@clinica.com.br</t>
  </si>
  <si>
    <t>Xenokrates.Lévêque@clinica.com.br</t>
  </si>
  <si>
    <t>Sandeep.Schuster@clinica.com.br</t>
  </si>
  <si>
    <t>Naveen.Mah@clinica.com.br</t>
  </si>
  <si>
    <t>Ghayth.Nifterick@clinica.com.br</t>
  </si>
  <si>
    <t>Urbanus.Whitney@clinica.com.br</t>
  </si>
  <si>
    <t>Theophylaktos.McCarthy@clinica.com.br</t>
  </si>
  <si>
    <t>Abidemi.D'Ambrosio@clinica.com.br</t>
  </si>
  <si>
    <t>Sohail.Genovese@clinica.com.br</t>
  </si>
  <si>
    <t>Apoorva.Láník@clinica.com.br</t>
  </si>
  <si>
    <t>Safa.Eliasson@clinica.com.br</t>
  </si>
  <si>
    <t>Dudda.Escamilla@clinica.com.br</t>
  </si>
  <si>
    <t>Shyam.Norup@clinica.com.br</t>
  </si>
  <si>
    <t>Govinda.Constantin@clinica.com.br</t>
  </si>
  <si>
    <t>Matej.Antonescu@clinica.com.br</t>
  </si>
  <si>
    <t>Zevulun.Greer@clinica.com.br</t>
  </si>
  <si>
    <t>Elbert.Coburn@clinica.com.br</t>
  </si>
  <si>
    <t>Gilad.Mehmedović@clinica.com.br</t>
  </si>
  <si>
    <t>Branko.Hansen@clinica.com.br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</si>
</sst>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FFF0-A325-4E4B-94A6-252D95CFB459}">
  <dimension ref="A1:L33"/>
  <sheetViews>
    <sheetView topLeftCell="B1" workbookViewId="0">
      <selection activeCell="L1" sqref="L1"/>
    </sheetView>
  </sheetViews>
  <sheetFormatPr defaultRowHeight="15" x14ac:dyDescent="0.25"/>
  <cols>
    <col min="1" max="1" width="175.5703125" bestFit="1" customWidth="1"/>
    <col min="2" max="2" width="9.7109375" bestFit="1" customWidth="1"/>
    <col min="3" max="3" width="33.140625" bestFit="1" customWidth="1"/>
    <col min="5" max="5" width="79" style="4" customWidth="1"/>
    <col min="6" max="6" width="33" bestFit="1" customWidth="1"/>
    <col min="7" max="7" width="8" bestFit="1" customWidth="1"/>
    <col min="8" max="8" width="13.5703125" bestFit="1" customWidth="1"/>
    <col min="9" max="9" width="11.42578125" bestFit="1" customWidth="1"/>
    <col min="10" max="10" width="13.5703125" bestFit="1" customWidth="1"/>
    <col min="11" max="11" width="3.28515625" bestFit="1" customWidth="1"/>
    <col min="12" max="12" width="9.7109375" style="5" bestFit="1" customWidth="1"/>
  </cols>
  <sheetData>
    <row r="1" spans="1:12" x14ac:dyDescent="0.25">
      <c r="A1" t="s">
        <v>85</v>
      </c>
      <c r="B1" t="s">
        <v>84</v>
      </c>
      <c r="E1" s="1" t="s">
        <v>134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</row>
    <row r="2" spans="1:12" x14ac:dyDescent="0.25">
      <c r="A2" t="str">
        <f>"Endereco "&amp;B2&amp;" = new Endereco("&amp;E2&amp;");"</f>
        <v>Endereco end1 = new Endereco("Rua Germano Vítor dos Santos";"598";"CASA 013";"Morumbi";"LOCALIDADE 1";"SP";"00000-001");</v>
      </c>
      <c r="B2" t="s">
        <v>86</v>
      </c>
      <c r="C2" t="str">
        <f>"enderecoServiceImpl.salvar("&amp;B2&amp;");"</f>
        <v>enderecoServiceImpl.salvar(end1);</v>
      </c>
      <c r="E2" s="4" t="str">
        <f>""""&amp;F2&amp;""""&amp;$E$1&amp;""""&amp;G2&amp;""""&amp;$E$1&amp;""""&amp;H2&amp;""""&amp;$E$1&amp;""""&amp;I2&amp;""""&amp;$E$1&amp;""""&amp;J2&amp;""""&amp;$E$1&amp;""""&amp;K2&amp;""""&amp;$E$1&amp;""""&amp;L2&amp;""""</f>
        <v>"Rua Germano Vítor dos Santos";"598";"CASA 013";"Morumbi";"LOCALIDADE 1";"SP";"00000-001"</v>
      </c>
      <c r="F2" t="s">
        <v>23</v>
      </c>
      <c r="G2">
        <v>598</v>
      </c>
      <c r="H2" t="s">
        <v>68</v>
      </c>
      <c r="I2" t="s">
        <v>7</v>
      </c>
      <c r="J2" t="s">
        <v>52</v>
      </c>
      <c r="K2" t="s">
        <v>24</v>
      </c>
      <c r="L2" s="5" t="s">
        <v>8</v>
      </c>
    </row>
    <row r="3" spans="1:12" x14ac:dyDescent="0.25">
      <c r="A3" t="str">
        <f t="shared" ref="A3:A27" si="0">"Endereco "&amp;B3&amp;" = new Endereco("&amp;E3&amp;");"</f>
        <v>Endereco end2 = new Endereco("Rua Glucínio";"598";"AP. 15";"Barra Funda‎";"LOCALIDADE 2";"MG";"00000-002");</v>
      </c>
      <c r="B3" t="s">
        <v>87</v>
      </c>
      <c r="C3" t="str">
        <f t="shared" ref="C3:C33" si="1">"enderecoServiceImpl.salvar("&amp;B3&amp;");"</f>
        <v>enderecoServiceImpl.salvar(end2);</v>
      </c>
      <c r="E3" s="4" t="str">
        <f t="shared" ref="E3:E17" si="2">""""&amp;F3&amp;""""&amp;$E$1&amp;""""&amp;G3&amp;""""&amp;$E$1&amp;""""&amp;H3&amp;""""&amp;$E$1&amp;""""&amp;I3&amp;""""&amp;$E$1&amp;""""&amp;J3&amp;""""&amp;$E$1&amp;""""&amp;K3&amp;""""&amp;$E$1&amp;""""&amp;L3&amp;""""</f>
        <v>"Rua Glucínio";"598";"AP. 15";"Barra Funda‎";"LOCALIDADE 2";"MG";"00000-002"</v>
      </c>
      <c r="F3" t="s">
        <v>25</v>
      </c>
      <c r="G3">
        <v>598</v>
      </c>
      <c r="H3" t="s">
        <v>69</v>
      </c>
      <c r="I3" t="s">
        <v>40</v>
      </c>
      <c r="J3" t="s">
        <v>53</v>
      </c>
      <c r="K3" t="s">
        <v>47</v>
      </c>
      <c r="L3" s="5" t="s">
        <v>9</v>
      </c>
    </row>
    <row r="4" spans="1:12" x14ac:dyDescent="0.25">
      <c r="A4" t="str">
        <f t="shared" si="0"/>
        <v>Endereco end3 = new Endereco("Rua Nelson Ferreira";"598";"bloco c. ap.15";"Bela Vista‎";"LOCALIDADE 3";"AC";"00000-003");</v>
      </c>
      <c r="B4" t="s">
        <v>88</v>
      </c>
      <c r="C4" t="str">
        <f t="shared" si="1"/>
        <v>enderecoServiceImpl.salvar(end3);</v>
      </c>
      <c r="E4" s="4" t="str">
        <f t="shared" si="2"/>
        <v>"Rua Nelson Ferreira";"598";"bloco c. ap.15";"Bela Vista‎";"LOCALIDADE 3";"AC";"00000-003"</v>
      </c>
      <c r="F4" t="s">
        <v>26</v>
      </c>
      <c r="G4">
        <v>598</v>
      </c>
      <c r="H4" t="s">
        <v>70</v>
      </c>
      <c r="I4" t="s">
        <v>41</v>
      </c>
      <c r="J4" t="s">
        <v>54</v>
      </c>
      <c r="K4" t="s">
        <v>48</v>
      </c>
      <c r="L4" s="5" t="s">
        <v>10</v>
      </c>
    </row>
    <row r="5" spans="1:12" x14ac:dyDescent="0.25">
      <c r="A5" t="str">
        <f t="shared" si="0"/>
        <v>Endereco end4 = new Endereco("Rua Clodomiro Pinheiro";"598";"CASA 014";"Belém‎";"LOCALIDADE 4";"RJ";"00000-004");</v>
      </c>
      <c r="B5" t="s">
        <v>89</v>
      </c>
      <c r="C5" t="str">
        <f t="shared" si="1"/>
        <v>enderecoServiceImpl.salvar(end4);</v>
      </c>
      <c r="E5" s="4" t="str">
        <f t="shared" si="2"/>
        <v>"Rua Clodomiro Pinheiro";"598";"CASA 014";"Belém‎";"LOCALIDADE 4";"RJ";"00000-004"</v>
      </c>
      <c r="F5" t="s">
        <v>27</v>
      </c>
      <c r="G5">
        <v>598</v>
      </c>
      <c r="H5" t="s">
        <v>71</v>
      </c>
      <c r="I5" t="s">
        <v>42</v>
      </c>
      <c r="J5" t="s">
        <v>55</v>
      </c>
      <c r="K5" t="s">
        <v>49</v>
      </c>
      <c r="L5" s="5" t="s">
        <v>11</v>
      </c>
    </row>
    <row r="6" spans="1:12" x14ac:dyDescent="0.25">
      <c r="A6" t="str">
        <f t="shared" si="0"/>
        <v>Endereco end5 = new Endereco("Rua Emí­lio Retrosi";"598";"AP. 16";"Bom Retiro‎";"LOCALIDADE 5";"PR";"00000-005");</v>
      </c>
      <c r="B6" t="s">
        <v>90</v>
      </c>
      <c r="C6" t="str">
        <f t="shared" si="1"/>
        <v>enderecoServiceImpl.salvar(end5);</v>
      </c>
      <c r="E6" s="4" t="str">
        <f t="shared" si="2"/>
        <v>"Rua Emí­lio Retrosi";"598";"AP. 16";"Bom Retiro‎";"LOCALIDADE 5";"PR";"00000-005"</v>
      </c>
      <c r="F6" t="s">
        <v>28</v>
      </c>
      <c r="G6">
        <v>598</v>
      </c>
      <c r="H6" t="s">
        <v>72</v>
      </c>
      <c r="I6" t="s">
        <v>43</v>
      </c>
      <c r="J6" t="s">
        <v>56</v>
      </c>
      <c r="K6" t="s">
        <v>50</v>
      </c>
      <c r="L6" s="5" t="s">
        <v>12</v>
      </c>
    </row>
    <row r="7" spans="1:12" x14ac:dyDescent="0.25">
      <c r="A7" t="str">
        <f t="shared" si="0"/>
        <v>Endereco end6 = new Endereco("Praça Antônio Pereira Martins";"598";"bloco c. ap.16";"Brasilândia‎";"LOCALIDADE 6";"RS";"00000-006");</v>
      </c>
      <c r="B7" t="s">
        <v>91</v>
      </c>
      <c r="C7" t="str">
        <f t="shared" si="1"/>
        <v>enderecoServiceImpl.salvar(end6);</v>
      </c>
      <c r="E7" s="4" t="str">
        <f t="shared" si="2"/>
        <v>"Praça Antônio Pereira Martins";"598";"bloco c. ap.16";"Brasilândia‎";"LOCALIDADE 6";"RS";"00000-006"</v>
      </c>
      <c r="F7" t="s">
        <v>29</v>
      </c>
      <c r="G7">
        <v>598</v>
      </c>
      <c r="H7" t="s">
        <v>73</v>
      </c>
      <c r="I7" t="s">
        <v>44</v>
      </c>
      <c r="J7" t="s">
        <v>57</v>
      </c>
      <c r="K7" t="s">
        <v>51</v>
      </c>
      <c r="L7" s="5" t="s">
        <v>13</v>
      </c>
    </row>
    <row r="8" spans="1:12" x14ac:dyDescent="0.25">
      <c r="A8" t="str">
        <f t="shared" si="0"/>
        <v>Endereco end7 = new Endereco("Rua Comendador Assad Abdalla";"598";"CASA 015";"Butantã‎";"LOCALIDADE 7";"SP";"00000-007");</v>
      </c>
      <c r="B8" t="s">
        <v>92</v>
      </c>
      <c r="C8" t="str">
        <f t="shared" si="1"/>
        <v>enderecoServiceImpl.salvar(end7);</v>
      </c>
      <c r="E8" s="4" t="str">
        <f t="shared" si="2"/>
        <v>"Rua Comendador Assad Abdalla";"598";"CASA 015";"Butantã‎";"LOCALIDADE 7";"SP";"00000-007"</v>
      </c>
      <c r="F8" t="s">
        <v>30</v>
      </c>
      <c r="G8">
        <v>598</v>
      </c>
      <c r="H8" t="s">
        <v>74</v>
      </c>
      <c r="I8" t="s">
        <v>45</v>
      </c>
      <c r="J8" t="s">
        <v>58</v>
      </c>
      <c r="K8" t="s">
        <v>24</v>
      </c>
      <c r="L8" s="5" t="s">
        <v>14</v>
      </c>
    </row>
    <row r="9" spans="1:12" x14ac:dyDescent="0.25">
      <c r="A9" t="str">
        <f t="shared" si="0"/>
        <v>Endereco end8 = new Endereco("Rua Ouro Verde";"598";"AP. 17";"Barra Funda‎";"LOCALIDADE 8";"MG";"00000-008");</v>
      </c>
      <c r="B9" t="s">
        <v>93</v>
      </c>
      <c r="C9" t="str">
        <f t="shared" si="1"/>
        <v>enderecoServiceImpl.salvar(end8);</v>
      </c>
      <c r="E9" s="4" t="str">
        <f t="shared" si="2"/>
        <v>"Rua Ouro Verde";"598";"AP. 17";"Barra Funda‎";"LOCALIDADE 8";"MG";"00000-008"</v>
      </c>
      <c r="F9" t="s">
        <v>31</v>
      </c>
      <c r="G9">
        <v>598</v>
      </c>
      <c r="H9" t="s">
        <v>75</v>
      </c>
      <c r="I9" t="s">
        <v>40</v>
      </c>
      <c r="J9" t="s">
        <v>59</v>
      </c>
      <c r="K9" t="s">
        <v>47</v>
      </c>
      <c r="L9" s="5" t="s">
        <v>15</v>
      </c>
    </row>
    <row r="10" spans="1:12" x14ac:dyDescent="0.25">
      <c r="A10" t="str">
        <f t="shared" si="0"/>
        <v>Endereco end9 = new Endereco("Rua Casa da Boavista";"598";"bloco c. ap.17";"Bela Vista‎";"LOCALIDADE 9";"AC";"00000-009");</v>
      </c>
      <c r="B10" t="s">
        <v>94</v>
      </c>
      <c r="C10" t="str">
        <f t="shared" si="1"/>
        <v>enderecoServiceImpl.salvar(end9);</v>
      </c>
      <c r="E10" s="4" t="str">
        <f t="shared" si="2"/>
        <v>"Rua Casa da Boavista";"598";"bloco c. ap.17";"Bela Vista‎";"LOCALIDADE 9";"AC";"00000-009"</v>
      </c>
      <c r="F10" t="s">
        <v>32</v>
      </c>
      <c r="G10">
        <v>598</v>
      </c>
      <c r="H10" t="s">
        <v>76</v>
      </c>
      <c r="I10" t="s">
        <v>41</v>
      </c>
      <c r="J10" t="s">
        <v>60</v>
      </c>
      <c r="K10" t="s">
        <v>48</v>
      </c>
      <c r="L10" s="5" t="s">
        <v>16</v>
      </c>
    </row>
    <row r="11" spans="1:12" x14ac:dyDescent="0.25">
      <c r="A11" t="str">
        <f t="shared" si="0"/>
        <v>Endereco end10 = new Endereco("Rua John Redford";"598";"CASA 016";"Belém‎";"LOCALIDADE 10";"RJ";"00000-010");</v>
      </c>
      <c r="B11" t="s">
        <v>95</v>
      </c>
      <c r="C11" t="str">
        <f t="shared" si="1"/>
        <v>enderecoServiceImpl.salvar(end10);</v>
      </c>
      <c r="E11" s="4" t="str">
        <f t="shared" si="2"/>
        <v>"Rua John Redford";"598";"CASA 016";"Belém‎";"LOCALIDADE 10";"RJ";"00000-010"</v>
      </c>
      <c r="F11" t="s">
        <v>33</v>
      </c>
      <c r="G11">
        <v>598</v>
      </c>
      <c r="H11" t="s">
        <v>77</v>
      </c>
      <c r="I11" t="s">
        <v>42</v>
      </c>
      <c r="J11" t="s">
        <v>61</v>
      </c>
      <c r="K11" t="s">
        <v>49</v>
      </c>
      <c r="L11" s="5" t="s">
        <v>17</v>
      </c>
    </row>
    <row r="12" spans="1:12" x14ac:dyDescent="0.25">
      <c r="A12" t="str">
        <f t="shared" si="0"/>
        <v>Endereco end11 = new Endereco("Avenida Nazaré";"598";"AP. 18";"Bom Retiro‎";"LOCALIDADE 11";"PR";"00000-011");</v>
      </c>
      <c r="B12" t="s">
        <v>96</v>
      </c>
      <c r="C12" t="str">
        <f t="shared" si="1"/>
        <v>enderecoServiceImpl.salvar(end11);</v>
      </c>
      <c r="E12" s="4" t="str">
        <f t="shared" si="2"/>
        <v>"Avenida Nazaré";"598";"AP. 18";"Bom Retiro‎";"LOCALIDADE 11";"PR";"00000-011"</v>
      </c>
      <c r="F12" t="s">
        <v>34</v>
      </c>
      <c r="G12">
        <v>598</v>
      </c>
      <c r="H12" t="s">
        <v>78</v>
      </c>
      <c r="I12" t="s">
        <v>43</v>
      </c>
      <c r="J12" t="s">
        <v>62</v>
      </c>
      <c r="K12" t="s">
        <v>50</v>
      </c>
      <c r="L12" s="5" t="s">
        <v>18</v>
      </c>
    </row>
    <row r="13" spans="1:12" x14ac:dyDescent="0.25">
      <c r="A13" t="str">
        <f t="shared" si="0"/>
        <v>Endereco end12 = new Endereco("Avenida Adelino Jorge Montenegro";"598";"bloco c. ap.18";"Brasilândia‎";"LOCALIDADE 12";"RS";"00000-012");</v>
      </c>
      <c r="B13" t="s">
        <v>97</v>
      </c>
      <c r="C13" t="str">
        <f t="shared" si="1"/>
        <v>enderecoServiceImpl.salvar(end12);</v>
      </c>
      <c r="E13" s="4" t="str">
        <f t="shared" si="2"/>
        <v>"Avenida Adelino Jorge Montenegro";"598";"bloco c. ap.18";"Brasilândia‎";"LOCALIDADE 12";"RS";"00000-012"</v>
      </c>
      <c r="F13" t="s">
        <v>35</v>
      </c>
      <c r="G13">
        <v>598</v>
      </c>
      <c r="H13" t="s">
        <v>79</v>
      </c>
      <c r="I13" t="s">
        <v>44</v>
      </c>
      <c r="J13" t="s">
        <v>63</v>
      </c>
      <c r="K13" t="s">
        <v>51</v>
      </c>
      <c r="L13" s="5" t="s">
        <v>19</v>
      </c>
    </row>
    <row r="14" spans="1:12" x14ac:dyDescent="0.25">
      <c r="A14" t="str">
        <f t="shared" si="0"/>
        <v>Endereco end13 = new Endereco("Rua Rynaldo Borgianni";"598";"CASA 017";"Butantã‎";"LOCALIDADE 13";"SP";"00000-013");</v>
      </c>
      <c r="B14" t="s">
        <v>98</v>
      </c>
      <c r="C14" t="str">
        <f t="shared" si="1"/>
        <v>enderecoServiceImpl.salvar(end13);</v>
      </c>
      <c r="E14" s="4" t="str">
        <f t="shared" si="2"/>
        <v>"Rua Rynaldo Borgianni";"598";"CASA 017";"Butantã‎";"LOCALIDADE 13";"SP";"00000-013"</v>
      </c>
      <c r="F14" t="s">
        <v>36</v>
      </c>
      <c r="G14">
        <v>598</v>
      </c>
      <c r="H14" t="s">
        <v>80</v>
      </c>
      <c r="I14" t="s">
        <v>45</v>
      </c>
      <c r="J14" t="s">
        <v>64</v>
      </c>
      <c r="K14" t="s">
        <v>24</v>
      </c>
      <c r="L14" s="5" t="s">
        <v>20</v>
      </c>
    </row>
    <row r="15" spans="1:12" x14ac:dyDescent="0.25">
      <c r="A15" t="str">
        <f t="shared" si="0"/>
        <v>Endereco end14 = new Endereco("Rua Arvore da Cera";"598";"AP. 19";"Barra Funda‎";"LOCALIDADE 14";"MG";"00000-014");</v>
      </c>
      <c r="B15" t="s">
        <v>99</v>
      </c>
      <c r="C15" t="str">
        <f t="shared" si="1"/>
        <v>enderecoServiceImpl.salvar(end14);</v>
      </c>
      <c r="E15" s="4" t="str">
        <f t="shared" si="2"/>
        <v>"Rua Arvore da Cera";"598";"AP. 19";"Barra Funda‎";"LOCALIDADE 14";"MG";"00000-014"</v>
      </c>
      <c r="F15" t="s">
        <v>37</v>
      </c>
      <c r="G15">
        <v>598</v>
      </c>
      <c r="H15" t="s">
        <v>81</v>
      </c>
      <c r="I15" t="s">
        <v>40</v>
      </c>
      <c r="J15" t="s">
        <v>65</v>
      </c>
      <c r="K15" t="s">
        <v>47</v>
      </c>
      <c r="L15" s="5" t="s">
        <v>21</v>
      </c>
    </row>
    <row r="16" spans="1:12" x14ac:dyDescent="0.25">
      <c r="A16" t="str">
        <f t="shared" si="0"/>
        <v>Endereco end15 = new Endereco("Rua Acioli Monteiro";"598";"bloco c. ap.19";"Bela Vista‎";"LOCALIDADE 15";"AC";"00000-015");</v>
      </c>
      <c r="B16" t="s">
        <v>100</v>
      </c>
      <c r="C16" t="str">
        <f t="shared" si="1"/>
        <v>enderecoServiceImpl.salvar(end15);</v>
      </c>
      <c r="E16" s="4" t="str">
        <f t="shared" si="2"/>
        <v>"Rua Acioli Monteiro";"598";"bloco c. ap.19";"Bela Vista‎";"LOCALIDADE 15";"AC";"00000-015"</v>
      </c>
      <c r="F16" t="s">
        <v>38</v>
      </c>
      <c r="G16">
        <v>598</v>
      </c>
      <c r="H16" t="s">
        <v>82</v>
      </c>
      <c r="I16" t="s">
        <v>41</v>
      </c>
      <c r="J16" t="s">
        <v>66</v>
      </c>
      <c r="K16" t="s">
        <v>48</v>
      </c>
      <c r="L16" s="5" t="s">
        <v>22</v>
      </c>
    </row>
    <row r="17" spans="1:12" x14ac:dyDescent="0.25">
      <c r="A17" t="str">
        <f t="shared" si="0"/>
        <v>Endereco end16 = new Endereco("Rua Manuel Teles Vitancos";"598";"CASA 018";"Belém‎";"LOCALIDADE 16";"RJ";"00000-016");</v>
      </c>
      <c r="B17" t="s">
        <v>101</v>
      </c>
      <c r="C17" t="str">
        <f t="shared" si="1"/>
        <v>enderecoServiceImpl.salvar(end16);</v>
      </c>
      <c r="E17" s="4" t="str">
        <f t="shared" si="2"/>
        <v>"Rua Manuel Teles Vitancos";"598";"CASA 018";"Belém‎";"LOCALIDADE 16";"RJ";"00000-016"</v>
      </c>
      <c r="F17" t="s">
        <v>39</v>
      </c>
      <c r="G17">
        <v>598</v>
      </c>
      <c r="H17" t="s">
        <v>83</v>
      </c>
      <c r="I17" t="s">
        <v>42</v>
      </c>
      <c r="J17" t="s">
        <v>67</v>
      </c>
      <c r="K17" t="s">
        <v>49</v>
      </c>
      <c r="L17" s="5" t="s">
        <v>46</v>
      </c>
    </row>
    <row r="18" spans="1:12" x14ac:dyDescent="0.25">
      <c r="A18" t="str">
        <f t="shared" si="0"/>
        <v>Endereco end17 = new Endereco();</v>
      </c>
      <c r="B18" t="s">
        <v>102</v>
      </c>
      <c r="C18" t="str">
        <f t="shared" si="1"/>
        <v>enderecoServiceImpl.salvar(end17);</v>
      </c>
    </row>
    <row r="19" spans="1:12" x14ac:dyDescent="0.25">
      <c r="A19" t="str">
        <f t="shared" si="0"/>
        <v>Endereco end18 = new Endereco();</v>
      </c>
      <c r="B19" t="s">
        <v>103</v>
      </c>
      <c r="C19" t="str">
        <f t="shared" si="1"/>
        <v>enderecoServiceImpl.salvar(end18);</v>
      </c>
    </row>
    <row r="20" spans="1:12" x14ac:dyDescent="0.25">
      <c r="A20" t="str">
        <f t="shared" si="0"/>
        <v>Endereco end19 = new Endereco();</v>
      </c>
      <c r="B20" t="s">
        <v>104</v>
      </c>
      <c r="C20" t="str">
        <f t="shared" si="1"/>
        <v>enderecoServiceImpl.salvar(end19);</v>
      </c>
    </row>
    <row r="21" spans="1:12" x14ac:dyDescent="0.25">
      <c r="A21" t="str">
        <f t="shared" si="0"/>
        <v>Endereco end20 = new Endereco();</v>
      </c>
      <c r="B21" t="s">
        <v>105</v>
      </c>
      <c r="C21" t="str">
        <f t="shared" si="1"/>
        <v>enderecoServiceImpl.salvar(end20);</v>
      </c>
    </row>
    <row r="22" spans="1:12" x14ac:dyDescent="0.25">
      <c r="A22" t="str">
        <f t="shared" si="0"/>
        <v>Endereco end21 = new Endereco();</v>
      </c>
      <c r="B22" t="s">
        <v>106</v>
      </c>
      <c r="C22" t="str">
        <f t="shared" si="1"/>
        <v>enderecoServiceImpl.salvar(end21);</v>
      </c>
    </row>
    <row r="23" spans="1:12" x14ac:dyDescent="0.25">
      <c r="A23" t="str">
        <f t="shared" si="0"/>
        <v>Endereco end22 = new Endereco();</v>
      </c>
      <c r="B23" t="s">
        <v>107</v>
      </c>
      <c r="C23" t="str">
        <f t="shared" si="1"/>
        <v>enderecoServiceImpl.salvar(end22);</v>
      </c>
    </row>
    <row r="24" spans="1:12" x14ac:dyDescent="0.25">
      <c r="A24" t="str">
        <f t="shared" si="0"/>
        <v>Endereco end23 = new Endereco();</v>
      </c>
      <c r="B24" t="s">
        <v>108</v>
      </c>
      <c r="C24" t="str">
        <f t="shared" si="1"/>
        <v>enderecoServiceImpl.salvar(end23);</v>
      </c>
    </row>
    <row r="25" spans="1:12" x14ac:dyDescent="0.25">
      <c r="A25" t="str">
        <f t="shared" si="0"/>
        <v>Endereco end24 = new Endereco();</v>
      </c>
      <c r="B25" t="s">
        <v>109</v>
      </c>
      <c r="C25" t="str">
        <f t="shared" si="1"/>
        <v>enderecoServiceImpl.salvar(end24);</v>
      </c>
    </row>
    <row r="26" spans="1:12" x14ac:dyDescent="0.25">
      <c r="A26" t="str">
        <f t="shared" si="0"/>
        <v>Endereco end25 = new Endereco();</v>
      </c>
      <c r="B26" t="s">
        <v>110</v>
      </c>
      <c r="C26" t="str">
        <f t="shared" si="1"/>
        <v>enderecoServiceImpl.salvar(end25);</v>
      </c>
    </row>
    <row r="27" spans="1:12" x14ac:dyDescent="0.25">
      <c r="A27" t="str">
        <f t="shared" si="0"/>
        <v>Endereco end26 = new Endereco();</v>
      </c>
      <c r="B27" t="s">
        <v>111</v>
      </c>
      <c r="C27" t="str">
        <f t="shared" si="1"/>
        <v>enderecoServiceImpl.salvar(end26);</v>
      </c>
    </row>
    <row r="28" spans="1:12" x14ac:dyDescent="0.25">
      <c r="B28" t="s">
        <v>112</v>
      </c>
      <c r="C28" t="str">
        <f t="shared" si="1"/>
        <v>enderecoServiceImpl.salvar(end27);</v>
      </c>
    </row>
    <row r="29" spans="1:12" x14ac:dyDescent="0.25">
      <c r="B29" t="s">
        <v>113</v>
      </c>
      <c r="C29" t="str">
        <f t="shared" si="1"/>
        <v>enderecoServiceImpl.salvar(end28);</v>
      </c>
    </row>
    <row r="30" spans="1:12" x14ac:dyDescent="0.25">
      <c r="B30" t="s">
        <v>114</v>
      </c>
      <c r="C30" t="str">
        <f t="shared" si="1"/>
        <v>enderecoServiceImpl.salvar(end29);</v>
      </c>
    </row>
    <row r="31" spans="1:12" x14ac:dyDescent="0.25">
      <c r="B31" t="s">
        <v>115</v>
      </c>
      <c r="C31" t="str">
        <f t="shared" si="1"/>
        <v>enderecoServiceImpl.salvar(end30);</v>
      </c>
    </row>
    <row r="32" spans="1:12" x14ac:dyDescent="0.25">
      <c r="B32" t="s">
        <v>116</v>
      </c>
      <c r="C32" t="str">
        <f t="shared" si="1"/>
        <v>enderecoServiceImpl.salvar(end31);</v>
      </c>
    </row>
    <row r="33" spans="2:3" x14ac:dyDescent="0.25">
      <c r="B33" t="s">
        <v>117</v>
      </c>
      <c r="C33" t="str">
        <f t="shared" si="1"/>
        <v>enderecoServiceImpl.salvar(end32);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F6DF-8D46-41DE-AE9D-18B86BE86F24}">
  <dimension ref="C1:E17"/>
  <sheetViews>
    <sheetView workbookViewId="0">
      <selection activeCell="C2" sqref="C2:C17"/>
    </sheetView>
  </sheetViews>
  <sheetFormatPr defaultRowHeight="15" x14ac:dyDescent="0.25"/>
  <cols>
    <col min="1" max="1" width="28.140625" customWidth="1"/>
    <col min="2" max="2" width="27" customWidth="1"/>
    <col min="3" max="4" width="29.7109375" bestFit="1" customWidth="1"/>
    <col min="5" max="5" width="11.28515625" bestFit="1" customWidth="1"/>
    <col min="6" max="6" width="18.5703125" bestFit="1" customWidth="1"/>
  </cols>
  <sheetData>
    <row r="1" spans="3:5" x14ac:dyDescent="0.25">
      <c r="C1" t="s">
        <v>118</v>
      </c>
      <c r="D1" t="s">
        <v>119</v>
      </c>
    </row>
    <row r="2" spans="3:5" x14ac:dyDescent="0.25">
      <c r="C2" t="s">
        <v>120</v>
      </c>
      <c r="D2" t="s">
        <v>120</v>
      </c>
      <c r="E2" t="str">
        <f>C2&amp;";"&amp;D2</f>
        <v>Consultorio Sorisso Feliz;Consultorio Sorisso Feliz</v>
      </c>
    </row>
    <row r="3" spans="3:5" x14ac:dyDescent="0.25">
      <c r="C3" t="s">
        <v>121</v>
      </c>
      <c r="D3" t="s">
        <v>121</v>
      </c>
      <c r="E3" t="str">
        <f t="shared" ref="E3:E16" si="0">C3&amp;";"&amp;D3</f>
        <v>Clinica Joseph Climber;Clinica Joseph Climber</v>
      </c>
    </row>
    <row r="4" spans="3:5" x14ac:dyDescent="0.25">
      <c r="C4" t="s">
        <v>122</v>
      </c>
      <c r="D4" t="s">
        <v>122</v>
      </c>
      <c r="E4" t="str">
        <f t="shared" si="0"/>
        <v>Consultorio Dentes Brilhantes;Consultorio Dentes Brilhantes</v>
      </c>
    </row>
    <row r="5" spans="3:5" x14ac:dyDescent="0.25">
      <c r="C5" t="s">
        <v>123</v>
      </c>
      <c r="D5" t="s">
        <v>123</v>
      </c>
      <c r="E5" t="str">
        <f t="shared" si="0"/>
        <v>Clinica do Manuel;Clinica do Manuel</v>
      </c>
    </row>
    <row r="6" spans="3:5" x14ac:dyDescent="0.25">
      <c r="C6" t="s">
        <v>124</v>
      </c>
      <c r="D6" t="s">
        <v>124</v>
      </c>
      <c r="E6" t="str">
        <f t="shared" si="0"/>
        <v>Consultorio Sorridente;Consultorio Sorridente</v>
      </c>
    </row>
    <row r="7" spans="3:5" x14ac:dyDescent="0.25">
      <c r="C7" t="s">
        <v>125</v>
      </c>
      <c r="D7" t="s">
        <v>125</v>
      </c>
      <c r="E7" t="str">
        <f t="shared" si="0"/>
        <v>Clinica da Esquina;Clinica da Esquina</v>
      </c>
    </row>
    <row r="8" spans="3:5" x14ac:dyDescent="0.25">
      <c r="C8" t="s">
        <v>126</v>
      </c>
      <c r="D8" t="s">
        <v>126</v>
      </c>
      <c r="E8" t="str">
        <f t="shared" si="0"/>
        <v>Consultorio Sorriso Maroto;Consultorio Sorriso Maroto</v>
      </c>
    </row>
    <row r="9" spans="3:5" x14ac:dyDescent="0.25">
      <c r="C9" t="s">
        <v>127</v>
      </c>
      <c r="D9" t="s">
        <v>127</v>
      </c>
      <c r="E9" t="str">
        <f t="shared" si="0"/>
        <v>Clinica Marota;Clinica Marota</v>
      </c>
    </row>
    <row r="10" spans="3:5" x14ac:dyDescent="0.25">
      <c r="C10" t="s">
        <v>128</v>
      </c>
      <c r="D10" t="s">
        <v>128</v>
      </c>
      <c r="E10" t="str">
        <f t="shared" si="0"/>
        <v>Consultorio Sorriso Branquinho;Consultorio Sorriso Branquinho</v>
      </c>
    </row>
    <row r="11" spans="3:5" x14ac:dyDescent="0.25">
      <c r="C11" t="s">
        <v>129</v>
      </c>
      <c r="D11" t="s">
        <v>129</v>
      </c>
      <c r="E11" t="str">
        <f t="shared" si="0"/>
        <v>Clinica Legal;Clinica Legal</v>
      </c>
    </row>
    <row r="12" spans="3:5" x14ac:dyDescent="0.25">
      <c r="C12" t="s">
        <v>122</v>
      </c>
      <c r="D12" t="s">
        <v>122</v>
      </c>
      <c r="E12" t="str">
        <f t="shared" si="0"/>
        <v>Consultorio Dentes Brilhantes;Consultorio Dentes Brilhantes</v>
      </c>
    </row>
    <row r="13" spans="3:5" x14ac:dyDescent="0.25">
      <c r="C13" t="s">
        <v>130</v>
      </c>
      <c r="D13" t="s">
        <v>130</v>
      </c>
      <c r="E13" t="str">
        <f t="shared" si="0"/>
        <v>Clinica Da Avenida;Clinica Da Avenida</v>
      </c>
    </row>
    <row r="14" spans="3:5" x14ac:dyDescent="0.25">
      <c r="C14" t="s">
        <v>131</v>
      </c>
      <c r="D14" t="s">
        <v>131</v>
      </c>
      <c r="E14" t="str">
        <f t="shared" si="0"/>
        <v>Consultorio Sorriso Contagiante;Consultorio Sorriso Contagiante</v>
      </c>
    </row>
    <row r="15" spans="3:5" x14ac:dyDescent="0.25">
      <c r="C15" t="s">
        <v>132</v>
      </c>
      <c r="D15" t="s">
        <v>132</v>
      </c>
      <c r="E15" t="str">
        <f t="shared" si="0"/>
        <v>Clinica Popular;Clinica Popular</v>
      </c>
    </row>
    <row r="16" spans="3:5" x14ac:dyDescent="0.25">
      <c r="C16" t="s">
        <v>133</v>
      </c>
      <c r="D16" t="s">
        <v>133</v>
      </c>
      <c r="E16" t="str">
        <f t="shared" si="0"/>
        <v>Consultorio Saudente;Consultorio Saudente</v>
      </c>
    </row>
    <row r="17" spans="3:5" x14ac:dyDescent="0.25">
      <c r="C17" t="s">
        <v>135</v>
      </c>
      <c r="D17" t="s">
        <v>135</v>
      </c>
      <c r="E17" t="str">
        <f t="shared" ref="E17" si="1">C17&amp;";"&amp;D17</f>
        <v>Clinica Mega Popular;Clinica Mega Popular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6BEF-0063-487A-8FD9-30F4346C7EFC}">
  <dimension ref="A1:G26"/>
  <sheetViews>
    <sheetView tabSelected="1" workbookViewId="0">
      <selection activeCell="A2" sqref="A2:A25"/>
    </sheetView>
  </sheetViews>
  <sheetFormatPr defaultRowHeight="15" x14ac:dyDescent="0.25"/>
  <cols>
    <col min="1" max="1" width="52" bestFit="1" customWidth="1"/>
    <col min="2" max="2" width="36" bestFit="1" customWidth="1"/>
    <col min="3" max="3" width="39.28515625" customWidth="1"/>
    <col min="4" max="4" width="25.7109375" customWidth="1"/>
  </cols>
  <sheetData>
    <row r="1" spans="1:7" x14ac:dyDescent="0.25">
      <c r="B1" t="s">
        <v>136</v>
      </c>
      <c r="C1" t="s">
        <v>137</v>
      </c>
      <c r="D1" t="s">
        <v>164</v>
      </c>
      <c r="G1" t="s">
        <v>138</v>
      </c>
    </row>
    <row r="2" spans="1:7" x14ac:dyDescent="0.25">
      <c r="A2" t="str">
        <f ca="1">B2&amp;";"&amp;C2&amp;";"&amp;D2</f>
        <v>Carlu.Dijkstra@clinica.com.br;eundmvcharsqg;Administrador</v>
      </c>
      <c r="B2" t="s">
        <v>198</v>
      </c>
      <c r="C2" t="str" cm="1">
        <f t="array" aca="1" ref="C2" ca="1">_xlfn.TEXTJOIN("",1,INDEX($G$1:$G$26,_xlfn.RANDARRAY(9,1,1,25,TRUE)))</f>
        <v>eundmvcharsqg</v>
      </c>
      <c r="D2" t="s">
        <v>168</v>
      </c>
      <c r="G2" t="s">
        <v>139</v>
      </c>
    </row>
    <row r="3" spans="1:7" x14ac:dyDescent="0.25">
      <c r="A3" t="str">
        <f t="shared" ref="A3:A28" ca="1" si="0">B3&amp;";"&amp;C3&amp;";"&amp;D3</f>
        <v>Ferid.Samara@clinica.com.br;gbadccharskgr;Dentista</v>
      </c>
      <c r="B3" t="s">
        <v>199</v>
      </c>
      <c r="C3" t="str" cm="1">
        <f t="array" aca="1" ref="C3" ca="1">_xlfn.TEXTJOIN("",1,INDEX($G$1:$G$26,_xlfn.RANDARRAY(9,1,1,25,TRUE)))</f>
        <v>gbadccharskgr</v>
      </c>
      <c r="D3" t="s">
        <v>165</v>
      </c>
      <c r="G3" t="s">
        <v>140</v>
      </c>
    </row>
    <row r="4" spans="1:7" x14ac:dyDescent="0.25">
      <c r="A4" t="str">
        <f t="shared" ca="1" si="0"/>
        <v>Berlin.Kumagai@clinica.com.br;dulmfkqnu;Recepcionista</v>
      </c>
      <c r="B4" t="s">
        <v>200</v>
      </c>
      <c r="C4" t="str" cm="1">
        <f t="array" aca="1" ref="C4" ca="1">_xlfn.TEXTJOIN("",1,INDEX($G$1:$G$26,_xlfn.RANDARRAY(9,1,1,25,TRUE)))</f>
        <v>dulmfkqnu</v>
      </c>
      <c r="D4" t="s">
        <v>166</v>
      </c>
      <c r="G4" t="s">
        <v>163</v>
      </c>
    </row>
    <row r="5" spans="1:7" x14ac:dyDescent="0.25">
      <c r="A5" t="str">
        <f t="shared" ca="1" si="0"/>
        <v>Tito.Nagy@clinica.com.br;jvehgcharsgrk;Paciente</v>
      </c>
      <c r="B5" t="s">
        <v>201</v>
      </c>
      <c r="C5" t="str" cm="1">
        <f t="array" aca="1" ref="C5" ca="1">_xlfn.TEXTJOIN("",1,INDEX($G$1:$G$26,_xlfn.RANDARRAY(9,1,1,25,TRUE)))</f>
        <v>jvehgcharsgrk</v>
      </c>
      <c r="D5" t="s">
        <v>167</v>
      </c>
      <c r="G5" t="s">
        <v>141</v>
      </c>
    </row>
    <row r="6" spans="1:7" x14ac:dyDescent="0.25">
      <c r="A6" t="str">
        <f t="shared" ca="1" si="0"/>
        <v>Péter.Laninga@clinica.com.br;fvbngjhjn;Administrador</v>
      </c>
      <c r="B6" t="s">
        <v>202</v>
      </c>
      <c r="C6" t="str" cm="1">
        <f t="array" aca="1" ref="C6" ca="1">_xlfn.TEXTJOIN("",1,INDEX($G$1:$G$26,_xlfn.RANDARRAY(9,1,1,25,TRUE)))</f>
        <v>fvbngjhjn</v>
      </c>
      <c r="D6" t="s">
        <v>168</v>
      </c>
      <c r="G6" t="s">
        <v>142</v>
      </c>
    </row>
    <row r="7" spans="1:7" x14ac:dyDescent="0.25">
      <c r="A7" t="str">
        <f t="shared" ca="1" si="0"/>
        <v>Swaran.Petrović@clinica.com.br;meovkoqbs;Dentista</v>
      </c>
      <c r="B7" t="s">
        <v>203</v>
      </c>
      <c r="C7" t="str" cm="1">
        <f t="array" aca="1" ref="C7" ca="1">_xlfn.TEXTJOIN("",1,INDEX($G$1:$G$26,_xlfn.RANDARRAY(9,1,1,25,TRUE)))</f>
        <v>meovkoqbs</v>
      </c>
      <c r="D7" t="s">
        <v>165</v>
      </c>
      <c r="G7" t="s">
        <v>143</v>
      </c>
    </row>
    <row r="8" spans="1:7" x14ac:dyDescent="0.25">
      <c r="A8" t="str">
        <f t="shared" ca="1" si="0"/>
        <v>Xenokrates.Lévêque@clinica.com.br;jhcharsdrjkvi;Recepcionista</v>
      </c>
      <c r="B8" t="s">
        <v>204</v>
      </c>
      <c r="C8" t="str" cm="1">
        <f t="array" aca="1" ref="C8" ca="1">_xlfn.TEXTJOIN("",1,INDEX($G$1:$G$26,_xlfn.RANDARRAY(9,1,1,25,TRUE)))</f>
        <v>jhcharsdrjkvi</v>
      </c>
      <c r="D8" t="s">
        <v>166</v>
      </c>
      <c r="G8" t="s">
        <v>144</v>
      </c>
    </row>
    <row r="9" spans="1:7" x14ac:dyDescent="0.25">
      <c r="A9" t="str">
        <f t="shared" ca="1" si="0"/>
        <v>Sandeep.Schuster@clinica.com.br;jjxphcucharso;Paciente</v>
      </c>
      <c r="B9" t="s">
        <v>205</v>
      </c>
      <c r="C9" t="str" cm="1">
        <f t="array" aca="1" ref="C9" ca="1">_xlfn.TEXTJOIN("",1,INDEX($G$1:$G$26,_xlfn.RANDARRAY(9,1,1,25,TRUE)))</f>
        <v>jjxphcucharso</v>
      </c>
      <c r="D9" t="s">
        <v>167</v>
      </c>
      <c r="G9" t="s">
        <v>145</v>
      </c>
    </row>
    <row r="10" spans="1:7" x14ac:dyDescent="0.25">
      <c r="A10" t="str">
        <f t="shared" ca="1" si="0"/>
        <v>Naveen.Mah@clinica.com.br;ooaaenark;Administrador</v>
      </c>
      <c r="B10" t="s">
        <v>206</v>
      </c>
      <c r="C10" t="str" cm="1">
        <f t="array" aca="1" ref="C10" ca="1">_xlfn.TEXTJOIN("",1,INDEX($G$1:$G$26,_xlfn.RANDARRAY(9,1,1,25,TRUE)))</f>
        <v>ooaaenark</v>
      </c>
      <c r="D10" t="s">
        <v>168</v>
      </c>
      <c r="G10" t="s">
        <v>146</v>
      </c>
    </row>
    <row r="11" spans="1:7" x14ac:dyDescent="0.25">
      <c r="A11" t="str">
        <f t="shared" ca="1" si="0"/>
        <v>Ghayth.Nifterick@clinica.com.br;fiegjuvjx;Dentista</v>
      </c>
      <c r="B11" t="s">
        <v>207</v>
      </c>
      <c r="C11" t="str" cm="1">
        <f t="array" aca="1" ref="C11" ca="1">_xlfn.TEXTJOIN("",1,INDEX($G$1:$G$26,_xlfn.RANDARRAY(9,1,1,25,TRUE)))</f>
        <v>fiegjuvjx</v>
      </c>
      <c r="D11" t="s">
        <v>165</v>
      </c>
      <c r="G11" t="s">
        <v>147</v>
      </c>
    </row>
    <row r="12" spans="1:7" x14ac:dyDescent="0.25">
      <c r="A12" t="str">
        <f t="shared" ca="1" si="0"/>
        <v>Urbanus.Whitney@clinica.com.br;bgvrievmf;Recepcionista</v>
      </c>
      <c r="B12" t="s">
        <v>208</v>
      </c>
      <c r="C12" t="str" cm="1">
        <f t="array" aca="1" ref="C12" ca="1">_xlfn.TEXTJOIN("",1,INDEX($G$1:$G$26,_xlfn.RANDARRAY(9,1,1,25,TRUE)))</f>
        <v>bgvrievmf</v>
      </c>
      <c r="D12" t="s">
        <v>166</v>
      </c>
      <c r="G12" t="s">
        <v>148</v>
      </c>
    </row>
    <row r="13" spans="1:7" x14ac:dyDescent="0.25">
      <c r="A13" t="str">
        <f t="shared" ca="1" si="0"/>
        <v>Theophylaktos.McCarthy@clinica.com.br;xvinpcbsg;Paciente</v>
      </c>
      <c r="B13" t="s">
        <v>209</v>
      </c>
      <c r="C13" t="str" cm="1">
        <f t="array" aca="1" ref="C13" ca="1">_xlfn.TEXTJOIN("",1,INDEX($G$1:$G$26,_xlfn.RANDARRAY(9,1,1,25,TRUE)))</f>
        <v>xvinpcbsg</v>
      </c>
      <c r="D13" t="s">
        <v>167</v>
      </c>
      <c r="G13" t="s">
        <v>149</v>
      </c>
    </row>
    <row r="14" spans="1:7" x14ac:dyDescent="0.25">
      <c r="A14" t="str">
        <f t="shared" ca="1" si="0"/>
        <v>Abidemi.D'Ambrosio@clinica.com.br;charsnxnpiitx;Administrador</v>
      </c>
      <c r="B14" t="s">
        <v>210</v>
      </c>
      <c r="C14" t="str" cm="1">
        <f t="array" aca="1" ref="C14" ca="1">_xlfn.TEXTJOIN("",1,INDEX($G$1:$G$26,_xlfn.RANDARRAY(9,1,1,25,TRUE)))</f>
        <v>charsnxnpiitx</v>
      </c>
      <c r="D14" t="s">
        <v>168</v>
      </c>
      <c r="G14" t="s">
        <v>150</v>
      </c>
    </row>
    <row r="15" spans="1:7" x14ac:dyDescent="0.25">
      <c r="A15" t="str">
        <f t="shared" ca="1" si="0"/>
        <v>Sohail.Genovese@clinica.com.br;leekomjbr;Dentista</v>
      </c>
      <c r="B15" t="s">
        <v>211</v>
      </c>
      <c r="C15" t="str" cm="1">
        <f t="array" aca="1" ref="C15" ca="1">_xlfn.TEXTJOIN("",1,INDEX($G$1:$G$26,_xlfn.RANDARRAY(9,1,1,25,TRUE)))</f>
        <v>leekomjbr</v>
      </c>
      <c r="D15" t="s">
        <v>165</v>
      </c>
      <c r="G15" t="s">
        <v>151</v>
      </c>
    </row>
    <row r="16" spans="1:7" x14ac:dyDescent="0.25">
      <c r="A16" t="str">
        <f t="shared" ca="1" si="0"/>
        <v>Apoorva.Láník@clinica.com.br;rgkbhytco;Recepcionista</v>
      </c>
      <c r="B16" t="s">
        <v>212</v>
      </c>
      <c r="C16" t="str" cm="1">
        <f t="array" aca="1" ref="C16" ca="1">_xlfn.TEXTJOIN("",1,INDEX($G$1:$G$26,_xlfn.RANDARRAY(9,1,1,25,TRUE)))</f>
        <v>rgkbhytco</v>
      </c>
      <c r="D16" t="s">
        <v>166</v>
      </c>
      <c r="G16" t="s">
        <v>152</v>
      </c>
    </row>
    <row r="17" spans="1:7" x14ac:dyDescent="0.25">
      <c r="A17" t="str">
        <f t="shared" ca="1" si="0"/>
        <v>Safa.Eliasson@clinica.com.br;sojfyiulc;Paciente</v>
      </c>
      <c r="B17" t="s">
        <v>213</v>
      </c>
      <c r="C17" t="str" cm="1">
        <f t="array" aca="1" ref="C17" ca="1">_xlfn.TEXTJOIN("",1,INDEX($G$1:$G$26,_xlfn.RANDARRAY(9,1,1,25,TRUE)))</f>
        <v>sojfyiulc</v>
      </c>
      <c r="D17" t="s">
        <v>167</v>
      </c>
      <c r="G17" t="s">
        <v>153</v>
      </c>
    </row>
    <row r="18" spans="1:7" x14ac:dyDescent="0.25">
      <c r="A18" t="str">
        <f t="shared" ca="1" si="0"/>
        <v>Dudda.Escamilla@clinica.com.br;lugycharsghrn;Administrador</v>
      </c>
      <c r="B18" t="s">
        <v>214</v>
      </c>
      <c r="C18" t="str" cm="1">
        <f t="array" aca="1" ref="C18" ca="1">_xlfn.TEXTJOIN("",1,INDEX($G$1:$G$26,_xlfn.RANDARRAY(9,1,1,25,TRUE)))</f>
        <v>lugycharsghrn</v>
      </c>
      <c r="D18" t="s">
        <v>168</v>
      </c>
      <c r="G18" t="s">
        <v>154</v>
      </c>
    </row>
    <row r="19" spans="1:7" x14ac:dyDescent="0.25">
      <c r="A19" t="str">
        <f t="shared" ca="1" si="0"/>
        <v>Shyam.Norup@clinica.com.br;xftgqioso;Dentista</v>
      </c>
      <c r="B19" t="s">
        <v>215</v>
      </c>
      <c r="C19" t="str" cm="1">
        <f t="array" aca="1" ref="C19" ca="1">_xlfn.TEXTJOIN("",1,INDEX($G$1:$G$26,_xlfn.RANDARRAY(9,1,1,25,TRUE)))</f>
        <v>xftgqioso</v>
      </c>
      <c r="D19" t="s">
        <v>165</v>
      </c>
      <c r="G19" t="s">
        <v>155</v>
      </c>
    </row>
    <row r="20" spans="1:7" x14ac:dyDescent="0.25">
      <c r="A20" t="str">
        <f t="shared" ca="1" si="0"/>
        <v>Govinda.Constantin@clinica.com.br;nryeqcprp;Recepcionista</v>
      </c>
      <c r="B20" t="s">
        <v>216</v>
      </c>
      <c r="C20" t="str" cm="1">
        <f t="array" aca="1" ref="C20" ca="1">_xlfn.TEXTJOIN("",1,INDEX($G$1:$G$26,_xlfn.RANDARRAY(9,1,1,25,TRUE)))</f>
        <v>nryeqcprp</v>
      </c>
      <c r="D20" t="s">
        <v>166</v>
      </c>
      <c r="G20" t="s">
        <v>156</v>
      </c>
    </row>
    <row r="21" spans="1:7" x14ac:dyDescent="0.25">
      <c r="A21" t="str">
        <f t="shared" ca="1" si="0"/>
        <v>Matej.Antonescu@clinica.com.br;dlmrcharsnqjc;Paciente</v>
      </c>
      <c r="B21" t="s">
        <v>217</v>
      </c>
      <c r="C21" t="str" cm="1">
        <f t="array" aca="1" ref="C21" ca="1">_xlfn.TEXTJOIN("",1,INDEX($G$1:$G$26,_xlfn.RANDARRAY(9,1,1,25,TRUE)))</f>
        <v>dlmrcharsnqjc</v>
      </c>
      <c r="D21" t="s">
        <v>167</v>
      </c>
      <c r="G21" t="s">
        <v>157</v>
      </c>
    </row>
    <row r="22" spans="1:7" x14ac:dyDescent="0.25">
      <c r="A22" t="str">
        <f t="shared" ca="1" si="0"/>
        <v>Zevulun.Greer@clinica.com.br;rflisyanu;Administrador</v>
      </c>
      <c r="B22" t="s">
        <v>218</v>
      </c>
      <c r="C22" t="str" cm="1">
        <f t="array" aca="1" ref="C22" ca="1">_xlfn.TEXTJOIN("",1,INDEX($G$1:$G$26,_xlfn.RANDARRAY(9,1,1,25,TRUE)))</f>
        <v>rflisyanu</v>
      </c>
      <c r="D22" t="s">
        <v>168</v>
      </c>
      <c r="G22" t="s">
        <v>158</v>
      </c>
    </row>
    <row r="23" spans="1:7" x14ac:dyDescent="0.25">
      <c r="A23" t="str">
        <f t="shared" ca="1" si="0"/>
        <v>Elbert.Coburn@clinica.com.br;eemjrmcue;Dentista</v>
      </c>
      <c r="B23" t="s">
        <v>219</v>
      </c>
      <c r="C23" t="str" cm="1">
        <f t="array" aca="1" ref="C23" ca="1">_xlfn.TEXTJOIN("",1,INDEX($G$1:$G$26,_xlfn.RANDARRAY(9,1,1,25,TRUE)))</f>
        <v>eemjrmcue</v>
      </c>
      <c r="D23" t="s">
        <v>165</v>
      </c>
      <c r="G23" t="s">
        <v>159</v>
      </c>
    </row>
    <row r="24" spans="1:7" x14ac:dyDescent="0.25">
      <c r="A24" t="str">
        <f t="shared" ca="1" si="0"/>
        <v>Gilad.Mehmedović@clinica.com.br;gfqvbsixv;Recepcionista</v>
      </c>
      <c r="B24" t="s">
        <v>220</v>
      </c>
      <c r="C24" t="str" cm="1">
        <f t="array" aca="1" ref="C24" ca="1">_xlfn.TEXTJOIN("",1,INDEX($G$1:$G$26,_xlfn.RANDARRAY(9,1,1,25,TRUE)))</f>
        <v>gfqvbsixv</v>
      </c>
      <c r="D24" t="s">
        <v>166</v>
      </c>
      <c r="G24" t="s">
        <v>160</v>
      </c>
    </row>
    <row r="25" spans="1:7" x14ac:dyDescent="0.25">
      <c r="A25" t="str">
        <f t="shared" ca="1" si="0"/>
        <v>Branko.Hansen@clinica.com.br;qohuicharsitk;Paciente</v>
      </c>
      <c r="B25" t="s">
        <v>221</v>
      </c>
      <c r="C25" t="str" cm="1">
        <f t="array" aca="1" ref="C25" ca="1">_xlfn.TEXTJOIN("",1,INDEX($G$1:$G$26,_xlfn.RANDARRAY(9,1,1,25,TRUE)))</f>
        <v>qohuicharsitk</v>
      </c>
      <c r="D25" t="s">
        <v>167</v>
      </c>
      <c r="G25" t="s">
        <v>161</v>
      </c>
    </row>
    <row r="26" spans="1:7" x14ac:dyDescent="0.25">
      <c r="G26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DE9A-8FF7-4B04-AEFD-6718A0B2BDDD}">
  <dimension ref="A1:J25"/>
  <sheetViews>
    <sheetView workbookViewId="0">
      <selection activeCell="F2" sqref="F2:F25"/>
    </sheetView>
  </sheetViews>
  <sheetFormatPr defaultRowHeight="15" x14ac:dyDescent="0.25"/>
  <cols>
    <col min="1" max="2" width="23.140625" bestFit="1" customWidth="1"/>
    <col min="3" max="3" width="20.7109375" customWidth="1"/>
    <col min="6" max="6" width="38" bestFit="1" customWidth="1"/>
    <col min="7" max="7" width="29.7109375" bestFit="1" customWidth="1"/>
    <col min="9" max="9" width="0" hidden="1" customWidth="1"/>
  </cols>
  <sheetData>
    <row r="1" spans="1:10" x14ac:dyDescent="0.25">
      <c r="B1" t="s">
        <v>169</v>
      </c>
      <c r="C1" t="s">
        <v>173</v>
      </c>
      <c r="D1" t="s">
        <v>170</v>
      </c>
      <c r="F1" t="s">
        <v>171</v>
      </c>
      <c r="G1" t="s">
        <v>172</v>
      </c>
    </row>
    <row r="2" spans="1:10" x14ac:dyDescent="0.25">
      <c r="A2" t="s">
        <v>174</v>
      </c>
      <c r="B2" t="str">
        <f>LEFT(A2,FIND(" ",A2,1)-1)</f>
        <v>Carlu</v>
      </c>
      <c r="C2" t="str">
        <f>RIGHT(A2,LEN(A2)-FIND(" ",A2,1))</f>
        <v>Dijkstra</v>
      </c>
      <c r="D2" t="str" cm="1">
        <f t="array" aca="1" ref="D2" ca="1">_xlfn.TEXTJOIN("",1,INDEX($I$2:$I$11,_xlfn.RANDARRAY(6,1,1,10,TRUE)))</f>
        <v>675634</v>
      </c>
      <c r="F2" t="str">
        <f>B2&amp;"."&amp;C2&amp;"@clinica.com.br"</f>
        <v>Carlu.Dijkstra@clinica.com.br</v>
      </c>
      <c r="G2" t="s">
        <v>120</v>
      </c>
      <c r="I2" s="6">
        <v>0</v>
      </c>
      <c r="J2" t="str">
        <f ca="1">B2&amp;";"&amp;C2&amp;";"&amp;D2&amp;";"&amp;F2&amp;";"&amp;G2</f>
        <v>Carlu;Dijkstra;675634;Carlu.Dijkstra@clinica.com.br;Consultorio Sorisso Feliz</v>
      </c>
    </row>
    <row r="3" spans="1:10" x14ac:dyDescent="0.25">
      <c r="A3" t="s">
        <v>175</v>
      </c>
      <c r="B3" t="str">
        <f t="shared" ref="B3:B25" si="0">LEFT(A3,FIND(" ",A3,1)-1)</f>
        <v>Ferid</v>
      </c>
      <c r="C3" t="str">
        <f>RIGHT(A3,LEN(A3)-FIND(" ",A3,1))</f>
        <v>Samara</v>
      </c>
      <c r="D3" t="str" cm="1">
        <f t="array" aca="1" ref="D3" ca="1">_xlfn.TEXTJOIN("",1,INDEX($I$2:$I$11,_xlfn.RANDARRAY(6,1,1,10,TRUE)))</f>
        <v>478617</v>
      </c>
      <c r="F3" t="str">
        <f t="shared" ref="F3:F25" si="1">B3&amp;"."&amp;C3&amp;"@clinica.com.br"</f>
        <v>Ferid.Samara@clinica.com.br</v>
      </c>
      <c r="G3" t="s">
        <v>121</v>
      </c>
      <c r="I3" s="6">
        <v>1</v>
      </c>
      <c r="J3" t="str">
        <f t="shared" ref="J3:J25" ca="1" si="2">B3&amp;";"&amp;C3&amp;";"&amp;D3&amp;";"&amp;F3&amp;";"&amp;G3</f>
        <v>Ferid;Samara;478617;Ferid.Samara@clinica.com.br;Clinica Joseph Climber</v>
      </c>
    </row>
    <row r="4" spans="1:10" x14ac:dyDescent="0.25">
      <c r="A4" t="s">
        <v>176</v>
      </c>
      <c r="B4" t="str">
        <f t="shared" si="0"/>
        <v>Berlin</v>
      </c>
      <c r="C4" t="str">
        <f>RIGHT(A4,LEN(A4)-FIND(" ",A4,1))</f>
        <v>Kumagai</v>
      </c>
      <c r="D4" t="str" cm="1">
        <f t="array" aca="1" ref="D4" ca="1">_xlfn.TEXTJOIN("",1,INDEX($I$2:$I$11,_xlfn.RANDARRAY(6,1,1,10,TRUE)))</f>
        <v>756772</v>
      </c>
      <c r="F4" t="str">
        <f t="shared" si="1"/>
        <v>Berlin.Kumagai@clinica.com.br</v>
      </c>
      <c r="G4" t="s">
        <v>122</v>
      </c>
      <c r="I4" s="6">
        <v>2</v>
      </c>
      <c r="J4" t="str">
        <f t="shared" ca="1" si="2"/>
        <v>Berlin;Kumagai;756772;Berlin.Kumagai@clinica.com.br;Consultorio Dentes Brilhantes</v>
      </c>
    </row>
    <row r="5" spans="1:10" x14ac:dyDescent="0.25">
      <c r="A5" t="s">
        <v>177</v>
      </c>
      <c r="B5" t="str">
        <f t="shared" si="0"/>
        <v>Tito</v>
      </c>
      <c r="C5" t="str">
        <f>RIGHT(A5,LEN(A5)-FIND(" ",A5,1))</f>
        <v>Nagy</v>
      </c>
      <c r="D5" t="str" cm="1">
        <f t="array" aca="1" ref="D5" ca="1">_xlfn.TEXTJOIN("",1,INDEX($I$2:$I$11,_xlfn.RANDARRAY(6,1,1,10,TRUE)))</f>
        <v>999674</v>
      </c>
      <c r="F5" t="str">
        <f t="shared" si="1"/>
        <v>Tito.Nagy@clinica.com.br</v>
      </c>
      <c r="G5" t="s">
        <v>123</v>
      </c>
      <c r="I5" s="6">
        <v>3</v>
      </c>
      <c r="J5" t="str">
        <f t="shared" ca="1" si="2"/>
        <v>Tito;Nagy;999674;Tito.Nagy@clinica.com.br;Clinica do Manuel</v>
      </c>
    </row>
    <row r="6" spans="1:10" x14ac:dyDescent="0.25">
      <c r="A6" t="s">
        <v>192</v>
      </c>
      <c r="B6" t="str">
        <f t="shared" si="0"/>
        <v>Péter</v>
      </c>
      <c r="C6" t="str">
        <f>RIGHT(A6,LEN(A6)-FIND(" ",A6,1))</f>
        <v>Laninga</v>
      </c>
      <c r="D6" t="str" cm="1">
        <f t="array" aca="1" ref="D6" ca="1">_xlfn.TEXTJOIN("",1,INDEX($I$2:$I$11,_xlfn.RANDARRAY(6,1,1,10,TRUE)))</f>
        <v>985366</v>
      </c>
      <c r="F6" t="str">
        <f t="shared" si="1"/>
        <v>Péter.Laninga@clinica.com.br</v>
      </c>
      <c r="G6" t="s">
        <v>124</v>
      </c>
      <c r="I6" s="6">
        <v>4</v>
      </c>
      <c r="J6" t="str">
        <f t="shared" ca="1" si="2"/>
        <v>Péter;Laninga;985366;Péter.Laninga@clinica.com.br;Consultorio Sorridente</v>
      </c>
    </row>
    <row r="7" spans="1:10" x14ac:dyDescent="0.25">
      <c r="A7" t="s">
        <v>178</v>
      </c>
      <c r="B7" t="str">
        <f t="shared" si="0"/>
        <v>Swaran</v>
      </c>
      <c r="C7" t="str">
        <f>RIGHT(A7,LEN(A7)-FIND(" ",A7,1))</f>
        <v>Petrović</v>
      </c>
      <c r="D7" t="str" cm="1">
        <f t="array" aca="1" ref="D7" ca="1">_xlfn.TEXTJOIN("",1,INDEX($I$2:$I$11,_xlfn.RANDARRAY(6,1,1,10,TRUE)))</f>
        <v>763443</v>
      </c>
      <c r="F7" t="str">
        <f t="shared" si="1"/>
        <v>Swaran.Petrović@clinica.com.br</v>
      </c>
      <c r="G7" t="s">
        <v>125</v>
      </c>
      <c r="I7" s="6">
        <v>5</v>
      </c>
      <c r="J7" t="str">
        <f t="shared" ca="1" si="2"/>
        <v>Swaran;Petrović;763443;Swaran.Petrović@clinica.com.br;Clinica da Esquina</v>
      </c>
    </row>
    <row r="8" spans="1:10" x14ac:dyDescent="0.25">
      <c r="A8" t="s">
        <v>179</v>
      </c>
      <c r="B8" t="str">
        <f t="shared" si="0"/>
        <v>Xenokrates</v>
      </c>
      <c r="C8" t="str">
        <f>RIGHT(A8,LEN(A8)-FIND(" ",A8,1))</f>
        <v>Lévêque</v>
      </c>
      <c r="D8" t="str" cm="1">
        <f t="array" aca="1" ref="D8" ca="1">_xlfn.TEXTJOIN("",1,INDEX($I$2:$I$11,_xlfn.RANDARRAY(6,1,1,10,TRUE)))</f>
        <v>366489</v>
      </c>
      <c r="F8" t="str">
        <f t="shared" si="1"/>
        <v>Xenokrates.Lévêque@clinica.com.br</v>
      </c>
      <c r="G8" t="s">
        <v>126</v>
      </c>
      <c r="I8" s="6">
        <v>6</v>
      </c>
      <c r="J8" t="str">
        <f t="shared" ca="1" si="2"/>
        <v>Xenokrates;Lévêque;366489;Xenokrates.Lévêque@clinica.com.br;Consultorio Sorriso Maroto</v>
      </c>
    </row>
    <row r="9" spans="1:10" x14ac:dyDescent="0.25">
      <c r="A9" t="s">
        <v>180</v>
      </c>
      <c r="B9" t="str">
        <f t="shared" si="0"/>
        <v>Sandeep</v>
      </c>
      <c r="C9" t="str">
        <f>RIGHT(A9,LEN(A9)-FIND(" ",A9,1))</f>
        <v>Schuster</v>
      </c>
      <c r="D9" t="str" cm="1">
        <f t="array" aca="1" ref="D9" ca="1">_xlfn.TEXTJOIN("",1,INDEX($I$2:$I$11,_xlfn.RANDARRAY(6,1,1,10,TRUE)))</f>
        <v>393535</v>
      </c>
      <c r="F9" t="str">
        <f t="shared" si="1"/>
        <v>Sandeep.Schuster@clinica.com.br</v>
      </c>
      <c r="G9" t="s">
        <v>127</v>
      </c>
      <c r="I9" s="6">
        <v>7</v>
      </c>
      <c r="J9" t="str">
        <f t="shared" ca="1" si="2"/>
        <v>Sandeep;Schuster;393535;Sandeep.Schuster@clinica.com.br;Clinica Marota</v>
      </c>
    </row>
    <row r="10" spans="1:10" x14ac:dyDescent="0.25">
      <c r="A10" t="s">
        <v>181</v>
      </c>
      <c r="B10" t="str">
        <f t="shared" si="0"/>
        <v>Naveen</v>
      </c>
      <c r="C10" t="str">
        <f>RIGHT(A10,LEN(A10)-FIND(" ",A10,1))</f>
        <v>Mah</v>
      </c>
      <c r="D10" t="str" cm="1">
        <f t="array" aca="1" ref="D10" ca="1">_xlfn.TEXTJOIN("",1,INDEX($I$2:$I$11,_xlfn.RANDARRAY(6,1,1,10,TRUE)))</f>
        <v>523729</v>
      </c>
      <c r="F10" t="str">
        <f t="shared" si="1"/>
        <v>Naveen.Mah@clinica.com.br</v>
      </c>
      <c r="G10" t="s">
        <v>128</v>
      </c>
      <c r="I10" s="6">
        <v>8</v>
      </c>
      <c r="J10" t="str">
        <f t="shared" ca="1" si="2"/>
        <v>Naveen;Mah;523729;Naveen.Mah@clinica.com.br;Consultorio Sorriso Branquinho</v>
      </c>
    </row>
    <row r="11" spans="1:10" x14ac:dyDescent="0.25">
      <c r="A11" t="s">
        <v>182</v>
      </c>
      <c r="B11" t="str">
        <f t="shared" si="0"/>
        <v>Ghayth</v>
      </c>
      <c r="C11" t="str">
        <f>RIGHT(A11,LEN(A11)-FIND(" ",A11,1))</f>
        <v>Nifterick</v>
      </c>
      <c r="D11" t="str" cm="1">
        <f t="array" aca="1" ref="D11" ca="1">_xlfn.TEXTJOIN("",1,INDEX($I$2:$I$11,_xlfn.RANDARRAY(6,1,1,10,TRUE)))</f>
        <v>680508</v>
      </c>
      <c r="F11" t="str">
        <f t="shared" si="1"/>
        <v>Ghayth.Nifterick@clinica.com.br</v>
      </c>
      <c r="G11" t="s">
        <v>129</v>
      </c>
      <c r="I11" s="6">
        <v>9</v>
      </c>
      <c r="J11" t="str">
        <f t="shared" ca="1" si="2"/>
        <v>Ghayth;Nifterick;680508;Ghayth.Nifterick@clinica.com.br;Clinica Legal</v>
      </c>
    </row>
    <row r="12" spans="1:10" x14ac:dyDescent="0.25">
      <c r="A12" t="s">
        <v>183</v>
      </c>
      <c r="B12" t="str">
        <f t="shared" si="0"/>
        <v>Urbanus</v>
      </c>
      <c r="C12" t="str">
        <f>RIGHT(A12,LEN(A12)-FIND(" ",A12,1))</f>
        <v>Whitney</v>
      </c>
      <c r="D12" t="str" cm="1">
        <f t="array" aca="1" ref="D12" ca="1">_xlfn.TEXTJOIN("",1,INDEX($I$2:$I$11,_xlfn.RANDARRAY(6,1,1,10,TRUE)))</f>
        <v>027292</v>
      </c>
      <c r="F12" t="str">
        <f t="shared" si="1"/>
        <v>Urbanus.Whitney@clinica.com.br</v>
      </c>
      <c r="G12" t="s">
        <v>122</v>
      </c>
      <c r="I12" s="6"/>
      <c r="J12" t="str">
        <f t="shared" ca="1" si="2"/>
        <v>Urbanus;Whitney;027292;Urbanus.Whitney@clinica.com.br;Consultorio Dentes Brilhantes</v>
      </c>
    </row>
    <row r="13" spans="1:10" x14ac:dyDescent="0.25">
      <c r="A13" t="s">
        <v>184</v>
      </c>
      <c r="B13" t="str">
        <f t="shared" si="0"/>
        <v>Theophylaktos</v>
      </c>
      <c r="C13" t="str">
        <f>RIGHT(A13,LEN(A13)-FIND(" ",A13,1))</f>
        <v>McCarthy</v>
      </c>
      <c r="D13" t="str" cm="1">
        <f t="array" aca="1" ref="D13" ca="1">_xlfn.TEXTJOIN("",1,INDEX($I$2:$I$11,_xlfn.RANDARRAY(6,1,1,10,TRUE)))</f>
        <v>084181</v>
      </c>
      <c r="F13" t="str">
        <f t="shared" si="1"/>
        <v>Theophylaktos.McCarthy@clinica.com.br</v>
      </c>
      <c r="G13" t="s">
        <v>130</v>
      </c>
      <c r="J13" t="str">
        <f t="shared" ca="1" si="2"/>
        <v>Theophylaktos;McCarthy;084181;Theophylaktos.McCarthy@clinica.com.br;Clinica Da Avenida</v>
      </c>
    </row>
    <row r="14" spans="1:10" x14ac:dyDescent="0.25">
      <c r="A14" t="s">
        <v>185</v>
      </c>
      <c r="B14" t="str">
        <f t="shared" si="0"/>
        <v>Abidemi</v>
      </c>
      <c r="C14" t="str">
        <f>RIGHT(A14,LEN(A14)-FIND(" ",A14,1))</f>
        <v>D'Ambrosio</v>
      </c>
      <c r="D14" t="str" cm="1">
        <f t="array" aca="1" ref="D14" ca="1">_xlfn.TEXTJOIN("",1,INDEX($I$2:$I$11,_xlfn.RANDARRAY(6,1,1,10,TRUE)))</f>
        <v>879341</v>
      </c>
      <c r="F14" t="str">
        <f t="shared" si="1"/>
        <v>Abidemi.D'Ambrosio@clinica.com.br</v>
      </c>
      <c r="G14" t="s">
        <v>131</v>
      </c>
      <c r="J14" t="str">
        <f t="shared" ca="1" si="2"/>
        <v>Abidemi;D'Ambrosio;879341;Abidemi.D'Ambrosio@clinica.com.br;Consultorio Sorriso Contagiante</v>
      </c>
    </row>
    <row r="15" spans="1:10" x14ac:dyDescent="0.25">
      <c r="A15" t="s">
        <v>186</v>
      </c>
      <c r="B15" t="str">
        <f t="shared" si="0"/>
        <v>Sohail</v>
      </c>
      <c r="C15" t="str">
        <f>RIGHT(A15,LEN(A15)-FIND(" ",A15,1))</f>
        <v>Genovese</v>
      </c>
      <c r="D15" t="str" cm="1">
        <f t="array" aca="1" ref="D15" ca="1">_xlfn.TEXTJOIN("",1,INDEX($I$2:$I$11,_xlfn.RANDARRAY(6,1,1,10,TRUE)))</f>
        <v>363053</v>
      </c>
      <c r="F15" t="str">
        <f t="shared" si="1"/>
        <v>Sohail.Genovese@clinica.com.br</v>
      </c>
      <c r="G15" t="s">
        <v>132</v>
      </c>
      <c r="J15" t="str">
        <f t="shared" ca="1" si="2"/>
        <v>Sohail;Genovese;363053;Sohail.Genovese@clinica.com.br;Clinica Popular</v>
      </c>
    </row>
    <row r="16" spans="1:10" x14ac:dyDescent="0.25">
      <c r="A16" t="s">
        <v>187</v>
      </c>
      <c r="B16" t="str">
        <f t="shared" si="0"/>
        <v>Apoorva</v>
      </c>
      <c r="C16" t="str">
        <f>RIGHT(A16,LEN(A16)-FIND(" ",A16,1))</f>
        <v>Láník</v>
      </c>
      <c r="D16" t="str" cm="1">
        <f t="array" aca="1" ref="D16" ca="1">_xlfn.TEXTJOIN("",1,INDEX($I$2:$I$11,_xlfn.RANDARRAY(6,1,1,10,TRUE)))</f>
        <v>622949</v>
      </c>
      <c r="F16" t="str">
        <f t="shared" si="1"/>
        <v>Apoorva.Láník@clinica.com.br</v>
      </c>
      <c r="G16" t="s">
        <v>133</v>
      </c>
      <c r="J16" t="str">
        <f t="shared" ca="1" si="2"/>
        <v>Apoorva;Láník;622949;Apoorva.Láník@clinica.com.br;Consultorio Saudente</v>
      </c>
    </row>
    <row r="17" spans="1:10" x14ac:dyDescent="0.25">
      <c r="A17" t="s">
        <v>188</v>
      </c>
      <c r="B17" t="str">
        <f t="shared" si="0"/>
        <v>Safa</v>
      </c>
      <c r="C17" t="str">
        <f>RIGHT(A17,LEN(A17)-FIND(" ",A17,1))</f>
        <v>Eliasson</v>
      </c>
      <c r="D17" t="str" cm="1">
        <f t="array" aca="1" ref="D17" ca="1">_xlfn.TEXTJOIN("",1,INDEX($I$2:$I$11,_xlfn.RANDARRAY(6,1,1,10,TRUE)))</f>
        <v>155593</v>
      </c>
      <c r="F17" t="str">
        <f t="shared" si="1"/>
        <v>Safa.Eliasson@clinica.com.br</v>
      </c>
      <c r="G17" t="s">
        <v>135</v>
      </c>
      <c r="J17" t="str">
        <f t="shared" ca="1" si="2"/>
        <v>Safa;Eliasson;155593;Safa.Eliasson@clinica.com.br;Clinica Mega Popular</v>
      </c>
    </row>
    <row r="18" spans="1:10" x14ac:dyDescent="0.25">
      <c r="A18" t="s">
        <v>189</v>
      </c>
      <c r="B18" t="str">
        <f t="shared" si="0"/>
        <v>Dudda</v>
      </c>
      <c r="C18" t="str">
        <f>RIGHT(A18,LEN(A18)-FIND(" ",A18,1))</f>
        <v>Escamilla</v>
      </c>
      <c r="D18" t="str" cm="1">
        <f t="array" aca="1" ref="D18" ca="1">_xlfn.TEXTJOIN("",1,INDEX($I$2:$I$11,_xlfn.RANDARRAY(6,1,1,10,TRUE)))</f>
        <v>145003</v>
      </c>
      <c r="F18" t="str">
        <f t="shared" si="1"/>
        <v>Dudda.Escamilla@clinica.com.br</v>
      </c>
      <c r="G18" t="s">
        <v>120</v>
      </c>
      <c r="J18" t="str">
        <f t="shared" ca="1" si="2"/>
        <v>Dudda;Escamilla;145003;Dudda.Escamilla@clinica.com.br;Consultorio Sorisso Feliz</v>
      </c>
    </row>
    <row r="19" spans="1:10" x14ac:dyDescent="0.25">
      <c r="A19" t="s">
        <v>190</v>
      </c>
      <c r="B19" t="str">
        <f t="shared" si="0"/>
        <v>Shyam</v>
      </c>
      <c r="C19" t="str">
        <f>RIGHT(A19,LEN(A19)-FIND(" ",A19,1))</f>
        <v>Norup</v>
      </c>
      <c r="D19" t="str" cm="1">
        <f t="array" aca="1" ref="D19" ca="1">_xlfn.TEXTJOIN("",1,INDEX($I$2:$I$11,_xlfn.RANDARRAY(6,1,1,10,TRUE)))</f>
        <v>696430</v>
      </c>
      <c r="F19" t="str">
        <f t="shared" si="1"/>
        <v>Shyam.Norup@clinica.com.br</v>
      </c>
      <c r="G19" t="s">
        <v>121</v>
      </c>
      <c r="J19" t="str">
        <f t="shared" ca="1" si="2"/>
        <v>Shyam;Norup;696430;Shyam.Norup@clinica.com.br;Clinica Joseph Climber</v>
      </c>
    </row>
    <row r="20" spans="1:10" x14ac:dyDescent="0.25">
      <c r="A20" t="s">
        <v>191</v>
      </c>
      <c r="B20" t="str">
        <f t="shared" si="0"/>
        <v>Govinda</v>
      </c>
      <c r="C20" t="str">
        <f>RIGHT(A20,LEN(A20)-FIND(" ",A20,1))</f>
        <v>Constantin</v>
      </c>
      <c r="D20" t="str" cm="1">
        <f t="array" aca="1" ref="D20" ca="1">_xlfn.TEXTJOIN("",1,INDEX($I$2:$I$11,_xlfn.RANDARRAY(6,1,1,10,TRUE)))</f>
        <v>212291</v>
      </c>
      <c r="F20" t="str">
        <f t="shared" si="1"/>
        <v>Govinda.Constantin@clinica.com.br</v>
      </c>
      <c r="G20" t="s">
        <v>122</v>
      </c>
      <c r="J20" t="str">
        <f t="shared" ca="1" si="2"/>
        <v>Govinda;Constantin;212291;Govinda.Constantin@clinica.com.br;Consultorio Dentes Brilhantes</v>
      </c>
    </row>
    <row r="21" spans="1:10" x14ac:dyDescent="0.25">
      <c r="A21" t="s">
        <v>193</v>
      </c>
      <c r="B21" t="str">
        <f t="shared" si="0"/>
        <v>Matej</v>
      </c>
      <c r="C21" t="str">
        <f t="shared" ref="C21:C25" si="3">RIGHT(A21,LEN(A21)-FIND(" ",A21,1))</f>
        <v>Antonescu</v>
      </c>
      <c r="D21" t="str" cm="1">
        <f t="array" aca="1" ref="D21" ca="1">_xlfn.TEXTJOIN("",1,INDEX($I$2:$I$11,_xlfn.RANDARRAY(6,1,1,10,TRUE)))</f>
        <v>860443</v>
      </c>
      <c r="F21" t="str">
        <f t="shared" si="1"/>
        <v>Matej.Antonescu@clinica.com.br</v>
      </c>
      <c r="G21" t="s">
        <v>123</v>
      </c>
      <c r="J21" t="str">
        <f t="shared" ca="1" si="2"/>
        <v>Matej;Antonescu;860443;Matej.Antonescu@clinica.com.br;Clinica do Manuel</v>
      </c>
    </row>
    <row r="22" spans="1:10" x14ac:dyDescent="0.25">
      <c r="A22" t="s">
        <v>194</v>
      </c>
      <c r="B22" t="str">
        <f t="shared" si="0"/>
        <v>Zevulun</v>
      </c>
      <c r="C22" t="str">
        <f t="shared" si="3"/>
        <v>Greer</v>
      </c>
      <c r="D22" t="str" cm="1">
        <f t="array" aca="1" ref="D22" ca="1">_xlfn.TEXTJOIN("",1,INDEX($I$2:$I$11,_xlfn.RANDARRAY(6,1,1,10,TRUE)))</f>
        <v>620938</v>
      </c>
      <c r="F22" t="str">
        <f t="shared" si="1"/>
        <v>Zevulun.Greer@clinica.com.br</v>
      </c>
      <c r="G22" t="s">
        <v>124</v>
      </c>
      <c r="J22" t="str">
        <f t="shared" ca="1" si="2"/>
        <v>Zevulun;Greer;620938;Zevulun.Greer@clinica.com.br;Consultorio Sorridente</v>
      </c>
    </row>
    <row r="23" spans="1:10" x14ac:dyDescent="0.25">
      <c r="A23" t="s">
        <v>195</v>
      </c>
      <c r="B23" t="str">
        <f t="shared" si="0"/>
        <v>Elbert</v>
      </c>
      <c r="C23" t="str">
        <f t="shared" si="3"/>
        <v>Coburn</v>
      </c>
      <c r="D23" t="str" cm="1">
        <f t="array" aca="1" ref="D23" ca="1">_xlfn.TEXTJOIN("",1,INDEX($I$2:$I$11,_xlfn.RANDARRAY(6,1,1,10,TRUE)))</f>
        <v>756846</v>
      </c>
      <c r="F23" t="str">
        <f t="shared" si="1"/>
        <v>Elbert.Coburn@clinica.com.br</v>
      </c>
      <c r="G23" t="s">
        <v>125</v>
      </c>
      <c r="J23" t="str">
        <f t="shared" ca="1" si="2"/>
        <v>Elbert;Coburn;756846;Elbert.Coburn@clinica.com.br;Clinica da Esquina</v>
      </c>
    </row>
    <row r="24" spans="1:10" x14ac:dyDescent="0.25">
      <c r="A24" t="s">
        <v>196</v>
      </c>
      <c r="B24" t="str">
        <f t="shared" si="0"/>
        <v>Gilad</v>
      </c>
      <c r="C24" t="str">
        <f t="shared" si="3"/>
        <v>Mehmedović</v>
      </c>
      <c r="D24" t="str" cm="1">
        <f t="array" aca="1" ref="D24" ca="1">_xlfn.TEXTJOIN("",1,INDEX($I$2:$I$11,_xlfn.RANDARRAY(6,1,1,10,TRUE)))</f>
        <v>526330</v>
      </c>
      <c r="F24" t="str">
        <f t="shared" si="1"/>
        <v>Gilad.Mehmedović@clinica.com.br</v>
      </c>
      <c r="G24" t="s">
        <v>126</v>
      </c>
      <c r="J24" t="str">
        <f t="shared" ca="1" si="2"/>
        <v>Gilad;Mehmedović;526330;Gilad.Mehmedović@clinica.com.br;Consultorio Sorriso Maroto</v>
      </c>
    </row>
    <row r="25" spans="1:10" x14ac:dyDescent="0.25">
      <c r="A25" t="s">
        <v>197</v>
      </c>
      <c r="B25" t="str">
        <f t="shared" si="0"/>
        <v>Branko</v>
      </c>
      <c r="C25" t="str">
        <f t="shared" si="3"/>
        <v>Hansen</v>
      </c>
      <c r="D25" t="str" cm="1">
        <f t="array" aca="1" ref="D25" ca="1">_xlfn.TEXTJOIN("",1,INDEX($I$2:$I$11,_xlfn.RANDARRAY(6,1,1,10,TRUE)))</f>
        <v>923147</v>
      </c>
      <c r="F25" t="str">
        <f t="shared" si="1"/>
        <v>Branko.Hansen@clinica.com.br</v>
      </c>
      <c r="G25" t="s">
        <v>127</v>
      </c>
      <c r="J25" t="str">
        <f t="shared" ca="1" si="2"/>
        <v>Branko;Hansen;923147;Branko.Hansen@clinica.com.br;Clinica Marota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GeraEndereco</vt:lpstr>
      <vt:lpstr>Clinica</vt:lpstr>
      <vt:lpstr>Usuario</vt:lpstr>
      <vt:lpstr>Dentista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Furukawa</dc:creator>
  <cp:lastModifiedBy>Bruno Furukawa</cp:lastModifiedBy>
  <dcterms:created xsi:type="dcterms:W3CDTF">2022-09-03T12:43:10Z</dcterms:created>
  <dcterms:modified xsi:type="dcterms:W3CDTF">2022-09-06T00:37:15Z</dcterms:modified>
</cp:coreProperties>
</file>