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oostrs/Documents/cusquena/scraplex/Kekicepace/private/"/>
    </mc:Choice>
  </mc:AlternateContent>
  <xr:revisionPtr revIDLastSave="0" documentId="13_ncr:1_{267276E6-6710-A340-8556-FB8D605568DB}" xr6:coauthVersionLast="37" xr6:coauthVersionMax="37" xr10:uidLastSave="{00000000-0000-0000-0000-000000000000}"/>
  <bookViews>
    <workbookView xWindow="380" yWindow="460" windowWidth="28040" windowHeight="16160" activeTab="3" xr2:uid="{16510A90-F7EE-5D45-BC73-70AD7DF32278}"/>
  </bookViews>
  <sheets>
    <sheet name="Feuil1" sheetId="1" r:id="rId1"/>
    <sheet name="Feuil2" sheetId="2" r:id="rId2"/>
    <sheet name="Feuil3" sheetId="3" r:id="rId3"/>
    <sheet name="Cleaned" sheetId="4" r:id="rId4"/>
  </sheets>
  <definedNames>
    <definedName name="data_table_1" localSheetId="0">Feuil1!$A$1:$J$202</definedName>
    <definedName name="uWorld.js" localSheetId="3">Cleaned!$A$1:$I$198</definedName>
    <definedName name="uWorld.js" localSheetId="2">Feuil3!$A$1:$H$201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5" i="4" l="1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I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H3" i="4"/>
  <c r="J3" i="4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B8F52-29E5-E140-A4E7-A04D34180391}" name="data_table_1" type="6" refreshedVersion="6" background="1" saveData="1">
    <textPr codePage="65001" sourceFile="/Users/alexboostrs/Documents/cusquena/scraplex/Kekicepace/private/data_table_1.csv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4FAD94A-DF8A-F044-98CD-A50B253F5876}" name="uWorld" type="6" refreshedVersion="6" background="1" saveData="1">
    <textPr codePage="65001" sourceFile="/Users/alexboostrs/Documents/cusquena/scraplex/Kekicepace/public/uWorld.js" decimal="," thousands=" " tab="0" comma="1" delimiter=":">
      <textFields count="7">
        <textField/>
        <textField/>
        <textField/>
        <textField/>
        <textField/>
        <textField/>
        <textField/>
      </textFields>
    </textPr>
  </connection>
  <connection id="3" xr16:uid="{FEB90CB0-BD52-A740-B8B9-019B388AE003}" name="uWorld1" type="6" refreshedVersion="6" background="1" saveData="1">
    <textPr codePage="65001" sourceFile="/Users/alexboostrs/Documents/cusquena/scraplex/Kekicepace/public/uWorld.js" decimal="," thousands=" " tab="0" comma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<sst xmlns="http://schemas.openxmlformats.org/spreadsheetml/2006/main" count="3032" uniqueCount="736">
  <si>
    <t>Code Pays</t>
  </si>
  <si>
    <t>Pays</t>
  </si>
  <si>
    <t>Population totale</t>
  </si>
  <si>
    <t>Taux de natalité</t>
  </si>
  <si>
    <t>Taux de mortalité</t>
  </si>
  <si>
    <t>Espérance de vie</t>
  </si>
  <si>
    <t>Taux de mortalité infantile</t>
  </si>
  <si>
    <t>Nombre d’enfant(s) par femme</t>
  </si>
  <si>
    <t>Taux de croissance</t>
  </si>
  <si>
    <t>Population de 65 ans et plus</t>
  </si>
  <si>
    <t>AF</t>
  </si>
  <si>
    <t>Afghanistan</t>
  </si>
  <si>
    <t>Afrique du Sud</t>
  </si>
  <si>
    <t>Albanie</t>
  </si>
  <si>
    <t>Algérie</t>
  </si>
  <si>
    <t>Allemagne</t>
  </si>
  <si>
    <t>Anglo-Normandes (Îles)</t>
  </si>
  <si>
    <t>Angola</t>
  </si>
  <si>
    <t>Antigua-et-Barbuda</t>
  </si>
  <si>
    <t>Arabie saoudite</t>
  </si>
  <si>
    <t>Argentine</t>
  </si>
  <si>
    <t>Arménie</t>
  </si>
  <si>
    <t>Aruba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</si>
  <si>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</si>
  <si>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</si>
  <si>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</si>
  <si>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</si>
  <si>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</si>
  <si>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</si>
  <si>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</si>
  <si>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</si>
  <si>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</si>
  <si>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</si>
  <si>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</si>
  <si>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</si>
  <si>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Bolivie</t>
  </si>
  <si>
    <t>Bosnie-Herzégovine</t>
  </si>
  <si>
    <t>Botswana</t>
  </si>
  <si>
    <t>Brésil</t>
  </si>
  <si>
    <t>Brunei</t>
  </si>
  <si>
    <t>Bulgarie</t>
  </si>
  <si>
    <t>Burkina Faso</t>
  </si>
  <si>
    <t>Burundi</t>
  </si>
  <si>
    <t>Cambodge</t>
  </si>
  <si>
    <t>Cameroun</t>
  </si>
  <si>
    <t>Canada</t>
  </si>
  <si>
    <t>Cap-Vert</t>
  </si>
  <si>
    <t>Centrafricaine (République)</t>
  </si>
  <si>
    <t>Chili</t>
  </si>
  <si>
    <t>Chine</t>
  </si>
  <si>
    <t>Chine - Hong Kong</t>
  </si>
  <si>
    <t>Chine - Macao</t>
  </si>
  <si>
    <t>Chypre</t>
  </si>
  <si>
    <t>Colombie</t>
  </si>
  <si>
    <t>Comores</t>
  </si>
  <si>
    <t>Congo</t>
  </si>
  <si>
    <t>Congo (Rép. dém. du) (ex-Zaïre)</t>
  </si>
  <si>
    <t>Corée du Nord</t>
  </si>
  <si>
    <t>Corée du Sud</t>
  </si>
  <si>
    <t>Costa Rica</t>
  </si>
  <si>
    <t>Côte d'Ivoire</t>
  </si>
  <si>
    <t>Croatie</t>
  </si>
  <si>
    <t>Cuba</t>
  </si>
  <si>
    <t>Curaçao</t>
  </si>
  <si>
    <t>Danemark</t>
  </si>
  <si>
    <t>Djibouti</t>
  </si>
  <si>
    <t>Dominicaine (République)</t>
  </si>
  <si>
    <t>Egypte</t>
  </si>
  <si>
    <t>Emirats Arabes Unis</t>
  </si>
  <si>
    <t>Equateur</t>
  </si>
  <si>
    <t>Erythrée</t>
  </si>
  <si>
    <t>Espagne</t>
  </si>
  <si>
    <t>Estonie</t>
  </si>
  <si>
    <t>Etats-Unis</t>
  </si>
  <si>
    <t>Ethiopie</t>
  </si>
  <si>
    <t>Fidji</t>
  </si>
  <si>
    <t>Finlande</t>
  </si>
  <si>
    <t>France (métropolitaine)</t>
  </si>
  <si>
    <t>Gabon</t>
  </si>
  <si>
    <t>Gambie</t>
  </si>
  <si>
    <t>Georgie</t>
  </si>
  <si>
    <t>Ghana</t>
  </si>
  <si>
    <t>Grèce</t>
  </si>
  <si>
    <t>Grenade</t>
  </si>
  <si>
    <t>Guadeloupe</t>
  </si>
  <si>
    <t>Guam</t>
  </si>
  <si>
    <t>Guatemala</t>
  </si>
  <si>
    <t>Guinée</t>
  </si>
  <si>
    <t>Guinée équatoriale</t>
  </si>
  <si>
    <t>Guinée-Bissau</t>
  </si>
  <si>
    <t>Guyane</t>
  </si>
  <si>
    <t>Guyane (française)</t>
  </si>
  <si>
    <t>Haïti</t>
  </si>
  <si>
    <t>Honduras</t>
  </si>
  <si>
    <t>Hongrie</t>
  </si>
  <si>
    <t>Îles Vierges américaines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</si>
  <si>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</si>
  <si>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</si>
  <si>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</si>
  <si>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</si>
  <si>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</si>
  <si>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</si>
  <si>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</si>
  <si>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</si>
  <si>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</si>
  <si>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</si>
  <si>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</si>
  <si>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</si>
  <si>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</si>
  <si>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Kirgizistan</t>
  </si>
  <si>
    <t>Kiribati</t>
  </si>
  <si>
    <t>Koweït</t>
  </si>
  <si>
    <t>Laos</t>
  </si>
  <si>
    <t>Lesotho</t>
  </si>
  <si>
    <t>Lettonie</t>
  </si>
  <si>
    <t>Liban</t>
  </si>
  <si>
    <t>Libéria</t>
  </si>
  <si>
    <t>Libye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</si>
  <si>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</si>
  <si>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</si>
  <si>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</si>
  <si>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</si>
  <si>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</si>
  <si>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</si>
  <si>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</si>
  <si>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</si>
  <si>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</si>
  <si>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</si>
  <si>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Martinique</t>
  </si>
  <si>
    <t>Maurice</t>
  </si>
  <si>
    <t>Mauritanie</t>
  </si>
  <si>
    <t>Mayotte</t>
  </si>
  <si>
    <t>Mexique</t>
  </si>
  <si>
    <t>Micronésie (États fédérés de)</t>
  </si>
  <si>
    <t>Moldavie</t>
  </si>
  <si>
    <t>Mongolie</t>
  </si>
  <si>
    <t>Monténégro</t>
  </si>
  <si>
    <t>Mozambique</t>
  </si>
  <si>
    <t>Myanmar (Birmanie)</t>
  </si>
  <si>
    <t>Namibie</t>
  </si>
  <si>
    <t>Népal</t>
  </si>
  <si>
    <t>Nicaragua</t>
  </si>
  <si>
    <t>Niger</t>
  </si>
  <si>
    <t>Nigéria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</si>
  <si>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</si>
  <si>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</si>
  <si>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</si>
  <si>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</si>
  <si>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</si>
  <si>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</si>
  <si>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</si>
  <si>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</si>
  <si>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</si>
  <si>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</si>
  <si>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</si>
  <si>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</si>
  <si>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</si>
  <si>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</si>
  <si>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</si>
  <si>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</si>
  <si>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Porto Rico</t>
  </si>
  <si>
    <t>Portugal</t>
  </si>
  <si>
    <t>Qatar</t>
  </si>
  <si>
    <t>Réunion</t>
  </si>
  <si>
    <t>Roumanie</t>
  </si>
  <si>
    <t>Royaume Uni</t>
  </si>
  <si>
    <t>Russie</t>
  </si>
  <si>
    <t>Rwanda</t>
  </si>
  <si>
    <t>Sahara occidental</t>
  </si>
  <si>
    <t>Sainte Lucie</t>
  </si>
  <si>
    <t>Salomon (Îles)</t>
  </si>
  <si>
    <t>Salvador</t>
  </si>
  <si>
    <t>Samoa occidentales</t>
  </si>
  <si>
    <t>Sao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</si>
  <si>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</si>
  <si>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</si>
  <si>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</si>
  <si>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</si>
  <si>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</si>
  <si>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</si>
  <si>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</si>
  <si>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</si>
  <si>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</si>
  <si>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Sri Lanka</t>
  </si>
  <si>
    <t>St Vincent-et-les-Grenadines</t>
  </si>
  <si>
    <t>Sud Soudan</t>
  </si>
  <si>
    <t>Suède</t>
  </si>
  <si>
    <t>Suisse</t>
  </si>
  <si>
    <t>Surinam</t>
  </si>
  <si>
    <t>Swaziland</t>
  </si>
  <si>
    <t>Syrie</t>
  </si>
  <si>
    <t>Tadjikistan</t>
  </si>
  <si>
    <t>Taïwan</t>
  </si>
  <si>
    <t>Tanzanie</t>
  </si>
  <si>
    <t>Tchad</t>
  </si>
  <si>
    <t>Tchèque (République)</t>
  </si>
  <si>
    <t>Thaïlande</t>
  </si>
  <si>
    <t>Timor-Est</t>
  </si>
  <si>
    <t>Togo</t>
  </si>
  <si>
    <t>Tonga</t>
  </si>
  <si>
    <t>Trinité-et-Tobago</t>
  </si>
  <si>
    <t>Tunisie</t>
  </si>
  <si>
    <t>Turkménistan</t>
  </si>
  <si>
    <t>Turquie</t>
  </si>
  <si>
    <t>Ukraine</t>
  </si>
  <si>
    <t>Uruguay</t>
  </si>
  <si>
    <t>Vanuatu</t>
  </si>
  <si>
    <t>Venezuela</t>
  </si>
  <si>
    <t>Viêt Nam</t>
  </si>
  <si>
    <t>Yémen</t>
  </si>
  <si>
    <t>Zambie</t>
  </si>
  <si>
    <t>Zimbabwe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</si>
  <si>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</si>
  <si>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</si>
  <si>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</si>
  <si>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</si>
  <si>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</si>
  <si>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</si>
  <si>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</si>
  <si>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</si>
  <si>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</si>
  <si>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</si>
  <si>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</si>
  <si>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</si>
  <si>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</si>
  <si>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BI</t>
  </si>
  <si>
    <t>BJ</t>
  </si>
  <si>
    <t>BN</t>
  </si>
  <si>
    <t>BO</t>
  </si>
  <si>
    <t>BR</t>
  </si>
  <si>
    <t>BS</t>
  </si>
  <si>
    <t>BT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</si>
  <si>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</si>
  <si>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</si>
  <si>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</si>
  <si>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</si>
  <si>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</si>
  <si>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</si>
  <si>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</si>
  <si>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</si>
  <si>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</si>
  <si>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CL</t>
  </si>
  <si>
    <t>CM</t>
  </si>
  <si>
    <t>CN</t>
  </si>
  <si>
    <t>CO</t>
  </si>
  <si>
    <t>CR</t>
  </si>
  <si>
    <t>CU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</si>
  <si>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</si>
  <si>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</si>
  <si>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</si>
  <si>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</si>
  <si>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</si>
  <si>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</si>
  <si>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</si>
  <si>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</si>
  <si>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</si>
  <si>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</si>
  <si>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</si>
  <si>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</si>
  <si>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</si>
  <si>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</si>
  <si>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FK</t>
  </si>
  <si>
    <t>FI</t>
  </si>
  <si>
    <t>FJ</t>
  </si>
  <si>
    <t>FR</t>
  </si>
  <si>
    <t>GA</t>
  </si>
  <si>
    <t>GB</t>
  </si>
  <si>
    <t>GE</t>
  </si>
  <si>
    <t>GF</t>
  </si>
  <si>
    <t>GH</t>
  </si>
  <si>
    <t>GL</t>
  </si>
  <si>
    <t>GM</t>
  </si>
  <si>
    <t>GN</t>
  </si>
  <si>
    <t>GQ</t>
  </si>
  <si>
    <t>GR</t>
  </si>
  <si>
    <t>GT</t>
  </si>
  <si>
    <t>GW</t>
  </si>
  <si>
    <t>GY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</si>
  <si>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</si>
  <si>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</si>
  <si>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</si>
  <si>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</si>
  <si>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</si>
  <si>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</si>
  <si>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</si>
  <si>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</si>
  <si>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</si>
  <si>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</si>
  <si>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</si>
  <si>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</si>
  <si>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</si>
  <si>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</si>
  <si>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</si>
  <si>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</si>
  <si>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</si>
  <si>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</si>
  <si>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KP</t>
  </si>
  <si>
    <t>KR</t>
  </si>
  <si>
    <t>XK</t>
  </si>
  <si>
    <t>KW</t>
  </si>
  <si>
    <t>KZ</t>
  </si>
  <si>
    <t>LA</t>
  </si>
  <si>
    <t>LB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</si>
  <si>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</si>
  <si>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</si>
  <si>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</si>
  <si>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</si>
  <si>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</si>
  <si>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</si>
  <si>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</si>
  <si>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</si>
  <si>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</si>
  <si>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ME</t>
  </si>
  <si>
    <t>MG</t>
  </si>
  <si>
    <t>MK</t>
  </si>
  <si>
    <t>ML</t>
  </si>
  <si>
    <t>MM</t>
  </si>
  <si>
    <t>MN</t>
  </si>
  <si>
    <t>MR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</si>
  <si>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</si>
  <si>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</si>
  <si>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</si>
  <si>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</si>
  <si>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</si>
  <si>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</si>
  <si>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</si>
  <si>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</si>
  <si>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</si>
  <si>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</si>
  <si>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</si>
  <si>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</si>
  <si>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</si>
  <si>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</si>
  <si>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</si>
  <si>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</si>
  <si>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</si>
  <si>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</si>
  <si>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PL</t>
  </si>
  <si>
    <t>PK</t>
  </si>
  <si>
    <t>PR</t>
  </si>
  <si>
    <t>PS</t>
  </si>
  <si>
    <t>PT</t>
  </si>
  <si>
    <t>PY</t>
  </si>
  <si>
    <t>QA</t>
  </si>
  <si>
    <t>RO</t>
  </si>
  <si>
    <t>RS</t>
  </si>
  <si>
    <t>RU</t>
  </si>
  <si>
    <t>RW</t>
  </si>
  <si>
    <t>SA</t>
  </si>
  <si>
    <t>SB</t>
  </si>
  <si>
    <t>SD</t>
  </si>
  <si>
    <t>SE</t>
  </si>
  <si>
    <t>SI</t>
  </si>
  <si>
    <t>SJ</t>
  </si>
  <si>
    <t>SK</t>
  </si>
  <si>
    <t>SL</t>
  </si>
  <si>
    <t>SN</t>
  </si>
  <si>
    <t>SO</t>
  </si>
  <si>
    <t>SR</t>
  </si>
  <si>
    <t>SS</t>
  </si>
  <si>
    <t>SV</t>
  </si>
  <si>
    <t>SY</t>
  </si>
  <si>
    <t>SZ</t>
  </si>
  <si>
    <t>TD</t>
  </si>
  <si>
    <t>TF</t>
  </si>
  <si>
    <t>TG</t>
  </si>
  <si>
    <t>TH</t>
  </si>
  <si>
    <t>TJ</t>
  </si>
  <si>
    <t>TL</t>
  </si>
  <si>
    <t>TM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</si>
  <si>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</si>
  <si>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</si>
  <si>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</si>
  <si>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</si>
  <si>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</si>
  <si>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</si>
  <si>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</si>
  <si>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</si>
  <si>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</si>
  <si>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</si>
  <si>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</si>
  <si>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</si>
  <si>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VU</t>
  </si>
  <si>
    <t>YE</t>
  </si>
  <si>
    <t>ZA</t>
  </si>
  <si>
    <t>ZM</t>
  </si>
  <si>
    <t>ZW</t>
  </si>
  <si>
    <t>SM</t>
  </si>
  <si>
    <t>(function(){</t>
  </si>
  <si>
    <t xml:space="preserve">	var uStatePaths=[</t>
  </si>
  <si>
    <t>{id</t>
  </si>
  <si>
    <t>n</t>
  </si>
  <si>
    <t>United Arab Emirates</t>
  </si>
  <si>
    <t>d</t>
  </si>
  <si>
    <t>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}</t>
  </si>
  <si>
    <t>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}</t>
  </si>
  <si>
    <t>Albania</t>
  </si>
  <si>
    <t>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}</t>
  </si>
  <si>
    <t>Armenia</t>
  </si>
  <si>
    <t>M597.45,337.5L601.35,336.92L601.93,337.9L603,338.54L602.43,339.46L603.93,340.72L603.14,341.88L604.33,342.87L605.59,343.46L605.65,345.96L604.63,346.06L603.49,343.98L603.5,343.43L602.26,343.44L601.43,342.46L600.85,342.56L599.74,341.5L597.66,340.59L597.93,338.8z}</t>
  </si>
  <si>
    <t>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}</t>
  </si>
  <si>
    <t>Argentina</t>
  </si>
  <si>
    <t>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}</t>
  </si>
  <si>
    <t>Austria</t>
  </si>
  <si>
    <t>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}</t>
  </si>
  <si>
    <t>Australia</t>
  </si>
  <si>
    <t>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}</t>
  </si>
  <si>
    <t>Azerbaijan</t>
  </si>
  <si>
    <t>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}</t>
  </si>
  <si>
    <t>Bosnia and Herzegovina</t>
  </si>
  <si>
    <t>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}</t>
  </si>
  <si>
    <t>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}</t>
  </si>
  <si>
    <t>Belgium</t>
  </si>
  <si>
    <t>M484.55,295.91L486.6,296.26L489.2,295.33L490.97,297.28L492.52,298.32L492.2,301.29L491.47,301.45L491.16,303.88L488.71,301.91L487.27,302.25L485.31,300.19L484.01,298.42L482.71,298.35L482.3,296.79z}</t>
  </si>
  <si>
    <t>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}</t>
  </si>
  <si>
    <t>Bulgaria</t>
  </si>
  <si>
    <t>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}</t>
  </si>
  <si>
    <t>M557.52,475.93L557.34,472.56L556.63,471.3L558.34,471.52L559.2,469.93L560.69,470.11L560.85,471.21L561.45,471.84L561.48,472.75L560.79,473.33L559.69,474.79L558.68,475.8z}</t>
  </si>
  <si>
    <t>Benin</t>
  </si>
  <si>
    <t>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}</t>
  </si>
  <si>
    <t>Brunei Darussalam</t>
  </si>
  <si>
    <t>M795.46,450.77L796.57,449.72L798.96,448.19L798.83,449.57L798.67,451.35L797.33,451.26L796.74,452.21z}</t>
  </si>
  <si>
    <t>Bolivia</t>
  </si>
  <si>
    <t>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}</t>
  </si>
  <si>
    <t>Brazil</t>
  </si>
  <si>
    <t>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}</t>
  </si>
  <si>
    <t>M257.86,395.2l-0.69,0.15l-0.71,-1.76l-1.05,-0.89l0.61,-1.95l0.84,0.12l0.98,2.55L257.86,395.2zM257.06,386.51l-3.06,0.5l-0.2,-1.15l1.32,-0.25l1.85,0.09L257.06,386.51zM259.36,386.48l-0.48,2.21l-0.52,-0.4l0.05,-1.63l-1.26,-1.23l-0.01,-0.36L259.36,386.48z}</t>
  </si>
  <si>
    <t>Bhutan</t>
  </si>
  <si>
    <t>M732.36,382.78L733.5,383.78L733.3,385.71L731.01,385.8L728.65,385.59L726.88,386.08L724.33,384.89L724.28,384.26L726.13,381.92L727.64,381.12L729.65,381.85L731.13,381.93z}</t>
  </si>
  <si>
    <t>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}</t>
  </si>
  <si>
    <t>Belarus</t>
  </si>
  <si>
    <t>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}</t>
  </si>
  <si>
    <t>M225.31,412.96L225.29,412.53L225.63,412.39L226.14,412.74L227.14,410.97L227.67,410.93L227.68,411.36L228.21,411.37L228.17,412.17L227.71,413.44L227.96,413.89L227.67,414.94L227.84,415.21L227.52,416.68L226.97,417.46L226.46,417.55L225.9,418.55L225.07,418.55L225.29,415.27z}</t>
  </si>
  <si>
    <t>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}</t>
  </si>
  <si>
    <t>Democratic Republic of Congo</t>
  </si>
  <si>
    <t>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}</t>
  </si>
  <si>
    <t>Central African Republic</t>
  </si>
  <si>
    <t>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}</t>
  </si>
  <si>
    <t>Republic of Congo</t>
  </si>
  <si>
    <t>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}</t>
  </si>
  <si>
    <t>Switzerland</t>
  </si>
  <si>
    <t>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}</t>
  </si>
  <si>
    <t>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}</t>
  </si>
  <si>
    <t>Chile</t>
  </si>
  <si>
    <t>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}</t>
  </si>
  <si>
    <t>Cameroon</t>
  </si>
  <si>
    <t>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}</t>
  </si>
  <si>
    <t>China</t>
  </si>
  <si>
    <t>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}</t>
  </si>
  <si>
    <t>Colombia</t>
  </si>
  <si>
    <t>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}</t>
  </si>
  <si>
    <t>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}</t>
  </si>
  <si>
    <t>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}</t>
  </si>
  <si>
    <t>Cyprus</t>
  </si>
  <si>
    <t>M570.31,358.29L572.2,356.83L569.65,357.85L567.63,357.8L567.23,358.63L567.03,358.65L565.7,358.77L566.35,360.14L567.72,360.58L570.6,359.2L570.51,358.93z}</t>
  </si>
  <si>
    <t>Czech Republic</t>
  </si>
  <si>
    <t>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}</t>
  </si>
  <si>
    <t>Germany</t>
  </si>
  <si>
    <t>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}</t>
  </si>
  <si>
    <t>M596.05,427.72L596.71,428.6L596.62,429.79L595.02,430.47L596.23,431.24L595.19,432.76L594.57,432.26L593.9,432.46L592.33,432.41L592.28,431.55L592.07,430.76L593.01,429.43L594,428.17L595.2,428.42z}</t>
  </si>
  <si>
    <t>Denmark</t>
  </si>
  <si>
    <t>M510.83,275.84l-1.68,3.97l-2.93,-2.76l-0.39,-2.05l4.11,-1.66L510.83,275.84zM505.85,271.59l-0.69,1.9l-0.83,-0.55l-2.02,3.59l0.76,2.39l-1.79,0.74l-2.12,-0.64l-1.14,-2.72l-0.08,-5.12l0.47,-1.38l0.8,-1.54l2.47,-0.32l0.98,-1.43l2.26,-1.47l-0.1,2.68l-0.83,1.68l0.34,1.43L505.85,271.59z}</t>
  </si>
  <si>
    <t>Dominican Republic</t>
  </si>
  <si>
    <t>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}</t>
  </si>
  <si>
    <t>Algeria</t>
  </si>
  <si>
    <t>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}</t>
  </si>
  <si>
    <t>Ecuador</t>
  </si>
  <si>
    <t>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}</t>
  </si>
  <si>
    <t>Estonia</t>
  </si>
  <si>
    <t>M543.42,264.71L543.75,261.59L542.72,262.26L540.94,260.36L540.69,257.25L544.24,255.72L547.77,254.91L550.81,255.83L553.71,255.66L554.13,256.62L552.14,259.76L552.97,264.72L551.77,266.38L549.45,266.37L547.04,264.43L545.81,263.78z}</t>
  </si>
  <si>
    <t>Egypt</t>
  </si>
  <si>
    <t>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}</t>
  </si>
  <si>
    <t>Western Sahara</t>
  </si>
  <si>
    <t>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}</t>
  </si>
  <si>
    <t>Eritrea</t>
  </si>
  <si>
    <t>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}</t>
  </si>
  <si>
    <t>Spain</t>
  </si>
  <si>
    <t>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}</t>
  </si>
  <si>
    <t>Ethiopia</t>
  </si>
  <si>
    <t>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}</t>
  </si>
  <si>
    <t>Falkland Islands</t>
  </si>
  <si>
    <t>M303.66,633.13L307.02,630.44L309.41,631.56L311.09,629.77L313.33,631.78L312.49,633.36L308.7,634.72L307.44,633.13L305.06,635.18z}</t>
  </si>
  <si>
    <t>Finland</t>
  </si>
  <si>
    <t>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}</t>
  </si>
  <si>
    <t>Fiji</t>
  </si>
  <si>
    <t>M980.53,508.61l-0.35,1.4l-0.23,0.16l-1.78,0.72l-1.79,0.61l-0.36,-1.09l1.4,-0.6l0.89,-0.16l1.64,-0.91L980.53,508.61zM974.69,512.92l-1.27,-0.36l-1.08,1l0.27,1.29l1.55,0.36l1.74,-0.4l0.46,-1.53l-0.96,-0.84L974.69,512.92z}</t>
  </si>
  <si>
    <t>France</t>
  </si>
  <si>
    <t>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}</t>
  </si>
  <si>
    <t>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}</t>
  </si>
  <si>
    <t>United Kingdom</t>
  </si>
  <si>
    <t>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}</t>
  </si>
  <si>
    <t>Georgia</t>
  </si>
  <si>
    <t>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}</t>
  </si>
  <si>
    <t>French Guiana</t>
  </si>
  <si>
    <t>M327.89,456.41l-1.07,1.06l-1.34,0.2l-0.38,-0.78l-0.63,-0.12l-0.87,0.76l-1.22,-0.57l0.71,-1.19l0.24,-1.27l0.48,-1.2l-1.09,-1.65l-0.22,-1.91l1.46,-2.41l0.95,0.31l2.06,0.66l2.97,2.36l0.46,1.14l-1.66,2.55L327.89,456.41z}</t>
  </si>
  <si>
    <t>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}</t>
  </si>
  <si>
    <t>Greenland</t>
  </si>
  <si>
    <t>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}</t>
  </si>
  <si>
    <t>Gambia</t>
  </si>
  <si>
    <t>M428.03,426.43L428.39,425.16L431.44,425.07L432.08,424.4L432.97,424.35L434.07,425.06L434.94,425.07L435.87,424.59L436.43,425.41L435.22,426.06L434,426.01L432.8,425.4L431.76,426.06L431.26,426.09L430.58,426.49z}</t>
  </si>
  <si>
    <t>Guinea</t>
  </si>
  <si>
    <t>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}</t>
  </si>
  <si>
    <t>Equatorial Guinea</t>
  </si>
  <si>
    <t>M501.87,460.57L501.34,460.15L502.31,457.02L506.87,457.09L506.89,460.44L502.82,460.41z}</t>
  </si>
  <si>
    <t>Greece</t>
  </si>
  <si>
    <t>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}</t>
  </si>
  <si>
    <t>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}</t>
  </si>
  <si>
    <t>Guinea-Bissau</t>
  </si>
  <si>
    <t>M432.83,432.44L431.33,431.25L430.15,431.07L429.51,430.26L429.52,429.83L428.67,429.23L428.49,428.62L429.98,428.15L430.91,428.24L431.66,427.92L436.84,428.04L436.79,429.01L436.48,429.31L436.72,430.25L436.28,430.63L435.66,430.63L434.93,431.11L434.08,431.06z}</t>
  </si>
  <si>
    <t>Guyana</t>
  </si>
  <si>
    <t>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}</t>
  </si>
  <si>
    <t>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}</t>
  </si>
  <si>
    <t>Croatia</t>
  </si>
  <si>
    <t>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}</t>
  </si>
  <si>
    <t>Haiti</t>
  </si>
  <si>
    <t>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}</t>
  </si>
  <si>
    <t>Hungary</t>
  </si>
  <si>
    <t>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}</t>
  </si>
  <si>
    <t>Indonesia</t>
  </si>
  <si>
    <t>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}</t>
  </si>
  <si>
    <t>Ireland</t>
  </si>
  <si>
    <t>M457.88,284.29L458.34,287.65L456.22,291.77L451.25,294.45L447.28,293.77L449.55,288.99L448.09,284.22L451.9,280.47L454.02,278.2L454.6,280.8L454.02,283.37L455.76,283.31z}</t>
  </si>
  <si>
    <t>Israel</t>
  </si>
  <si>
    <t>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}</t>
  </si>
  <si>
    <t>India</t>
  </si>
  <si>
    <t>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}</t>
  </si>
  <si>
    <t>Iraq</t>
  </si>
  <si>
    <t>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}</t>
  </si>
  <si>
    <t>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}</t>
  </si>
  <si>
    <t>Iceland</t>
  </si>
  <si>
    <t>M434.57,212.43L433.93,216.91L437.09,221.51L433.45,226.52L425.36,230.9L422.94,232.05L419.25,231.12L411.43,229.11L414.19,226.27L408.09,223.07L413.05,221.79L412.93,219.82L407.05,218.25L408.94,213.78L413.19,212.75L417.56,217.43L421.82,213.68L425.35,215.64L429.92,211.93z}</t>
  </si>
  <si>
    <t>Italy</t>
  </si>
  <si>
    <t>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}</t>
  </si>
  <si>
    <t>Jamaica</t>
  </si>
  <si>
    <t>M257.76,410.96L259.65,411.22L261.14,411.93L261.6,412.73L259.63,412.78L258.78,413.27L257.21,412.8L255.61,411.73L255.94,411.06L257.12,410.86z}</t>
  </si>
  <si>
    <t>Jordan</t>
  </si>
  <si>
    <t>M574.92,367.87L575.41,366.82L578.53,368.14L584.02,364.6L585.15,368.64L584.62,369.13L579,370.78L581.8,374.04L580.87,374.58L580.41,375.67L578.27,376.11L577.6,377.27L576.38,378.25L573.26,377.74L573.17,377.28L574.57,372.11L574.5,370.84L574.92,369.88z}</t>
  </si>
  <si>
    <t>Japan</t>
  </si>
  <si>
    <t>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}</t>
  </si>
  <si>
    <t>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}</t>
  </si>
  <si>
    <t>Kyrgyzstan</t>
  </si>
  <si>
    <t>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}</t>
  </si>
  <si>
    <t>Cambodia</t>
  </si>
  <si>
    <t>M765.44,433.6L764.3,432.12L762.89,429.18L762.22,425.73L764.02,423.35L767.64,422.8L770.27,423.21L772.58,424.34L773.85,422.35L776.34,423.41L776.99,425.33L776.64,428.75L771.93,430.94L773.16,432.67L770.22,432.87L767.79,434.01z}</t>
  </si>
  <si>
    <t>North Korea</t>
  </si>
  <si>
    <t>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}</t>
  </si>
  <si>
    <t>South Korea</t>
  </si>
  <si>
    <t>M835.13,346.53L837.55,350.71L838.24,352.98L838.26,356.96L837.21,358.84L834.67,359.5L832.43,360.91L829.9,361.2L829.59,359.35L830.11,356.78L828.87,353.18L830.95,352.59L829.03,349.59L829.2,349.27L830.46,349.39L831.55,347.79L833.53,347.62L834.72,347.39z}</t>
  </si>
  <si>
    <t>Kosovo</t>
  </si>
  <si>
    <t>M533.47,333.92L533.34,334.69L532.98,334.66L532.8,333.29L532.13,332.91L531.53,331.89L532.05,331.04L532.72,330.76L533.11,329.5L533.61,329.28L534.01,329.82L534.54,330.06L534.9,330.67L535.36,330.85L535.91,331.55L536.31,331.53L535.99,332.46L535.66,332.91L535.75,333.19L535.12,333.33z}</t>
  </si>
  <si>
    <t>Kuwait</t>
  </si>
  <si>
    <t>M609.77,375.76L610.35,377.17L610.1,377.9L611,380.31L609.02,380.39L608.32,378.88L605.82,378.57L607.88,375.49z}</t>
  </si>
  <si>
    <t>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}</t>
  </si>
  <si>
    <t>Lao People's Democratic Republic</t>
  </si>
  <si>
    <t>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}</t>
  </si>
  <si>
    <t>Lebanon</t>
  </si>
  <si>
    <t>M575.69,364.93L574.94,364.98L574.68,365.56L573.74,365.56L574.74,362.83L576.13,360.45L576.19,360.33L577.45,360.51L577.91,361.83L576.38,363.1z}</t>
  </si>
  <si>
    <t>M704.57,442.37L704.15,445.29L702.98,446.09L700.54,446.73L699.2,444.5L698.71,440.47L699.98,435.89L701.91,437.46L703.22,439.44z}</t>
  </si>
  <si>
    <t>Liberia</t>
  </si>
  <si>
    <t>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}</t>
  </si>
  <si>
    <t>M556.5,547.75L557.48,548.71L556.62,550.27L556.14,551.32L554.58,551.82L554.06,552.86L553.06,553.18L550.96,550.69L552.45,548.66L553.97,547.41L555.28,546.77z}</t>
  </si>
  <si>
    <t>Lithuania</t>
  </si>
  <si>
    <t>M538.99,282.09L538.76,280.87L539.06,279.54L537.82,278.77L534.89,277.91L534.29,273.75L537.5,272.2L542.2,272.53L544.96,272.03L545.35,273.08L546.84,273.4L549.54,275.82L549.8,278.02L547.5,279.59L546.85,282.31L543.81,284.11L541.1,284.07L540.43,282.61z}</t>
  </si>
  <si>
    <t>M492.2,301.29L492.76,302.27L492.6,304.16L491.79,304.26L491.16,303.88L491.47,301.45z}</t>
  </si>
  <si>
    <t>Latvia</t>
  </si>
  <si>
    <t>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}</t>
  </si>
  <si>
    <t>Libya</t>
  </si>
  <si>
    <t>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}</t>
  </si>
  <si>
    <t>Morocco</t>
  </si>
  <si>
    <t>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}</t>
  </si>
  <si>
    <t>Moldova</t>
  </si>
  <si>
    <t>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}</t>
  </si>
  <si>
    <t>Montenegro</t>
  </si>
  <si>
    <t>M530.77,332.23L530.6,331.51L529.38,333.38L529.57,334.57L528.98,334.28L528.2,333.05L526.98,332.3L527.29,331.66L527.7,329.56L528.61,328.67L529.14,328.31L529.88,328.97L530.29,329.51L531.21,329.92L532.28,330.71L532.05,331.04L531.53,331.89z}</t>
  </si>
  <si>
    <t>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}</t>
  </si>
  <si>
    <t>Macedonia</t>
  </si>
  <si>
    <t>M532.98,334.66L533.34,334.69L533.47,333.92L535.12,333.33L535.75,333.19L536.71,332.97L538,332.91L539.41,334.12L539.61,336.59L539.07,336.71L538.61,337.36L537.09,337.29L536.02,338.1L534.19,338.42L533.03,337.52L532.63,335.93z}</t>
  </si>
  <si>
    <t>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}</t>
  </si>
  <si>
    <t>Myanmar</t>
  </si>
  <si>
    <t>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}</t>
  </si>
  <si>
    <t>Mongolia</t>
  </si>
  <si>
    <t>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}</t>
  </si>
  <si>
    <t>Mauritania</t>
  </si>
  <si>
    <t>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}</t>
  </si>
  <si>
    <t>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}</t>
  </si>
  <si>
    <t>Mexico</t>
  </si>
  <si>
    <t>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}</t>
  </si>
  <si>
    <t>Malaysia</t>
  </si>
  <si>
    <t>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}</t>
  </si>
  <si>
    <t>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}</t>
  </si>
  <si>
    <t>Namibia</t>
  </si>
  <si>
    <t>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}</t>
  </si>
  <si>
    <t>New Caledonia</t>
  </si>
  <si>
    <t>M940.08,523.48L942.38,525.34L943.83,526.72L942.77,527.45L941.22,526.63L939.22,525.28L937.41,523.69L935.56,521.59L935.17,520.58L936.37,520.63L937.95,521.64L939.18,522.65z}</t>
  </si>
  <si>
    <t>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}</t>
  </si>
  <si>
    <t>Nigeria</t>
  </si>
  <si>
    <t>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}</t>
  </si>
  <si>
    <t>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}</t>
  </si>
  <si>
    <t>Netherlands</t>
  </si>
  <si>
    <t>M492.28,285.98L494.61,286.11L495.14,287.69L494.44,291.92L493.73,293.63L492.04,293.63L492.52,298.32L490.97,297.28L489.2,295.33L486.6,296.26L484.55,295.91L485.99,294.67L488.45,287.93z}</t>
  </si>
  <si>
    <t>Norway</t>
  </si>
  <si>
    <t>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}</t>
  </si>
  <si>
    <t>Nepal</t>
  </si>
  <si>
    <t>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}</t>
  </si>
  <si>
    <t>New Zealand</t>
  </si>
  <si>
    <t>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}</t>
  </si>
  <si>
    <t>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}</t>
  </si>
  <si>
    <t>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}</t>
  </si>
  <si>
    <t>Peru</t>
  </si>
  <si>
    <t>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}</t>
  </si>
  <si>
    <t>Papua New Guinea</t>
  </si>
  <si>
    <t>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}</t>
  </si>
  <si>
    <t>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}</t>
  </si>
  <si>
    <t>Poland</t>
  </si>
  <si>
    <t>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}</t>
  </si>
  <si>
    <t>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}</t>
  </si>
  <si>
    <t>Puerto Rico</t>
  </si>
  <si>
    <t>M289.41,410.89L290.84,411.15L291.35,411.73L290.63,412.47L288.52,412.45L286.88,412.55L286.72,411.3L287.11,410.87z}</t>
  </si>
  <si>
    <t>Palestinian Territories</t>
  </si>
  <si>
    <t>M574.92,367.87L574.92,369.88L574.5,370.84L573.18,371.29L573.31,370.43L574.02,369.97L573.32,369.61L573.9,367.41z}</t>
  </si>
  <si>
    <t>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}</t>
  </si>
  <si>
    <t>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}</t>
  </si>
  <si>
    <t>M617.72,392.16L617.53,389.92L618.29,388.3L619.05,387.96L619.9,388.93L619.95,390.74L619.34,392.55L618.56,392.77z}</t>
  </si>
  <si>
    <t>Romania</t>
  </si>
  <si>
    <t>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}</t>
  </si>
  <si>
    <t>Serbia</t>
  </si>
  <si>
    <t>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}</t>
  </si>
  <si>
    <t>Russia</t>
  </si>
  <si>
    <t>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}</t>
  </si>
  <si>
    <t>M560.54,466.55L561.66,468.12L561.49,469.76L560.69,470.11L559.2,469.93L558.34,471.52L556.63,471.3L556.89,469.77L557.28,469.56L557.38,467.9L558.19,467.12L558.87,467.41z}</t>
  </si>
  <si>
    <t>Saudi Arabia</t>
  </si>
  <si>
    <t>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}</t>
  </si>
  <si>
    <t>Solomon Islands</t>
  </si>
  <si>
    <t>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}</t>
  </si>
  <si>
    <t>Sudan</t>
  </si>
  <si>
    <t>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}</t>
  </si>
  <si>
    <t>Sweden</t>
  </si>
  <si>
    <t>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}</t>
  </si>
  <si>
    <t>Slovenia</t>
  </si>
  <si>
    <t>M513.96,316.51L516.28,316.82L517.7,315.9L520.15,315.8L520.68,315.11L521.15,315.16L521.7,316.53L519.47,317.61L519.19,319.23L518.22,319.64L518.23,320.76L517.13,320.68L516.18,320.03L515.66,320.71L513.71,320.57L514.33,320.21L513.66,318.5z}</t>
  </si>
  <si>
    <t>Svalbard and Jan Mayen</t>
  </si>
  <si>
    <t>M544.58,104.49l-6.26,5.36l-4.95,-3.02l1.94,-3.42l-1.69,-4.34l5.81,-2.78l1.11,5.18L544.58,104.49zM526.43,77.81l9.23,11.29l-7.06,5.66l-1.56,10.09l-2.46,2.49l-1.33,10.51l-3.38,0.48l-6.03,-7.64l2.54,-4.62l-4.2,-3.86l-5.46,-11.82l-2.18,-11.79l7.64,-5.69l1.54,5.56l3.99,-0.22l1.06,-5.43l4.12,-0.56L526.43,77.81zM546.6,66.35l5.5,5.8l-4.16,8.52l-8.13,1.81l-8.27,-2.56l-0.5,-4.32l-4.02,-0.28l-3.07,-7.48l8.66,-4.72l4.07,4.08l2.84,-5.09L546.6,66.35z}</t>
  </si>
  <si>
    <t>Slovakia</t>
  </si>
  <si>
    <t>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}</t>
  </si>
  <si>
    <t>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}</t>
  </si>
  <si>
    <t>Senegal</t>
  </si>
  <si>
    <t>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}</t>
  </si>
  <si>
    <t>Somalia</t>
  </si>
  <si>
    <t>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}</t>
  </si>
  <si>
    <t>Suriname</t>
  </si>
  <si>
    <t>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}</t>
  </si>
  <si>
    <t>South Sudan</t>
  </si>
  <si>
    <t>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}</t>
  </si>
  <si>
    <t>El Salvador</t>
  </si>
  <si>
    <t>M229.09,425.76L228.78,426.43L227.16,426.39L226.15,426.12L224.99,425.55L223.43,425.37L222.64,424.75L222.73,424.33L223.69,423.61L224.21,423.29L224.06,422.95L224.72,422.78L225.55,423.02L226.15,423.59L227,424.05L227.1,424.44L228.33,424.1L228.91,424.3L229.29,424.61z}</t>
  </si>
  <si>
    <t>Syria</t>
  </si>
  <si>
    <t>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}</t>
  </si>
  <si>
    <t>M565.18,540.74L564.61,542.13L562.97,542.46L561.29,540.77L561.27,539.69L562.03,538.52L562.3,537.62L563.11,537.4L564.52,537.97L564.94,539.36z}</t>
  </si>
  <si>
    <t>Chad</t>
  </si>
  <si>
    <t>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}</t>
  </si>
  <si>
    <t>French Southern and Antarctic Lands</t>
  </si>
  <si>
    <t>M668.54,619.03L670.34,620.36L672.99,620.9L673.09,621.71L672.31,623.67L668,623.95L667.93,621.66L668.35,619.9z}</t>
  </si>
  <si>
    <t>M480.48,446.25L478.23,446.84L477.6,445.86L476.85,444.08L476.63,442.68L477.25,440.15L476.55,439.12L476.28,436.9L476.28,434.85L475.11,433.39L475.32,432.5L477.78,432.56L477.42,434.06L478.27,434.89L479.25,435.88L479.35,437.27L479.92,437.85L479.79,444.31z}</t>
  </si>
  <si>
    <t>Thailand</t>
  </si>
  <si>
    <t>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}</t>
  </si>
  <si>
    <t>Tajikistan</t>
  </si>
  <si>
    <t>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}</t>
  </si>
  <si>
    <t>Timor-Leste</t>
  </si>
  <si>
    <t>M825.65,488.25L825.98,487.59L828.39,486.96L830.35,486.86L831.22,486.51L832.28,486.86L831.25,487.62L828.33,488.85L825.98,489.67L825.93,488.81z}</t>
  </si>
  <si>
    <t>Turkmenistan</t>
  </si>
  <si>
    <t>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}</t>
  </si>
  <si>
    <t>Tunisia</t>
  </si>
  <si>
    <t>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}</t>
  </si>
  <si>
    <t>Turkey</t>
  </si>
  <si>
    <t>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}</t>
  </si>
  <si>
    <t>Trinidad and Tobago</t>
  </si>
  <si>
    <t>M302.31,433.24L303.92,432.87L304.51,432.97L304.4,435.08L302.06,435.39L301.55,435.14L302.37,434.36z}</t>
  </si>
  <si>
    <t>Taiwan</t>
  </si>
  <si>
    <t>M816.7,393.27L815.01,398.14L813.81,400.62L812.33,398.07L812.01,395.82L813.66,392.82L815.91,390.5L817.19,391.41z}</t>
  </si>
  <si>
    <t>Tanzania</t>
  </si>
  <si>
    <t>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}</t>
  </si>
  <si>
    <t>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}</t>
  </si>
  <si>
    <t>Uganda</t>
  </si>
  <si>
    <t>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}</t>
  </si>
  <si>
    <t>United States</t>
  </si>
  <si>
    <t>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}</t>
  </si>
  <si>
    <t>M313.68,551.79L315.5,551.45L318.31,553.95L319.35,553.86L322.24,555.94L324.44,557.76L326.06,560.01L324.82,561.58L325.6,563.48L324.39,565.6L321.22,567.48L319.15,566.8L317.63,567.17L315.04,565.71L313.14,565.82L311.43,563.95L311.65,561.79L312.26,561.05L312.23,557.75L312.98,554.38z}</t>
  </si>
  <si>
    <t>Uzbekistan</t>
  </si>
  <si>
    <t>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}</t>
  </si>
  <si>
    <t>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}</t>
  </si>
  <si>
    <t>Vietnam</t>
  </si>
  <si>
    <t>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}</t>
  </si>
  <si>
    <t>M945.87,509.9l-0.92,0.38l-0.94,-1.27l0.1,-0.78L945.87,509.9zM943.8,505.46l0.46,2.33l-0.75,-0.36l-0.58,0.16l-0.4,-0.8l-0.06,-2.21L943.8,505.46z}</t>
  </si>
  <si>
    <t>Yemen</t>
  </si>
  <si>
    <t>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}</t>
  </si>
  <si>
    <t>South Africa</t>
  </si>
  <si>
    <t>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}</t>
  </si>
  <si>
    <t>Zambia</t>
  </si>
  <si>
    <t>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}</t>
  </si>
  <si>
    <t>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}</t>
  </si>
  <si>
    <t xml:space="preserve">	];</t>
  </si>
  <si>
    <t xml:space="preserve">	var uStates={};</t>
  </si>
  <si>
    <t xml:space="preserve">		</t>
  </si>
  <si>
    <t xml:space="preserve">	uStates.draw = function(id</t>
  </si>
  <si>
    <t xml:space="preserve"> data</t>
  </si>
  <si>
    <t xml:space="preserve"> toolTip){		</t>
  </si>
  <si>
    <t xml:space="preserve">		function mouseOver(d){</t>
  </si>
  <si>
    <t xml:space="preserve">			d3.select("#tooltip").transition().duration(200).style("opacity"</t>
  </si>
  <si>
    <t xml:space="preserve"> .9);      </t>
  </si>
  <si>
    <t xml:space="preserve">			</t>
  </si>
  <si>
    <t xml:space="preserve">			d3.select("#tooltip").html(toolTip(d.n</t>
  </si>
  <si>
    <t xml:space="preserve"> data[d.id]))  </t>
  </si>
  <si>
    <t xml:space="preserve">				.style("left"</t>
  </si>
  <si>
    <t xml:space="preserve"> (d3.event.pageX) + "px")     </t>
  </si>
  <si>
    <t xml:space="preserve">				.style("top"</t>
  </si>
  <si>
    <t xml:space="preserve"> (d3.event.pageY - 28) + "px");</t>
  </si>
  <si>
    <t xml:space="preserve">		}</t>
  </si>
  <si>
    <t xml:space="preserve">		function mouseOut(){</t>
  </si>
  <si>
    <t xml:space="preserve">			d3.select("#tooltip").transition().duration(500).style("opacity"</t>
  </si>
  <si>
    <t xml:space="preserve"> 0);      </t>
  </si>
  <si>
    <t xml:space="preserve">		d3.select(id).selectAll(".state")</t>
  </si>
  <si>
    <t xml:space="preserve">			.data(uStatePaths).enter().append("path").attr("class"</t>
  </si>
  <si>
    <t>state).attr("d"</t>
  </si>
  <si>
    <t>function(d){ return d.d;})</t>
  </si>
  <si>
    <t xml:space="preserve">			.style("fill"</t>
  </si>
  <si>
    <t>function(d){ return data[d.id].color; })</t>
  </si>
  <si>
    <t xml:space="preserve">			.on("mouseover"</t>
  </si>
  <si>
    <t xml:space="preserve"> mouseOver).on("mouseout"</t>
  </si>
  <si>
    <t xml:space="preserve"> mouseOut);</t>
  </si>
  <si>
    <t xml:space="preserve">	}</t>
  </si>
  <si>
    <t xml:space="preserve">	this.uStates=uStates;</t>
  </si>
  <si>
    <t>})();</t>
  </si>
  <si>
    <t>Guyane française</t>
  </si>
  <si>
    <t>Groenland</t>
  </si>
  <si>
    <t>pop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</si>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</sst>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table_1" connectionId="1" xr16:uid="{24C48C8E-1F87-F44B-B54D-A0368FC8C0E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World.js" connectionId="2" xr16:uid="{A3FF2BA9-22BF-1B47-9C6E-1646A31EB4F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World.js" connectionId="3" xr16:uid="{72A64F87-ACEF-724D-AEA0-B020806B17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AD96-AF32-2546-A671-950A56F96F57}">
  <dimension ref="A1:J202"/>
  <sheetViews>
    <sheetView workbookViewId="0">
      <selection activeCell="B45" sqref="B45"/>
    </sheetView>
  </sheetViews>
  <sheetFormatPr baseColWidth="10" defaultRowHeight="16" x14ac:dyDescent="0.2"/>
  <cols>
    <col min="1" max="1" width="9.33203125" bestFit="1" customWidth="1"/>
    <col min="2" max="2" width="27.5" bestFit="1" customWidth="1"/>
    <col min="3" max="3" width="15.1640625" bestFit="1" customWidth="1"/>
    <col min="4" max="4" width="14.1640625" bestFit="1" customWidth="1"/>
    <col min="5" max="5" width="15.5" bestFit="1" customWidth="1"/>
    <col min="6" max="6" width="14.83203125" bestFit="1" customWidth="1"/>
    <col min="7" max="7" width="23" bestFit="1" customWidth="1"/>
    <col min="8" max="8" width="27.1640625" bestFit="1" customWidth="1"/>
    <col min="9" max="9" width="16.6640625" bestFit="1" customWidth="1"/>
    <col min="10" max="10" width="24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s="1">
        <v>34936</v>
      </c>
      <c r="D2">
        <v>31</v>
      </c>
      <c r="E2">
        <v>7.6</v>
      </c>
      <c r="F2">
        <v>61.7</v>
      </c>
      <c r="G2">
        <v>62.8</v>
      </c>
      <c r="H2">
        <v>4.1500000000000004</v>
      </c>
      <c r="I2">
        <v>21.8</v>
      </c>
      <c r="J2">
        <v>906</v>
      </c>
    </row>
    <row r="3" spans="1:10" x14ac:dyDescent="0.2">
      <c r="A3" t="s">
        <v>384</v>
      </c>
      <c r="B3" t="s">
        <v>12</v>
      </c>
      <c r="C3" s="1">
        <v>55867</v>
      </c>
      <c r="D3">
        <v>19.600000000000001</v>
      </c>
      <c r="E3">
        <v>12.6</v>
      </c>
      <c r="F3">
        <v>57.9</v>
      </c>
      <c r="G3">
        <v>32.9</v>
      </c>
      <c r="H3">
        <v>2.27</v>
      </c>
      <c r="I3">
        <v>7.5</v>
      </c>
      <c r="J3" s="1">
        <v>2957</v>
      </c>
    </row>
    <row r="4" spans="1:10" x14ac:dyDescent="0.2">
      <c r="A4" t="s">
        <v>213</v>
      </c>
      <c r="B4" t="s">
        <v>13</v>
      </c>
      <c r="C4" s="1">
        <v>2919</v>
      </c>
      <c r="D4">
        <v>13.8</v>
      </c>
      <c r="E4">
        <v>7.8</v>
      </c>
      <c r="F4">
        <v>78.5</v>
      </c>
      <c r="G4">
        <v>12.5</v>
      </c>
      <c r="H4">
        <v>1.78</v>
      </c>
      <c r="I4">
        <v>2.7</v>
      </c>
      <c r="J4">
        <v>393</v>
      </c>
    </row>
    <row r="5" spans="1:10" x14ac:dyDescent="0.2">
      <c r="A5" t="s">
        <v>253</v>
      </c>
      <c r="B5" t="s">
        <v>14</v>
      </c>
      <c r="C5" s="1">
        <v>41730</v>
      </c>
      <c r="D5">
        <v>21.3</v>
      </c>
      <c r="E5">
        <v>5.0999999999999996</v>
      </c>
      <c r="F5">
        <v>75.7</v>
      </c>
      <c r="G5">
        <v>24.8</v>
      </c>
      <c r="H5">
        <v>2.61</v>
      </c>
      <c r="I5">
        <v>15.7</v>
      </c>
      <c r="J5" s="1">
        <v>2706</v>
      </c>
    </row>
    <row r="6" spans="1:10" x14ac:dyDescent="0.2">
      <c r="A6" t="s">
        <v>249</v>
      </c>
      <c r="B6" t="s">
        <v>15</v>
      </c>
      <c r="C6" s="1">
        <v>80561</v>
      </c>
      <c r="D6">
        <v>8.6999999999999993</v>
      </c>
      <c r="E6">
        <v>11.3</v>
      </c>
      <c r="F6">
        <v>81.599999999999994</v>
      </c>
      <c r="G6">
        <v>2.5</v>
      </c>
      <c r="H6">
        <v>1.44</v>
      </c>
      <c r="I6">
        <v>-1</v>
      </c>
      <c r="J6" s="1">
        <v>17746</v>
      </c>
    </row>
    <row r="7" spans="1:10" x14ac:dyDescent="0.2">
      <c r="B7" t="s">
        <v>16</v>
      </c>
      <c r="C7">
        <v>166</v>
      </c>
      <c r="D7">
        <v>9.3000000000000007</v>
      </c>
      <c r="E7">
        <v>9.1</v>
      </c>
      <c r="F7">
        <v>81.3</v>
      </c>
      <c r="G7">
        <v>7.3</v>
      </c>
      <c r="H7">
        <v>1.49</v>
      </c>
      <c r="I7">
        <v>4.5999999999999996</v>
      </c>
      <c r="J7">
        <v>30</v>
      </c>
    </row>
    <row r="8" spans="1:10" x14ac:dyDescent="0.2">
      <c r="A8" t="s">
        <v>215</v>
      </c>
      <c r="B8" t="s">
        <v>17</v>
      </c>
      <c r="C8" s="1">
        <v>27498</v>
      </c>
      <c r="D8">
        <v>43.6</v>
      </c>
      <c r="E8">
        <v>12.6</v>
      </c>
      <c r="F8">
        <v>53.9</v>
      </c>
      <c r="G8">
        <v>86.8</v>
      </c>
      <c r="H8">
        <v>5.75</v>
      </c>
      <c r="I8">
        <v>31</v>
      </c>
      <c r="J8">
        <v>658</v>
      </c>
    </row>
    <row r="9" spans="1:10" x14ac:dyDescent="0.2">
      <c r="B9" t="s">
        <v>18</v>
      </c>
      <c r="C9">
        <v>95</v>
      </c>
      <c r="D9">
        <v>15.9</v>
      </c>
      <c r="E9">
        <v>6.1</v>
      </c>
      <c r="F9">
        <v>76.7</v>
      </c>
      <c r="G9">
        <v>7.6</v>
      </c>
      <c r="H9">
        <v>2.0299999999999998</v>
      </c>
      <c r="I9">
        <v>9.6999999999999993</v>
      </c>
      <c r="J9">
        <v>7</v>
      </c>
    </row>
    <row r="10" spans="1:10" x14ac:dyDescent="0.2">
      <c r="A10" t="s">
        <v>348</v>
      </c>
      <c r="B10" t="s">
        <v>19</v>
      </c>
      <c r="C10" s="1">
        <v>33300</v>
      </c>
      <c r="D10">
        <v>18.3</v>
      </c>
      <c r="E10">
        <v>3.5</v>
      </c>
      <c r="F10">
        <v>74.900000000000006</v>
      </c>
      <c r="G10">
        <v>13.1</v>
      </c>
      <c r="H10">
        <v>2.57</v>
      </c>
      <c r="I10">
        <v>16.5</v>
      </c>
      <c r="J10" s="1">
        <v>1099</v>
      </c>
    </row>
    <row r="11" spans="1:10" x14ac:dyDescent="0.2">
      <c r="A11" t="s">
        <v>216</v>
      </c>
      <c r="B11" t="s">
        <v>20</v>
      </c>
      <c r="C11" s="1">
        <v>44692</v>
      </c>
      <c r="D11">
        <v>16.8</v>
      </c>
      <c r="E11">
        <v>7.5</v>
      </c>
      <c r="F11">
        <v>77</v>
      </c>
      <c r="G11">
        <v>11.5</v>
      </c>
      <c r="H11">
        <v>2.2599999999999998</v>
      </c>
      <c r="I11">
        <v>9.3000000000000007</v>
      </c>
      <c r="J11" s="1">
        <v>5070</v>
      </c>
    </row>
    <row r="12" spans="1:10" x14ac:dyDescent="0.2">
      <c r="A12" t="s">
        <v>214</v>
      </c>
      <c r="B12" t="s">
        <v>21</v>
      </c>
      <c r="C12" s="1">
        <v>3035</v>
      </c>
      <c r="D12">
        <v>12.4</v>
      </c>
      <c r="E12">
        <v>9.6</v>
      </c>
      <c r="F12">
        <v>75.400000000000006</v>
      </c>
      <c r="G12">
        <v>11.2</v>
      </c>
      <c r="H12">
        <v>1.5</v>
      </c>
      <c r="I12">
        <v>0.9</v>
      </c>
      <c r="J12">
        <v>356</v>
      </c>
    </row>
    <row r="13" spans="1:10" x14ac:dyDescent="0.2">
      <c r="B13" t="s">
        <v>22</v>
      </c>
      <c r="C13">
        <v>105</v>
      </c>
      <c r="D13">
        <v>10</v>
      </c>
      <c r="E13">
        <v>9.1</v>
      </c>
      <c r="F13">
        <v>76.099999999999994</v>
      </c>
      <c r="G13">
        <v>13.6</v>
      </c>
      <c r="H13">
        <v>1.62</v>
      </c>
      <c r="I13">
        <v>2.6</v>
      </c>
      <c r="J13">
        <v>14</v>
      </c>
    </row>
    <row r="14" spans="1:10" x14ac:dyDescent="0.2">
      <c r="A14" t="s">
        <v>218</v>
      </c>
      <c r="B14" t="s">
        <v>23</v>
      </c>
      <c r="C14" s="1">
        <v>24967</v>
      </c>
      <c r="D14">
        <v>12.9</v>
      </c>
      <c r="E14">
        <v>6.7</v>
      </c>
      <c r="F14">
        <v>83.1</v>
      </c>
      <c r="G14">
        <v>3.3</v>
      </c>
      <c r="H14">
        <v>1.86</v>
      </c>
      <c r="I14">
        <v>12.9</v>
      </c>
      <c r="J14" s="1">
        <v>3945</v>
      </c>
    </row>
    <row r="15" spans="1:10" x14ac:dyDescent="0.2">
      <c r="A15" t="s">
        <v>217</v>
      </c>
      <c r="B15" t="s">
        <v>24</v>
      </c>
      <c r="C15" s="1">
        <v>8614</v>
      </c>
      <c r="D15">
        <v>9.6999999999999993</v>
      </c>
      <c r="E15">
        <v>9.5</v>
      </c>
      <c r="F15">
        <v>82.2</v>
      </c>
      <c r="G15">
        <v>2.5</v>
      </c>
      <c r="H15">
        <v>1.53</v>
      </c>
      <c r="I15">
        <v>2.4</v>
      </c>
      <c r="J15" s="1">
        <v>1660</v>
      </c>
    </row>
    <row r="16" spans="1:10" x14ac:dyDescent="0.2">
      <c r="A16" t="s">
        <v>219</v>
      </c>
      <c r="B16" t="s">
        <v>25</v>
      </c>
      <c r="C16" s="1">
        <v>10070</v>
      </c>
      <c r="D16">
        <v>17.7</v>
      </c>
      <c r="E16">
        <v>7.6</v>
      </c>
      <c r="F16">
        <v>71.2</v>
      </c>
      <c r="G16">
        <v>36</v>
      </c>
      <c r="H16">
        <v>2.2200000000000002</v>
      </c>
      <c r="I16">
        <v>9.1999999999999993</v>
      </c>
      <c r="J16">
        <v>660</v>
      </c>
    </row>
    <row r="17" spans="1:10" x14ac:dyDescent="0.2">
      <c r="A17" t="s">
        <v>230</v>
      </c>
      <c r="B17" t="s">
        <v>26</v>
      </c>
      <c r="C17">
        <v>401</v>
      </c>
      <c r="D17">
        <v>14.5</v>
      </c>
      <c r="E17">
        <v>6.5</v>
      </c>
      <c r="F17">
        <v>76</v>
      </c>
      <c r="G17">
        <v>7.7</v>
      </c>
      <c r="H17">
        <v>1.83</v>
      </c>
      <c r="I17">
        <v>10.4</v>
      </c>
      <c r="J17">
        <v>37</v>
      </c>
    </row>
    <row r="18" spans="1:10" x14ac:dyDescent="0.2">
      <c r="B18" t="s">
        <v>27</v>
      </c>
      <c r="C18" s="1">
        <v>1442</v>
      </c>
      <c r="D18">
        <v>12.9</v>
      </c>
      <c r="E18">
        <v>2.5</v>
      </c>
      <c r="F18">
        <v>77.099999999999994</v>
      </c>
      <c r="G18">
        <v>5.9</v>
      </c>
      <c r="H18">
        <v>1.97</v>
      </c>
      <c r="I18">
        <v>16.100000000000001</v>
      </c>
      <c r="J18">
        <v>37</v>
      </c>
    </row>
    <row r="19" spans="1:10" x14ac:dyDescent="0.2">
      <c r="A19" t="s">
        <v>221</v>
      </c>
      <c r="B19" t="s">
        <v>28</v>
      </c>
      <c r="C19" s="1">
        <v>166735</v>
      </c>
      <c r="D19">
        <v>18.399999999999999</v>
      </c>
      <c r="E19">
        <v>5.2</v>
      </c>
      <c r="F19">
        <v>73.099999999999994</v>
      </c>
      <c r="G19">
        <v>24.8</v>
      </c>
      <c r="H19">
        <v>2.06</v>
      </c>
      <c r="I19">
        <v>11.4</v>
      </c>
      <c r="J19" s="1">
        <v>8373</v>
      </c>
    </row>
    <row r="20" spans="1:10" x14ac:dyDescent="0.2">
      <c r="B20" t="s">
        <v>29</v>
      </c>
      <c r="C20">
        <v>286</v>
      </c>
      <c r="D20">
        <v>11.8</v>
      </c>
      <c r="E20">
        <v>10.9</v>
      </c>
      <c r="F20">
        <v>76.3</v>
      </c>
      <c r="G20">
        <v>7.9</v>
      </c>
      <c r="H20">
        <v>1.8</v>
      </c>
      <c r="I20">
        <v>2.2999999999999998</v>
      </c>
      <c r="J20">
        <v>44</v>
      </c>
    </row>
    <row r="21" spans="1:10" x14ac:dyDescent="0.2">
      <c r="A21" t="s">
        <v>222</v>
      </c>
      <c r="B21" t="s">
        <v>30</v>
      </c>
      <c r="C21" s="1">
        <v>11513</v>
      </c>
      <c r="D21">
        <v>11.4</v>
      </c>
      <c r="E21">
        <v>9.6999999999999993</v>
      </c>
      <c r="F21">
        <v>81.5</v>
      </c>
      <c r="G21">
        <v>2.7</v>
      </c>
      <c r="H21">
        <v>1.83</v>
      </c>
      <c r="I21">
        <v>5.8</v>
      </c>
      <c r="J21" s="1">
        <v>2171</v>
      </c>
    </row>
    <row r="22" spans="1:10" x14ac:dyDescent="0.2">
      <c r="A22" t="s">
        <v>234</v>
      </c>
      <c r="B22" t="s">
        <v>31</v>
      </c>
      <c r="C22">
        <v>382</v>
      </c>
      <c r="D22">
        <v>22.1</v>
      </c>
      <c r="E22">
        <v>5.5</v>
      </c>
      <c r="F22">
        <v>70.5</v>
      </c>
      <c r="G22">
        <v>12.2</v>
      </c>
      <c r="H22">
        <v>2.4500000000000002</v>
      </c>
      <c r="I22">
        <v>20.3</v>
      </c>
      <c r="J22">
        <v>15</v>
      </c>
    </row>
    <row r="23" spans="1:10" x14ac:dyDescent="0.2">
      <c r="A23" t="s">
        <v>226</v>
      </c>
      <c r="B23" t="s">
        <v>32</v>
      </c>
      <c r="C23" s="1">
        <v>11755</v>
      </c>
      <c r="D23">
        <v>34.4</v>
      </c>
      <c r="E23">
        <v>8.9</v>
      </c>
      <c r="F23">
        <v>60.4</v>
      </c>
      <c r="G23">
        <v>62.7</v>
      </c>
      <c r="H23">
        <v>4.46</v>
      </c>
      <c r="I23">
        <v>25.4</v>
      </c>
      <c r="J23">
        <v>345</v>
      </c>
    </row>
    <row r="24" spans="1:10" x14ac:dyDescent="0.2">
      <c r="A24" t="s">
        <v>231</v>
      </c>
      <c r="B24" t="s">
        <v>33</v>
      </c>
      <c r="C24">
        <v>801</v>
      </c>
      <c r="D24">
        <v>16.7</v>
      </c>
      <c r="E24">
        <v>6.2</v>
      </c>
      <c r="F24">
        <v>70.900000000000006</v>
      </c>
      <c r="G24">
        <v>23.9</v>
      </c>
      <c r="H24">
        <v>1.9</v>
      </c>
      <c r="I24">
        <v>10.3</v>
      </c>
      <c r="J24">
        <v>43</v>
      </c>
    </row>
    <row r="25" spans="1:10" x14ac:dyDescent="0.2">
      <c r="A25" t="s">
        <v>233</v>
      </c>
      <c r="B25" t="s">
        <v>34</v>
      </c>
      <c r="C25" s="1">
        <v>9429</v>
      </c>
      <c r="D25">
        <v>11.6</v>
      </c>
      <c r="E25">
        <v>14.6</v>
      </c>
      <c r="F25">
        <v>71.8</v>
      </c>
      <c r="G25">
        <v>3.5</v>
      </c>
      <c r="H25">
        <v>1.65</v>
      </c>
      <c r="I25">
        <v>-3.3</v>
      </c>
      <c r="J25" s="1">
        <v>1387</v>
      </c>
    </row>
    <row r="26" spans="1:10" x14ac:dyDescent="0.2">
      <c r="A26" t="s">
        <v>228</v>
      </c>
      <c r="B26" t="s">
        <v>35</v>
      </c>
      <c r="C26" s="1">
        <v>11218</v>
      </c>
      <c r="D26">
        <v>22.8</v>
      </c>
      <c r="E26">
        <v>7.2</v>
      </c>
      <c r="F26">
        <v>69.8</v>
      </c>
      <c r="G26">
        <v>34.299999999999997</v>
      </c>
      <c r="H26">
        <v>2.81</v>
      </c>
      <c r="I26">
        <v>14.7</v>
      </c>
      <c r="J26">
        <v>767</v>
      </c>
    </row>
    <row r="27" spans="1:10" x14ac:dyDescent="0.2">
      <c r="A27" t="s">
        <v>220</v>
      </c>
      <c r="B27" t="s">
        <v>36</v>
      </c>
      <c r="C27" s="1">
        <v>3782</v>
      </c>
      <c r="D27">
        <v>8.4</v>
      </c>
      <c r="E27">
        <v>11.1</v>
      </c>
      <c r="F27">
        <v>77.099999999999994</v>
      </c>
      <c r="G27">
        <v>6.4</v>
      </c>
      <c r="H27">
        <v>1.23</v>
      </c>
      <c r="I27">
        <v>-2.9</v>
      </c>
      <c r="J27">
        <v>644</v>
      </c>
    </row>
    <row r="28" spans="1:10" x14ac:dyDescent="0.2">
      <c r="A28" t="s">
        <v>232</v>
      </c>
      <c r="B28" t="s">
        <v>37</v>
      </c>
      <c r="C28" s="1">
        <v>2383</v>
      </c>
      <c r="D28">
        <v>23</v>
      </c>
      <c r="E28">
        <v>7.6</v>
      </c>
      <c r="F28">
        <v>64.900000000000006</v>
      </c>
      <c r="G28">
        <v>28.4</v>
      </c>
      <c r="H28">
        <v>2.66</v>
      </c>
      <c r="I28">
        <v>16.3</v>
      </c>
      <c r="J28">
        <v>93</v>
      </c>
    </row>
    <row r="29" spans="1:10" x14ac:dyDescent="0.2">
      <c r="A29" t="s">
        <v>229</v>
      </c>
      <c r="B29" t="s">
        <v>38</v>
      </c>
      <c r="C29" s="1">
        <v>212873</v>
      </c>
      <c r="D29">
        <v>13.8</v>
      </c>
      <c r="E29">
        <v>6.3</v>
      </c>
      <c r="F29">
        <v>75.599999999999994</v>
      </c>
      <c r="G29">
        <v>15.9</v>
      </c>
      <c r="H29">
        <v>1.74</v>
      </c>
      <c r="I29">
        <v>7.6</v>
      </c>
      <c r="J29" s="1">
        <v>18607</v>
      </c>
    </row>
    <row r="30" spans="1:10" x14ac:dyDescent="0.2">
      <c r="A30" t="s">
        <v>227</v>
      </c>
      <c r="B30" t="s">
        <v>39</v>
      </c>
      <c r="C30">
        <v>440</v>
      </c>
      <c r="D30">
        <v>14.7</v>
      </c>
      <c r="E30">
        <v>3.2</v>
      </c>
      <c r="F30">
        <v>79.599999999999994</v>
      </c>
      <c r="G30">
        <v>4</v>
      </c>
      <c r="H30">
        <v>1.81</v>
      </c>
      <c r="I30">
        <v>12.3</v>
      </c>
      <c r="J30">
        <v>24</v>
      </c>
    </row>
    <row r="31" spans="1:10" x14ac:dyDescent="0.2">
      <c r="A31" t="s">
        <v>224</v>
      </c>
      <c r="B31" t="s">
        <v>40</v>
      </c>
      <c r="C31" s="1">
        <v>6992</v>
      </c>
      <c r="D31">
        <v>9.4</v>
      </c>
      <c r="E31">
        <v>15.6</v>
      </c>
      <c r="F31">
        <v>74.599999999999994</v>
      </c>
      <c r="G31">
        <v>8</v>
      </c>
      <c r="H31">
        <v>1.6</v>
      </c>
      <c r="I31">
        <v>-7.6</v>
      </c>
      <c r="J31" s="1">
        <v>1463</v>
      </c>
    </row>
    <row r="32" spans="1:10" x14ac:dyDescent="0.2">
      <c r="A32" t="s">
        <v>223</v>
      </c>
      <c r="B32" t="s">
        <v>41</v>
      </c>
      <c r="C32" s="1">
        <v>19724</v>
      </c>
      <c r="D32">
        <v>38.200000000000003</v>
      </c>
      <c r="E32">
        <v>8.6999999999999993</v>
      </c>
      <c r="F32">
        <v>60</v>
      </c>
      <c r="G32">
        <v>57.6</v>
      </c>
      <c r="H32">
        <v>5.19</v>
      </c>
      <c r="I32">
        <v>28.2</v>
      </c>
      <c r="J32">
        <v>471</v>
      </c>
    </row>
    <row r="33" spans="1:10" x14ac:dyDescent="0.2">
      <c r="A33" t="s">
        <v>225</v>
      </c>
      <c r="B33" t="s">
        <v>42</v>
      </c>
      <c r="C33" s="1">
        <v>12329</v>
      </c>
      <c r="D33">
        <v>41.8</v>
      </c>
      <c r="E33">
        <v>10.4</v>
      </c>
      <c r="F33">
        <v>58.2</v>
      </c>
      <c r="G33">
        <v>70.3</v>
      </c>
      <c r="H33">
        <v>5.62</v>
      </c>
      <c r="I33">
        <v>32</v>
      </c>
      <c r="J33">
        <v>319</v>
      </c>
    </row>
    <row r="34" spans="1:10" x14ac:dyDescent="0.2">
      <c r="A34" t="s">
        <v>295</v>
      </c>
      <c r="B34" t="s">
        <v>43</v>
      </c>
      <c r="C34" s="1">
        <v>16324</v>
      </c>
      <c r="D34">
        <v>22.6</v>
      </c>
      <c r="E34">
        <v>5.8</v>
      </c>
      <c r="F34">
        <v>70.2</v>
      </c>
      <c r="G34">
        <v>19.399999999999999</v>
      </c>
      <c r="H34">
        <v>2.5</v>
      </c>
      <c r="I34">
        <v>15.1</v>
      </c>
      <c r="J34">
        <v>746</v>
      </c>
    </row>
    <row r="35" spans="1:10" x14ac:dyDescent="0.2">
      <c r="A35" t="s">
        <v>242</v>
      </c>
      <c r="B35" t="s">
        <v>44</v>
      </c>
      <c r="C35" s="1">
        <v>25112</v>
      </c>
      <c r="D35">
        <v>34.700000000000003</v>
      </c>
      <c r="E35">
        <v>10.5</v>
      </c>
      <c r="F35">
        <v>57.2</v>
      </c>
      <c r="G35">
        <v>64.599999999999994</v>
      </c>
      <c r="H35">
        <v>4.42</v>
      </c>
      <c r="I35">
        <v>24</v>
      </c>
      <c r="J35">
        <v>805</v>
      </c>
    </row>
    <row r="36" spans="1:10" x14ac:dyDescent="0.2">
      <c r="A36" t="s">
        <v>235</v>
      </c>
      <c r="B36" t="s">
        <v>45</v>
      </c>
      <c r="C36" s="1">
        <v>36958</v>
      </c>
      <c r="D36">
        <v>10.5</v>
      </c>
      <c r="E36">
        <v>7.5</v>
      </c>
      <c r="F36">
        <v>82.7</v>
      </c>
      <c r="G36">
        <v>4</v>
      </c>
      <c r="H36">
        <v>1.56</v>
      </c>
      <c r="I36">
        <v>8.9</v>
      </c>
      <c r="J36" s="1">
        <v>6419</v>
      </c>
    </row>
    <row r="37" spans="1:10" x14ac:dyDescent="0.2">
      <c r="B37" t="s">
        <v>46</v>
      </c>
      <c r="C37">
        <v>540</v>
      </c>
      <c r="D37">
        <v>20</v>
      </c>
      <c r="E37">
        <v>5.0999999999999996</v>
      </c>
      <c r="F37">
        <v>74.3</v>
      </c>
      <c r="G37">
        <v>17</v>
      </c>
      <c r="H37">
        <v>2.17</v>
      </c>
      <c r="I37">
        <v>12</v>
      </c>
      <c r="J37">
        <v>25</v>
      </c>
    </row>
    <row r="38" spans="1:10" x14ac:dyDescent="0.2">
      <c r="A38" t="s">
        <v>237</v>
      </c>
      <c r="B38" t="s">
        <v>47</v>
      </c>
      <c r="C38" s="1">
        <v>5201</v>
      </c>
      <c r="D38">
        <v>32.200000000000003</v>
      </c>
      <c r="E38">
        <v>12.9</v>
      </c>
      <c r="F38">
        <v>53.5</v>
      </c>
      <c r="G38">
        <v>82.7</v>
      </c>
      <c r="H38">
        <v>3.98</v>
      </c>
      <c r="I38">
        <v>19.8</v>
      </c>
      <c r="J38">
        <v>202</v>
      </c>
    </row>
    <row r="39" spans="1:10" x14ac:dyDescent="0.2">
      <c r="A39" t="s">
        <v>241</v>
      </c>
      <c r="B39" t="s">
        <v>48</v>
      </c>
      <c r="C39" s="1">
        <v>18493</v>
      </c>
      <c r="D39">
        <v>12.6</v>
      </c>
      <c r="E39">
        <v>5.2</v>
      </c>
      <c r="F39">
        <v>82.8</v>
      </c>
      <c r="G39">
        <v>5.7</v>
      </c>
      <c r="H39">
        <v>1.72</v>
      </c>
      <c r="I39">
        <v>9.6</v>
      </c>
      <c r="J39" s="1">
        <v>2228</v>
      </c>
    </row>
    <row r="40" spans="1:10" x14ac:dyDescent="0.2">
      <c r="A40" t="s">
        <v>243</v>
      </c>
      <c r="B40" t="s">
        <v>49</v>
      </c>
      <c r="C40" s="1">
        <v>1393686</v>
      </c>
      <c r="D40">
        <v>11.3</v>
      </c>
      <c r="E40">
        <v>7.4</v>
      </c>
      <c r="F40">
        <v>76.599999999999994</v>
      </c>
      <c r="G40">
        <v>9.3000000000000007</v>
      </c>
      <c r="H40">
        <v>1.59</v>
      </c>
      <c r="I40">
        <v>3.7</v>
      </c>
      <c r="J40" s="1">
        <v>154420</v>
      </c>
    </row>
    <row r="41" spans="1:10" x14ac:dyDescent="0.2">
      <c r="B41" t="s">
        <v>50</v>
      </c>
      <c r="C41" s="1">
        <v>7455</v>
      </c>
      <c r="D41">
        <v>9.8000000000000007</v>
      </c>
      <c r="E41">
        <v>6.6</v>
      </c>
      <c r="F41">
        <v>84.6</v>
      </c>
      <c r="G41">
        <v>1.5</v>
      </c>
      <c r="H41">
        <v>1.31</v>
      </c>
      <c r="I41">
        <v>7</v>
      </c>
      <c r="J41" s="1">
        <v>1250</v>
      </c>
    </row>
    <row r="42" spans="1:10" x14ac:dyDescent="0.2">
      <c r="B42" t="s">
        <v>51</v>
      </c>
      <c r="C42">
        <v>615</v>
      </c>
      <c r="D42">
        <v>11.8</v>
      </c>
      <c r="E42">
        <v>4.9000000000000004</v>
      </c>
      <c r="F42">
        <v>81.400000000000006</v>
      </c>
      <c r="G42">
        <v>3</v>
      </c>
      <c r="H42">
        <v>1.36</v>
      </c>
      <c r="I42">
        <v>14.7</v>
      </c>
      <c r="J42">
        <v>65</v>
      </c>
    </row>
    <row r="43" spans="1:10" x14ac:dyDescent="0.2">
      <c r="A43" t="s">
        <v>247</v>
      </c>
      <c r="B43" t="s">
        <v>52</v>
      </c>
      <c r="C43" s="1">
        <v>1198</v>
      </c>
      <c r="D43">
        <v>10.8</v>
      </c>
      <c r="E43">
        <v>7</v>
      </c>
      <c r="F43">
        <v>80.8</v>
      </c>
      <c r="G43">
        <v>3.5</v>
      </c>
      <c r="H43">
        <v>1.42</v>
      </c>
      <c r="I43">
        <v>8.6999999999999993</v>
      </c>
      <c r="J43">
        <v>165</v>
      </c>
    </row>
    <row r="44" spans="1:10" x14ac:dyDescent="0.2">
      <c r="A44" t="s">
        <v>244</v>
      </c>
      <c r="B44" t="s">
        <v>53</v>
      </c>
      <c r="C44" s="1">
        <v>49469</v>
      </c>
      <c r="D44">
        <v>14.7</v>
      </c>
      <c r="E44">
        <v>6.1</v>
      </c>
      <c r="F44">
        <v>74.8</v>
      </c>
      <c r="G44">
        <v>15.2</v>
      </c>
      <c r="H44">
        <v>1.82</v>
      </c>
      <c r="I44">
        <v>8</v>
      </c>
      <c r="J44" s="1">
        <v>3947</v>
      </c>
    </row>
    <row r="45" spans="1:10" x14ac:dyDescent="0.2">
      <c r="B45" t="s">
        <v>54</v>
      </c>
      <c r="C45">
        <v>845</v>
      </c>
      <c r="D45">
        <v>31.9</v>
      </c>
      <c r="E45">
        <v>7</v>
      </c>
      <c r="F45">
        <v>64.3</v>
      </c>
      <c r="G45">
        <v>51.6</v>
      </c>
      <c r="H45">
        <v>4.2</v>
      </c>
      <c r="I45">
        <v>22.5</v>
      </c>
      <c r="J45">
        <v>25</v>
      </c>
    </row>
    <row r="46" spans="1:10" x14ac:dyDescent="0.2">
      <c r="A46" t="s">
        <v>238</v>
      </c>
      <c r="B46" t="s">
        <v>55</v>
      </c>
      <c r="C46" s="1">
        <v>4996</v>
      </c>
      <c r="D46">
        <v>34.5</v>
      </c>
      <c r="E46">
        <v>7.7</v>
      </c>
      <c r="F46">
        <v>64.2</v>
      </c>
      <c r="G46">
        <v>42.8</v>
      </c>
      <c r="H46">
        <v>4.62</v>
      </c>
      <c r="I46">
        <v>26.2</v>
      </c>
      <c r="J46">
        <v>186</v>
      </c>
    </row>
    <row r="47" spans="1:10" x14ac:dyDescent="0.2">
      <c r="A47" t="s">
        <v>236</v>
      </c>
      <c r="B47" t="s">
        <v>56</v>
      </c>
      <c r="C47" s="1">
        <v>84825</v>
      </c>
      <c r="D47">
        <v>40.200000000000003</v>
      </c>
      <c r="E47">
        <v>9.5</v>
      </c>
      <c r="F47">
        <v>60.1</v>
      </c>
      <c r="G47">
        <v>65.400000000000006</v>
      </c>
      <c r="H47">
        <v>5.62</v>
      </c>
      <c r="I47">
        <v>30.8</v>
      </c>
      <c r="J47" s="1">
        <v>2520</v>
      </c>
    </row>
    <row r="48" spans="1:10" x14ac:dyDescent="0.2">
      <c r="A48" t="s">
        <v>296</v>
      </c>
      <c r="B48" t="s">
        <v>57</v>
      </c>
      <c r="C48" s="1">
        <v>25527</v>
      </c>
      <c r="D48">
        <v>14.2</v>
      </c>
      <c r="E48">
        <v>9.5</v>
      </c>
      <c r="F48">
        <v>71.2</v>
      </c>
      <c r="G48">
        <v>19</v>
      </c>
      <c r="H48">
        <v>1.93</v>
      </c>
      <c r="I48">
        <v>4.7</v>
      </c>
      <c r="J48" s="1">
        <v>2314</v>
      </c>
    </row>
    <row r="49" spans="1:10" x14ac:dyDescent="0.2">
      <c r="A49" t="s">
        <v>297</v>
      </c>
      <c r="B49" t="s">
        <v>58</v>
      </c>
      <c r="C49" s="1">
        <v>50897</v>
      </c>
      <c r="D49">
        <v>9</v>
      </c>
      <c r="E49">
        <v>6.1</v>
      </c>
      <c r="F49">
        <v>82.9</v>
      </c>
      <c r="G49">
        <v>2.1</v>
      </c>
      <c r="H49">
        <v>1.34</v>
      </c>
      <c r="I49">
        <v>3.7</v>
      </c>
      <c r="J49" s="1">
        <v>7395</v>
      </c>
    </row>
    <row r="50" spans="1:10" x14ac:dyDescent="0.2">
      <c r="A50" t="s">
        <v>245</v>
      </c>
      <c r="B50" t="s">
        <v>59</v>
      </c>
      <c r="C50" s="1">
        <v>4953</v>
      </c>
      <c r="D50">
        <v>13.8</v>
      </c>
      <c r="E50">
        <v>5.0999999999999996</v>
      </c>
      <c r="F50">
        <v>80.2</v>
      </c>
      <c r="G50">
        <v>8</v>
      </c>
      <c r="H50">
        <v>1.75</v>
      </c>
      <c r="I50">
        <v>9.4</v>
      </c>
      <c r="J50">
        <v>483</v>
      </c>
    </row>
    <row r="51" spans="1:10" x14ac:dyDescent="0.2">
      <c r="A51" t="s">
        <v>240</v>
      </c>
      <c r="B51" t="s">
        <v>60</v>
      </c>
      <c r="C51" s="1">
        <v>24387</v>
      </c>
      <c r="D51">
        <v>36.1</v>
      </c>
      <c r="E51">
        <v>12.6</v>
      </c>
      <c r="F51">
        <v>53</v>
      </c>
      <c r="G51">
        <v>61.8</v>
      </c>
      <c r="H51">
        <v>4.74</v>
      </c>
      <c r="I51">
        <v>23.7</v>
      </c>
      <c r="J51">
        <v>743</v>
      </c>
    </row>
    <row r="52" spans="1:10" x14ac:dyDescent="0.2">
      <c r="A52" t="s">
        <v>279</v>
      </c>
      <c r="B52" t="s">
        <v>61</v>
      </c>
      <c r="C52" s="1">
        <v>4195</v>
      </c>
      <c r="D52">
        <v>9.1</v>
      </c>
      <c r="E52">
        <v>12.8</v>
      </c>
      <c r="F52">
        <v>78</v>
      </c>
      <c r="G52">
        <v>3.2</v>
      </c>
      <c r="H52">
        <v>1.48</v>
      </c>
      <c r="I52">
        <v>-3.7</v>
      </c>
      <c r="J52">
        <v>844</v>
      </c>
    </row>
    <row r="53" spans="1:10" x14ac:dyDescent="0.2">
      <c r="A53" t="s">
        <v>246</v>
      </c>
      <c r="B53" t="s">
        <v>62</v>
      </c>
      <c r="C53" s="1">
        <v>11383</v>
      </c>
      <c r="D53">
        <v>9.6</v>
      </c>
      <c r="E53">
        <v>8.3000000000000007</v>
      </c>
      <c r="F53">
        <v>80.099999999999994</v>
      </c>
      <c r="G53">
        <v>4.7</v>
      </c>
      <c r="H53">
        <v>1.58</v>
      </c>
      <c r="I53">
        <v>-0.7</v>
      </c>
      <c r="J53" s="1">
        <v>1745</v>
      </c>
    </row>
    <row r="54" spans="1:10" x14ac:dyDescent="0.2">
      <c r="B54" t="s">
        <v>63</v>
      </c>
      <c r="C54">
        <v>161</v>
      </c>
      <c r="D54">
        <v>13.2</v>
      </c>
      <c r="E54">
        <v>8.6999999999999993</v>
      </c>
      <c r="F54">
        <v>78.7</v>
      </c>
      <c r="G54">
        <v>8.9</v>
      </c>
      <c r="H54">
        <v>2.06</v>
      </c>
      <c r="I54">
        <v>7.9</v>
      </c>
      <c r="J54">
        <v>26</v>
      </c>
    </row>
    <row r="55" spans="1:10" x14ac:dyDescent="0.2">
      <c r="A55" t="s">
        <v>251</v>
      </c>
      <c r="B55" t="s">
        <v>64</v>
      </c>
      <c r="C55" s="1">
        <v>5733</v>
      </c>
      <c r="D55">
        <v>10.7</v>
      </c>
      <c r="E55">
        <v>9.6</v>
      </c>
      <c r="F55">
        <v>80.8</v>
      </c>
      <c r="G55">
        <v>3.5</v>
      </c>
      <c r="H55">
        <v>1.76</v>
      </c>
      <c r="I55">
        <v>3.7</v>
      </c>
      <c r="J55" s="1">
        <v>1132</v>
      </c>
    </row>
    <row r="56" spans="1:10" x14ac:dyDescent="0.2">
      <c r="A56" t="s">
        <v>250</v>
      </c>
      <c r="B56" t="s">
        <v>65</v>
      </c>
      <c r="C56">
        <v>923</v>
      </c>
      <c r="D56">
        <v>23.6</v>
      </c>
      <c r="E56">
        <v>8.5</v>
      </c>
      <c r="F56">
        <v>62.9</v>
      </c>
      <c r="G56">
        <v>49.9</v>
      </c>
      <c r="H56">
        <v>2.96</v>
      </c>
      <c r="I56">
        <v>12.8</v>
      </c>
      <c r="J56">
        <v>40</v>
      </c>
    </row>
    <row r="57" spans="1:10" x14ac:dyDescent="0.2">
      <c r="A57" t="s">
        <v>252</v>
      </c>
      <c r="B57" t="s">
        <v>66</v>
      </c>
      <c r="C57" s="1">
        <v>10882</v>
      </c>
      <c r="D57">
        <v>19.5</v>
      </c>
      <c r="E57">
        <v>6.2</v>
      </c>
      <c r="F57">
        <v>74.2</v>
      </c>
      <c r="G57">
        <v>22.2</v>
      </c>
      <c r="H57">
        <v>2.36</v>
      </c>
      <c r="I57">
        <v>10.5</v>
      </c>
      <c r="J57">
        <v>779</v>
      </c>
    </row>
    <row r="58" spans="1:10" x14ac:dyDescent="0.2">
      <c r="A58" t="s">
        <v>256</v>
      </c>
      <c r="B58" t="s">
        <v>67</v>
      </c>
      <c r="C58" s="1">
        <v>97007</v>
      </c>
      <c r="D58">
        <v>25</v>
      </c>
      <c r="E58">
        <v>5.9</v>
      </c>
      <c r="F58">
        <v>71.900000000000006</v>
      </c>
      <c r="G58">
        <v>15.3</v>
      </c>
      <c r="H58">
        <v>3.16</v>
      </c>
      <c r="I58">
        <v>18.3</v>
      </c>
      <c r="J58" s="1">
        <v>5204</v>
      </c>
    </row>
    <row r="59" spans="1:10" x14ac:dyDescent="0.2">
      <c r="A59" t="s">
        <v>212</v>
      </c>
      <c r="B59" t="s">
        <v>68</v>
      </c>
      <c r="C59" s="1">
        <v>9543</v>
      </c>
      <c r="D59">
        <v>9.9</v>
      </c>
      <c r="E59">
        <v>1.8</v>
      </c>
      <c r="F59">
        <v>77.599999999999994</v>
      </c>
      <c r="G59">
        <v>5.2</v>
      </c>
      <c r="H59">
        <v>1.72</v>
      </c>
      <c r="I59">
        <v>15.2</v>
      </c>
      <c r="J59">
        <v>144</v>
      </c>
    </row>
    <row r="60" spans="1:10" x14ac:dyDescent="0.2">
      <c r="A60" t="s">
        <v>254</v>
      </c>
      <c r="B60" t="s">
        <v>69</v>
      </c>
      <c r="C60" s="1">
        <v>16865</v>
      </c>
      <c r="D60">
        <v>19.600000000000001</v>
      </c>
      <c r="E60">
        <v>5.0999999999999996</v>
      </c>
      <c r="F60">
        <v>76.8</v>
      </c>
      <c r="G60">
        <v>18.399999999999999</v>
      </c>
      <c r="H60">
        <v>2.4300000000000002</v>
      </c>
      <c r="I60">
        <v>14.1</v>
      </c>
      <c r="J60" s="1">
        <v>1237</v>
      </c>
    </row>
    <row r="61" spans="1:10" x14ac:dyDescent="0.2">
      <c r="A61" t="s">
        <v>258</v>
      </c>
      <c r="B61" t="s">
        <v>70</v>
      </c>
      <c r="C61" s="1">
        <v>5617</v>
      </c>
      <c r="D61">
        <v>31.4</v>
      </c>
      <c r="E61">
        <v>6</v>
      </c>
      <c r="F61">
        <v>65.3</v>
      </c>
      <c r="G61">
        <v>36.200000000000003</v>
      </c>
      <c r="H61">
        <v>3.99</v>
      </c>
      <c r="I61">
        <v>24.2</v>
      </c>
      <c r="J61">
        <v>152</v>
      </c>
    </row>
    <row r="62" spans="1:10" x14ac:dyDescent="0.2">
      <c r="A62" t="s">
        <v>259</v>
      </c>
      <c r="B62" t="s">
        <v>71</v>
      </c>
      <c r="C62" s="1">
        <v>46117</v>
      </c>
      <c r="D62">
        <v>8.5</v>
      </c>
      <c r="E62">
        <v>9.1999999999999993</v>
      </c>
      <c r="F62">
        <v>83.3</v>
      </c>
      <c r="G62">
        <v>2.5</v>
      </c>
      <c r="H62">
        <v>1.38</v>
      </c>
      <c r="I62">
        <v>1.1000000000000001</v>
      </c>
      <c r="J62" s="1">
        <v>9048</v>
      </c>
    </row>
    <row r="63" spans="1:10" x14ac:dyDescent="0.2">
      <c r="A63" t="s">
        <v>255</v>
      </c>
      <c r="B63" t="s">
        <v>72</v>
      </c>
      <c r="C63" s="1">
        <v>1302</v>
      </c>
      <c r="D63">
        <v>10.7</v>
      </c>
      <c r="E63">
        <v>12.7</v>
      </c>
      <c r="F63">
        <v>77.3</v>
      </c>
      <c r="G63">
        <v>2.8</v>
      </c>
      <c r="H63">
        <v>1.66</v>
      </c>
      <c r="I63">
        <v>-2.6</v>
      </c>
      <c r="J63">
        <v>256</v>
      </c>
    </row>
    <row r="64" spans="1:10" x14ac:dyDescent="0.2">
      <c r="A64" t="s">
        <v>377</v>
      </c>
      <c r="B64" t="s">
        <v>73</v>
      </c>
      <c r="C64" s="1">
        <v>328836</v>
      </c>
      <c r="D64">
        <v>12.5</v>
      </c>
      <c r="E64">
        <v>8.5</v>
      </c>
      <c r="F64">
        <v>79.599999999999994</v>
      </c>
      <c r="G64">
        <v>5.3</v>
      </c>
      <c r="H64">
        <v>1.89</v>
      </c>
      <c r="I64">
        <v>7.2</v>
      </c>
      <c r="J64" s="1">
        <v>52269</v>
      </c>
    </row>
    <row r="65" spans="1:10" x14ac:dyDescent="0.2">
      <c r="A65" t="s">
        <v>260</v>
      </c>
      <c r="B65" t="s">
        <v>74</v>
      </c>
      <c r="C65" s="1">
        <v>106863</v>
      </c>
      <c r="D65">
        <v>30.4</v>
      </c>
      <c r="E65">
        <v>6.7</v>
      </c>
      <c r="F65">
        <v>66</v>
      </c>
      <c r="G65">
        <v>41.8</v>
      </c>
      <c r="H65">
        <v>3.93</v>
      </c>
      <c r="I65">
        <v>23.7</v>
      </c>
      <c r="J65" s="1">
        <v>3804</v>
      </c>
    </row>
    <row r="66" spans="1:10" x14ac:dyDescent="0.2">
      <c r="A66" t="s">
        <v>263</v>
      </c>
      <c r="B66" t="s">
        <v>75</v>
      </c>
      <c r="C66">
        <v>907</v>
      </c>
      <c r="D66">
        <v>18.600000000000001</v>
      </c>
      <c r="E66">
        <v>7.3</v>
      </c>
      <c r="F66">
        <v>70.7</v>
      </c>
      <c r="G66">
        <v>13.1</v>
      </c>
      <c r="H66">
        <v>2.4700000000000002</v>
      </c>
      <c r="I66">
        <v>4.9000000000000004</v>
      </c>
      <c r="J66">
        <v>58</v>
      </c>
    </row>
    <row r="67" spans="1:10" x14ac:dyDescent="0.2">
      <c r="A67" t="s">
        <v>262</v>
      </c>
      <c r="B67" t="s">
        <v>76</v>
      </c>
      <c r="C67" s="1">
        <v>5556</v>
      </c>
      <c r="D67">
        <v>10.7</v>
      </c>
      <c r="E67">
        <v>9.9</v>
      </c>
      <c r="F67">
        <v>81.599999999999994</v>
      </c>
      <c r="G67">
        <v>1.8</v>
      </c>
      <c r="H67">
        <v>1.76</v>
      </c>
      <c r="I67">
        <v>2.7</v>
      </c>
      <c r="J67" s="1">
        <v>1212</v>
      </c>
    </row>
    <row r="68" spans="1:10" x14ac:dyDescent="0.2">
      <c r="A68" t="s">
        <v>264</v>
      </c>
      <c r="B68" t="s">
        <v>77</v>
      </c>
      <c r="C68" s="1">
        <v>65206</v>
      </c>
      <c r="D68">
        <v>11.9</v>
      </c>
      <c r="E68">
        <v>9.1</v>
      </c>
      <c r="F68">
        <v>82.9</v>
      </c>
      <c r="G68">
        <v>2.8</v>
      </c>
      <c r="H68">
        <v>1.99</v>
      </c>
      <c r="I68">
        <v>4.0999999999999996</v>
      </c>
      <c r="J68" s="1">
        <v>13167</v>
      </c>
    </row>
    <row r="69" spans="1:10" x14ac:dyDescent="0.2">
      <c r="A69" t="s">
        <v>265</v>
      </c>
      <c r="B69" t="s">
        <v>78</v>
      </c>
      <c r="C69" s="1">
        <v>1840</v>
      </c>
      <c r="D69">
        <v>28.2</v>
      </c>
      <c r="E69">
        <v>7.8</v>
      </c>
      <c r="F69">
        <v>66.2</v>
      </c>
      <c r="G69">
        <v>36.700000000000003</v>
      </c>
      <c r="H69">
        <v>3.65</v>
      </c>
      <c r="I69">
        <v>20.9</v>
      </c>
      <c r="J69">
        <v>92</v>
      </c>
    </row>
    <row r="70" spans="1:10" x14ac:dyDescent="0.2">
      <c r="A70" t="s">
        <v>271</v>
      </c>
      <c r="B70" t="s">
        <v>79</v>
      </c>
      <c r="C70" s="1">
        <v>2187</v>
      </c>
      <c r="D70">
        <v>40.200000000000003</v>
      </c>
      <c r="E70">
        <v>8.1</v>
      </c>
      <c r="F70">
        <v>61.2</v>
      </c>
      <c r="G70">
        <v>42.1</v>
      </c>
      <c r="H70">
        <v>5.51</v>
      </c>
      <c r="I70">
        <v>30.9</v>
      </c>
      <c r="J70">
        <v>51</v>
      </c>
    </row>
    <row r="71" spans="1:10" x14ac:dyDescent="0.2">
      <c r="A71" t="s">
        <v>267</v>
      </c>
      <c r="B71" t="s">
        <v>80</v>
      </c>
      <c r="C71" s="1">
        <v>3974</v>
      </c>
      <c r="D71">
        <v>12.8</v>
      </c>
      <c r="E71">
        <v>11.5</v>
      </c>
      <c r="F71">
        <v>75.5</v>
      </c>
      <c r="G71">
        <v>11.5</v>
      </c>
      <c r="H71">
        <v>1.82</v>
      </c>
      <c r="I71">
        <v>0.5</v>
      </c>
      <c r="J71">
        <v>569</v>
      </c>
    </row>
    <row r="72" spans="1:10" x14ac:dyDescent="0.2">
      <c r="A72" t="s">
        <v>269</v>
      </c>
      <c r="B72" t="s">
        <v>81</v>
      </c>
      <c r="C72" s="1">
        <v>29280</v>
      </c>
      <c r="D72">
        <v>30.5</v>
      </c>
      <c r="E72">
        <v>8.4</v>
      </c>
      <c r="F72">
        <v>62.1</v>
      </c>
      <c r="G72">
        <v>46.5</v>
      </c>
      <c r="H72">
        <v>3.93</v>
      </c>
      <c r="I72">
        <v>21.3</v>
      </c>
      <c r="J72">
        <v>990</v>
      </c>
    </row>
    <row r="73" spans="1:10" x14ac:dyDescent="0.2">
      <c r="A73" t="s">
        <v>274</v>
      </c>
      <c r="B73" t="s">
        <v>82</v>
      </c>
      <c r="C73" s="1">
        <v>10872</v>
      </c>
      <c r="D73">
        <v>7.9</v>
      </c>
      <c r="E73">
        <v>11.3</v>
      </c>
      <c r="F73">
        <v>81.7</v>
      </c>
      <c r="G73">
        <v>2.2999999999999998</v>
      </c>
      <c r="H73">
        <v>1.3</v>
      </c>
      <c r="I73">
        <v>-2</v>
      </c>
      <c r="J73" s="1">
        <v>2383</v>
      </c>
    </row>
    <row r="74" spans="1:10" x14ac:dyDescent="0.2">
      <c r="B74" t="s">
        <v>83</v>
      </c>
      <c r="C74">
        <v>108</v>
      </c>
      <c r="D74">
        <v>18.100000000000001</v>
      </c>
      <c r="E74">
        <v>7.1</v>
      </c>
      <c r="F74">
        <v>74</v>
      </c>
      <c r="G74">
        <v>8.4</v>
      </c>
      <c r="H74">
        <v>2.0699999999999998</v>
      </c>
      <c r="I74">
        <v>4.8</v>
      </c>
      <c r="J74">
        <v>8</v>
      </c>
    </row>
    <row r="75" spans="1:10" x14ac:dyDescent="0.2">
      <c r="B75" t="s">
        <v>84</v>
      </c>
      <c r="C75">
        <v>474</v>
      </c>
      <c r="D75">
        <v>12.2</v>
      </c>
      <c r="E75">
        <v>7.3</v>
      </c>
      <c r="F75">
        <v>82.1</v>
      </c>
      <c r="G75">
        <v>4.5999999999999996</v>
      </c>
      <c r="H75">
        <v>2.1</v>
      </c>
      <c r="I75">
        <v>3.6</v>
      </c>
      <c r="J75">
        <v>76</v>
      </c>
    </row>
    <row r="76" spans="1:10" x14ac:dyDescent="0.2">
      <c r="B76" t="s">
        <v>85</v>
      </c>
      <c r="C76">
        <v>176</v>
      </c>
      <c r="D76">
        <v>16.8</v>
      </c>
      <c r="E76">
        <v>4.9000000000000004</v>
      </c>
      <c r="F76">
        <v>80.2</v>
      </c>
      <c r="G76">
        <v>8.1999999999999993</v>
      </c>
      <c r="H76">
        <v>2.31</v>
      </c>
      <c r="I76">
        <v>11.6</v>
      </c>
      <c r="J76">
        <v>17</v>
      </c>
    </row>
    <row r="77" spans="1:10" x14ac:dyDescent="0.2">
      <c r="A77" t="s">
        <v>275</v>
      </c>
      <c r="B77" t="s">
        <v>86</v>
      </c>
      <c r="C77" s="1">
        <v>17340</v>
      </c>
      <c r="D77">
        <v>25.6</v>
      </c>
      <c r="E77">
        <v>5.3</v>
      </c>
      <c r="F77">
        <v>72.7</v>
      </c>
      <c r="G77">
        <v>18.3</v>
      </c>
      <c r="H77">
        <v>3.01</v>
      </c>
      <c r="I77">
        <v>19.399999999999999</v>
      </c>
      <c r="J77">
        <v>880</v>
      </c>
    </row>
    <row r="78" spans="1:10" x14ac:dyDescent="0.2">
      <c r="A78" t="s">
        <v>272</v>
      </c>
      <c r="B78" t="s">
        <v>87</v>
      </c>
      <c r="C78" s="1">
        <v>13639</v>
      </c>
      <c r="D78">
        <v>35</v>
      </c>
      <c r="E78">
        <v>9</v>
      </c>
      <c r="F78">
        <v>60.4</v>
      </c>
      <c r="G78">
        <v>49.3</v>
      </c>
      <c r="H78">
        <v>4.7</v>
      </c>
      <c r="I78">
        <v>25.8</v>
      </c>
      <c r="J78">
        <v>434</v>
      </c>
    </row>
    <row r="79" spans="1:10" x14ac:dyDescent="0.2">
      <c r="A79" t="s">
        <v>273</v>
      </c>
      <c r="B79" t="s">
        <v>88</v>
      </c>
      <c r="C79">
        <v>920</v>
      </c>
      <c r="D79">
        <v>33.299999999999997</v>
      </c>
      <c r="E79">
        <v>10.199999999999999</v>
      </c>
      <c r="F79">
        <v>58.8</v>
      </c>
      <c r="G79">
        <v>61.2</v>
      </c>
      <c r="H79">
        <v>4.4800000000000004</v>
      </c>
      <c r="I79">
        <v>27.5</v>
      </c>
      <c r="J79">
        <v>29</v>
      </c>
    </row>
    <row r="80" spans="1:10" x14ac:dyDescent="0.2">
      <c r="A80" t="s">
        <v>276</v>
      </c>
      <c r="B80" t="s">
        <v>89</v>
      </c>
      <c r="C80" s="1">
        <v>1978</v>
      </c>
      <c r="D80">
        <v>35.1</v>
      </c>
      <c r="E80">
        <v>11.3</v>
      </c>
      <c r="F80">
        <v>56.3</v>
      </c>
      <c r="G80">
        <v>81.400000000000006</v>
      </c>
      <c r="H80">
        <v>4.53</v>
      </c>
      <c r="I80">
        <v>22.7</v>
      </c>
      <c r="J80">
        <v>66</v>
      </c>
    </row>
    <row r="81" spans="1:10" x14ac:dyDescent="0.2">
      <c r="A81" t="s">
        <v>277</v>
      </c>
      <c r="B81" t="s">
        <v>90</v>
      </c>
      <c r="C81">
        <v>778</v>
      </c>
      <c r="D81">
        <v>19.899999999999999</v>
      </c>
      <c r="E81">
        <v>8.6</v>
      </c>
      <c r="F81">
        <v>66.8</v>
      </c>
      <c r="G81">
        <v>30.9</v>
      </c>
      <c r="H81">
        <v>2.46</v>
      </c>
      <c r="I81">
        <v>5.2</v>
      </c>
      <c r="J81">
        <v>43</v>
      </c>
    </row>
    <row r="82" spans="1:10" x14ac:dyDescent="0.2">
      <c r="B82" t="s">
        <v>91</v>
      </c>
      <c r="C82">
        <v>290</v>
      </c>
      <c r="D82">
        <v>23.5</v>
      </c>
      <c r="E82">
        <v>3</v>
      </c>
      <c r="F82">
        <v>80.5</v>
      </c>
      <c r="G82">
        <v>8.8000000000000007</v>
      </c>
      <c r="H82">
        <v>3.27</v>
      </c>
      <c r="I82">
        <v>24.5</v>
      </c>
      <c r="J82">
        <v>16</v>
      </c>
    </row>
    <row r="83" spans="1:10" x14ac:dyDescent="0.2">
      <c r="A83" t="s">
        <v>280</v>
      </c>
      <c r="B83" t="s">
        <v>92</v>
      </c>
      <c r="C83" s="1">
        <v>11117</v>
      </c>
      <c r="D83">
        <v>23.5</v>
      </c>
      <c r="E83">
        <v>8.4</v>
      </c>
      <c r="F83">
        <v>64</v>
      </c>
      <c r="G83">
        <v>41</v>
      </c>
      <c r="H83">
        <v>2.82</v>
      </c>
      <c r="I83">
        <v>11.9</v>
      </c>
      <c r="J83">
        <v>544</v>
      </c>
    </row>
    <row r="84" spans="1:10" x14ac:dyDescent="0.2">
      <c r="A84" t="s">
        <v>278</v>
      </c>
      <c r="B84" t="s">
        <v>93</v>
      </c>
      <c r="C84" s="1">
        <v>8420</v>
      </c>
      <c r="D84">
        <v>20.100000000000001</v>
      </c>
      <c r="E84">
        <v>5</v>
      </c>
      <c r="F84">
        <v>73.900000000000006</v>
      </c>
      <c r="G84">
        <v>24</v>
      </c>
      <c r="H84">
        <v>2.23</v>
      </c>
      <c r="I84">
        <v>13.7</v>
      </c>
      <c r="J84">
        <v>443</v>
      </c>
    </row>
    <row r="85" spans="1:10" x14ac:dyDescent="0.2">
      <c r="A85" t="s">
        <v>281</v>
      </c>
      <c r="B85" t="s">
        <v>94</v>
      </c>
      <c r="C85" s="1">
        <v>9754</v>
      </c>
      <c r="D85">
        <v>9.3000000000000007</v>
      </c>
      <c r="E85">
        <v>13.5</v>
      </c>
      <c r="F85">
        <v>75.7</v>
      </c>
      <c r="G85">
        <v>4.2</v>
      </c>
      <c r="H85">
        <v>1.41</v>
      </c>
      <c r="I85">
        <v>-3.5</v>
      </c>
      <c r="J85" s="1">
        <v>1864</v>
      </c>
    </row>
    <row r="86" spans="1:10" x14ac:dyDescent="0.2">
      <c r="B86" t="s">
        <v>95</v>
      </c>
      <c r="C86">
        <v>107</v>
      </c>
      <c r="D86">
        <v>12.7</v>
      </c>
      <c r="E86">
        <v>8.1999999999999993</v>
      </c>
      <c r="F86">
        <v>81.3</v>
      </c>
      <c r="G86">
        <v>8.4</v>
      </c>
      <c r="H86">
        <v>2.17</v>
      </c>
      <c r="I86">
        <v>1.5</v>
      </c>
      <c r="J86">
        <v>21</v>
      </c>
    </row>
    <row r="87" spans="1:10" x14ac:dyDescent="0.2">
      <c r="A87" t="s">
        <v>285</v>
      </c>
      <c r="B87" t="s">
        <v>96</v>
      </c>
      <c r="C87" s="1">
        <v>1358138</v>
      </c>
      <c r="D87">
        <v>18.899999999999999</v>
      </c>
      <c r="E87">
        <v>7.3</v>
      </c>
      <c r="F87">
        <v>69.2</v>
      </c>
      <c r="G87">
        <v>33.200000000000003</v>
      </c>
      <c r="H87">
        <v>2.33</v>
      </c>
      <c r="I87">
        <v>11.5</v>
      </c>
      <c r="J87" s="1">
        <v>83498</v>
      </c>
    </row>
    <row r="88" spans="1:10" x14ac:dyDescent="0.2">
      <c r="A88" t="s">
        <v>282</v>
      </c>
      <c r="B88" t="s">
        <v>97</v>
      </c>
      <c r="C88" s="1">
        <v>266357</v>
      </c>
      <c r="D88">
        <v>18.399999999999999</v>
      </c>
      <c r="E88">
        <v>7.2</v>
      </c>
      <c r="F88">
        <v>69.599999999999994</v>
      </c>
      <c r="G88">
        <v>22.1</v>
      </c>
      <c r="H88">
        <v>2.35</v>
      </c>
      <c r="I88">
        <v>10.6</v>
      </c>
      <c r="J88" s="1">
        <v>14733</v>
      </c>
    </row>
    <row r="89" spans="1:10" x14ac:dyDescent="0.2">
      <c r="A89" t="s">
        <v>286</v>
      </c>
      <c r="B89" t="s">
        <v>98</v>
      </c>
      <c r="C89" s="1">
        <v>39751</v>
      </c>
      <c r="D89">
        <v>33</v>
      </c>
      <c r="E89">
        <v>4.9000000000000004</v>
      </c>
      <c r="F89">
        <v>70.099999999999994</v>
      </c>
      <c r="G89">
        <v>27.6</v>
      </c>
      <c r="H89">
        <v>4.33</v>
      </c>
      <c r="I89">
        <v>27.7</v>
      </c>
      <c r="J89" s="1">
        <v>1286</v>
      </c>
    </row>
    <row r="90" spans="1:10" x14ac:dyDescent="0.2">
      <c r="A90" t="s">
        <v>287</v>
      </c>
      <c r="B90" t="s">
        <v>99</v>
      </c>
      <c r="C90" s="1">
        <v>81810</v>
      </c>
      <c r="D90">
        <v>15.3</v>
      </c>
      <c r="E90">
        <v>4.5999999999999996</v>
      </c>
      <c r="F90">
        <v>76</v>
      </c>
      <c r="G90">
        <v>12.6</v>
      </c>
      <c r="H90">
        <v>1.61</v>
      </c>
      <c r="I90">
        <v>10.3</v>
      </c>
      <c r="J90" s="1">
        <v>4669</v>
      </c>
    </row>
    <row r="91" spans="1:10" x14ac:dyDescent="0.2">
      <c r="A91" t="s">
        <v>283</v>
      </c>
      <c r="B91" t="s">
        <v>100</v>
      </c>
      <c r="C91" s="1">
        <v>4791</v>
      </c>
      <c r="D91">
        <v>13.2</v>
      </c>
      <c r="E91">
        <v>6.6</v>
      </c>
      <c r="F91">
        <v>81.599999999999994</v>
      </c>
      <c r="G91">
        <v>2.4</v>
      </c>
      <c r="H91">
        <v>2</v>
      </c>
      <c r="I91">
        <v>8.8000000000000007</v>
      </c>
      <c r="J91">
        <v>682</v>
      </c>
    </row>
    <row r="92" spans="1:10" x14ac:dyDescent="0.2">
      <c r="A92" t="s">
        <v>288</v>
      </c>
      <c r="B92" t="s">
        <v>101</v>
      </c>
      <c r="C92">
        <v>337</v>
      </c>
      <c r="D92">
        <v>12.8</v>
      </c>
      <c r="E92">
        <v>6.5</v>
      </c>
      <c r="F92">
        <v>83.2</v>
      </c>
      <c r="G92">
        <v>1.8</v>
      </c>
      <c r="H92">
        <v>1.89</v>
      </c>
      <c r="I92">
        <v>7.8</v>
      </c>
      <c r="J92">
        <v>50</v>
      </c>
    </row>
    <row r="93" spans="1:10" x14ac:dyDescent="0.2">
      <c r="A93" t="s">
        <v>284</v>
      </c>
      <c r="B93" t="s">
        <v>102</v>
      </c>
      <c r="C93" s="1">
        <v>8455</v>
      </c>
      <c r="D93">
        <v>19.5</v>
      </c>
      <c r="E93">
        <v>5.2</v>
      </c>
      <c r="F93">
        <v>83.1</v>
      </c>
      <c r="G93">
        <v>2.9</v>
      </c>
      <c r="H93">
        <v>2.92</v>
      </c>
      <c r="I93">
        <v>15.6</v>
      </c>
      <c r="J93" s="1">
        <v>1018</v>
      </c>
    </row>
    <row r="94" spans="1:10" x14ac:dyDescent="0.2">
      <c r="A94" t="s">
        <v>289</v>
      </c>
      <c r="B94" t="s">
        <v>103</v>
      </c>
      <c r="C94" s="1">
        <v>59788</v>
      </c>
      <c r="D94">
        <v>8.1999999999999993</v>
      </c>
      <c r="E94">
        <v>10.3</v>
      </c>
      <c r="F94">
        <v>83.8</v>
      </c>
      <c r="G94">
        <v>1.9</v>
      </c>
      <c r="H94">
        <v>1.49</v>
      </c>
      <c r="I94">
        <v>-0.2</v>
      </c>
      <c r="J94" s="1">
        <v>13970</v>
      </c>
    </row>
    <row r="95" spans="1:10" x14ac:dyDescent="0.2">
      <c r="A95" t="s">
        <v>290</v>
      </c>
      <c r="B95" t="s">
        <v>104</v>
      </c>
      <c r="C95" s="1">
        <v>2823</v>
      </c>
      <c r="D95">
        <v>16.600000000000001</v>
      </c>
      <c r="E95">
        <v>7.1</v>
      </c>
      <c r="F95">
        <v>76.2</v>
      </c>
      <c r="G95">
        <v>13.1</v>
      </c>
      <c r="H95">
        <v>1.98</v>
      </c>
      <c r="I95">
        <v>3.3</v>
      </c>
      <c r="J95">
        <v>273</v>
      </c>
    </row>
    <row r="96" spans="1:10" x14ac:dyDescent="0.2">
      <c r="A96" t="s">
        <v>292</v>
      </c>
      <c r="B96" t="s">
        <v>105</v>
      </c>
      <c r="C96" s="1">
        <v>125738</v>
      </c>
      <c r="D96">
        <v>8</v>
      </c>
      <c r="E96">
        <v>11</v>
      </c>
      <c r="F96">
        <v>84.1</v>
      </c>
      <c r="G96">
        <v>1.9</v>
      </c>
      <c r="H96">
        <v>1.47</v>
      </c>
      <c r="I96">
        <v>-2.6</v>
      </c>
      <c r="J96" s="1">
        <v>34880</v>
      </c>
    </row>
    <row r="97" spans="1:10" x14ac:dyDescent="0.2">
      <c r="A97" t="s">
        <v>291</v>
      </c>
      <c r="B97" t="s">
        <v>106</v>
      </c>
      <c r="C97" s="1">
        <v>7985</v>
      </c>
      <c r="D97">
        <v>24.7</v>
      </c>
      <c r="E97">
        <v>3.8</v>
      </c>
      <c r="F97">
        <v>74.599999999999994</v>
      </c>
      <c r="G97">
        <v>14.5</v>
      </c>
      <c r="H97">
        <v>3.18</v>
      </c>
      <c r="I97">
        <v>12.8</v>
      </c>
      <c r="J97">
        <v>304</v>
      </c>
    </row>
    <row r="98" spans="1:10" x14ac:dyDescent="0.2">
      <c r="A98" t="s">
        <v>300</v>
      </c>
      <c r="B98" t="s">
        <v>107</v>
      </c>
      <c r="C98" s="1">
        <v>18256</v>
      </c>
      <c r="D98">
        <v>19.7</v>
      </c>
      <c r="E98">
        <v>8.9</v>
      </c>
      <c r="F98">
        <v>69.8</v>
      </c>
      <c r="G98">
        <v>12</v>
      </c>
      <c r="H98">
        <v>2.5299999999999998</v>
      </c>
      <c r="I98">
        <v>10.3</v>
      </c>
      <c r="J98" s="1">
        <v>1305</v>
      </c>
    </row>
    <row r="99" spans="1:10" x14ac:dyDescent="0.2">
      <c r="A99" t="s">
        <v>293</v>
      </c>
      <c r="B99" t="s">
        <v>108</v>
      </c>
      <c r="C99" s="1">
        <v>49695</v>
      </c>
      <c r="D99">
        <v>32.5</v>
      </c>
      <c r="E99">
        <v>7.5</v>
      </c>
      <c r="F99">
        <v>63.4</v>
      </c>
      <c r="G99">
        <v>47.6</v>
      </c>
      <c r="H99">
        <v>4.07</v>
      </c>
      <c r="I99">
        <v>24.8</v>
      </c>
      <c r="J99" s="1">
        <v>1485</v>
      </c>
    </row>
    <row r="100" spans="1:10" x14ac:dyDescent="0.2">
      <c r="A100" t="s">
        <v>294</v>
      </c>
      <c r="B100" t="s">
        <v>109</v>
      </c>
      <c r="C100" s="1">
        <v>6213</v>
      </c>
      <c r="D100">
        <v>23.8</v>
      </c>
      <c r="E100">
        <v>6.3</v>
      </c>
      <c r="F100">
        <v>71</v>
      </c>
      <c r="G100">
        <v>16.600000000000001</v>
      </c>
      <c r="H100">
        <v>2.93</v>
      </c>
      <c r="I100">
        <v>14.1</v>
      </c>
      <c r="J100">
        <v>285</v>
      </c>
    </row>
    <row r="101" spans="1:10" x14ac:dyDescent="0.2">
      <c r="B101" t="s">
        <v>110</v>
      </c>
      <c r="C101">
        <v>118</v>
      </c>
      <c r="D101">
        <v>27.4</v>
      </c>
      <c r="E101">
        <v>6.9</v>
      </c>
      <c r="F101">
        <v>66.8</v>
      </c>
      <c r="G101">
        <v>42.1</v>
      </c>
      <c r="H101">
        <v>3.56</v>
      </c>
      <c r="I101">
        <v>17</v>
      </c>
      <c r="J101">
        <v>5</v>
      </c>
    </row>
    <row r="102" spans="1:10" x14ac:dyDescent="0.2">
      <c r="A102" t="s">
        <v>299</v>
      </c>
      <c r="B102" t="s">
        <v>111</v>
      </c>
      <c r="C102" s="1">
        <v>4177</v>
      </c>
      <c r="D102">
        <v>18.100000000000001</v>
      </c>
      <c r="E102">
        <v>2.6</v>
      </c>
      <c r="F102">
        <v>74.900000000000006</v>
      </c>
      <c r="G102">
        <v>7.5</v>
      </c>
      <c r="H102">
        <v>2.02</v>
      </c>
      <c r="I102">
        <v>17.600000000000001</v>
      </c>
      <c r="J102">
        <v>91</v>
      </c>
    </row>
    <row r="103" spans="1:10" x14ac:dyDescent="0.2">
      <c r="A103" t="s">
        <v>301</v>
      </c>
      <c r="B103" t="s">
        <v>112</v>
      </c>
      <c r="C103" s="1">
        <v>7158</v>
      </c>
      <c r="D103">
        <v>24.9</v>
      </c>
      <c r="E103">
        <v>6.2</v>
      </c>
      <c r="F103">
        <v>67.8</v>
      </c>
      <c r="G103">
        <v>37.200000000000003</v>
      </c>
      <c r="H103">
        <v>2.74</v>
      </c>
      <c r="I103">
        <v>16.899999999999999</v>
      </c>
      <c r="J103">
        <v>287</v>
      </c>
    </row>
    <row r="104" spans="1:10" x14ac:dyDescent="0.2">
      <c r="A104" t="s">
        <v>305</v>
      </c>
      <c r="B104" t="s">
        <v>113</v>
      </c>
      <c r="C104" s="1">
        <v>2210</v>
      </c>
      <c r="D104">
        <v>27.5</v>
      </c>
      <c r="E104">
        <v>14.5</v>
      </c>
      <c r="F104">
        <v>50.7</v>
      </c>
      <c r="G104">
        <v>49.1</v>
      </c>
      <c r="H104">
        <v>2.99</v>
      </c>
      <c r="I104">
        <v>11</v>
      </c>
      <c r="J104">
        <v>93</v>
      </c>
    </row>
    <row r="105" spans="1:10" x14ac:dyDescent="0.2">
      <c r="A105" t="s">
        <v>308</v>
      </c>
      <c r="B105" t="s">
        <v>114</v>
      </c>
      <c r="C105" s="1">
        <v>1936</v>
      </c>
      <c r="D105">
        <v>10.1</v>
      </c>
      <c r="E105">
        <v>15.4</v>
      </c>
      <c r="F105">
        <v>74.599999999999994</v>
      </c>
      <c r="G105">
        <v>5.5</v>
      </c>
      <c r="H105">
        <v>1.56</v>
      </c>
      <c r="I105">
        <v>-4.4000000000000004</v>
      </c>
      <c r="J105">
        <v>383</v>
      </c>
    </row>
    <row r="106" spans="1:10" x14ac:dyDescent="0.2">
      <c r="A106" t="s">
        <v>302</v>
      </c>
      <c r="B106" t="s">
        <v>115</v>
      </c>
      <c r="C106" s="1">
        <v>6022</v>
      </c>
      <c r="D106">
        <v>15.5</v>
      </c>
      <c r="E106">
        <v>4.5999999999999996</v>
      </c>
      <c r="F106">
        <v>80.400000000000006</v>
      </c>
      <c r="G106">
        <v>7.9</v>
      </c>
      <c r="H106">
        <v>1.71</v>
      </c>
      <c r="I106">
        <v>-6.2</v>
      </c>
      <c r="J106">
        <v>530</v>
      </c>
    </row>
    <row r="107" spans="1:10" x14ac:dyDescent="0.2">
      <c r="A107" t="s">
        <v>304</v>
      </c>
      <c r="B107" t="s">
        <v>116</v>
      </c>
      <c r="C107" s="1">
        <v>4849</v>
      </c>
      <c r="D107">
        <v>33.4</v>
      </c>
      <c r="E107">
        <v>8</v>
      </c>
      <c r="F107">
        <v>62.2</v>
      </c>
      <c r="G107">
        <v>51.5</v>
      </c>
      <c r="H107">
        <v>4.4400000000000004</v>
      </c>
      <c r="I107">
        <v>24.6</v>
      </c>
      <c r="J107">
        <v>148</v>
      </c>
    </row>
    <row r="108" spans="1:10" x14ac:dyDescent="0.2">
      <c r="A108" t="s">
        <v>309</v>
      </c>
      <c r="B108" t="s">
        <v>117</v>
      </c>
      <c r="C108" s="1">
        <v>6505</v>
      </c>
      <c r="D108">
        <v>18.5</v>
      </c>
      <c r="E108">
        <v>5.4</v>
      </c>
      <c r="F108">
        <v>72.3</v>
      </c>
      <c r="G108">
        <v>20.7</v>
      </c>
      <c r="H108">
        <v>2.2999999999999998</v>
      </c>
      <c r="I108">
        <v>15.1</v>
      </c>
      <c r="J108">
        <v>315</v>
      </c>
    </row>
    <row r="109" spans="1:10" x14ac:dyDescent="0.2">
      <c r="A109" t="s">
        <v>306</v>
      </c>
      <c r="B109" t="s">
        <v>118</v>
      </c>
      <c r="C109" s="1">
        <v>2817</v>
      </c>
      <c r="D109">
        <v>10.5</v>
      </c>
      <c r="E109">
        <v>16.2</v>
      </c>
      <c r="F109">
        <v>73.8</v>
      </c>
      <c r="G109">
        <v>3.1</v>
      </c>
      <c r="H109">
        <v>1.64</v>
      </c>
      <c r="I109">
        <v>-4.3</v>
      </c>
      <c r="J109">
        <v>535</v>
      </c>
    </row>
    <row r="110" spans="1:10" x14ac:dyDescent="0.2">
      <c r="A110" t="s">
        <v>307</v>
      </c>
      <c r="B110" t="s">
        <v>119</v>
      </c>
      <c r="C110">
        <v>591</v>
      </c>
      <c r="D110">
        <v>11.5</v>
      </c>
      <c r="E110">
        <v>7.1</v>
      </c>
      <c r="F110">
        <v>82.4</v>
      </c>
      <c r="G110">
        <v>1.3</v>
      </c>
      <c r="H110">
        <v>1.61</v>
      </c>
      <c r="I110">
        <v>11.7</v>
      </c>
      <c r="J110">
        <v>86</v>
      </c>
    </row>
    <row r="111" spans="1:10" x14ac:dyDescent="0.2">
      <c r="A111" t="s">
        <v>314</v>
      </c>
      <c r="B111" t="s">
        <v>120</v>
      </c>
      <c r="C111" s="1">
        <v>2085</v>
      </c>
      <c r="D111">
        <v>11.1</v>
      </c>
      <c r="E111">
        <v>9.8000000000000007</v>
      </c>
      <c r="F111">
        <v>76</v>
      </c>
      <c r="G111">
        <v>8.4</v>
      </c>
      <c r="H111">
        <v>1.56</v>
      </c>
      <c r="I111">
        <v>0.9</v>
      </c>
      <c r="J111">
        <v>284</v>
      </c>
    </row>
    <row r="112" spans="1:10" x14ac:dyDescent="0.2">
      <c r="A112" t="s">
        <v>313</v>
      </c>
      <c r="B112" t="s">
        <v>121</v>
      </c>
      <c r="C112" s="1">
        <v>26326</v>
      </c>
      <c r="D112">
        <v>33.5</v>
      </c>
      <c r="E112">
        <v>6.1</v>
      </c>
      <c r="F112">
        <v>66.599999999999994</v>
      </c>
      <c r="G112">
        <v>29.1</v>
      </c>
      <c r="H112">
        <v>4.18</v>
      </c>
      <c r="I112">
        <v>27.4</v>
      </c>
      <c r="J112">
        <v>785</v>
      </c>
    </row>
    <row r="113" spans="1:10" x14ac:dyDescent="0.2">
      <c r="A113" t="s">
        <v>321</v>
      </c>
      <c r="B113" t="s">
        <v>122</v>
      </c>
      <c r="C113" s="1">
        <v>31571</v>
      </c>
      <c r="D113">
        <v>16.5</v>
      </c>
      <c r="E113">
        <v>5.2</v>
      </c>
      <c r="F113">
        <v>75.400000000000006</v>
      </c>
      <c r="G113">
        <v>6.7</v>
      </c>
      <c r="H113">
        <v>1.89</v>
      </c>
      <c r="I113">
        <v>12.8</v>
      </c>
      <c r="J113" s="1">
        <v>2056</v>
      </c>
    </row>
    <row r="114" spans="1:10" x14ac:dyDescent="0.2">
      <c r="A114" t="s">
        <v>319</v>
      </c>
      <c r="B114" t="s">
        <v>123</v>
      </c>
      <c r="C114" s="1">
        <v>18861</v>
      </c>
      <c r="D114">
        <v>37.299999999999997</v>
      </c>
      <c r="E114">
        <v>6.7</v>
      </c>
      <c r="F114">
        <v>66.099999999999994</v>
      </c>
      <c r="G114">
        <v>50.9</v>
      </c>
      <c r="H114">
        <v>4.84</v>
      </c>
      <c r="I114">
        <v>30.1</v>
      </c>
      <c r="J114">
        <v>646</v>
      </c>
    </row>
    <row r="115" spans="1:10" x14ac:dyDescent="0.2">
      <c r="B115" t="s">
        <v>124</v>
      </c>
      <c r="C115">
        <v>382</v>
      </c>
      <c r="D115">
        <v>19</v>
      </c>
      <c r="E115">
        <v>3.7</v>
      </c>
      <c r="F115">
        <v>77.7</v>
      </c>
      <c r="G115">
        <v>6.8</v>
      </c>
      <c r="H115">
        <v>1.97</v>
      </c>
      <c r="I115">
        <v>15.3</v>
      </c>
      <c r="J115">
        <v>18</v>
      </c>
    </row>
    <row r="116" spans="1:10" x14ac:dyDescent="0.2">
      <c r="A116" t="s">
        <v>315</v>
      </c>
      <c r="B116" t="s">
        <v>125</v>
      </c>
      <c r="C116" s="1">
        <v>19264</v>
      </c>
      <c r="D116">
        <v>41.2</v>
      </c>
      <c r="E116">
        <v>9.1</v>
      </c>
      <c r="F116">
        <v>60</v>
      </c>
      <c r="G116">
        <v>68.900000000000006</v>
      </c>
      <c r="H116">
        <v>5.88</v>
      </c>
      <c r="I116">
        <v>30.2</v>
      </c>
      <c r="J116">
        <v>482</v>
      </c>
    </row>
    <row r="117" spans="1:10" x14ac:dyDescent="0.2">
      <c r="B117" t="s">
        <v>126</v>
      </c>
      <c r="C117">
        <v>421</v>
      </c>
      <c r="D117">
        <v>9</v>
      </c>
      <c r="E117">
        <v>9.3000000000000007</v>
      </c>
      <c r="F117">
        <v>81.2</v>
      </c>
      <c r="G117">
        <v>4</v>
      </c>
      <c r="H117">
        <v>1.49</v>
      </c>
      <c r="I117">
        <v>2</v>
      </c>
      <c r="J117">
        <v>86</v>
      </c>
    </row>
    <row r="118" spans="1:10" x14ac:dyDescent="0.2">
      <c r="A118" t="s">
        <v>310</v>
      </c>
      <c r="B118" t="s">
        <v>127</v>
      </c>
      <c r="C118" s="1">
        <v>35652</v>
      </c>
      <c r="D118">
        <v>19</v>
      </c>
      <c r="E118">
        <v>5.7</v>
      </c>
      <c r="F118">
        <v>75</v>
      </c>
      <c r="G118">
        <v>20.3</v>
      </c>
      <c r="H118">
        <v>2.37</v>
      </c>
      <c r="I118">
        <v>11.4</v>
      </c>
      <c r="J118" s="1">
        <v>2400</v>
      </c>
    </row>
    <row r="119" spans="1:10" x14ac:dyDescent="0.2">
      <c r="B119" t="s">
        <v>128</v>
      </c>
      <c r="C119">
        <v>396</v>
      </c>
      <c r="D119">
        <v>10.6</v>
      </c>
      <c r="E119">
        <v>9.1</v>
      </c>
      <c r="F119">
        <v>82.7</v>
      </c>
      <c r="G119">
        <v>5</v>
      </c>
      <c r="H119">
        <v>1.87</v>
      </c>
      <c r="I119">
        <v>-1.1000000000000001</v>
      </c>
      <c r="J119">
        <v>83</v>
      </c>
    </row>
    <row r="120" spans="1:10" x14ac:dyDescent="0.2">
      <c r="B120" t="s">
        <v>129</v>
      </c>
      <c r="C120" s="1">
        <v>1285</v>
      </c>
      <c r="D120">
        <v>10.8</v>
      </c>
      <c r="E120">
        <v>8</v>
      </c>
      <c r="F120">
        <v>75.099999999999994</v>
      </c>
      <c r="G120">
        <v>10.1</v>
      </c>
      <c r="H120">
        <v>1.43</v>
      </c>
      <c r="I120">
        <v>2.7</v>
      </c>
      <c r="J120">
        <v>140</v>
      </c>
    </row>
    <row r="121" spans="1:10" x14ac:dyDescent="0.2">
      <c r="A121" t="s">
        <v>318</v>
      </c>
      <c r="B121" t="s">
        <v>130</v>
      </c>
      <c r="C121" s="1">
        <v>4368</v>
      </c>
      <c r="D121">
        <v>31.9</v>
      </c>
      <c r="E121">
        <v>7.7</v>
      </c>
      <c r="F121">
        <v>63.7</v>
      </c>
      <c r="G121">
        <v>62</v>
      </c>
      <c r="H121">
        <v>4.3600000000000003</v>
      </c>
      <c r="I121">
        <v>23.3</v>
      </c>
      <c r="J121">
        <v>144</v>
      </c>
    </row>
    <row r="122" spans="1:10" x14ac:dyDescent="0.2">
      <c r="B122" t="s">
        <v>131</v>
      </c>
      <c r="C122">
        <v>260</v>
      </c>
      <c r="D122">
        <v>28</v>
      </c>
      <c r="E122">
        <v>2.4</v>
      </c>
      <c r="F122">
        <v>80.8</v>
      </c>
      <c r="G122">
        <v>3.3</v>
      </c>
      <c r="H122">
        <v>3.69</v>
      </c>
      <c r="I122">
        <v>25.7</v>
      </c>
      <c r="J122">
        <v>10</v>
      </c>
    </row>
    <row r="123" spans="1:10" x14ac:dyDescent="0.2">
      <c r="A123" t="s">
        <v>320</v>
      </c>
      <c r="B123" t="s">
        <v>132</v>
      </c>
      <c r="C123" s="1">
        <v>131788</v>
      </c>
      <c r="D123">
        <v>17.5</v>
      </c>
      <c r="E123">
        <v>4.9000000000000004</v>
      </c>
      <c r="F123">
        <v>77.599999999999994</v>
      </c>
      <c r="G123">
        <v>16.100000000000001</v>
      </c>
      <c r="H123">
        <v>2.13</v>
      </c>
      <c r="I123">
        <v>11.8</v>
      </c>
      <c r="J123" s="1">
        <v>9325</v>
      </c>
    </row>
    <row r="124" spans="1:10" x14ac:dyDescent="0.2">
      <c r="B124" t="s">
        <v>133</v>
      </c>
      <c r="C124">
        <v>106</v>
      </c>
      <c r="D124">
        <v>23.7</v>
      </c>
      <c r="E124">
        <v>6.1</v>
      </c>
      <c r="F124">
        <v>69.7</v>
      </c>
      <c r="G124">
        <v>29.9</v>
      </c>
      <c r="H124">
        <v>3.05</v>
      </c>
      <c r="I124">
        <v>6.7</v>
      </c>
      <c r="J124">
        <v>5</v>
      </c>
    </row>
    <row r="125" spans="1:10" x14ac:dyDescent="0.2">
      <c r="A125" t="s">
        <v>311</v>
      </c>
      <c r="B125" t="s">
        <v>134</v>
      </c>
      <c r="C125" s="1">
        <v>4045</v>
      </c>
      <c r="D125">
        <v>10</v>
      </c>
      <c r="E125">
        <v>11.7</v>
      </c>
      <c r="F125">
        <v>71.900000000000006</v>
      </c>
      <c r="G125">
        <v>9.6999999999999993</v>
      </c>
      <c r="H125">
        <v>1.23</v>
      </c>
      <c r="I125">
        <v>-2.7</v>
      </c>
      <c r="J125">
        <v>464</v>
      </c>
    </row>
    <row r="126" spans="1:10" x14ac:dyDescent="0.2">
      <c r="A126" t="s">
        <v>317</v>
      </c>
      <c r="B126" t="s">
        <v>135</v>
      </c>
      <c r="C126" s="1">
        <v>3096</v>
      </c>
      <c r="D126">
        <v>21.3</v>
      </c>
      <c r="E126">
        <v>6.1</v>
      </c>
      <c r="F126">
        <v>70.7</v>
      </c>
      <c r="G126">
        <v>18.7</v>
      </c>
      <c r="H126">
        <v>2.54</v>
      </c>
      <c r="I126">
        <v>13.9</v>
      </c>
      <c r="J126">
        <v>136</v>
      </c>
    </row>
    <row r="127" spans="1:10" x14ac:dyDescent="0.2">
      <c r="A127" t="s">
        <v>312</v>
      </c>
      <c r="B127" t="s">
        <v>136</v>
      </c>
      <c r="C127">
        <v>626</v>
      </c>
      <c r="D127">
        <v>11</v>
      </c>
      <c r="E127">
        <v>10.3</v>
      </c>
      <c r="F127">
        <v>76.7</v>
      </c>
      <c r="G127">
        <v>3.6</v>
      </c>
      <c r="H127">
        <v>1.65</v>
      </c>
      <c r="I127">
        <v>-0.1</v>
      </c>
      <c r="J127">
        <v>94</v>
      </c>
    </row>
    <row r="128" spans="1:10" x14ac:dyDescent="0.2">
      <c r="A128" t="s">
        <v>322</v>
      </c>
      <c r="B128" t="s">
        <v>137</v>
      </c>
      <c r="C128" s="1">
        <v>30339</v>
      </c>
      <c r="D128">
        <v>37.6</v>
      </c>
      <c r="E128">
        <v>10.7</v>
      </c>
      <c r="F128">
        <v>56.4</v>
      </c>
      <c r="G128">
        <v>56.1</v>
      </c>
      <c r="H128">
        <v>5.09</v>
      </c>
      <c r="I128">
        <v>26.7</v>
      </c>
      <c r="J128" s="1">
        <v>1030</v>
      </c>
    </row>
    <row r="129" spans="1:10" x14ac:dyDescent="0.2">
      <c r="A129" t="s">
        <v>316</v>
      </c>
      <c r="B129" t="s">
        <v>138</v>
      </c>
      <c r="C129" s="1">
        <v>55311</v>
      </c>
      <c r="D129">
        <v>16.899999999999999</v>
      </c>
      <c r="E129">
        <v>8.4</v>
      </c>
      <c r="F129">
        <v>66.599999999999994</v>
      </c>
      <c r="G129">
        <v>42.5</v>
      </c>
      <c r="H129">
        <v>2.12</v>
      </c>
      <c r="I129">
        <v>8.5</v>
      </c>
      <c r="J129" s="1">
        <v>3301</v>
      </c>
    </row>
    <row r="130" spans="1:10" x14ac:dyDescent="0.2">
      <c r="A130" t="s">
        <v>323</v>
      </c>
      <c r="B130" t="s">
        <v>139</v>
      </c>
      <c r="C130" s="1">
        <v>2623</v>
      </c>
      <c r="D130">
        <v>28</v>
      </c>
      <c r="E130">
        <v>7</v>
      </c>
      <c r="F130">
        <v>65.5</v>
      </c>
      <c r="G130">
        <v>28.5</v>
      </c>
      <c r="H130">
        <v>3.29</v>
      </c>
      <c r="I130">
        <v>20.6</v>
      </c>
      <c r="J130">
        <v>96</v>
      </c>
    </row>
    <row r="131" spans="1:10" x14ac:dyDescent="0.2">
      <c r="A131" t="s">
        <v>330</v>
      </c>
      <c r="B131" t="s">
        <v>140</v>
      </c>
      <c r="C131" s="1">
        <v>29522</v>
      </c>
      <c r="D131">
        <v>19.600000000000001</v>
      </c>
      <c r="E131">
        <v>6.2</v>
      </c>
      <c r="F131">
        <v>71</v>
      </c>
      <c r="G131">
        <v>25.3</v>
      </c>
      <c r="H131">
        <v>2.06</v>
      </c>
      <c r="I131">
        <v>11.3</v>
      </c>
      <c r="J131" s="1">
        <v>1779</v>
      </c>
    </row>
    <row r="132" spans="1:10" x14ac:dyDescent="0.2">
      <c r="A132" t="s">
        <v>327</v>
      </c>
      <c r="B132" t="s">
        <v>141</v>
      </c>
      <c r="C132" s="1">
        <v>6285</v>
      </c>
      <c r="D132">
        <v>18.7</v>
      </c>
      <c r="E132">
        <v>4.8</v>
      </c>
      <c r="F132">
        <v>76</v>
      </c>
      <c r="G132">
        <v>16</v>
      </c>
      <c r="H132">
        <v>2.14</v>
      </c>
      <c r="I132">
        <v>10.7</v>
      </c>
      <c r="J132">
        <v>357</v>
      </c>
    </row>
    <row r="133" spans="1:10" x14ac:dyDescent="0.2">
      <c r="A133" t="s">
        <v>325</v>
      </c>
      <c r="B133" t="s">
        <v>142</v>
      </c>
      <c r="C133" s="1">
        <v>22445</v>
      </c>
      <c r="D133">
        <v>48.4</v>
      </c>
      <c r="E133">
        <v>8.1999999999999993</v>
      </c>
      <c r="F133">
        <v>63.1</v>
      </c>
      <c r="G133">
        <v>49.5</v>
      </c>
      <c r="H133">
        <v>7.43</v>
      </c>
      <c r="I133">
        <v>40.1</v>
      </c>
      <c r="J133">
        <v>581</v>
      </c>
    </row>
    <row r="134" spans="1:10" x14ac:dyDescent="0.2">
      <c r="A134" t="s">
        <v>326</v>
      </c>
      <c r="B134" t="s">
        <v>143</v>
      </c>
      <c r="C134" s="1">
        <v>196753</v>
      </c>
      <c r="D134">
        <v>37.700000000000003</v>
      </c>
      <c r="E134">
        <v>12.1</v>
      </c>
      <c r="F134">
        <v>53.9</v>
      </c>
      <c r="G134">
        <v>66.7</v>
      </c>
      <c r="H134">
        <v>5.38</v>
      </c>
      <c r="I134">
        <v>25.2</v>
      </c>
      <c r="J134" s="1">
        <v>5403</v>
      </c>
    </row>
    <row r="135" spans="1:10" x14ac:dyDescent="0.2">
      <c r="A135" t="s">
        <v>329</v>
      </c>
      <c r="B135" t="s">
        <v>144</v>
      </c>
      <c r="C135" s="1">
        <v>5387</v>
      </c>
      <c r="D135">
        <v>11.9</v>
      </c>
      <c r="E135">
        <v>7.9</v>
      </c>
      <c r="F135">
        <v>82.2</v>
      </c>
      <c r="G135">
        <v>2.1</v>
      </c>
      <c r="H135">
        <v>1.81</v>
      </c>
      <c r="I135">
        <v>10.3</v>
      </c>
      <c r="J135">
        <v>913</v>
      </c>
    </row>
    <row r="136" spans="1:10" x14ac:dyDescent="0.2">
      <c r="A136" t="s">
        <v>324</v>
      </c>
      <c r="B136" t="s">
        <v>145</v>
      </c>
      <c r="C136">
        <v>273</v>
      </c>
      <c r="D136">
        <v>14.8</v>
      </c>
      <c r="E136">
        <v>7</v>
      </c>
      <c r="F136">
        <v>77.400000000000006</v>
      </c>
      <c r="G136">
        <v>11.3</v>
      </c>
      <c r="H136">
        <v>2.0299999999999998</v>
      </c>
      <c r="I136">
        <v>12.1</v>
      </c>
      <c r="J136">
        <v>29</v>
      </c>
    </row>
    <row r="137" spans="1:10" x14ac:dyDescent="0.2">
      <c r="A137" t="s">
        <v>331</v>
      </c>
      <c r="B137" t="s">
        <v>146</v>
      </c>
      <c r="C137" s="1">
        <v>4647</v>
      </c>
      <c r="D137">
        <v>12.8</v>
      </c>
      <c r="E137">
        <v>6.9</v>
      </c>
      <c r="F137">
        <v>82.5</v>
      </c>
      <c r="G137">
        <v>3.7</v>
      </c>
      <c r="H137">
        <v>1.98</v>
      </c>
      <c r="I137">
        <v>9</v>
      </c>
      <c r="J137">
        <v>741</v>
      </c>
    </row>
    <row r="138" spans="1:10" x14ac:dyDescent="0.2">
      <c r="A138" t="s">
        <v>332</v>
      </c>
      <c r="B138" t="s">
        <v>147</v>
      </c>
      <c r="C138" s="1">
        <v>4774</v>
      </c>
      <c r="D138">
        <v>17.3</v>
      </c>
      <c r="E138">
        <v>2.7</v>
      </c>
      <c r="F138">
        <v>77.599999999999994</v>
      </c>
      <c r="G138">
        <v>5.8</v>
      </c>
      <c r="H138">
        <v>2.5</v>
      </c>
      <c r="I138">
        <v>5.0999999999999996</v>
      </c>
      <c r="J138">
        <v>145</v>
      </c>
    </row>
    <row r="139" spans="1:10" x14ac:dyDescent="0.2">
      <c r="A139" t="s">
        <v>376</v>
      </c>
      <c r="B139" t="s">
        <v>148</v>
      </c>
      <c r="C139" s="1">
        <v>43021</v>
      </c>
      <c r="D139">
        <v>41.2</v>
      </c>
      <c r="E139">
        <v>8.5</v>
      </c>
      <c r="F139">
        <v>61.1</v>
      </c>
      <c r="G139">
        <v>55.6</v>
      </c>
      <c r="H139">
        <v>5.41</v>
      </c>
      <c r="I139">
        <v>32.200000000000003</v>
      </c>
      <c r="J139" s="1">
        <v>1062</v>
      </c>
    </row>
    <row r="140" spans="1:10" x14ac:dyDescent="0.2">
      <c r="A140" t="s">
        <v>379</v>
      </c>
      <c r="B140" t="s">
        <v>149</v>
      </c>
      <c r="C140" s="1">
        <v>31065</v>
      </c>
      <c r="D140">
        <v>20.6</v>
      </c>
      <c r="E140">
        <v>7.1</v>
      </c>
      <c r="F140">
        <v>68.900000000000006</v>
      </c>
      <c r="G140">
        <v>40.5</v>
      </c>
      <c r="H140">
        <v>2.3199999999999998</v>
      </c>
      <c r="I140">
        <v>11.8</v>
      </c>
      <c r="J140" s="1">
        <v>1550</v>
      </c>
    </row>
    <row r="141" spans="1:10" x14ac:dyDescent="0.2">
      <c r="A141" t="s">
        <v>338</v>
      </c>
      <c r="B141" t="s">
        <v>150</v>
      </c>
      <c r="C141" s="1">
        <v>200663</v>
      </c>
      <c r="D141">
        <v>27.3</v>
      </c>
      <c r="E141">
        <v>7.2</v>
      </c>
      <c r="F141">
        <v>66.900000000000006</v>
      </c>
      <c r="G141">
        <v>62.7</v>
      </c>
      <c r="H141">
        <v>3.35</v>
      </c>
      <c r="I141">
        <v>19.5</v>
      </c>
      <c r="J141" s="1">
        <v>9032</v>
      </c>
    </row>
    <row r="142" spans="1:10" x14ac:dyDescent="0.2">
      <c r="A142" t="s">
        <v>340</v>
      </c>
      <c r="B142" t="s">
        <v>151</v>
      </c>
      <c r="C142" s="1">
        <v>5061</v>
      </c>
      <c r="D142">
        <v>31.2</v>
      </c>
      <c r="E142">
        <v>3.5</v>
      </c>
      <c r="F142">
        <v>73.599999999999994</v>
      </c>
      <c r="G142">
        <v>18.3</v>
      </c>
      <c r="H142">
        <v>3.92</v>
      </c>
      <c r="I142">
        <v>26.5</v>
      </c>
      <c r="J142">
        <v>155</v>
      </c>
    </row>
    <row r="143" spans="1:10" x14ac:dyDescent="0.2">
      <c r="A143" t="s">
        <v>333</v>
      </c>
      <c r="B143" t="s">
        <v>152</v>
      </c>
      <c r="C143" s="1">
        <v>4112</v>
      </c>
      <c r="D143">
        <v>18.3</v>
      </c>
      <c r="E143">
        <v>5.2</v>
      </c>
      <c r="F143">
        <v>78.3</v>
      </c>
      <c r="G143">
        <v>13.5</v>
      </c>
      <c r="H143">
        <v>2.35</v>
      </c>
      <c r="I143">
        <v>14.6</v>
      </c>
      <c r="J143">
        <v>338</v>
      </c>
    </row>
    <row r="144" spans="1:10" x14ac:dyDescent="0.2">
      <c r="A144" t="s">
        <v>335</v>
      </c>
      <c r="B144" t="s">
        <v>153</v>
      </c>
      <c r="C144" s="1">
        <v>8093</v>
      </c>
      <c r="D144">
        <v>27.2</v>
      </c>
      <c r="E144">
        <v>7.6</v>
      </c>
      <c r="F144">
        <v>63.3</v>
      </c>
      <c r="G144">
        <v>44.5</v>
      </c>
      <c r="H144">
        <v>3.56</v>
      </c>
      <c r="I144">
        <v>19.7</v>
      </c>
      <c r="J144">
        <v>262</v>
      </c>
    </row>
    <row r="145" spans="1:10" x14ac:dyDescent="0.2">
      <c r="A145" t="s">
        <v>342</v>
      </c>
      <c r="B145" t="s">
        <v>154</v>
      </c>
      <c r="C145" s="1">
        <v>6897</v>
      </c>
      <c r="D145">
        <v>20.6</v>
      </c>
      <c r="E145">
        <v>5.8</v>
      </c>
      <c r="F145">
        <v>73.3</v>
      </c>
      <c r="G145">
        <v>27.4</v>
      </c>
      <c r="H145">
        <v>2.4300000000000002</v>
      </c>
      <c r="I145">
        <v>12.4</v>
      </c>
      <c r="J145">
        <v>453</v>
      </c>
    </row>
    <row r="146" spans="1:10" x14ac:dyDescent="0.2">
      <c r="A146" t="s">
        <v>328</v>
      </c>
      <c r="B146" t="s">
        <v>155</v>
      </c>
      <c r="C146" s="1">
        <v>17085</v>
      </c>
      <c r="D146">
        <v>10.5</v>
      </c>
      <c r="E146">
        <v>8.8000000000000007</v>
      </c>
      <c r="F146">
        <v>82.1</v>
      </c>
      <c r="G146">
        <v>3</v>
      </c>
      <c r="H146">
        <v>1.77</v>
      </c>
      <c r="I146">
        <v>3</v>
      </c>
      <c r="J146" s="1">
        <v>3330</v>
      </c>
    </row>
    <row r="147" spans="1:10" x14ac:dyDescent="0.2">
      <c r="A147" t="s">
        <v>334</v>
      </c>
      <c r="B147" t="s">
        <v>156</v>
      </c>
      <c r="C147" s="1">
        <v>32554</v>
      </c>
      <c r="D147">
        <v>18.600000000000001</v>
      </c>
      <c r="E147">
        <v>5.6</v>
      </c>
      <c r="F147">
        <v>75.599999999999994</v>
      </c>
      <c r="G147">
        <v>14.8</v>
      </c>
      <c r="H147">
        <v>2.34</v>
      </c>
      <c r="I147">
        <v>11.8</v>
      </c>
      <c r="J147" s="1">
        <v>2389</v>
      </c>
    </row>
    <row r="148" spans="1:10" x14ac:dyDescent="0.2">
      <c r="A148" t="s">
        <v>336</v>
      </c>
      <c r="B148" t="s">
        <v>157</v>
      </c>
      <c r="C148" s="1">
        <v>105341</v>
      </c>
      <c r="D148">
        <v>22.6</v>
      </c>
      <c r="E148">
        <v>6.8</v>
      </c>
      <c r="F148">
        <v>68.8</v>
      </c>
      <c r="G148">
        <v>21.1</v>
      </c>
      <c r="H148">
        <v>2.85</v>
      </c>
      <c r="I148">
        <v>14.7</v>
      </c>
      <c r="J148" s="1">
        <v>5157</v>
      </c>
    </row>
    <row r="149" spans="1:10" x14ac:dyDescent="0.2">
      <c r="A149" t="s">
        <v>337</v>
      </c>
      <c r="B149" t="s">
        <v>158</v>
      </c>
      <c r="C149" s="1">
        <v>38523</v>
      </c>
      <c r="D149">
        <v>9.4</v>
      </c>
      <c r="E149">
        <v>10.4</v>
      </c>
      <c r="F149">
        <v>78.099999999999994</v>
      </c>
      <c r="G149">
        <v>4</v>
      </c>
      <c r="H149">
        <v>1.33</v>
      </c>
      <c r="I149">
        <v>-1.2</v>
      </c>
      <c r="J149" s="1">
        <v>6686</v>
      </c>
    </row>
    <row r="150" spans="1:10" x14ac:dyDescent="0.2">
      <c r="B150" t="s">
        <v>159</v>
      </c>
      <c r="C150">
        <v>292</v>
      </c>
      <c r="D150">
        <v>15.3</v>
      </c>
      <c r="E150">
        <v>5.8</v>
      </c>
      <c r="F150">
        <v>77.3</v>
      </c>
      <c r="G150">
        <v>5.5</v>
      </c>
      <c r="H150">
        <v>1.98</v>
      </c>
      <c r="I150">
        <v>9.1999999999999993</v>
      </c>
      <c r="J150">
        <v>24</v>
      </c>
    </row>
    <row r="151" spans="1:10" x14ac:dyDescent="0.2">
      <c r="A151" t="s">
        <v>339</v>
      </c>
      <c r="B151" t="s">
        <v>160</v>
      </c>
      <c r="C151" s="1">
        <v>3678</v>
      </c>
      <c r="D151">
        <v>11.3</v>
      </c>
      <c r="E151">
        <v>8</v>
      </c>
      <c r="F151">
        <v>80.3</v>
      </c>
      <c r="G151">
        <v>5.3</v>
      </c>
      <c r="H151">
        <v>1.58</v>
      </c>
      <c r="I151">
        <v>-0.3</v>
      </c>
      <c r="J151">
        <v>566</v>
      </c>
    </row>
    <row r="152" spans="1:10" x14ac:dyDescent="0.2">
      <c r="A152" t="s">
        <v>341</v>
      </c>
      <c r="B152" t="s">
        <v>161</v>
      </c>
      <c r="C152" s="1">
        <v>10229</v>
      </c>
      <c r="D152">
        <v>7.5</v>
      </c>
      <c r="E152">
        <v>10.7</v>
      </c>
      <c r="F152">
        <v>81.900000000000006</v>
      </c>
      <c r="G152">
        <v>2.6</v>
      </c>
      <c r="H152">
        <v>1.24</v>
      </c>
      <c r="I152">
        <v>-3.4</v>
      </c>
      <c r="J152" s="1">
        <v>2246</v>
      </c>
    </row>
    <row r="153" spans="1:10" x14ac:dyDescent="0.2">
      <c r="A153" t="s">
        <v>343</v>
      </c>
      <c r="B153" t="s">
        <v>162</v>
      </c>
      <c r="C153" s="1">
        <v>2378</v>
      </c>
      <c r="D153">
        <v>11.4</v>
      </c>
      <c r="E153">
        <v>1.6</v>
      </c>
      <c r="F153">
        <v>78.8</v>
      </c>
      <c r="G153">
        <v>5.6</v>
      </c>
      <c r="H153">
        <v>1.94</v>
      </c>
      <c r="I153">
        <v>16.3</v>
      </c>
      <c r="J153">
        <v>34</v>
      </c>
    </row>
    <row r="154" spans="1:10" x14ac:dyDescent="0.2">
      <c r="B154" t="s">
        <v>163</v>
      </c>
      <c r="C154">
        <v>880</v>
      </c>
      <c r="D154">
        <v>14.1</v>
      </c>
      <c r="E154">
        <v>5.9</v>
      </c>
      <c r="F154">
        <v>80.900000000000006</v>
      </c>
      <c r="G154">
        <v>3.3</v>
      </c>
      <c r="H154">
        <v>2.11</v>
      </c>
      <c r="I154">
        <v>7</v>
      </c>
      <c r="J154">
        <v>102</v>
      </c>
    </row>
    <row r="155" spans="1:10" x14ac:dyDescent="0.2">
      <c r="A155" t="s">
        <v>344</v>
      </c>
      <c r="B155" t="s">
        <v>164</v>
      </c>
      <c r="C155" s="1">
        <v>19105</v>
      </c>
      <c r="D155">
        <v>8.9</v>
      </c>
      <c r="E155">
        <v>13.7</v>
      </c>
      <c r="F155">
        <v>75.2</v>
      </c>
      <c r="G155">
        <v>8.3000000000000007</v>
      </c>
      <c r="H155">
        <v>1.54</v>
      </c>
      <c r="I155">
        <v>-6.9</v>
      </c>
      <c r="J155" s="1">
        <v>3575</v>
      </c>
    </row>
    <row r="156" spans="1:10" x14ac:dyDescent="0.2">
      <c r="A156" t="s">
        <v>266</v>
      </c>
      <c r="B156" t="s">
        <v>165</v>
      </c>
      <c r="C156" s="1">
        <v>65913</v>
      </c>
      <c r="D156">
        <v>12.4</v>
      </c>
      <c r="E156">
        <v>9.1</v>
      </c>
      <c r="F156">
        <v>81.3</v>
      </c>
      <c r="G156">
        <v>3.6</v>
      </c>
      <c r="H156">
        <v>1.91</v>
      </c>
      <c r="I156">
        <v>6.1</v>
      </c>
      <c r="J156" s="1">
        <v>11997</v>
      </c>
    </row>
    <row r="157" spans="1:10" x14ac:dyDescent="0.2">
      <c r="A157" t="s">
        <v>346</v>
      </c>
      <c r="B157" t="s">
        <v>166</v>
      </c>
      <c r="C157" s="1">
        <v>143261</v>
      </c>
      <c r="D157">
        <v>12.3</v>
      </c>
      <c r="E157">
        <v>14.2</v>
      </c>
      <c r="F157">
        <v>70.5</v>
      </c>
      <c r="G157">
        <v>7.3</v>
      </c>
      <c r="H157">
        <v>1.73</v>
      </c>
      <c r="I157">
        <v>-1</v>
      </c>
      <c r="J157" s="1">
        <v>20676</v>
      </c>
    </row>
    <row r="158" spans="1:10" x14ac:dyDescent="0.2">
      <c r="A158" t="s">
        <v>347</v>
      </c>
      <c r="B158" t="s">
        <v>167</v>
      </c>
      <c r="C158" s="1">
        <v>12439</v>
      </c>
      <c r="D158">
        <v>29.2</v>
      </c>
      <c r="E158">
        <v>6.3</v>
      </c>
      <c r="F158">
        <v>66.3</v>
      </c>
      <c r="G158">
        <v>41.8</v>
      </c>
      <c r="H158">
        <v>3.57</v>
      </c>
      <c r="I158">
        <v>22.5</v>
      </c>
      <c r="J158">
        <v>375</v>
      </c>
    </row>
    <row r="159" spans="1:10" x14ac:dyDescent="0.2">
      <c r="A159" t="s">
        <v>257</v>
      </c>
      <c r="B159" t="s">
        <v>168</v>
      </c>
      <c r="C159">
        <v>608</v>
      </c>
      <c r="D159">
        <v>17</v>
      </c>
      <c r="E159">
        <v>5.6</v>
      </c>
      <c r="F159">
        <v>69.5</v>
      </c>
      <c r="G159">
        <v>30.1</v>
      </c>
      <c r="H159">
        <v>2.0499999999999998</v>
      </c>
      <c r="I159">
        <v>19.5</v>
      </c>
      <c r="J159">
        <v>21</v>
      </c>
    </row>
    <row r="160" spans="1:10" x14ac:dyDescent="0.2">
      <c r="B160" t="s">
        <v>169</v>
      </c>
      <c r="C160">
        <v>189</v>
      </c>
      <c r="D160">
        <v>14.3</v>
      </c>
      <c r="E160">
        <v>7.3</v>
      </c>
      <c r="F160">
        <v>75.599999999999994</v>
      </c>
      <c r="G160">
        <v>9.5</v>
      </c>
      <c r="H160">
        <v>1.81</v>
      </c>
      <c r="I160">
        <v>7.2</v>
      </c>
      <c r="J160">
        <v>18</v>
      </c>
    </row>
    <row r="161" spans="1:10" x14ac:dyDescent="0.2">
      <c r="A161" t="s">
        <v>349</v>
      </c>
      <c r="B161" t="s">
        <v>170</v>
      </c>
      <c r="C161">
        <v>617</v>
      </c>
      <c r="D161">
        <v>27.7</v>
      </c>
      <c r="E161">
        <v>5.5</v>
      </c>
      <c r="F161">
        <v>68.8</v>
      </c>
      <c r="G161">
        <v>33.200000000000003</v>
      </c>
      <c r="H161">
        <v>3.73</v>
      </c>
      <c r="I161">
        <v>18.2</v>
      </c>
      <c r="J161">
        <v>21</v>
      </c>
    </row>
    <row r="162" spans="1:10" x14ac:dyDescent="0.2">
      <c r="A162" t="s">
        <v>360</v>
      </c>
      <c r="B162" t="s">
        <v>171</v>
      </c>
      <c r="C162" s="1">
        <v>6188</v>
      </c>
      <c r="D162">
        <v>16.8</v>
      </c>
      <c r="E162">
        <v>7</v>
      </c>
      <c r="F162">
        <v>74</v>
      </c>
      <c r="G162">
        <v>14.1</v>
      </c>
      <c r="H162">
        <v>1.86</v>
      </c>
      <c r="I162">
        <v>3.5</v>
      </c>
      <c r="J162">
        <v>542</v>
      </c>
    </row>
    <row r="163" spans="1:10" x14ac:dyDescent="0.2">
      <c r="B163" t="s">
        <v>172</v>
      </c>
      <c r="C163">
        <v>197</v>
      </c>
      <c r="D163">
        <v>23.9</v>
      </c>
      <c r="E163">
        <v>5.3</v>
      </c>
      <c r="F163">
        <v>74.400000000000006</v>
      </c>
      <c r="G163">
        <v>17.399999999999999</v>
      </c>
      <c r="H163">
        <v>3.88</v>
      </c>
      <c r="I163">
        <v>5.8</v>
      </c>
      <c r="J163">
        <v>11</v>
      </c>
    </row>
    <row r="164" spans="1:10" x14ac:dyDescent="0.2">
      <c r="B164" t="s">
        <v>173</v>
      </c>
      <c r="C164">
        <v>203</v>
      </c>
      <c r="D164">
        <v>32</v>
      </c>
      <c r="E164">
        <v>6.5</v>
      </c>
      <c r="F164">
        <v>67</v>
      </c>
      <c r="G164">
        <v>41</v>
      </c>
      <c r="H164">
        <v>4.33</v>
      </c>
      <c r="I164">
        <v>20.5</v>
      </c>
      <c r="J164">
        <v>6</v>
      </c>
    </row>
    <row r="165" spans="1:10" x14ac:dyDescent="0.2">
      <c r="A165" t="s">
        <v>356</v>
      </c>
      <c r="B165" t="s">
        <v>174</v>
      </c>
      <c r="C165" s="1">
        <v>16524</v>
      </c>
      <c r="D165">
        <v>35.5</v>
      </c>
      <c r="E165">
        <v>5.5</v>
      </c>
      <c r="F165">
        <v>68</v>
      </c>
      <c r="G165">
        <v>32.6</v>
      </c>
      <c r="H165">
        <v>4.8099999999999996</v>
      </c>
      <c r="I165">
        <v>28.7</v>
      </c>
      <c r="J165">
        <v>482</v>
      </c>
    </row>
    <row r="166" spans="1:10" x14ac:dyDescent="0.2">
      <c r="A166" t="s">
        <v>345</v>
      </c>
      <c r="B166" t="s">
        <v>175</v>
      </c>
      <c r="C166" s="1">
        <v>8743</v>
      </c>
      <c r="D166">
        <v>10.199999999999999</v>
      </c>
      <c r="E166">
        <v>13.1</v>
      </c>
      <c r="F166">
        <v>75.400000000000006</v>
      </c>
      <c r="G166">
        <v>8.1999999999999993</v>
      </c>
      <c r="H166">
        <v>1.6</v>
      </c>
      <c r="I166">
        <v>-3.9</v>
      </c>
      <c r="J166" s="1">
        <v>1626</v>
      </c>
    </row>
    <row r="167" spans="1:10" x14ac:dyDescent="0.2">
      <c r="B167" t="s">
        <v>176</v>
      </c>
      <c r="C167">
        <v>98</v>
      </c>
      <c r="D167">
        <v>15.5</v>
      </c>
      <c r="E167">
        <v>7.7</v>
      </c>
      <c r="F167">
        <v>73.8</v>
      </c>
      <c r="G167">
        <v>8.1</v>
      </c>
      <c r="H167">
        <v>2.21</v>
      </c>
      <c r="I167">
        <v>4.5999999999999996</v>
      </c>
      <c r="J167">
        <v>7</v>
      </c>
    </row>
    <row r="168" spans="1:10" x14ac:dyDescent="0.2">
      <c r="A168" t="s">
        <v>355</v>
      </c>
      <c r="B168" t="s">
        <v>177</v>
      </c>
      <c r="C168" s="1">
        <v>6875</v>
      </c>
      <c r="D168">
        <v>33.799999999999997</v>
      </c>
      <c r="E168">
        <v>12.6</v>
      </c>
      <c r="F168">
        <v>52.3</v>
      </c>
      <c r="G168">
        <v>79.599999999999994</v>
      </c>
      <c r="H168">
        <v>4.22</v>
      </c>
      <c r="I168">
        <v>20.7</v>
      </c>
      <c r="J168">
        <v>186</v>
      </c>
    </row>
    <row r="169" spans="1:10" x14ac:dyDescent="0.2">
      <c r="B169" t="s">
        <v>178</v>
      </c>
      <c r="C169" s="1">
        <v>5867</v>
      </c>
      <c r="D169">
        <v>8.6</v>
      </c>
      <c r="E169">
        <v>5.0999999999999996</v>
      </c>
      <c r="F169">
        <v>83.8</v>
      </c>
      <c r="G169">
        <v>1.4</v>
      </c>
      <c r="H169">
        <v>1.26</v>
      </c>
      <c r="I169">
        <v>13.3</v>
      </c>
      <c r="J169">
        <v>798</v>
      </c>
    </row>
    <row r="170" spans="1:10" x14ac:dyDescent="0.2">
      <c r="A170" t="s">
        <v>354</v>
      </c>
      <c r="B170" t="s">
        <v>179</v>
      </c>
      <c r="C170" s="1">
        <v>5434</v>
      </c>
      <c r="D170">
        <v>10.3</v>
      </c>
      <c r="E170">
        <v>10.3</v>
      </c>
      <c r="F170">
        <v>76.8</v>
      </c>
      <c r="G170">
        <v>4.4000000000000004</v>
      </c>
      <c r="H170">
        <v>1.44</v>
      </c>
      <c r="I170">
        <v>0.3</v>
      </c>
      <c r="J170">
        <v>837</v>
      </c>
    </row>
    <row r="171" spans="1:10" x14ac:dyDescent="0.2">
      <c r="A171" t="s">
        <v>352</v>
      </c>
      <c r="B171" t="s">
        <v>180</v>
      </c>
      <c r="C171" s="1">
        <v>2073</v>
      </c>
      <c r="D171">
        <v>10.1</v>
      </c>
      <c r="E171">
        <v>10</v>
      </c>
      <c r="F171">
        <v>81.099999999999994</v>
      </c>
      <c r="G171">
        <v>2.7</v>
      </c>
      <c r="H171">
        <v>1.66</v>
      </c>
      <c r="I171">
        <v>0.8</v>
      </c>
      <c r="J171">
        <v>406</v>
      </c>
    </row>
    <row r="172" spans="1:10" x14ac:dyDescent="0.2">
      <c r="A172" t="s">
        <v>357</v>
      </c>
      <c r="B172" t="s">
        <v>181</v>
      </c>
      <c r="C172" s="1">
        <v>11723</v>
      </c>
      <c r="D172">
        <v>42.7</v>
      </c>
      <c r="E172">
        <v>11.2</v>
      </c>
      <c r="F172">
        <v>56.7</v>
      </c>
      <c r="G172">
        <v>69.3</v>
      </c>
      <c r="H172">
        <v>6.07</v>
      </c>
      <c r="I172">
        <v>28.8</v>
      </c>
      <c r="J172">
        <v>333</v>
      </c>
    </row>
    <row r="173" spans="1:10" x14ac:dyDescent="0.2">
      <c r="A173" t="s">
        <v>350</v>
      </c>
      <c r="B173" t="s">
        <v>182</v>
      </c>
      <c r="C173" s="1">
        <v>43196</v>
      </c>
      <c r="D173">
        <v>31.5</v>
      </c>
      <c r="E173">
        <v>7.4</v>
      </c>
      <c r="F173">
        <v>64.400000000000006</v>
      </c>
      <c r="G173">
        <v>47.9</v>
      </c>
      <c r="H173">
        <v>4.0999999999999996</v>
      </c>
      <c r="I173">
        <v>24.1</v>
      </c>
      <c r="J173" s="1">
        <v>1493</v>
      </c>
    </row>
    <row r="174" spans="1:10" x14ac:dyDescent="0.2">
      <c r="A174" t="s">
        <v>303</v>
      </c>
      <c r="B174" t="s">
        <v>183</v>
      </c>
      <c r="C174" s="1">
        <v>20996</v>
      </c>
      <c r="D174">
        <v>14.7</v>
      </c>
      <c r="E174">
        <v>7.1</v>
      </c>
      <c r="F174">
        <v>75.599999999999994</v>
      </c>
      <c r="G174">
        <v>6.8</v>
      </c>
      <c r="H174">
        <v>2.02</v>
      </c>
      <c r="I174">
        <v>4.2</v>
      </c>
      <c r="J174" s="1">
        <v>2186</v>
      </c>
    </row>
    <row r="175" spans="1:10" x14ac:dyDescent="0.2">
      <c r="B175" t="s">
        <v>184</v>
      </c>
      <c r="C175">
        <v>110</v>
      </c>
      <c r="D175">
        <v>15</v>
      </c>
      <c r="E175">
        <v>7.4</v>
      </c>
      <c r="F175">
        <v>73.400000000000006</v>
      </c>
      <c r="G175">
        <v>15.1</v>
      </c>
      <c r="H175">
        <v>1.89</v>
      </c>
      <c r="I175">
        <v>2.7</v>
      </c>
      <c r="J175">
        <v>9</v>
      </c>
    </row>
    <row r="176" spans="1:10" x14ac:dyDescent="0.2">
      <c r="A176" t="s">
        <v>359</v>
      </c>
      <c r="B176" t="s">
        <v>185</v>
      </c>
      <c r="C176" s="1">
        <v>13439</v>
      </c>
      <c r="D176">
        <v>35.299999999999997</v>
      </c>
      <c r="E176">
        <v>10.7</v>
      </c>
      <c r="F176">
        <v>57.3</v>
      </c>
      <c r="G176">
        <v>67</v>
      </c>
      <c r="H176">
        <v>4.6900000000000004</v>
      </c>
      <c r="I176">
        <v>25.3</v>
      </c>
      <c r="J176">
        <v>458</v>
      </c>
    </row>
    <row r="177" spans="1:10" x14ac:dyDescent="0.2">
      <c r="A177" t="s">
        <v>351</v>
      </c>
      <c r="B177" t="s">
        <v>186</v>
      </c>
      <c r="C177" s="1">
        <v>9987</v>
      </c>
      <c r="D177">
        <v>12.2</v>
      </c>
      <c r="E177">
        <v>9</v>
      </c>
      <c r="F177">
        <v>82.9</v>
      </c>
      <c r="G177">
        <v>2.4</v>
      </c>
      <c r="H177">
        <v>1.93</v>
      </c>
      <c r="I177">
        <v>6.6</v>
      </c>
      <c r="J177" s="1">
        <v>2044</v>
      </c>
    </row>
    <row r="178" spans="1:10" x14ac:dyDescent="0.2">
      <c r="A178" t="s">
        <v>239</v>
      </c>
      <c r="B178" t="s">
        <v>187</v>
      </c>
      <c r="C178" s="1">
        <v>8524</v>
      </c>
      <c r="D178">
        <v>10.5</v>
      </c>
      <c r="E178">
        <v>8</v>
      </c>
      <c r="F178">
        <v>83.7</v>
      </c>
      <c r="G178">
        <v>3</v>
      </c>
      <c r="H178">
        <v>1.58</v>
      </c>
      <c r="I178">
        <v>8</v>
      </c>
      <c r="J178" s="1">
        <v>1592</v>
      </c>
    </row>
    <row r="179" spans="1:10" x14ac:dyDescent="0.2">
      <c r="A179" t="s">
        <v>387</v>
      </c>
      <c r="B179" t="s">
        <v>188</v>
      </c>
      <c r="C179">
        <v>556</v>
      </c>
      <c r="D179">
        <v>17.2</v>
      </c>
      <c r="E179">
        <v>7.7</v>
      </c>
      <c r="F179">
        <v>71.599999999999994</v>
      </c>
      <c r="G179">
        <v>15</v>
      </c>
      <c r="H179">
        <v>2.27</v>
      </c>
      <c r="I179">
        <v>7.8</v>
      </c>
      <c r="J179">
        <v>40</v>
      </c>
    </row>
    <row r="180" spans="1:10" x14ac:dyDescent="0.2">
      <c r="A180" t="s">
        <v>362</v>
      </c>
      <c r="B180" t="s">
        <v>189</v>
      </c>
      <c r="C180" s="1">
        <v>1336</v>
      </c>
      <c r="D180">
        <v>28.1</v>
      </c>
      <c r="E180">
        <v>14.8</v>
      </c>
      <c r="F180">
        <v>48.9</v>
      </c>
      <c r="G180">
        <v>57.2</v>
      </c>
      <c r="H180">
        <v>3.03</v>
      </c>
      <c r="I180">
        <v>11.6</v>
      </c>
      <c r="J180">
        <v>50</v>
      </c>
    </row>
    <row r="181" spans="1:10" x14ac:dyDescent="0.2">
      <c r="A181" t="s">
        <v>361</v>
      </c>
      <c r="B181" t="s">
        <v>190</v>
      </c>
      <c r="C181" s="1">
        <v>19482</v>
      </c>
      <c r="D181">
        <v>21.2</v>
      </c>
      <c r="E181">
        <v>5.5</v>
      </c>
      <c r="F181">
        <v>70.599999999999994</v>
      </c>
      <c r="G181">
        <v>14.8</v>
      </c>
      <c r="H181">
        <v>2.75</v>
      </c>
      <c r="I181">
        <v>33.1</v>
      </c>
      <c r="J181">
        <v>848</v>
      </c>
    </row>
    <row r="182" spans="1:10" x14ac:dyDescent="0.2">
      <c r="A182" t="s">
        <v>367</v>
      </c>
      <c r="B182" t="s">
        <v>191</v>
      </c>
      <c r="C182" s="1">
        <v>9047</v>
      </c>
      <c r="D182">
        <v>28.4</v>
      </c>
      <c r="E182">
        <v>5.5</v>
      </c>
      <c r="F182">
        <v>70</v>
      </c>
      <c r="G182">
        <v>35.299999999999997</v>
      </c>
      <c r="H182">
        <v>3.31</v>
      </c>
      <c r="I182">
        <v>20.8</v>
      </c>
      <c r="J182">
        <v>293</v>
      </c>
    </row>
    <row r="183" spans="1:10" x14ac:dyDescent="0.2">
      <c r="A183" t="s">
        <v>373</v>
      </c>
      <c r="B183" t="s">
        <v>192</v>
      </c>
      <c r="C183" s="1">
        <v>23410</v>
      </c>
      <c r="D183">
        <v>7.5</v>
      </c>
      <c r="E183">
        <v>7.5</v>
      </c>
      <c r="F183">
        <v>80.400000000000006</v>
      </c>
      <c r="G183">
        <v>3.4</v>
      </c>
      <c r="H183">
        <v>1.03</v>
      </c>
      <c r="I183">
        <v>0.1</v>
      </c>
      <c r="J183" s="1">
        <v>3318</v>
      </c>
    </row>
    <row r="184" spans="1:10" x14ac:dyDescent="0.2">
      <c r="A184" t="s">
        <v>374</v>
      </c>
      <c r="B184" t="s">
        <v>193</v>
      </c>
      <c r="C184" s="1">
        <v>58637</v>
      </c>
      <c r="D184">
        <v>37.200000000000003</v>
      </c>
      <c r="E184">
        <v>6.2</v>
      </c>
      <c r="F184">
        <v>66.7</v>
      </c>
      <c r="G184">
        <v>30.9</v>
      </c>
      <c r="H184">
        <v>4.8899999999999997</v>
      </c>
      <c r="I184">
        <v>30.3</v>
      </c>
      <c r="J184" s="1">
        <v>1883</v>
      </c>
    </row>
    <row r="185" spans="1:10" x14ac:dyDescent="0.2">
      <c r="A185" t="s">
        <v>363</v>
      </c>
      <c r="B185" t="s">
        <v>194</v>
      </c>
      <c r="C185" s="1">
        <v>15444</v>
      </c>
      <c r="D185">
        <v>43.4</v>
      </c>
      <c r="E185">
        <v>13.1</v>
      </c>
      <c r="F185">
        <v>52.7</v>
      </c>
      <c r="G185">
        <v>85.9</v>
      </c>
      <c r="H185">
        <v>5.74</v>
      </c>
      <c r="I185">
        <v>31.3</v>
      </c>
      <c r="J185">
        <v>383</v>
      </c>
    </row>
    <row r="186" spans="1:10" x14ac:dyDescent="0.2">
      <c r="A186" t="s">
        <v>248</v>
      </c>
      <c r="B186" t="s">
        <v>195</v>
      </c>
      <c r="C186" s="1">
        <v>10563</v>
      </c>
      <c r="D186">
        <v>10</v>
      </c>
      <c r="E186">
        <v>10.6</v>
      </c>
      <c r="F186">
        <v>79.2</v>
      </c>
      <c r="G186">
        <v>2.1</v>
      </c>
      <c r="H186">
        <v>1.54</v>
      </c>
      <c r="I186">
        <v>0.7</v>
      </c>
      <c r="J186" s="1">
        <v>2067</v>
      </c>
    </row>
    <row r="187" spans="1:10" x14ac:dyDescent="0.2">
      <c r="A187" t="s">
        <v>366</v>
      </c>
      <c r="B187" t="s">
        <v>196</v>
      </c>
      <c r="C187" s="1">
        <v>68416</v>
      </c>
      <c r="D187">
        <v>9.8000000000000007</v>
      </c>
      <c r="E187">
        <v>8.4</v>
      </c>
      <c r="F187">
        <v>75.2</v>
      </c>
      <c r="G187">
        <v>9.3000000000000007</v>
      </c>
      <c r="H187">
        <v>1.45</v>
      </c>
      <c r="I187">
        <v>1.5</v>
      </c>
      <c r="J187" s="1">
        <v>8118</v>
      </c>
    </row>
    <row r="188" spans="1:10" x14ac:dyDescent="0.2">
      <c r="A188" t="s">
        <v>368</v>
      </c>
      <c r="B188" t="s">
        <v>197</v>
      </c>
      <c r="C188" s="1">
        <v>1263</v>
      </c>
      <c r="D188">
        <v>35</v>
      </c>
      <c r="E188">
        <v>6.4</v>
      </c>
      <c r="F188">
        <v>69.400000000000006</v>
      </c>
      <c r="G188">
        <v>37</v>
      </c>
      <c r="H188">
        <v>5.27</v>
      </c>
      <c r="I188">
        <v>20.3</v>
      </c>
      <c r="J188">
        <v>66</v>
      </c>
    </row>
    <row r="189" spans="1:10" x14ac:dyDescent="0.2">
      <c r="A189" t="s">
        <v>365</v>
      </c>
      <c r="B189" t="s">
        <v>198</v>
      </c>
      <c r="C189" s="1">
        <v>7890</v>
      </c>
      <c r="D189">
        <v>33.6</v>
      </c>
      <c r="E189">
        <v>8.1</v>
      </c>
      <c r="F189">
        <v>61.3</v>
      </c>
      <c r="G189">
        <v>41.2</v>
      </c>
      <c r="H189">
        <v>4.3099999999999996</v>
      </c>
      <c r="I189">
        <v>25.3</v>
      </c>
      <c r="J189">
        <v>223</v>
      </c>
    </row>
    <row r="190" spans="1:10" x14ac:dyDescent="0.2">
      <c r="B190" t="s">
        <v>199</v>
      </c>
      <c r="C190">
        <v>109</v>
      </c>
      <c r="D190">
        <v>23.2</v>
      </c>
      <c r="E190">
        <v>5.9</v>
      </c>
      <c r="F190">
        <v>73.5</v>
      </c>
      <c r="G190">
        <v>18.8</v>
      </c>
      <c r="H190">
        <v>3.56</v>
      </c>
      <c r="I190">
        <v>9.1</v>
      </c>
      <c r="J190">
        <v>6</v>
      </c>
    </row>
    <row r="191" spans="1:10" x14ac:dyDescent="0.2">
      <c r="A191" t="s">
        <v>372</v>
      </c>
      <c r="B191" t="s">
        <v>200</v>
      </c>
      <c r="C191" s="1">
        <v>1373</v>
      </c>
      <c r="D191">
        <v>12.9</v>
      </c>
      <c r="E191">
        <v>9.9</v>
      </c>
      <c r="F191">
        <v>70.8</v>
      </c>
      <c r="G191">
        <v>22.7</v>
      </c>
      <c r="H191">
        <v>1.73</v>
      </c>
      <c r="I191">
        <v>2.2999999999999998</v>
      </c>
      <c r="J191">
        <v>142</v>
      </c>
    </row>
    <row r="192" spans="1:10" x14ac:dyDescent="0.2">
      <c r="A192" t="s">
        <v>370</v>
      </c>
      <c r="B192" t="s">
        <v>201</v>
      </c>
      <c r="C192" s="1">
        <v>11612</v>
      </c>
      <c r="D192">
        <v>16.899999999999999</v>
      </c>
      <c r="E192">
        <v>6.6</v>
      </c>
      <c r="F192">
        <v>75.5</v>
      </c>
      <c r="G192">
        <v>16.3</v>
      </c>
      <c r="H192">
        <v>2.0699999999999998</v>
      </c>
      <c r="I192">
        <v>9.9</v>
      </c>
      <c r="J192">
        <v>958</v>
      </c>
    </row>
    <row r="193" spans="1:10" x14ac:dyDescent="0.2">
      <c r="A193" t="s">
        <v>369</v>
      </c>
      <c r="B193" t="s">
        <v>202</v>
      </c>
      <c r="C193" s="1">
        <v>5565</v>
      </c>
      <c r="D193">
        <v>19.8</v>
      </c>
      <c r="E193">
        <v>7.8</v>
      </c>
      <c r="F193">
        <v>66.099999999999994</v>
      </c>
      <c r="G193">
        <v>43.1</v>
      </c>
      <c r="H193">
        <v>2.2000000000000002</v>
      </c>
      <c r="I193">
        <v>11.1</v>
      </c>
      <c r="J193">
        <v>251</v>
      </c>
    </row>
    <row r="194" spans="1:10" x14ac:dyDescent="0.2">
      <c r="A194" t="s">
        <v>371</v>
      </c>
      <c r="B194" t="s">
        <v>203</v>
      </c>
      <c r="C194" s="1">
        <v>81086</v>
      </c>
      <c r="D194">
        <v>15.6</v>
      </c>
      <c r="E194">
        <v>5.8</v>
      </c>
      <c r="F194">
        <v>76.3</v>
      </c>
      <c r="G194">
        <v>9.6999999999999993</v>
      </c>
      <c r="H194">
        <v>2</v>
      </c>
      <c r="I194">
        <v>7.8</v>
      </c>
      <c r="J194" s="1">
        <v>6672</v>
      </c>
    </row>
    <row r="195" spans="1:10" x14ac:dyDescent="0.2">
      <c r="A195" t="s">
        <v>375</v>
      </c>
      <c r="B195" t="s">
        <v>204</v>
      </c>
      <c r="C195" s="1">
        <v>44170</v>
      </c>
      <c r="D195">
        <v>10.6</v>
      </c>
      <c r="E195">
        <v>15.6</v>
      </c>
      <c r="F195">
        <v>71.3</v>
      </c>
      <c r="G195">
        <v>8.3000000000000007</v>
      </c>
      <c r="H195">
        <v>1.56</v>
      </c>
      <c r="I195">
        <v>-5.4</v>
      </c>
      <c r="J195" s="1">
        <v>7283</v>
      </c>
    </row>
    <row r="196" spans="1:10" x14ac:dyDescent="0.2">
      <c r="A196" t="s">
        <v>378</v>
      </c>
      <c r="B196" t="s">
        <v>205</v>
      </c>
      <c r="C196" s="1">
        <v>3470</v>
      </c>
      <c r="D196">
        <v>13.8</v>
      </c>
      <c r="E196">
        <v>9.4</v>
      </c>
      <c r="F196">
        <v>77.8</v>
      </c>
      <c r="G196">
        <v>10.9</v>
      </c>
      <c r="H196">
        <v>1.98</v>
      </c>
      <c r="I196">
        <v>3.7</v>
      </c>
      <c r="J196">
        <v>512</v>
      </c>
    </row>
    <row r="197" spans="1:10" x14ac:dyDescent="0.2">
      <c r="A197" t="s">
        <v>382</v>
      </c>
      <c r="B197" t="s">
        <v>206</v>
      </c>
      <c r="C197">
        <v>282</v>
      </c>
      <c r="D197">
        <v>25.2</v>
      </c>
      <c r="E197">
        <v>4.7</v>
      </c>
      <c r="F197">
        <v>72.8</v>
      </c>
      <c r="G197">
        <v>20.2</v>
      </c>
      <c r="H197">
        <v>3.2</v>
      </c>
      <c r="I197">
        <v>20.9</v>
      </c>
      <c r="J197">
        <v>13</v>
      </c>
    </row>
    <row r="198" spans="1:10" x14ac:dyDescent="0.2">
      <c r="A198" t="s">
        <v>380</v>
      </c>
      <c r="B198" t="s">
        <v>207</v>
      </c>
      <c r="C198" s="1">
        <v>32328</v>
      </c>
      <c r="D198">
        <v>18.399999999999999</v>
      </c>
      <c r="E198">
        <v>5.7</v>
      </c>
      <c r="F198">
        <v>75</v>
      </c>
      <c r="G198">
        <v>11.9</v>
      </c>
      <c r="H198">
        <v>2.27</v>
      </c>
      <c r="I198">
        <v>12.4</v>
      </c>
      <c r="J198" s="1">
        <v>2204</v>
      </c>
    </row>
    <row r="199" spans="1:10" x14ac:dyDescent="0.2">
      <c r="A199" t="s">
        <v>381</v>
      </c>
      <c r="B199" t="s">
        <v>208</v>
      </c>
      <c r="C199" s="1">
        <v>96357</v>
      </c>
      <c r="D199">
        <v>16</v>
      </c>
      <c r="E199">
        <v>6</v>
      </c>
      <c r="F199">
        <v>76.400000000000006</v>
      </c>
      <c r="G199">
        <v>17</v>
      </c>
      <c r="H199">
        <v>1.95</v>
      </c>
      <c r="I199">
        <v>9.6</v>
      </c>
      <c r="J199" s="1">
        <v>7135</v>
      </c>
    </row>
    <row r="200" spans="1:10" x14ac:dyDescent="0.2">
      <c r="A200" t="s">
        <v>383</v>
      </c>
      <c r="B200" t="s">
        <v>209</v>
      </c>
      <c r="C200" s="1">
        <v>28758</v>
      </c>
      <c r="D200">
        <v>30.3</v>
      </c>
      <c r="E200">
        <v>6.6</v>
      </c>
      <c r="F200">
        <v>64.599999999999994</v>
      </c>
      <c r="G200">
        <v>48.1</v>
      </c>
      <c r="H200">
        <v>3.73</v>
      </c>
      <c r="I200">
        <v>22.2</v>
      </c>
      <c r="J200">
        <v>870</v>
      </c>
    </row>
    <row r="201" spans="1:10" x14ac:dyDescent="0.2">
      <c r="A201" t="s">
        <v>385</v>
      </c>
      <c r="B201" t="s">
        <v>210</v>
      </c>
      <c r="C201" s="1">
        <v>17773</v>
      </c>
      <c r="D201">
        <v>38.6</v>
      </c>
      <c r="E201">
        <v>7.9</v>
      </c>
      <c r="F201">
        <v>62.5</v>
      </c>
      <c r="G201">
        <v>45.5</v>
      </c>
      <c r="H201">
        <v>5.1100000000000003</v>
      </c>
      <c r="I201">
        <v>30.5</v>
      </c>
      <c r="J201">
        <v>508</v>
      </c>
    </row>
    <row r="202" spans="1:10" x14ac:dyDescent="0.2">
      <c r="A202" t="s">
        <v>386</v>
      </c>
      <c r="B202" t="s">
        <v>211</v>
      </c>
      <c r="C202" s="1">
        <v>16713</v>
      </c>
      <c r="D202">
        <v>32.1</v>
      </c>
      <c r="E202">
        <v>7.7</v>
      </c>
      <c r="F202">
        <v>62.6</v>
      </c>
      <c r="G202">
        <v>38.6</v>
      </c>
      <c r="H202">
        <v>3.63</v>
      </c>
      <c r="I202">
        <v>22.6</v>
      </c>
      <c r="J202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8C0E-77D4-F145-B014-57DE5B3F16A3}">
  <dimension ref="A1:B176"/>
  <sheetViews>
    <sheetView topLeftCell="A117" workbookViewId="0">
      <selection activeCell="D7" sqref="D7"/>
    </sheetView>
  </sheetViews>
  <sheetFormatPr baseColWidth="10" defaultRowHeight="16" x14ac:dyDescent="0.2"/>
  <sheetData>
    <row r="1" spans="1:2" x14ac:dyDescent="0.2">
      <c r="A1" t="s">
        <v>212</v>
      </c>
      <c r="B1" t="str">
        <f>VLOOKUP(A1,Feuil1!A:A,1,FALSE)</f>
        <v>AE</v>
      </c>
    </row>
    <row r="2" spans="1:2" x14ac:dyDescent="0.2">
      <c r="A2" t="s">
        <v>10</v>
      </c>
      <c r="B2" t="str">
        <f>VLOOKUP(A2,Feuil1!A:A,1,FALSE)</f>
        <v>AF</v>
      </c>
    </row>
    <row r="3" spans="1:2" x14ac:dyDescent="0.2">
      <c r="A3" t="s">
        <v>213</v>
      </c>
      <c r="B3" t="str">
        <f>VLOOKUP(A3,Feuil1!A:A,1,FALSE)</f>
        <v>AL</v>
      </c>
    </row>
    <row r="4" spans="1:2" x14ac:dyDescent="0.2">
      <c r="A4" t="s">
        <v>214</v>
      </c>
      <c r="B4" t="str">
        <f>VLOOKUP(A4,Feuil1!A:A,1,FALSE)</f>
        <v>AM</v>
      </c>
    </row>
    <row r="5" spans="1:2" x14ac:dyDescent="0.2">
      <c r="A5" t="s">
        <v>215</v>
      </c>
      <c r="B5" t="str">
        <f>VLOOKUP(A5,Feuil1!A:A,1,FALSE)</f>
        <v>AO</v>
      </c>
    </row>
    <row r="6" spans="1:2" x14ac:dyDescent="0.2">
      <c r="A6" t="s">
        <v>216</v>
      </c>
      <c r="B6" t="str">
        <f>VLOOKUP(A6,Feuil1!A:A,1,FALSE)</f>
        <v>AR</v>
      </c>
    </row>
    <row r="7" spans="1:2" x14ac:dyDescent="0.2">
      <c r="A7" t="s">
        <v>217</v>
      </c>
      <c r="B7" t="str">
        <f>VLOOKUP(A7,Feuil1!A:A,1,FALSE)</f>
        <v>AT</v>
      </c>
    </row>
    <row r="8" spans="1:2" x14ac:dyDescent="0.2">
      <c r="A8" t="s">
        <v>218</v>
      </c>
      <c r="B8" t="str">
        <f>VLOOKUP(A8,Feuil1!A:A,1,FALSE)</f>
        <v>AU</v>
      </c>
    </row>
    <row r="9" spans="1:2" x14ac:dyDescent="0.2">
      <c r="A9" t="s">
        <v>219</v>
      </c>
      <c r="B9" t="str">
        <f>VLOOKUP(A9,Feuil1!A:A,1,FALSE)</f>
        <v>AZ</v>
      </c>
    </row>
    <row r="10" spans="1:2" x14ac:dyDescent="0.2">
      <c r="A10" t="s">
        <v>220</v>
      </c>
      <c r="B10" t="str">
        <f>VLOOKUP(A10,Feuil1!A:A,1,FALSE)</f>
        <v>BA</v>
      </c>
    </row>
    <row r="11" spans="1:2" x14ac:dyDescent="0.2">
      <c r="A11" t="s">
        <v>221</v>
      </c>
      <c r="B11" t="str">
        <f>VLOOKUP(A11,Feuil1!A:A,1,FALSE)</f>
        <v>BD</v>
      </c>
    </row>
    <row r="12" spans="1:2" x14ac:dyDescent="0.2">
      <c r="A12" t="s">
        <v>222</v>
      </c>
      <c r="B12" t="str">
        <f>VLOOKUP(A12,Feuil1!A:A,1,FALSE)</f>
        <v>BE</v>
      </c>
    </row>
    <row r="13" spans="1:2" x14ac:dyDescent="0.2">
      <c r="A13" t="s">
        <v>223</v>
      </c>
      <c r="B13" t="str">
        <f>VLOOKUP(A13,Feuil1!A:A,1,FALSE)</f>
        <v>BF</v>
      </c>
    </row>
    <row r="14" spans="1:2" x14ac:dyDescent="0.2">
      <c r="A14" t="s">
        <v>224</v>
      </c>
      <c r="B14" t="str">
        <f>VLOOKUP(A14,Feuil1!A:A,1,FALSE)</f>
        <v>BG</v>
      </c>
    </row>
    <row r="15" spans="1:2" x14ac:dyDescent="0.2">
      <c r="A15" t="s">
        <v>225</v>
      </c>
      <c r="B15" t="str">
        <f>VLOOKUP(A15,Feuil1!A:A,1,FALSE)</f>
        <v>BI</v>
      </c>
    </row>
    <row r="16" spans="1:2" x14ac:dyDescent="0.2">
      <c r="A16" t="s">
        <v>226</v>
      </c>
      <c r="B16" t="str">
        <f>VLOOKUP(A16,Feuil1!A:A,1,FALSE)</f>
        <v>BJ</v>
      </c>
    </row>
    <row r="17" spans="1:2" x14ac:dyDescent="0.2">
      <c r="A17" t="s">
        <v>227</v>
      </c>
      <c r="B17" t="str">
        <f>VLOOKUP(A17,Feuil1!A:A,1,FALSE)</f>
        <v>BN</v>
      </c>
    </row>
    <row r="18" spans="1:2" x14ac:dyDescent="0.2">
      <c r="A18" t="s">
        <v>228</v>
      </c>
      <c r="B18" t="str">
        <f>VLOOKUP(A18,Feuil1!A:A,1,FALSE)</f>
        <v>BO</v>
      </c>
    </row>
    <row r="19" spans="1:2" x14ac:dyDescent="0.2">
      <c r="A19" t="s">
        <v>229</v>
      </c>
      <c r="B19" t="str">
        <f>VLOOKUP(A19,Feuil1!A:A,1,FALSE)</f>
        <v>BR</v>
      </c>
    </row>
    <row r="20" spans="1:2" x14ac:dyDescent="0.2">
      <c r="A20" t="s">
        <v>230</v>
      </c>
      <c r="B20" t="str">
        <f>VLOOKUP(A20,Feuil1!A:A,1,FALSE)</f>
        <v>BS</v>
      </c>
    </row>
    <row r="21" spans="1:2" x14ac:dyDescent="0.2">
      <c r="A21" t="s">
        <v>231</v>
      </c>
      <c r="B21" t="str">
        <f>VLOOKUP(A21,Feuil1!A:A,1,FALSE)</f>
        <v>BT</v>
      </c>
    </row>
    <row r="22" spans="1:2" x14ac:dyDescent="0.2">
      <c r="A22" t="s">
        <v>232</v>
      </c>
      <c r="B22" t="str">
        <f>VLOOKUP(A22,Feuil1!A:A,1,FALSE)</f>
        <v>BW</v>
      </c>
    </row>
    <row r="23" spans="1:2" x14ac:dyDescent="0.2">
      <c r="A23" t="s">
        <v>233</v>
      </c>
      <c r="B23" t="str">
        <f>VLOOKUP(A23,Feuil1!A:A,1,FALSE)</f>
        <v>BY</v>
      </c>
    </row>
    <row r="24" spans="1:2" x14ac:dyDescent="0.2">
      <c r="A24" t="s">
        <v>234</v>
      </c>
      <c r="B24" t="str">
        <f>VLOOKUP(A24,Feuil1!A:A,1,FALSE)</f>
        <v>BZ</v>
      </c>
    </row>
    <row r="25" spans="1:2" x14ac:dyDescent="0.2">
      <c r="A25" t="s">
        <v>235</v>
      </c>
      <c r="B25" t="str">
        <f>VLOOKUP(A25,Feuil1!A:A,1,FALSE)</f>
        <v>CA</v>
      </c>
    </row>
    <row r="26" spans="1:2" x14ac:dyDescent="0.2">
      <c r="A26" t="s">
        <v>236</v>
      </c>
      <c r="B26" t="str">
        <f>VLOOKUP(A26,Feuil1!A:A,1,FALSE)</f>
        <v>CD</v>
      </c>
    </row>
    <row r="27" spans="1:2" x14ac:dyDescent="0.2">
      <c r="A27" t="s">
        <v>237</v>
      </c>
      <c r="B27" t="str">
        <f>VLOOKUP(A27,Feuil1!A:A,1,FALSE)</f>
        <v>CF</v>
      </c>
    </row>
    <row r="28" spans="1:2" x14ac:dyDescent="0.2">
      <c r="A28" t="s">
        <v>238</v>
      </c>
      <c r="B28" t="str">
        <f>VLOOKUP(A28,Feuil1!A:A,1,FALSE)</f>
        <v>CG</v>
      </c>
    </row>
    <row r="29" spans="1:2" x14ac:dyDescent="0.2">
      <c r="A29" t="s">
        <v>239</v>
      </c>
      <c r="B29" t="str">
        <f>VLOOKUP(A29,Feuil1!A:A,1,FALSE)</f>
        <v>CH</v>
      </c>
    </row>
    <row r="30" spans="1:2" x14ac:dyDescent="0.2">
      <c r="A30" t="s">
        <v>240</v>
      </c>
      <c r="B30" t="str">
        <f>VLOOKUP(A30,Feuil1!A:A,1,FALSE)</f>
        <v>CI</v>
      </c>
    </row>
    <row r="31" spans="1:2" x14ac:dyDescent="0.2">
      <c r="A31" t="s">
        <v>241</v>
      </c>
      <c r="B31" t="str">
        <f>VLOOKUP(A31,Feuil1!A:A,1,FALSE)</f>
        <v>CL</v>
      </c>
    </row>
    <row r="32" spans="1:2" x14ac:dyDescent="0.2">
      <c r="A32" t="s">
        <v>242</v>
      </c>
      <c r="B32" t="str">
        <f>VLOOKUP(A32,Feuil1!A:A,1,FALSE)</f>
        <v>CM</v>
      </c>
    </row>
    <row r="33" spans="1:2" x14ac:dyDescent="0.2">
      <c r="A33" t="s">
        <v>243</v>
      </c>
      <c r="B33" t="str">
        <f>VLOOKUP(A33,Feuil1!A:A,1,FALSE)</f>
        <v>CN</v>
      </c>
    </row>
    <row r="34" spans="1:2" x14ac:dyDescent="0.2">
      <c r="A34" t="s">
        <v>244</v>
      </c>
      <c r="B34" t="str">
        <f>VLOOKUP(A34,Feuil1!A:A,1,FALSE)</f>
        <v>CO</v>
      </c>
    </row>
    <row r="35" spans="1:2" x14ac:dyDescent="0.2">
      <c r="A35" t="s">
        <v>245</v>
      </c>
      <c r="B35" t="str">
        <f>VLOOKUP(A35,Feuil1!A:A,1,FALSE)</f>
        <v>CR</v>
      </c>
    </row>
    <row r="36" spans="1:2" x14ac:dyDescent="0.2">
      <c r="A36" t="s">
        <v>246</v>
      </c>
      <c r="B36" t="str">
        <f>VLOOKUP(A36,Feuil1!A:A,1,FALSE)</f>
        <v>CU</v>
      </c>
    </row>
    <row r="37" spans="1:2" x14ac:dyDescent="0.2">
      <c r="A37" t="s">
        <v>247</v>
      </c>
      <c r="B37" t="str">
        <f>VLOOKUP(A37,Feuil1!A:A,1,FALSE)</f>
        <v>CY</v>
      </c>
    </row>
    <row r="38" spans="1:2" x14ac:dyDescent="0.2">
      <c r="A38" t="s">
        <v>248</v>
      </c>
      <c r="B38" t="str">
        <f>VLOOKUP(A38,Feuil1!A:A,1,FALSE)</f>
        <v>CZ</v>
      </c>
    </row>
    <row r="39" spans="1:2" x14ac:dyDescent="0.2">
      <c r="A39" t="s">
        <v>249</v>
      </c>
      <c r="B39" t="str">
        <f>VLOOKUP(A39,Feuil1!A:A,1,FALSE)</f>
        <v>DE</v>
      </c>
    </row>
    <row r="40" spans="1:2" x14ac:dyDescent="0.2">
      <c r="A40" t="s">
        <v>250</v>
      </c>
      <c r="B40" t="str">
        <f>VLOOKUP(A40,Feuil1!A:A,1,FALSE)</f>
        <v>DJ</v>
      </c>
    </row>
    <row r="41" spans="1:2" x14ac:dyDescent="0.2">
      <c r="A41" t="s">
        <v>251</v>
      </c>
      <c r="B41" t="str">
        <f>VLOOKUP(A41,Feuil1!A:A,1,FALSE)</f>
        <v>DK</v>
      </c>
    </row>
    <row r="42" spans="1:2" x14ac:dyDescent="0.2">
      <c r="A42" t="s">
        <v>252</v>
      </c>
      <c r="B42" t="str">
        <f>VLOOKUP(A42,Feuil1!A:A,1,FALSE)</f>
        <v>DO</v>
      </c>
    </row>
    <row r="43" spans="1:2" x14ac:dyDescent="0.2">
      <c r="A43" t="s">
        <v>253</v>
      </c>
      <c r="B43" t="str">
        <f>VLOOKUP(A43,Feuil1!A:A,1,FALSE)</f>
        <v>DZ</v>
      </c>
    </row>
    <row r="44" spans="1:2" x14ac:dyDescent="0.2">
      <c r="A44" t="s">
        <v>254</v>
      </c>
      <c r="B44" t="str">
        <f>VLOOKUP(A44,Feuil1!A:A,1,FALSE)</f>
        <v>EC</v>
      </c>
    </row>
    <row r="45" spans="1:2" x14ac:dyDescent="0.2">
      <c r="A45" t="s">
        <v>255</v>
      </c>
      <c r="B45" t="str">
        <f>VLOOKUP(A45,Feuil1!A:A,1,FALSE)</f>
        <v>EE</v>
      </c>
    </row>
    <row r="46" spans="1:2" x14ac:dyDescent="0.2">
      <c r="A46" t="s">
        <v>256</v>
      </c>
      <c r="B46" t="str">
        <f>VLOOKUP(A46,Feuil1!A:A,1,FALSE)</f>
        <v>EG</v>
      </c>
    </row>
    <row r="47" spans="1:2" x14ac:dyDescent="0.2">
      <c r="A47" t="s">
        <v>257</v>
      </c>
      <c r="B47" t="str">
        <f>VLOOKUP(A47,Feuil1!A:A,1,FALSE)</f>
        <v>EH</v>
      </c>
    </row>
    <row r="48" spans="1:2" x14ac:dyDescent="0.2">
      <c r="A48" t="s">
        <v>258</v>
      </c>
      <c r="B48" t="str">
        <f>VLOOKUP(A48,Feuil1!A:A,1,FALSE)</f>
        <v>ER</v>
      </c>
    </row>
    <row r="49" spans="1:2" x14ac:dyDescent="0.2">
      <c r="A49" t="s">
        <v>259</v>
      </c>
      <c r="B49" t="str">
        <f>VLOOKUP(A49,Feuil1!A:A,1,FALSE)</f>
        <v>ES</v>
      </c>
    </row>
    <row r="50" spans="1:2" x14ac:dyDescent="0.2">
      <c r="A50" t="s">
        <v>260</v>
      </c>
      <c r="B50" t="str">
        <f>VLOOKUP(A50,Feuil1!A:A,1,FALSE)</f>
        <v>ET</v>
      </c>
    </row>
    <row r="51" spans="1:2" x14ac:dyDescent="0.2">
      <c r="A51" t="s">
        <v>262</v>
      </c>
      <c r="B51" t="str">
        <f>VLOOKUP(A51,Feuil1!A:A,1,FALSE)</f>
        <v>FI</v>
      </c>
    </row>
    <row r="52" spans="1:2" x14ac:dyDescent="0.2">
      <c r="A52" t="s">
        <v>263</v>
      </c>
      <c r="B52" t="str">
        <f>VLOOKUP(A52,Feuil1!A:A,1,FALSE)</f>
        <v>FJ</v>
      </c>
    </row>
    <row r="53" spans="1:2" x14ac:dyDescent="0.2">
      <c r="A53" t="s">
        <v>261</v>
      </c>
      <c r="B53" t="e">
        <f>VLOOKUP(A53,Feuil1!A:A,1,FALSE)</f>
        <v>#N/A</v>
      </c>
    </row>
    <row r="54" spans="1:2" x14ac:dyDescent="0.2">
      <c r="A54" t="s">
        <v>264</v>
      </c>
      <c r="B54" t="str">
        <f>VLOOKUP(A54,Feuil1!A:A,1,FALSE)</f>
        <v>FR</v>
      </c>
    </row>
    <row r="55" spans="1:2" x14ac:dyDescent="0.2">
      <c r="A55" t="s">
        <v>265</v>
      </c>
      <c r="B55" t="str">
        <f>VLOOKUP(A55,Feuil1!A:A,1,FALSE)</f>
        <v>GA</v>
      </c>
    </row>
    <row r="56" spans="1:2" x14ac:dyDescent="0.2">
      <c r="A56" t="s">
        <v>266</v>
      </c>
      <c r="B56" t="str">
        <f>VLOOKUP(A56,Feuil1!A:A,1,FALSE)</f>
        <v>GB</v>
      </c>
    </row>
    <row r="57" spans="1:2" x14ac:dyDescent="0.2">
      <c r="A57" t="s">
        <v>267</v>
      </c>
      <c r="B57" t="str">
        <f>VLOOKUP(A57,Feuil1!A:A,1,FALSE)</f>
        <v>GE</v>
      </c>
    </row>
    <row r="58" spans="1:2" x14ac:dyDescent="0.2">
      <c r="A58" t="s">
        <v>268</v>
      </c>
      <c r="B58" t="e">
        <f>VLOOKUP(A58,Feuil1!A:A,1,FALSE)</f>
        <v>#N/A</v>
      </c>
    </row>
    <row r="59" spans="1:2" x14ac:dyDescent="0.2">
      <c r="A59" t="s">
        <v>269</v>
      </c>
      <c r="B59" t="str">
        <f>VLOOKUP(A59,Feuil1!A:A,1,FALSE)</f>
        <v>GH</v>
      </c>
    </row>
    <row r="60" spans="1:2" x14ac:dyDescent="0.2">
      <c r="A60" t="s">
        <v>270</v>
      </c>
      <c r="B60" t="e">
        <f>VLOOKUP(A60,Feuil1!A:A,1,FALSE)</f>
        <v>#N/A</v>
      </c>
    </row>
    <row r="61" spans="1:2" x14ac:dyDescent="0.2">
      <c r="A61" t="s">
        <v>271</v>
      </c>
      <c r="B61" t="str">
        <f>VLOOKUP(A61,Feuil1!A:A,1,FALSE)</f>
        <v>GM</v>
      </c>
    </row>
    <row r="62" spans="1:2" x14ac:dyDescent="0.2">
      <c r="A62" t="s">
        <v>272</v>
      </c>
      <c r="B62" t="str">
        <f>VLOOKUP(A62,Feuil1!A:A,1,FALSE)</f>
        <v>GN</v>
      </c>
    </row>
    <row r="63" spans="1:2" x14ac:dyDescent="0.2">
      <c r="A63" t="s">
        <v>273</v>
      </c>
      <c r="B63" t="str">
        <f>VLOOKUP(A63,Feuil1!A:A,1,FALSE)</f>
        <v>GQ</v>
      </c>
    </row>
    <row r="64" spans="1:2" x14ac:dyDescent="0.2">
      <c r="A64" t="s">
        <v>274</v>
      </c>
      <c r="B64" t="str">
        <f>VLOOKUP(A64,Feuil1!A:A,1,FALSE)</f>
        <v>GR</v>
      </c>
    </row>
    <row r="65" spans="1:2" x14ac:dyDescent="0.2">
      <c r="A65" t="s">
        <v>275</v>
      </c>
      <c r="B65" t="str">
        <f>VLOOKUP(A65,Feuil1!A:A,1,FALSE)</f>
        <v>GT</v>
      </c>
    </row>
    <row r="66" spans="1:2" x14ac:dyDescent="0.2">
      <c r="A66" t="s">
        <v>276</v>
      </c>
      <c r="B66" t="str">
        <f>VLOOKUP(A66,Feuil1!A:A,1,FALSE)</f>
        <v>GW</v>
      </c>
    </row>
    <row r="67" spans="1:2" x14ac:dyDescent="0.2">
      <c r="A67" t="s">
        <v>277</v>
      </c>
      <c r="B67" t="str">
        <f>VLOOKUP(A67,Feuil1!A:A,1,FALSE)</f>
        <v>GY</v>
      </c>
    </row>
    <row r="68" spans="1:2" x14ac:dyDescent="0.2">
      <c r="A68" t="s">
        <v>278</v>
      </c>
      <c r="B68" t="str">
        <f>VLOOKUP(A68,Feuil1!A:A,1,FALSE)</f>
        <v>HN</v>
      </c>
    </row>
    <row r="69" spans="1:2" x14ac:dyDescent="0.2">
      <c r="A69" t="s">
        <v>279</v>
      </c>
      <c r="B69" t="str">
        <f>VLOOKUP(A69,Feuil1!A:A,1,FALSE)</f>
        <v>HR</v>
      </c>
    </row>
    <row r="70" spans="1:2" x14ac:dyDescent="0.2">
      <c r="A70" t="s">
        <v>280</v>
      </c>
      <c r="B70" t="str">
        <f>VLOOKUP(A70,Feuil1!A:A,1,FALSE)</f>
        <v>HT</v>
      </c>
    </row>
    <row r="71" spans="1:2" x14ac:dyDescent="0.2">
      <c r="A71" t="s">
        <v>281</v>
      </c>
      <c r="B71" t="str">
        <f>VLOOKUP(A71,Feuil1!A:A,1,FALSE)</f>
        <v>HU</v>
      </c>
    </row>
    <row r="72" spans="1:2" x14ac:dyDescent="0.2">
      <c r="A72" t="s">
        <v>282</v>
      </c>
      <c r="B72" t="str">
        <f>VLOOKUP(A72,Feuil1!A:A,1,FALSE)</f>
        <v>ID</v>
      </c>
    </row>
    <row r="73" spans="1:2" x14ac:dyDescent="0.2">
      <c r="A73" t="s">
        <v>283</v>
      </c>
      <c r="B73" t="str">
        <f>VLOOKUP(A73,Feuil1!A:A,1,FALSE)</f>
        <v>IE</v>
      </c>
    </row>
    <row r="74" spans="1:2" x14ac:dyDescent="0.2">
      <c r="A74" t="s">
        <v>284</v>
      </c>
      <c r="B74" t="str">
        <f>VLOOKUP(A74,Feuil1!A:A,1,FALSE)</f>
        <v>IL</v>
      </c>
    </row>
    <row r="75" spans="1:2" x14ac:dyDescent="0.2">
      <c r="A75" t="s">
        <v>285</v>
      </c>
      <c r="B75" t="str">
        <f>VLOOKUP(A75,Feuil1!A:A,1,FALSE)</f>
        <v>IN</v>
      </c>
    </row>
    <row r="76" spans="1:2" x14ac:dyDescent="0.2">
      <c r="A76" t="s">
        <v>286</v>
      </c>
      <c r="B76" t="str">
        <f>VLOOKUP(A76,Feuil1!A:A,1,FALSE)</f>
        <v>IQ</v>
      </c>
    </row>
    <row r="77" spans="1:2" x14ac:dyDescent="0.2">
      <c r="A77" t="s">
        <v>287</v>
      </c>
      <c r="B77" t="str">
        <f>VLOOKUP(A77,Feuil1!A:A,1,FALSE)</f>
        <v>IR</v>
      </c>
    </row>
    <row r="78" spans="1:2" x14ac:dyDescent="0.2">
      <c r="A78" t="s">
        <v>288</v>
      </c>
      <c r="B78" t="str">
        <f>VLOOKUP(A78,Feuil1!A:A,1,FALSE)</f>
        <v>IS</v>
      </c>
    </row>
    <row r="79" spans="1:2" x14ac:dyDescent="0.2">
      <c r="A79" t="s">
        <v>289</v>
      </c>
      <c r="B79" t="str">
        <f>VLOOKUP(A79,Feuil1!A:A,1,FALSE)</f>
        <v>IT</v>
      </c>
    </row>
    <row r="80" spans="1:2" x14ac:dyDescent="0.2">
      <c r="A80" t="s">
        <v>290</v>
      </c>
      <c r="B80" t="str">
        <f>VLOOKUP(A80,Feuil1!A:A,1,FALSE)</f>
        <v>JM</v>
      </c>
    </row>
    <row r="81" spans="1:2" x14ac:dyDescent="0.2">
      <c r="A81" t="s">
        <v>291</v>
      </c>
      <c r="B81" t="str">
        <f>VLOOKUP(A81,Feuil1!A:A,1,FALSE)</f>
        <v>JO</v>
      </c>
    </row>
    <row r="82" spans="1:2" x14ac:dyDescent="0.2">
      <c r="A82" t="s">
        <v>292</v>
      </c>
      <c r="B82" t="str">
        <f>VLOOKUP(A82,Feuil1!A:A,1,FALSE)</f>
        <v>JP</v>
      </c>
    </row>
    <row r="83" spans="1:2" x14ac:dyDescent="0.2">
      <c r="A83" t="s">
        <v>293</v>
      </c>
      <c r="B83" t="str">
        <f>VLOOKUP(A83,Feuil1!A:A,1,FALSE)</f>
        <v>KE</v>
      </c>
    </row>
    <row r="84" spans="1:2" x14ac:dyDescent="0.2">
      <c r="A84" t="s">
        <v>294</v>
      </c>
      <c r="B84" t="str">
        <f>VLOOKUP(A84,Feuil1!A:A,1,FALSE)</f>
        <v>KG</v>
      </c>
    </row>
    <row r="85" spans="1:2" x14ac:dyDescent="0.2">
      <c r="A85" t="s">
        <v>295</v>
      </c>
      <c r="B85" t="str">
        <f>VLOOKUP(A85,Feuil1!A:A,1,FALSE)</f>
        <v>KH</v>
      </c>
    </row>
    <row r="86" spans="1:2" x14ac:dyDescent="0.2">
      <c r="A86" t="s">
        <v>296</v>
      </c>
      <c r="B86" t="str">
        <f>VLOOKUP(A86,Feuil1!A:A,1,FALSE)</f>
        <v>KP</v>
      </c>
    </row>
    <row r="87" spans="1:2" x14ac:dyDescent="0.2">
      <c r="A87" t="s">
        <v>297</v>
      </c>
      <c r="B87" t="str">
        <f>VLOOKUP(A87,Feuil1!A:A,1,FALSE)</f>
        <v>KR</v>
      </c>
    </row>
    <row r="88" spans="1:2" x14ac:dyDescent="0.2">
      <c r="A88" t="s">
        <v>299</v>
      </c>
      <c r="B88" t="str">
        <f>VLOOKUP(A88,Feuil1!A:A,1,FALSE)</f>
        <v>KW</v>
      </c>
    </row>
    <row r="89" spans="1:2" x14ac:dyDescent="0.2">
      <c r="A89" t="s">
        <v>300</v>
      </c>
      <c r="B89" t="str">
        <f>VLOOKUP(A89,Feuil1!A:A,1,FALSE)</f>
        <v>KZ</v>
      </c>
    </row>
    <row r="90" spans="1:2" x14ac:dyDescent="0.2">
      <c r="A90" t="s">
        <v>301</v>
      </c>
      <c r="B90" t="str">
        <f>VLOOKUP(A90,Feuil1!A:A,1,FALSE)</f>
        <v>LA</v>
      </c>
    </row>
    <row r="91" spans="1:2" x14ac:dyDescent="0.2">
      <c r="A91" t="s">
        <v>302</v>
      </c>
      <c r="B91" t="str">
        <f>VLOOKUP(A91,Feuil1!A:A,1,FALSE)</f>
        <v>LB</v>
      </c>
    </row>
    <row r="92" spans="1:2" x14ac:dyDescent="0.2">
      <c r="A92" t="s">
        <v>303</v>
      </c>
      <c r="B92" t="str">
        <f>VLOOKUP(A92,Feuil1!A:A,1,FALSE)</f>
        <v>LK</v>
      </c>
    </row>
    <row r="93" spans="1:2" x14ac:dyDescent="0.2">
      <c r="A93" t="s">
        <v>304</v>
      </c>
      <c r="B93" t="str">
        <f>VLOOKUP(A93,Feuil1!A:A,1,FALSE)</f>
        <v>LR</v>
      </c>
    </row>
    <row r="94" spans="1:2" x14ac:dyDescent="0.2">
      <c r="A94" t="s">
        <v>305</v>
      </c>
      <c r="B94" t="str">
        <f>VLOOKUP(A94,Feuil1!A:A,1,FALSE)</f>
        <v>LS</v>
      </c>
    </row>
    <row r="95" spans="1:2" x14ac:dyDescent="0.2">
      <c r="A95" t="s">
        <v>306</v>
      </c>
      <c r="B95" t="str">
        <f>VLOOKUP(A95,Feuil1!A:A,1,FALSE)</f>
        <v>LT</v>
      </c>
    </row>
    <row r="96" spans="1:2" x14ac:dyDescent="0.2">
      <c r="A96" t="s">
        <v>307</v>
      </c>
      <c r="B96" t="str">
        <f>VLOOKUP(A96,Feuil1!A:A,1,FALSE)</f>
        <v>LU</v>
      </c>
    </row>
    <row r="97" spans="1:2" x14ac:dyDescent="0.2">
      <c r="A97" t="s">
        <v>308</v>
      </c>
      <c r="B97" t="str">
        <f>VLOOKUP(A97,Feuil1!A:A,1,FALSE)</f>
        <v>LV</v>
      </c>
    </row>
    <row r="98" spans="1:2" x14ac:dyDescent="0.2">
      <c r="A98" t="s">
        <v>309</v>
      </c>
      <c r="B98" t="str">
        <f>VLOOKUP(A98,Feuil1!A:A,1,FALSE)</f>
        <v>LY</v>
      </c>
    </row>
    <row r="99" spans="1:2" x14ac:dyDescent="0.2">
      <c r="A99" t="s">
        <v>310</v>
      </c>
      <c r="B99" t="str">
        <f>VLOOKUP(A99,Feuil1!A:A,1,FALSE)</f>
        <v>MA</v>
      </c>
    </row>
    <row r="100" spans="1:2" x14ac:dyDescent="0.2">
      <c r="A100" t="s">
        <v>311</v>
      </c>
      <c r="B100" t="str">
        <f>VLOOKUP(A100,Feuil1!A:A,1,FALSE)</f>
        <v>MD</v>
      </c>
    </row>
    <row r="101" spans="1:2" x14ac:dyDescent="0.2">
      <c r="A101" t="s">
        <v>312</v>
      </c>
      <c r="B101" t="str">
        <f>VLOOKUP(A101,Feuil1!A:A,1,FALSE)</f>
        <v>ME</v>
      </c>
    </row>
    <row r="102" spans="1:2" x14ac:dyDescent="0.2">
      <c r="A102" t="s">
        <v>313</v>
      </c>
      <c r="B102" t="str">
        <f>VLOOKUP(A102,Feuil1!A:A,1,FALSE)</f>
        <v>MG</v>
      </c>
    </row>
    <row r="103" spans="1:2" x14ac:dyDescent="0.2">
      <c r="A103" t="s">
        <v>314</v>
      </c>
      <c r="B103" t="str">
        <f>VLOOKUP(A103,Feuil1!A:A,1,FALSE)</f>
        <v>MK</v>
      </c>
    </row>
    <row r="104" spans="1:2" x14ac:dyDescent="0.2">
      <c r="A104" t="s">
        <v>315</v>
      </c>
      <c r="B104" t="str">
        <f>VLOOKUP(A104,Feuil1!A:A,1,FALSE)</f>
        <v>ML</v>
      </c>
    </row>
    <row r="105" spans="1:2" x14ac:dyDescent="0.2">
      <c r="A105" t="s">
        <v>316</v>
      </c>
      <c r="B105" t="str">
        <f>VLOOKUP(A105,Feuil1!A:A,1,FALSE)</f>
        <v>MM</v>
      </c>
    </row>
    <row r="106" spans="1:2" x14ac:dyDescent="0.2">
      <c r="A106" t="s">
        <v>317</v>
      </c>
      <c r="B106" t="str">
        <f>VLOOKUP(A106,Feuil1!A:A,1,FALSE)</f>
        <v>MN</v>
      </c>
    </row>
    <row r="107" spans="1:2" x14ac:dyDescent="0.2">
      <c r="A107" t="s">
        <v>318</v>
      </c>
      <c r="B107" t="str">
        <f>VLOOKUP(A107,Feuil1!A:A,1,FALSE)</f>
        <v>MR</v>
      </c>
    </row>
    <row r="108" spans="1:2" x14ac:dyDescent="0.2">
      <c r="A108" t="s">
        <v>319</v>
      </c>
      <c r="B108" t="str">
        <f>VLOOKUP(A108,Feuil1!A:A,1,FALSE)</f>
        <v>MW</v>
      </c>
    </row>
    <row r="109" spans="1:2" x14ac:dyDescent="0.2">
      <c r="A109" t="s">
        <v>320</v>
      </c>
      <c r="B109" t="str">
        <f>VLOOKUP(A109,Feuil1!A:A,1,FALSE)</f>
        <v>MX</v>
      </c>
    </row>
    <row r="110" spans="1:2" x14ac:dyDescent="0.2">
      <c r="A110" t="s">
        <v>321</v>
      </c>
      <c r="B110" t="str">
        <f>VLOOKUP(A110,Feuil1!A:A,1,FALSE)</f>
        <v>MY</v>
      </c>
    </row>
    <row r="111" spans="1:2" x14ac:dyDescent="0.2">
      <c r="A111" t="s">
        <v>322</v>
      </c>
      <c r="B111" t="str">
        <f>VLOOKUP(A111,Feuil1!A:A,1,FALSE)</f>
        <v>MZ</v>
      </c>
    </row>
    <row r="112" spans="1:2" x14ac:dyDescent="0.2">
      <c r="A112" t="s">
        <v>323</v>
      </c>
      <c r="B112" t="str">
        <f>VLOOKUP(A112,Feuil1!A:A,1,FALSE)</f>
        <v>NA</v>
      </c>
    </row>
    <row r="113" spans="1:2" x14ac:dyDescent="0.2">
      <c r="A113" t="s">
        <v>324</v>
      </c>
      <c r="B113" t="str">
        <f>VLOOKUP(A113,Feuil1!A:A,1,FALSE)</f>
        <v>NC</v>
      </c>
    </row>
    <row r="114" spans="1:2" x14ac:dyDescent="0.2">
      <c r="A114" t="s">
        <v>325</v>
      </c>
      <c r="B114" t="str">
        <f>VLOOKUP(A114,Feuil1!A:A,1,FALSE)</f>
        <v>NE</v>
      </c>
    </row>
    <row r="115" spans="1:2" x14ac:dyDescent="0.2">
      <c r="A115" t="s">
        <v>326</v>
      </c>
      <c r="B115" t="str">
        <f>VLOOKUP(A115,Feuil1!A:A,1,FALSE)</f>
        <v>NG</v>
      </c>
    </row>
    <row r="116" spans="1:2" x14ac:dyDescent="0.2">
      <c r="A116" t="s">
        <v>327</v>
      </c>
      <c r="B116" t="str">
        <f>VLOOKUP(A116,Feuil1!A:A,1,FALSE)</f>
        <v>NI</v>
      </c>
    </row>
    <row r="117" spans="1:2" x14ac:dyDescent="0.2">
      <c r="A117" t="s">
        <v>328</v>
      </c>
      <c r="B117" t="str">
        <f>VLOOKUP(A117,Feuil1!A:A,1,FALSE)</f>
        <v>NL</v>
      </c>
    </row>
    <row r="118" spans="1:2" x14ac:dyDescent="0.2">
      <c r="A118" t="s">
        <v>329</v>
      </c>
      <c r="B118" t="str">
        <f>VLOOKUP(A118,Feuil1!A:A,1,FALSE)</f>
        <v>NO</v>
      </c>
    </row>
    <row r="119" spans="1:2" x14ac:dyDescent="0.2">
      <c r="A119" t="s">
        <v>330</v>
      </c>
      <c r="B119" t="str">
        <f>VLOOKUP(A119,Feuil1!A:A,1,FALSE)</f>
        <v>NP</v>
      </c>
    </row>
    <row r="120" spans="1:2" x14ac:dyDescent="0.2">
      <c r="A120" t="s">
        <v>331</v>
      </c>
      <c r="B120" t="str">
        <f>VLOOKUP(A120,Feuil1!A:A,1,FALSE)</f>
        <v>NZ</v>
      </c>
    </row>
    <row r="121" spans="1:2" x14ac:dyDescent="0.2">
      <c r="A121" t="s">
        <v>332</v>
      </c>
      <c r="B121" t="str">
        <f>VLOOKUP(A121,Feuil1!A:A,1,FALSE)</f>
        <v>OM</v>
      </c>
    </row>
    <row r="122" spans="1:2" x14ac:dyDescent="0.2">
      <c r="A122" t="s">
        <v>333</v>
      </c>
      <c r="B122" t="str">
        <f>VLOOKUP(A122,Feuil1!A:A,1,FALSE)</f>
        <v>PA</v>
      </c>
    </row>
    <row r="123" spans="1:2" x14ac:dyDescent="0.2">
      <c r="A123" t="s">
        <v>334</v>
      </c>
      <c r="B123" t="str">
        <f>VLOOKUP(A123,Feuil1!A:A,1,FALSE)</f>
        <v>PE</v>
      </c>
    </row>
    <row r="124" spans="1:2" x14ac:dyDescent="0.2">
      <c r="A124" t="s">
        <v>335</v>
      </c>
      <c r="B124" t="str">
        <f>VLOOKUP(A124,Feuil1!A:A,1,FALSE)</f>
        <v>PG</v>
      </c>
    </row>
    <row r="125" spans="1:2" x14ac:dyDescent="0.2">
      <c r="A125" t="s">
        <v>336</v>
      </c>
      <c r="B125" t="str">
        <f>VLOOKUP(A125,Feuil1!A:A,1,FALSE)</f>
        <v>PH</v>
      </c>
    </row>
    <row r="126" spans="1:2" x14ac:dyDescent="0.2">
      <c r="A126" t="s">
        <v>338</v>
      </c>
      <c r="B126" t="str">
        <f>VLOOKUP(A126,Feuil1!A:A,1,FALSE)</f>
        <v>PK</v>
      </c>
    </row>
    <row r="127" spans="1:2" x14ac:dyDescent="0.2">
      <c r="A127" t="s">
        <v>337</v>
      </c>
      <c r="B127" t="str">
        <f>VLOOKUP(A127,Feuil1!A:A,1,FALSE)</f>
        <v>PL</v>
      </c>
    </row>
    <row r="128" spans="1:2" x14ac:dyDescent="0.2">
      <c r="A128" t="s">
        <v>339</v>
      </c>
      <c r="B128" t="str">
        <f>VLOOKUP(A128,Feuil1!A:A,1,FALSE)</f>
        <v>PR</v>
      </c>
    </row>
    <row r="129" spans="1:2" x14ac:dyDescent="0.2">
      <c r="A129" t="s">
        <v>340</v>
      </c>
      <c r="B129" t="str">
        <f>VLOOKUP(A129,Feuil1!A:A,1,FALSE)</f>
        <v>PS</v>
      </c>
    </row>
    <row r="130" spans="1:2" x14ac:dyDescent="0.2">
      <c r="A130" t="s">
        <v>341</v>
      </c>
      <c r="B130" t="str">
        <f>VLOOKUP(A130,Feuil1!A:A,1,FALSE)</f>
        <v>PT</v>
      </c>
    </row>
    <row r="131" spans="1:2" x14ac:dyDescent="0.2">
      <c r="A131" t="s">
        <v>342</v>
      </c>
      <c r="B131" t="str">
        <f>VLOOKUP(A131,Feuil1!A:A,1,FALSE)</f>
        <v>PY</v>
      </c>
    </row>
    <row r="132" spans="1:2" x14ac:dyDescent="0.2">
      <c r="A132" t="s">
        <v>343</v>
      </c>
      <c r="B132" t="str">
        <f>VLOOKUP(A132,Feuil1!A:A,1,FALSE)</f>
        <v>QA</v>
      </c>
    </row>
    <row r="133" spans="1:2" x14ac:dyDescent="0.2">
      <c r="A133" t="s">
        <v>344</v>
      </c>
      <c r="B133" t="str">
        <f>VLOOKUP(A133,Feuil1!A:A,1,FALSE)</f>
        <v>RO</v>
      </c>
    </row>
    <row r="134" spans="1:2" x14ac:dyDescent="0.2">
      <c r="A134" t="s">
        <v>345</v>
      </c>
      <c r="B134" t="str">
        <f>VLOOKUP(A134,Feuil1!A:A,1,FALSE)</f>
        <v>RS</v>
      </c>
    </row>
    <row r="135" spans="1:2" x14ac:dyDescent="0.2">
      <c r="A135" t="s">
        <v>346</v>
      </c>
      <c r="B135" t="str">
        <f>VLOOKUP(A135,Feuil1!A:A,1,FALSE)</f>
        <v>RU</v>
      </c>
    </row>
    <row r="136" spans="1:2" x14ac:dyDescent="0.2">
      <c r="A136" t="s">
        <v>347</v>
      </c>
      <c r="B136" t="str">
        <f>VLOOKUP(A136,Feuil1!A:A,1,FALSE)</f>
        <v>RW</v>
      </c>
    </row>
    <row r="137" spans="1:2" x14ac:dyDescent="0.2">
      <c r="A137" t="s">
        <v>348</v>
      </c>
      <c r="B137" t="str">
        <f>VLOOKUP(A137,Feuil1!A:A,1,FALSE)</f>
        <v>SA</v>
      </c>
    </row>
    <row r="138" spans="1:2" x14ac:dyDescent="0.2">
      <c r="A138" t="s">
        <v>349</v>
      </c>
      <c r="B138" t="str">
        <f>VLOOKUP(A138,Feuil1!A:A,1,FALSE)</f>
        <v>SB</v>
      </c>
    </row>
    <row r="139" spans="1:2" x14ac:dyDescent="0.2">
      <c r="A139" t="s">
        <v>350</v>
      </c>
      <c r="B139" t="str">
        <f>VLOOKUP(A139,Feuil1!A:A,1,FALSE)</f>
        <v>SD</v>
      </c>
    </row>
    <row r="140" spans="1:2" x14ac:dyDescent="0.2">
      <c r="A140" t="s">
        <v>351</v>
      </c>
      <c r="B140" t="str">
        <f>VLOOKUP(A140,Feuil1!A:A,1,FALSE)</f>
        <v>SE</v>
      </c>
    </row>
    <row r="141" spans="1:2" x14ac:dyDescent="0.2">
      <c r="A141" t="s">
        <v>352</v>
      </c>
      <c r="B141" t="str">
        <f>VLOOKUP(A141,Feuil1!A:A,1,FALSE)</f>
        <v>SI</v>
      </c>
    </row>
    <row r="142" spans="1:2" x14ac:dyDescent="0.2">
      <c r="A142" t="s">
        <v>353</v>
      </c>
      <c r="B142" t="e">
        <f>VLOOKUP(A142,Feuil1!A:A,1,FALSE)</f>
        <v>#N/A</v>
      </c>
    </row>
    <row r="143" spans="1:2" x14ac:dyDescent="0.2">
      <c r="A143" t="s">
        <v>354</v>
      </c>
      <c r="B143" t="str">
        <f>VLOOKUP(A143,Feuil1!A:A,1,FALSE)</f>
        <v>SK</v>
      </c>
    </row>
    <row r="144" spans="1:2" x14ac:dyDescent="0.2">
      <c r="A144" t="s">
        <v>355</v>
      </c>
      <c r="B144" t="str">
        <f>VLOOKUP(A144,Feuil1!A:A,1,FALSE)</f>
        <v>SL</v>
      </c>
    </row>
    <row r="145" spans="1:2" x14ac:dyDescent="0.2">
      <c r="A145" t="s">
        <v>356</v>
      </c>
      <c r="B145" t="str">
        <f>VLOOKUP(A145,Feuil1!A:A,1,FALSE)</f>
        <v>SN</v>
      </c>
    </row>
    <row r="146" spans="1:2" x14ac:dyDescent="0.2">
      <c r="A146" t="s">
        <v>357</v>
      </c>
      <c r="B146" t="str">
        <f>VLOOKUP(A146,Feuil1!A:A,1,FALSE)</f>
        <v>SO</v>
      </c>
    </row>
    <row r="147" spans="1:2" x14ac:dyDescent="0.2">
      <c r="A147" t="s">
        <v>358</v>
      </c>
      <c r="B147" t="e">
        <f>VLOOKUP(A147,Feuil1!A:A,1,FALSE)</f>
        <v>#N/A</v>
      </c>
    </row>
    <row r="148" spans="1:2" x14ac:dyDescent="0.2">
      <c r="A148" t="s">
        <v>359</v>
      </c>
      <c r="B148" t="str">
        <f>VLOOKUP(A148,Feuil1!A:A,1,FALSE)</f>
        <v>SS</v>
      </c>
    </row>
    <row r="149" spans="1:2" x14ac:dyDescent="0.2">
      <c r="A149" t="s">
        <v>360</v>
      </c>
      <c r="B149" t="str">
        <f>VLOOKUP(A149,Feuil1!A:A,1,FALSE)</f>
        <v>SV</v>
      </c>
    </row>
    <row r="150" spans="1:2" x14ac:dyDescent="0.2">
      <c r="A150" t="s">
        <v>361</v>
      </c>
      <c r="B150" t="str">
        <f>VLOOKUP(A150,Feuil1!A:A,1,FALSE)</f>
        <v>SY</v>
      </c>
    </row>
    <row r="151" spans="1:2" x14ac:dyDescent="0.2">
      <c r="A151" t="s">
        <v>362</v>
      </c>
      <c r="B151" t="str">
        <f>VLOOKUP(A151,Feuil1!A:A,1,FALSE)</f>
        <v>SZ</v>
      </c>
    </row>
    <row r="152" spans="1:2" x14ac:dyDescent="0.2">
      <c r="A152" t="s">
        <v>363</v>
      </c>
      <c r="B152" t="str">
        <f>VLOOKUP(A152,Feuil1!A:A,1,FALSE)</f>
        <v>TD</v>
      </c>
    </row>
    <row r="153" spans="1:2" x14ac:dyDescent="0.2">
      <c r="A153" t="s">
        <v>364</v>
      </c>
      <c r="B153" t="e">
        <f>VLOOKUP(A153,Feuil1!A:A,1,FALSE)</f>
        <v>#N/A</v>
      </c>
    </row>
    <row r="154" spans="1:2" x14ac:dyDescent="0.2">
      <c r="A154" t="s">
        <v>365</v>
      </c>
      <c r="B154" t="str">
        <f>VLOOKUP(A154,Feuil1!A:A,1,FALSE)</f>
        <v>TG</v>
      </c>
    </row>
    <row r="155" spans="1:2" x14ac:dyDescent="0.2">
      <c r="A155" t="s">
        <v>366</v>
      </c>
      <c r="B155" t="str">
        <f>VLOOKUP(A155,Feuil1!A:A,1,FALSE)</f>
        <v>TH</v>
      </c>
    </row>
    <row r="156" spans="1:2" x14ac:dyDescent="0.2">
      <c r="A156" t="s">
        <v>367</v>
      </c>
      <c r="B156" t="str">
        <f>VLOOKUP(A156,Feuil1!A:A,1,FALSE)</f>
        <v>TJ</v>
      </c>
    </row>
    <row r="157" spans="1:2" x14ac:dyDescent="0.2">
      <c r="A157" t="s">
        <v>368</v>
      </c>
      <c r="B157" t="str">
        <f>VLOOKUP(A157,Feuil1!A:A,1,FALSE)</f>
        <v>TL</v>
      </c>
    </row>
    <row r="158" spans="1:2" x14ac:dyDescent="0.2">
      <c r="A158" t="s">
        <v>369</v>
      </c>
      <c r="B158" t="str">
        <f>VLOOKUP(A158,Feuil1!A:A,1,FALSE)</f>
        <v>TM</v>
      </c>
    </row>
    <row r="159" spans="1:2" x14ac:dyDescent="0.2">
      <c r="A159" t="s">
        <v>370</v>
      </c>
      <c r="B159" t="str">
        <f>VLOOKUP(A159,Feuil1!A:A,1,FALSE)</f>
        <v>TN</v>
      </c>
    </row>
    <row r="160" spans="1:2" x14ac:dyDescent="0.2">
      <c r="A160" t="s">
        <v>371</v>
      </c>
      <c r="B160" t="str">
        <f>VLOOKUP(A160,Feuil1!A:A,1,FALSE)</f>
        <v>TR</v>
      </c>
    </row>
    <row r="161" spans="1:2" x14ac:dyDescent="0.2">
      <c r="A161" t="s">
        <v>372</v>
      </c>
      <c r="B161" t="str">
        <f>VLOOKUP(A161,Feuil1!A:A,1,FALSE)</f>
        <v>TT</v>
      </c>
    </row>
    <row r="162" spans="1:2" x14ac:dyDescent="0.2">
      <c r="A162" t="s">
        <v>373</v>
      </c>
      <c r="B162" t="str">
        <f>VLOOKUP(A162,Feuil1!A:A,1,FALSE)</f>
        <v>TW</v>
      </c>
    </row>
    <row r="163" spans="1:2" x14ac:dyDescent="0.2">
      <c r="A163" t="s">
        <v>374</v>
      </c>
      <c r="B163" t="str">
        <f>VLOOKUP(A163,Feuil1!A:A,1,FALSE)</f>
        <v>TZ</v>
      </c>
    </row>
    <row r="164" spans="1:2" x14ac:dyDescent="0.2">
      <c r="A164" t="s">
        <v>375</v>
      </c>
      <c r="B164" t="str">
        <f>VLOOKUP(A164,Feuil1!A:A,1,FALSE)</f>
        <v>UA</v>
      </c>
    </row>
    <row r="165" spans="1:2" x14ac:dyDescent="0.2">
      <c r="A165" t="s">
        <v>376</v>
      </c>
      <c r="B165" t="str">
        <f>VLOOKUP(A165,Feuil1!A:A,1,FALSE)</f>
        <v>UG</v>
      </c>
    </row>
    <row r="166" spans="1:2" x14ac:dyDescent="0.2">
      <c r="A166" t="s">
        <v>377</v>
      </c>
      <c r="B166" t="str">
        <f>VLOOKUP(A166,Feuil1!A:A,1,FALSE)</f>
        <v>US</v>
      </c>
    </row>
    <row r="167" spans="1:2" x14ac:dyDescent="0.2">
      <c r="A167" t="s">
        <v>378</v>
      </c>
      <c r="B167" t="str">
        <f>VLOOKUP(A167,Feuil1!A:A,1,FALSE)</f>
        <v>UY</v>
      </c>
    </row>
    <row r="168" spans="1:2" x14ac:dyDescent="0.2">
      <c r="A168" t="s">
        <v>379</v>
      </c>
      <c r="B168" t="str">
        <f>VLOOKUP(A168,Feuil1!A:A,1,FALSE)</f>
        <v>UZ</v>
      </c>
    </row>
    <row r="169" spans="1:2" x14ac:dyDescent="0.2">
      <c r="A169" t="s">
        <v>380</v>
      </c>
      <c r="B169" t="str">
        <f>VLOOKUP(A169,Feuil1!A:A,1,FALSE)</f>
        <v>VE</v>
      </c>
    </row>
    <row r="170" spans="1:2" x14ac:dyDescent="0.2">
      <c r="A170" t="s">
        <v>381</v>
      </c>
      <c r="B170" t="str">
        <f>VLOOKUP(A170,Feuil1!A:A,1,FALSE)</f>
        <v>VN</v>
      </c>
    </row>
    <row r="171" spans="1:2" x14ac:dyDescent="0.2">
      <c r="A171" t="s">
        <v>382</v>
      </c>
      <c r="B171" t="str">
        <f>VLOOKUP(A171,Feuil1!A:A,1,FALSE)</f>
        <v>VU</v>
      </c>
    </row>
    <row r="172" spans="1:2" x14ac:dyDescent="0.2">
      <c r="A172" t="s">
        <v>298</v>
      </c>
      <c r="B172" t="e">
        <f>VLOOKUP(A172,Feuil1!A:A,1,FALSE)</f>
        <v>#N/A</v>
      </c>
    </row>
    <row r="173" spans="1:2" x14ac:dyDescent="0.2">
      <c r="A173" t="s">
        <v>383</v>
      </c>
      <c r="B173" t="str">
        <f>VLOOKUP(A173,Feuil1!A:A,1,FALSE)</f>
        <v>YE</v>
      </c>
    </row>
    <row r="174" spans="1:2" x14ac:dyDescent="0.2">
      <c r="A174" t="s">
        <v>384</v>
      </c>
      <c r="B174" t="str">
        <f>VLOOKUP(A174,Feuil1!A:A,1,FALSE)</f>
        <v>ZA</v>
      </c>
    </row>
    <row r="175" spans="1:2" x14ac:dyDescent="0.2">
      <c r="A175" t="s">
        <v>385</v>
      </c>
      <c r="B175" t="str">
        <f>VLOOKUP(A175,Feuil1!A:A,1,FALSE)</f>
        <v>ZM</v>
      </c>
    </row>
    <row r="176" spans="1:2" x14ac:dyDescent="0.2">
      <c r="A176" t="s">
        <v>386</v>
      </c>
      <c r="B176" t="str">
        <f>VLOOKUP(A176,Feuil1!A:A,1,FALSE)</f>
        <v>ZW</v>
      </c>
    </row>
  </sheetData>
  <sortState ref="A1:A17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DEC6-92AD-E74A-9E7C-35C493CB3182}">
  <dimension ref="A1:G201"/>
  <sheetViews>
    <sheetView workbookViewId="0">
      <selection activeCell="B161" sqref="B161"/>
    </sheetView>
  </sheetViews>
  <sheetFormatPr baseColWidth="10" defaultRowHeight="16" x14ac:dyDescent="0.2"/>
  <cols>
    <col min="1" max="1" width="54.1640625" bestFit="1" customWidth="1"/>
    <col min="2" max="2" width="32.33203125" bestFit="1" customWidth="1"/>
    <col min="3" max="3" width="21.5" bestFit="1" customWidth="1"/>
    <col min="4" max="4" width="31.5" bestFit="1" customWidth="1"/>
    <col min="5" max="5" width="31.5" customWidth="1"/>
    <col min="6" max="6" width="2.1640625" bestFit="1" customWidth="1"/>
    <col min="7" max="7" width="80.6640625" bestFit="1" customWidth="1"/>
  </cols>
  <sheetData>
    <row r="1" spans="1:7" x14ac:dyDescent="0.2">
      <c r="A1" t="s">
        <v>388</v>
      </c>
    </row>
    <row r="2" spans="1:7" x14ac:dyDescent="0.2">
      <c r="A2" t="s">
        <v>389</v>
      </c>
    </row>
    <row r="3" spans="1:7" x14ac:dyDescent="0.2">
      <c r="A3" t="s">
        <v>390</v>
      </c>
      <c r="B3" t="s">
        <v>212</v>
      </c>
      <c r="C3" t="s">
        <v>391</v>
      </c>
      <c r="D3" t="s">
        <v>392</v>
      </c>
      <c r="E3" t="s">
        <v>68</v>
      </c>
      <c r="F3" t="s">
        <v>393</v>
      </c>
      <c r="G3" t="s">
        <v>394</v>
      </c>
    </row>
    <row r="4" spans="1:7" x14ac:dyDescent="0.2">
      <c r="A4" t="s">
        <v>390</v>
      </c>
      <c r="B4" t="s">
        <v>10</v>
      </c>
      <c r="C4" t="s">
        <v>391</v>
      </c>
      <c r="D4" t="s">
        <v>11</v>
      </c>
      <c r="E4" t="s">
        <v>11</v>
      </c>
      <c r="F4" t="s">
        <v>393</v>
      </c>
      <c r="G4" t="s">
        <v>395</v>
      </c>
    </row>
    <row r="5" spans="1:7" x14ac:dyDescent="0.2">
      <c r="A5" t="s">
        <v>390</v>
      </c>
      <c r="B5" t="s">
        <v>213</v>
      </c>
      <c r="C5" t="s">
        <v>391</v>
      </c>
      <c r="D5" t="s">
        <v>396</v>
      </c>
      <c r="E5" t="s">
        <v>13</v>
      </c>
      <c r="F5" t="s">
        <v>393</v>
      </c>
      <c r="G5" t="s">
        <v>397</v>
      </c>
    </row>
    <row r="6" spans="1:7" x14ac:dyDescent="0.2">
      <c r="A6" t="s">
        <v>390</v>
      </c>
      <c r="B6" t="s">
        <v>214</v>
      </c>
      <c r="C6" t="s">
        <v>391</v>
      </c>
      <c r="D6" t="s">
        <v>398</v>
      </c>
      <c r="E6" t="s">
        <v>21</v>
      </c>
      <c r="F6" t="s">
        <v>393</v>
      </c>
      <c r="G6" t="s">
        <v>399</v>
      </c>
    </row>
    <row r="7" spans="1:7" x14ac:dyDescent="0.2">
      <c r="A7" t="s">
        <v>390</v>
      </c>
      <c r="B7" t="s">
        <v>215</v>
      </c>
      <c r="C7" t="s">
        <v>391</v>
      </c>
      <c r="D7" t="s">
        <v>17</v>
      </c>
      <c r="E7" t="s">
        <v>17</v>
      </c>
      <c r="F7" t="s">
        <v>393</v>
      </c>
      <c r="G7" t="s">
        <v>400</v>
      </c>
    </row>
    <row r="8" spans="1:7" x14ac:dyDescent="0.2">
      <c r="A8" t="s">
        <v>390</v>
      </c>
      <c r="B8" t="s">
        <v>216</v>
      </c>
      <c r="C8" t="s">
        <v>391</v>
      </c>
      <c r="D8" t="s">
        <v>401</v>
      </c>
      <c r="E8" t="s">
        <v>20</v>
      </c>
      <c r="F8" t="s">
        <v>393</v>
      </c>
      <c r="G8" t="s">
        <v>402</v>
      </c>
    </row>
    <row r="9" spans="1:7" x14ac:dyDescent="0.2">
      <c r="A9" t="s">
        <v>390</v>
      </c>
      <c r="B9" t="s">
        <v>217</v>
      </c>
      <c r="C9" t="s">
        <v>391</v>
      </c>
      <c r="D9" t="s">
        <v>403</v>
      </c>
      <c r="E9" t="s">
        <v>24</v>
      </c>
      <c r="F9" t="s">
        <v>393</v>
      </c>
      <c r="G9" t="s">
        <v>404</v>
      </c>
    </row>
    <row r="10" spans="1:7" x14ac:dyDescent="0.2">
      <c r="A10" t="s">
        <v>390</v>
      </c>
      <c r="B10" t="s">
        <v>218</v>
      </c>
      <c r="C10" t="s">
        <v>391</v>
      </c>
      <c r="D10" t="s">
        <v>405</v>
      </c>
      <c r="E10" t="s">
        <v>23</v>
      </c>
      <c r="F10" t="s">
        <v>393</v>
      </c>
      <c r="G10" t="s">
        <v>406</v>
      </c>
    </row>
    <row r="11" spans="1:7" x14ac:dyDescent="0.2">
      <c r="A11" t="s">
        <v>390</v>
      </c>
      <c r="B11" t="s">
        <v>219</v>
      </c>
      <c r="C11" t="s">
        <v>391</v>
      </c>
      <c r="D11" t="s">
        <v>407</v>
      </c>
      <c r="E11" t="s">
        <v>25</v>
      </c>
      <c r="F11" t="s">
        <v>393</v>
      </c>
      <c r="G11" t="s">
        <v>408</v>
      </c>
    </row>
    <row r="12" spans="1:7" x14ac:dyDescent="0.2">
      <c r="A12" t="s">
        <v>390</v>
      </c>
      <c r="B12" t="s">
        <v>220</v>
      </c>
      <c r="C12" t="s">
        <v>391</v>
      </c>
      <c r="D12" t="s">
        <v>409</v>
      </c>
      <c r="E12" t="s">
        <v>36</v>
      </c>
      <c r="F12" t="s">
        <v>393</v>
      </c>
      <c r="G12" t="s">
        <v>410</v>
      </c>
    </row>
    <row r="13" spans="1:7" x14ac:dyDescent="0.2">
      <c r="A13" t="s">
        <v>390</v>
      </c>
      <c r="B13" t="s">
        <v>221</v>
      </c>
      <c r="C13" t="s">
        <v>391</v>
      </c>
      <c r="D13" t="s">
        <v>28</v>
      </c>
      <c r="E13" t="s">
        <v>28</v>
      </c>
      <c r="F13" t="s">
        <v>393</v>
      </c>
      <c r="G13" t="s">
        <v>411</v>
      </c>
    </row>
    <row r="14" spans="1:7" x14ac:dyDescent="0.2">
      <c r="A14" t="s">
        <v>390</v>
      </c>
      <c r="B14" t="s">
        <v>222</v>
      </c>
      <c r="C14" t="s">
        <v>391</v>
      </c>
      <c r="D14" t="s">
        <v>412</v>
      </c>
      <c r="E14" t="s">
        <v>30</v>
      </c>
      <c r="F14" t="s">
        <v>393</v>
      </c>
      <c r="G14" t="s">
        <v>413</v>
      </c>
    </row>
    <row r="15" spans="1:7" x14ac:dyDescent="0.2">
      <c r="A15" t="s">
        <v>390</v>
      </c>
      <c r="B15" t="s">
        <v>223</v>
      </c>
      <c r="C15" t="s">
        <v>391</v>
      </c>
      <c r="D15" t="s">
        <v>41</v>
      </c>
      <c r="E15" t="s">
        <v>41</v>
      </c>
      <c r="F15" t="s">
        <v>393</v>
      </c>
      <c r="G15" t="s">
        <v>414</v>
      </c>
    </row>
    <row r="16" spans="1:7" x14ac:dyDescent="0.2">
      <c r="A16" t="s">
        <v>390</v>
      </c>
      <c r="B16" t="s">
        <v>224</v>
      </c>
      <c r="C16" t="s">
        <v>391</v>
      </c>
      <c r="D16" t="s">
        <v>415</v>
      </c>
      <c r="E16" t="s">
        <v>40</v>
      </c>
      <c r="F16" t="s">
        <v>393</v>
      </c>
      <c r="G16" t="s">
        <v>416</v>
      </c>
    </row>
    <row r="17" spans="1:7" x14ac:dyDescent="0.2">
      <c r="A17" t="s">
        <v>390</v>
      </c>
      <c r="B17" t="s">
        <v>225</v>
      </c>
      <c r="C17" t="s">
        <v>391</v>
      </c>
      <c r="D17" t="s">
        <v>42</v>
      </c>
      <c r="E17" t="s">
        <v>42</v>
      </c>
      <c r="F17" t="s">
        <v>393</v>
      </c>
      <c r="G17" t="s">
        <v>417</v>
      </c>
    </row>
    <row r="18" spans="1:7" x14ac:dyDescent="0.2">
      <c r="A18" t="s">
        <v>390</v>
      </c>
      <c r="B18" t="s">
        <v>226</v>
      </c>
      <c r="C18" t="s">
        <v>391</v>
      </c>
      <c r="D18" t="s">
        <v>418</v>
      </c>
      <c r="E18" t="s">
        <v>32</v>
      </c>
      <c r="F18" t="s">
        <v>393</v>
      </c>
      <c r="G18" t="s">
        <v>419</v>
      </c>
    </row>
    <row r="19" spans="1:7" x14ac:dyDescent="0.2">
      <c r="A19" t="s">
        <v>390</v>
      </c>
      <c r="B19" t="s">
        <v>227</v>
      </c>
      <c r="C19" t="s">
        <v>391</v>
      </c>
      <c r="D19" t="s">
        <v>420</v>
      </c>
      <c r="E19" t="s">
        <v>39</v>
      </c>
      <c r="F19" t="s">
        <v>393</v>
      </c>
      <c r="G19" t="s">
        <v>421</v>
      </c>
    </row>
    <row r="20" spans="1:7" x14ac:dyDescent="0.2">
      <c r="A20" t="s">
        <v>390</v>
      </c>
      <c r="B20" t="s">
        <v>228</v>
      </c>
      <c r="C20" t="s">
        <v>391</v>
      </c>
      <c r="D20" t="s">
        <v>422</v>
      </c>
      <c r="E20" t="s">
        <v>35</v>
      </c>
      <c r="F20" t="s">
        <v>393</v>
      </c>
      <c r="G20" t="s">
        <v>423</v>
      </c>
    </row>
    <row r="21" spans="1:7" x14ac:dyDescent="0.2">
      <c r="A21" t="s">
        <v>390</v>
      </c>
      <c r="B21" t="s">
        <v>229</v>
      </c>
      <c r="C21" t="s">
        <v>391</v>
      </c>
      <c r="D21" t="s">
        <v>424</v>
      </c>
      <c r="E21" t="s">
        <v>38</v>
      </c>
      <c r="F21" t="s">
        <v>393</v>
      </c>
      <c r="G21" t="s">
        <v>425</v>
      </c>
    </row>
    <row r="22" spans="1:7" x14ac:dyDescent="0.2">
      <c r="A22" t="s">
        <v>390</v>
      </c>
      <c r="B22" t="s">
        <v>230</v>
      </c>
      <c r="C22" t="s">
        <v>391</v>
      </c>
      <c r="D22" t="s">
        <v>26</v>
      </c>
      <c r="E22" t="s">
        <v>26</v>
      </c>
      <c r="F22" t="s">
        <v>393</v>
      </c>
      <c r="G22" t="s">
        <v>426</v>
      </c>
    </row>
    <row r="23" spans="1:7" x14ac:dyDescent="0.2">
      <c r="A23" t="s">
        <v>390</v>
      </c>
      <c r="B23" t="s">
        <v>231</v>
      </c>
      <c r="C23" t="s">
        <v>391</v>
      </c>
      <c r="D23" t="s">
        <v>427</v>
      </c>
      <c r="E23" t="s">
        <v>33</v>
      </c>
      <c r="F23" t="s">
        <v>393</v>
      </c>
      <c r="G23" t="s">
        <v>428</v>
      </c>
    </row>
    <row r="24" spans="1:7" x14ac:dyDescent="0.2">
      <c r="A24" t="s">
        <v>390</v>
      </c>
      <c r="B24" t="s">
        <v>232</v>
      </c>
      <c r="C24" t="s">
        <v>391</v>
      </c>
      <c r="D24" t="s">
        <v>37</v>
      </c>
      <c r="E24" t="s">
        <v>37</v>
      </c>
      <c r="F24" t="s">
        <v>393</v>
      </c>
      <c r="G24" t="s">
        <v>429</v>
      </c>
    </row>
    <row r="25" spans="1:7" x14ac:dyDescent="0.2">
      <c r="A25" t="s">
        <v>390</v>
      </c>
      <c r="B25" t="s">
        <v>233</v>
      </c>
      <c r="C25" t="s">
        <v>391</v>
      </c>
      <c r="D25" t="s">
        <v>430</v>
      </c>
      <c r="E25" t="s">
        <v>34</v>
      </c>
      <c r="F25" t="s">
        <v>393</v>
      </c>
      <c r="G25" t="s">
        <v>431</v>
      </c>
    </row>
    <row r="26" spans="1:7" x14ac:dyDescent="0.2">
      <c r="A26" t="s">
        <v>390</v>
      </c>
      <c r="B26" t="s">
        <v>234</v>
      </c>
      <c r="C26" t="s">
        <v>391</v>
      </c>
      <c r="D26" t="s">
        <v>31</v>
      </c>
      <c r="E26" t="s">
        <v>31</v>
      </c>
      <c r="F26" t="s">
        <v>393</v>
      </c>
      <c r="G26" t="s">
        <v>432</v>
      </c>
    </row>
    <row r="27" spans="1:7" x14ac:dyDescent="0.2">
      <c r="A27" t="s">
        <v>390</v>
      </c>
      <c r="B27" t="s">
        <v>235</v>
      </c>
      <c r="C27" t="s">
        <v>391</v>
      </c>
      <c r="D27" t="s">
        <v>45</v>
      </c>
      <c r="E27" t="s">
        <v>45</v>
      </c>
      <c r="F27" t="s">
        <v>393</v>
      </c>
      <c r="G27" t="s">
        <v>433</v>
      </c>
    </row>
    <row r="28" spans="1:7" x14ac:dyDescent="0.2">
      <c r="A28" t="s">
        <v>390</v>
      </c>
      <c r="B28" t="s">
        <v>236</v>
      </c>
      <c r="C28" t="s">
        <v>391</v>
      </c>
      <c r="D28" t="s">
        <v>434</v>
      </c>
      <c r="E28" t="s">
        <v>56</v>
      </c>
      <c r="F28" t="s">
        <v>393</v>
      </c>
      <c r="G28" t="s">
        <v>435</v>
      </c>
    </row>
    <row r="29" spans="1:7" x14ac:dyDescent="0.2">
      <c r="A29" t="s">
        <v>390</v>
      </c>
      <c r="B29" t="s">
        <v>237</v>
      </c>
      <c r="C29" t="s">
        <v>391</v>
      </c>
      <c r="D29" t="s">
        <v>436</v>
      </c>
      <c r="E29" t="s">
        <v>47</v>
      </c>
      <c r="F29" t="s">
        <v>393</v>
      </c>
      <c r="G29" t="s">
        <v>437</v>
      </c>
    </row>
    <row r="30" spans="1:7" x14ac:dyDescent="0.2">
      <c r="A30" t="s">
        <v>390</v>
      </c>
      <c r="B30" t="s">
        <v>238</v>
      </c>
      <c r="C30" t="s">
        <v>391</v>
      </c>
      <c r="D30" t="s">
        <v>438</v>
      </c>
      <c r="E30" t="s">
        <v>55</v>
      </c>
      <c r="F30" t="s">
        <v>393</v>
      </c>
      <c r="G30" t="s">
        <v>439</v>
      </c>
    </row>
    <row r="31" spans="1:7" x14ac:dyDescent="0.2">
      <c r="A31" t="s">
        <v>390</v>
      </c>
      <c r="B31" t="s">
        <v>239</v>
      </c>
      <c r="C31" t="s">
        <v>391</v>
      </c>
      <c r="D31" t="s">
        <v>440</v>
      </c>
      <c r="E31" t="s">
        <v>187</v>
      </c>
      <c r="F31" t="s">
        <v>393</v>
      </c>
      <c r="G31" t="s">
        <v>441</v>
      </c>
    </row>
    <row r="32" spans="1:7" x14ac:dyDescent="0.2">
      <c r="A32" t="s">
        <v>390</v>
      </c>
      <c r="B32" t="s">
        <v>240</v>
      </c>
      <c r="C32" t="s">
        <v>391</v>
      </c>
      <c r="D32" t="s">
        <v>60</v>
      </c>
      <c r="E32" t="s">
        <v>60</v>
      </c>
      <c r="F32" t="s">
        <v>393</v>
      </c>
      <c r="G32" t="s">
        <v>442</v>
      </c>
    </row>
    <row r="33" spans="1:7" x14ac:dyDescent="0.2">
      <c r="A33" t="s">
        <v>390</v>
      </c>
      <c r="B33" t="s">
        <v>241</v>
      </c>
      <c r="C33" t="s">
        <v>391</v>
      </c>
      <c r="D33" t="s">
        <v>443</v>
      </c>
      <c r="E33" t="s">
        <v>48</v>
      </c>
      <c r="F33" t="s">
        <v>393</v>
      </c>
      <c r="G33" t="s">
        <v>444</v>
      </c>
    </row>
    <row r="34" spans="1:7" x14ac:dyDescent="0.2">
      <c r="A34" t="s">
        <v>390</v>
      </c>
      <c r="B34" t="s">
        <v>242</v>
      </c>
      <c r="C34" t="s">
        <v>391</v>
      </c>
      <c r="D34" t="s">
        <v>445</v>
      </c>
      <c r="E34" t="s">
        <v>44</v>
      </c>
      <c r="F34" t="s">
        <v>393</v>
      </c>
      <c r="G34" t="s">
        <v>446</v>
      </c>
    </row>
    <row r="35" spans="1:7" x14ac:dyDescent="0.2">
      <c r="A35" t="s">
        <v>390</v>
      </c>
      <c r="B35" t="s">
        <v>243</v>
      </c>
      <c r="C35" t="s">
        <v>391</v>
      </c>
      <c r="D35" t="s">
        <v>447</v>
      </c>
      <c r="E35" t="s">
        <v>49</v>
      </c>
      <c r="F35" t="s">
        <v>393</v>
      </c>
      <c r="G35" t="s">
        <v>448</v>
      </c>
    </row>
    <row r="36" spans="1:7" x14ac:dyDescent="0.2">
      <c r="A36" t="s">
        <v>390</v>
      </c>
      <c r="B36" t="s">
        <v>244</v>
      </c>
      <c r="C36" t="s">
        <v>391</v>
      </c>
      <c r="D36" t="s">
        <v>449</v>
      </c>
      <c r="E36" t="s">
        <v>53</v>
      </c>
      <c r="F36" t="s">
        <v>393</v>
      </c>
      <c r="G36" t="s">
        <v>450</v>
      </c>
    </row>
    <row r="37" spans="1:7" x14ac:dyDescent="0.2">
      <c r="A37" t="s">
        <v>390</v>
      </c>
      <c r="B37" t="s">
        <v>245</v>
      </c>
      <c r="C37" t="s">
        <v>391</v>
      </c>
      <c r="D37" t="s">
        <v>59</v>
      </c>
      <c r="E37" t="s">
        <v>59</v>
      </c>
      <c r="F37" t="s">
        <v>393</v>
      </c>
      <c r="G37" t="s">
        <v>451</v>
      </c>
    </row>
    <row r="38" spans="1:7" x14ac:dyDescent="0.2">
      <c r="A38" t="s">
        <v>390</v>
      </c>
      <c r="B38" t="s">
        <v>246</v>
      </c>
      <c r="C38" t="s">
        <v>391</v>
      </c>
      <c r="D38" t="s">
        <v>62</v>
      </c>
      <c r="E38" t="s">
        <v>62</v>
      </c>
      <c r="F38" t="s">
        <v>393</v>
      </c>
      <c r="G38" t="s">
        <v>452</v>
      </c>
    </row>
    <row r="39" spans="1:7" x14ac:dyDescent="0.2">
      <c r="A39" t="s">
        <v>390</v>
      </c>
      <c r="B39" t="s">
        <v>247</v>
      </c>
      <c r="C39" t="s">
        <v>391</v>
      </c>
      <c r="D39" t="s">
        <v>453</v>
      </c>
      <c r="E39" t="s">
        <v>52</v>
      </c>
      <c r="F39" t="s">
        <v>393</v>
      </c>
      <c r="G39" t="s">
        <v>454</v>
      </c>
    </row>
    <row r="40" spans="1:7" x14ac:dyDescent="0.2">
      <c r="A40" t="s">
        <v>390</v>
      </c>
      <c r="B40" t="s">
        <v>248</v>
      </c>
      <c r="C40" t="s">
        <v>391</v>
      </c>
      <c r="D40" t="s">
        <v>455</v>
      </c>
      <c r="E40" t="s">
        <v>195</v>
      </c>
      <c r="F40" t="s">
        <v>393</v>
      </c>
      <c r="G40" t="s">
        <v>456</v>
      </c>
    </row>
    <row r="41" spans="1:7" x14ac:dyDescent="0.2">
      <c r="A41" t="s">
        <v>390</v>
      </c>
      <c r="B41" t="s">
        <v>249</v>
      </c>
      <c r="C41" t="s">
        <v>391</v>
      </c>
      <c r="D41" t="s">
        <v>457</v>
      </c>
      <c r="E41" t="s">
        <v>15</v>
      </c>
      <c r="F41" t="s">
        <v>393</v>
      </c>
      <c r="G41" t="s">
        <v>458</v>
      </c>
    </row>
    <row r="42" spans="1:7" x14ac:dyDescent="0.2">
      <c r="A42" t="s">
        <v>390</v>
      </c>
      <c r="B42" t="s">
        <v>250</v>
      </c>
      <c r="C42" t="s">
        <v>391</v>
      </c>
      <c r="D42" t="s">
        <v>65</v>
      </c>
      <c r="E42" t="s">
        <v>65</v>
      </c>
      <c r="F42" t="s">
        <v>393</v>
      </c>
      <c r="G42" t="s">
        <v>459</v>
      </c>
    </row>
    <row r="43" spans="1:7" x14ac:dyDescent="0.2">
      <c r="A43" t="s">
        <v>390</v>
      </c>
      <c r="B43" t="s">
        <v>251</v>
      </c>
      <c r="C43" t="s">
        <v>391</v>
      </c>
      <c r="D43" t="s">
        <v>460</v>
      </c>
      <c r="E43" t="s">
        <v>64</v>
      </c>
      <c r="F43" t="s">
        <v>393</v>
      </c>
      <c r="G43" t="s">
        <v>461</v>
      </c>
    </row>
    <row r="44" spans="1:7" x14ac:dyDescent="0.2">
      <c r="A44" t="s">
        <v>390</v>
      </c>
      <c r="B44" t="s">
        <v>252</v>
      </c>
      <c r="C44" t="s">
        <v>391</v>
      </c>
      <c r="D44" t="s">
        <v>462</v>
      </c>
      <c r="E44" t="s">
        <v>66</v>
      </c>
      <c r="F44" t="s">
        <v>393</v>
      </c>
      <c r="G44" t="s">
        <v>463</v>
      </c>
    </row>
    <row r="45" spans="1:7" x14ac:dyDescent="0.2">
      <c r="A45" t="s">
        <v>390</v>
      </c>
      <c r="B45" t="s">
        <v>253</v>
      </c>
      <c r="C45" t="s">
        <v>391</v>
      </c>
      <c r="D45" t="s">
        <v>464</v>
      </c>
      <c r="E45" t="s">
        <v>14</v>
      </c>
      <c r="F45" t="s">
        <v>393</v>
      </c>
      <c r="G45" t="s">
        <v>465</v>
      </c>
    </row>
    <row r="46" spans="1:7" x14ac:dyDescent="0.2">
      <c r="A46" t="s">
        <v>390</v>
      </c>
      <c r="B46" t="s">
        <v>254</v>
      </c>
      <c r="C46" t="s">
        <v>391</v>
      </c>
      <c r="D46" t="s">
        <v>466</v>
      </c>
      <c r="E46" t="s">
        <v>69</v>
      </c>
      <c r="F46" t="s">
        <v>393</v>
      </c>
      <c r="G46" t="s">
        <v>467</v>
      </c>
    </row>
    <row r="47" spans="1:7" x14ac:dyDescent="0.2">
      <c r="A47" t="s">
        <v>390</v>
      </c>
      <c r="B47" t="s">
        <v>255</v>
      </c>
      <c r="C47" t="s">
        <v>391</v>
      </c>
      <c r="D47" t="s">
        <v>468</v>
      </c>
      <c r="E47" t="s">
        <v>72</v>
      </c>
      <c r="F47" t="s">
        <v>393</v>
      </c>
      <c r="G47" t="s">
        <v>469</v>
      </c>
    </row>
    <row r="48" spans="1:7" x14ac:dyDescent="0.2">
      <c r="A48" t="s">
        <v>390</v>
      </c>
      <c r="B48" t="s">
        <v>256</v>
      </c>
      <c r="C48" t="s">
        <v>391</v>
      </c>
      <c r="D48" t="s">
        <v>470</v>
      </c>
      <c r="E48" t="s">
        <v>67</v>
      </c>
      <c r="F48" t="s">
        <v>393</v>
      </c>
      <c r="G48" t="s">
        <v>471</v>
      </c>
    </row>
    <row r="49" spans="1:7" x14ac:dyDescent="0.2">
      <c r="A49" t="s">
        <v>390</v>
      </c>
      <c r="B49" t="s">
        <v>257</v>
      </c>
      <c r="C49" t="s">
        <v>391</v>
      </c>
      <c r="D49" t="s">
        <v>472</v>
      </c>
      <c r="E49" t="s">
        <v>168</v>
      </c>
      <c r="F49" t="s">
        <v>393</v>
      </c>
      <c r="G49" t="s">
        <v>473</v>
      </c>
    </row>
    <row r="50" spans="1:7" x14ac:dyDescent="0.2">
      <c r="A50" t="s">
        <v>390</v>
      </c>
      <c r="B50" t="s">
        <v>258</v>
      </c>
      <c r="C50" t="s">
        <v>391</v>
      </c>
      <c r="D50" t="s">
        <v>474</v>
      </c>
      <c r="E50" t="s">
        <v>70</v>
      </c>
      <c r="F50" t="s">
        <v>393</v>
      </c>
      <c r="G50" t="s">
        <v>475</v>
      </c>
    </row>
    <row r="51" spans="1:7" x14ac:dyDescent="0.2">
      <c r="A51" t="s">
        <v>390</v>
      </c>
      <c r="B51" t="s">
        <v>259</v>
      </c>
      <c r="C51" t="s">
        <v>391</v>
      </c>
      <c r="D51" t="s">
        <v>476</v>
      </c>
      <c r="E51" t="s">
        <v>71</v>
      </c>
      <c r="F51" t="s">
        <v>393</v>
      </c>
      <c r="G51" t="s">
        <v>477</v>
      </c>
    </row>
    <row r="52" spans="1:7" x14ac:dyDescent="0.2">
      <c r="A52" t="s">
        <v>390</v>
      </c>
      <c r="B52" t="s">
        <v>260</v>
      </c>
      <c r="C52" t="s">
        <v>391</v>
      </c>
      <c r="D52" t="s">
        <v>478</v>
      </c>
      <c r="E52" t="s">
        <v>74</v>
      </c>
      <c r="F52" t="s">
        <v>393</v>
      </c>
      <c r="G52" t="s">
        <v>479</v>
      </c>
    </row>
    <row r="53" spans="1:7" s="2" customFormat="1" x14ac:dyDescent="0.2">
      <c r="A53" s="2" t="s">
        <v>390</v>
      </c>
      <c r="B53" s="2" t="s">
        <v>261</v>
      </c>
      <c r="C53" s="2" t="s">
        <v>391</v>
      </c>
      <c r="D53" s="2" t="s">
        <v>480</v>
      </c>
      <c r="E53" s="2" t="e">
        <v>#N/A</v>
      </c>
      <c r="F53" s="2" t="s">
        <v>393</v>
      </c>
      <c r="G53" s="2" t="s">
        <v>481</v>
      </c>
    </row>
    <row r="54" spans="1:7" x14ac:dyDescent="0.2">
      <c r="A54" t="s">
        <v>390</v>
      </c>
      <c r="B54" t="s">
        <v>262</v>
      </c>
      <c r="C54" t="s">
        <v>391</v>
      </c>
      <c r="D54" t="s">
        <v>482</v>
      </c>
      <c r="E54" t="s">
        <v>76</v>
      </c>
      <c r="F54" t="s">
        <v>393</v>
      </c>
      <c r="G54" t="s">
        <v>483</v>
      </c>
    </row>
    <row r="55" spans="1:7" x14ac:dyDescent="0.2">
      <c r="A55" t="s">
        <v>390</v>
      </c>
      <c r="B55" t="s">
        <v>263</v>
      </c>
      <c r="C55" t="s">
        <v>391</v>
      </c>
      <c r="D55" t="s">
        <v>484</v>
      </c>
      <c r="E55" t="s">
        <v>75</v>
      </c>
      <c r="F55" t="s">
        <v>393</v>
      </c>
      <c r="G55" t="s">
        <v>485</v>
      </c>
    </row>
    <row r="56" spans="1:7" x14ac:dyDescent="0.2">
      <c r="A56" t="s">
        <v>390</v>
      </c>
      <c r="B56" t="s">
        <v>264</v>
      </c>
      <c r="C56" t="s">
        <v>391</v>
      </c>
      <c r="D56" t="s">
        <v>486</v>
      </c>
      <c r="E56" t="s">
        <v>77</v>
      </c>
      <c r="F56" t="s">
        <v>393</v>
      </c>
      <c r="G56" t="s">
        <v>487</v>
      </c>
    </row>
    <row r="57" spans="1:7" x14ac:dyDescent="0.2">
      <c r="A57" t="s">
        <v>390</v>
      </c>
      <c r="B57" t="s">
        <v>265</v>
      </c>
      <c r="C57" t="s">
        <v>391</v>
      </c>
      <c r="D57" t="s">
        <v>78</v>
      </c>
      <c r="E57" t="s">
        <v>78</v>
      </c>
      <c r="F57" t="s">
        <v>393</v>
      </c>
      <c r="G57" t="s">
        <v>488</v>
      </c>
    </row>
    <row r="58" spans="1:7" x14ac:dyDescent="0.2">
      <c r="A58" t="s">
        <v>390</v>
      </c>
      <c r="B58" t="s">
        <v>266</v>
      </c>
      <c r="C58" t="s">
        <v>391</v>
      </c>
      <c r="D58" t="s">
        <v>489</v>
      </c>
      <c r="E58" t="s">
        <v>165</v>
      </c>
      <c r="F58" t="s">
        <v>393</v>
      </c>
      <c r="G58" t="s">
        <v>490</v>
      </c>
    </row>
    <row r="59" spans="1:7" x14ac:dyDescent="0.2">
      <c r="A59" t="s">
        <v>390</v>
      </c>
      <c r="B59" t="s">
        <v>267</v>
      </c>
      <c r="C59" t="s">
        <v>391</v>
      </c>
      <c r="D59" t="s">
        <v>491</v>
      </c>
      <c r="E59" t="s">
        <v>80</v>
      </c>
      <c r="F59" t="s">
        <v>393</v>
      </c>
      <c r="G59" t="s">
        <v>492</v>
      </c>
    </row>
    <row r="60" spans="1:7" x14ac:dyDescent="0.2">
      <c r="A60" t="s">
        <v>390</v>
      </c>
      <c r="B60" t="s">
        <v>268</v>
      </c>
      <c r="C60" t="s">
        <v>391</v>
      </c>
      <c r="D60" t="s">
        <v>493</v>
      </c>
      <c r="E60" t="e">
        <v>#N/A</v>
      </c>
      <c r="F60" t="s">
        <v>393</v>
      </c>
      <c r="G60" t="s">
        <v>494</v>
      </c>
    </row>
    <row r="61" spans="1:7" x14ac:dyDescent="0.2">
      <c r="A61" t="s">
        <v>390</v>
      </c>
      <c r="B61" t="s">
        <v>269</v>
      </c>
      <c r="C61" t="s">
        <v>391</v>
      </c>
      <c r="D61" t="s">
        <v>81</v>
      </c>
      <c r="E61" t="s">
        <v>81</v>
      </c>
      <c r="F61" t="s">
        <v>393</v>
      </c>
      <c r="G61" t="s">
        <v>495</v>
      </c>
    </row>
    <row r="62" spans="1:7" x14ac:dyDescent="0.2">
      <c r="A62" t="s">
        <v>390</v>
      </c>
      <c r="B62" t="s">
        <v>270</v>
      </c>
      <c r="C62" t="s">
        <v>391</v>
      </c>
      <c r="D62" t="s">
        <v>496</v>
      </c>
      <c r="E62" t="e">
        <v>#N/A</v>
      </c>
      <c r="F62" t="s">
        <v>393</v>
      </c>
      <c r="G62" t="s">
        <v>497</v>
      </c>
    </row>
    <row r="63" spans="1:7" x14ac:dyDescent="0.2">
      <c r="A63" t="s">
        <v>390</v>
      </c>
      <c r="B63" t="s">
        <v>271</v>
      </c>
      <c r="C63" t="s">
        <v>391</v>
      </c>
      <c r="D63" t="s">
        <v>498</v>
      </c>
      <c r="E63" t="s">
        <v>79</v>
      </c>
      <c r="F63" t="s">
        <v>393</v>
      </c>
      <c r="G63" t="s">
        <v>499</v>
      </c>
    </row>
    <row r="64" spans="1:7" x14ac:dyDescent="0.2">
      <c r="A64" t="s">
        <v>390</v>
      </c>
      <c r="B64" t="s">
        <v>272</v>
      </c>
      <c r="C64" t="s">
        <v>391</v>
      </c>
      <c r="D64" t="s">
        <v>500</v>
      </c>
      <c r="E64" t="s">
        <v>87</v>
      </c>
      <c r="F64" t="s">
        <v>393</v>
      </c>
      <c r="G64" t="s">
        <v>501</v>
      </c>
    </row>
    <row r="65" spans="1:7" x14ac:dyDescent="0.2">
      <c r="A65" t="s">
        <v>390</v>
      </c>
      <c r="B65" t="s">
        <v>273</v>
      </c>
      <c r="C65" t="s">
        <v>391</v>
      </c>
      <c r="D65" t="s">
        <v>502</v>
      </c>
      <c r="E65" t="s">
        <v>88</v>
      </c>
      <c r="F65" t="s">
        <v>393</v>
      </c>
      <c r="G65" t="s">
        <v>503</v>
      </c>
    </row>
    <row r="66" spans="1:7" x14ac:dyDescent="0.2">
      <c r="A66" t="s">
        <v>390</v>
      </c>
      <c r="B66" t="s">
        <v>274</v>
      </c>
      <c r="C66" t="s">
        <v>391</v>
      </c>
      <c r="D66" t="s">
        <v>504</v>
      </c>
      <c r="E66" t="s">
        <v>82</v>
      </c>
      <c r="F66" t="s">
        <v>393</v>
      </c>
      <c r="G66" t="s">
        <v>505</v>
      </c>
    </row>
    <row r="67" spans="1:7" x14ac:dyDescent="0.2">
      <c r="A67" t="s">
        <v>390</v>
      </c>
      <c r="B67" t="s">
        <v>275</v>
      </c>
      <c r="C67" t="s">
        <v>391</v>
      </c>
      <c r="D67" t="s">
        <v>86</v>
      </c>
      <c r="E67" t="s">
        <v>86</v>
      </c>
      <c r="F67" t="s">
        <v>393</v>
      </c>
      <c r="G67" t="s">
        <v>506</v>
      </c>
    </row>
    <row r="68" spans="1:7" x14ac:dyDescent="0.2">
      <c r="A68" t="s">
        <v>390</v>
      </c>
      <c r="B68" t="s">
        <v>276</v>
      </c>
      <c r="C68" t="s">
        <v>391</v>
      </c>
      <c r="D68" t="s">
        <v>507</v>
      </c>
      <c r="E68" t="s">
        <v>89</v>
      </c>
      <c r="F68" t="s">
        <v>393</v>
      </c>
      <c r="G68" t="s">
        <v>508</v>
      </c>
    </row>
    <row r="69" spans="1:7" x14ac:dyDescent="0.2">
      <c r="A69" t="s">
        <v>390</v>
      </c>
      <c r="B69" t="s">
        <v>277</v>
      </c>
      <c r="C69" t="s">
        <v>391</v>
      </c>
      <c r="D69" t="s">
        <v>509</v>
      </c>
      <c r="E69" t="s">
        <v>90</v>
      </c>
      <c r="F69" t="s">
        <v>393</v>
      </c>
      <c r="G69" t="s">
        <v>510</v>
      </c>
    </row>
    <row r="70" spans="1:7" x14ac:dyDescent="0.2">
      <c r="A70" t="s">
        <v>390</v>
      </c>
      <c r="B70" t="s">
        <v>278</v>
      </c>
      <c r="C70" t="s">
        <v>391</v>
      </c>
      <c r="D70" t="s">
        <v>93</v>
      </c>
      <c r="E70" t="s">
        <v>93</v>
      </c>
      <c r="F70" t="s">
        <v>393</v>
      </c>
      <c r="G70" t="s">
        <v>511</v>
      </c>
    </row>
    <row r="71" spans="1:7" x14ac:dyDescent="0.2">
      <c r="A71" t="s">
        <v>390</v>
      </c>
      <c r="B71" t="s">
        <v>279</v>
      </c>
      <c r="C71" t="s">
        <v>391</v>
      </c>
      <c r="D71" t="s">
        <v>512</v>
      </c>
      <c r="E71" t="s">
        <v>61</v>
      </c>
      <c r="F71" t="s">
        <v>393</v>
      </c>
      <c r="G71" t="s">
        <v>513</v>
      </c>
    </row>
    <row r="72" spans="1:7" x14ac:dyDescent="0.2">
      <c r="A72" t="s">
        <v>390</v>
      </c>
      <c r="B72" t="s">
        <v>280</v>
      </c>
      <c r="C72" t="s">
        <v>391</v>
      </c>
      <c r="D72" t="s">
        <v>514</v>
      </c>
      <c r="E72" t="s">
        <v>92</v>
      </c>
      <c r="F72" t="s">
        <v>393</v>
      </c>
      <c r="G72" t="s">
        <v>515</v>
      </c>
    </row>
    <row r="73" spans="1:7" x14ac:dyDescent="0.2">
      <c r="A73" t="s">
        <v>390</v>
      </c>
      <c r="B73" t="s">
        <v>281</v>
      </c>
      <c r="C73" t="s">
        <v>391</v>
      </c>
      <c r="D73" t="s">
        <v>516</v>
      </c>
      <c r="E73" t="s">
        <v>94</v>
      </c>
      <c r="F73" t="s">
        <v>393</v>
      </c>
      <c r="G73" t="s">
        <v>517</v>
      </c>
    </row>
    <row r="74" spans="1:7" x14ac:dyDescent="0.2">
      <c r="A74" t="s">
        <v>390</v>
      </c>
      <c r="B74" t="s">
        <v>282</v>
      </c>
      <c r="C74" t="s">
        <v>391</v>
      </c>
      <c r="D74" t="s">
        <v>518</v>
      </c>
      <c r="E74" t="s">
        <v>97</v>
      </c>
      <c r="F74" t="s">
        <v>393</v>
      </c>
      <c r="G74" t="s">
        <v>519</v>
      </c>
    </row>
    <row r="75" spans="1:7" x14ac:dyDescent="0.2">
      <c r="A75" t="s">
        <v>390</v>
      </c>
      <c r="B75" t="s">
        <v>283</v>
      </c>
      <c r="C75" t="s">
        <v>391</v>
      </c>
      <c r="D75" t="s">
        <v>520</v>
      </c>
      <c r="E75" t="s">
        <v>100</v>
      </c>
      <c r="F75" t="s">
        <v>393</v>
      </c>
      <c r="G75" t="s">
        <v>521</v>
      </c>
    </row>
    <row r="76" spans="1:7" x14ac:dyDescent="0.2">
      <c r="A76" t="s">
        <v>390</v>
      </c>
      <c r="B76" t="s">
        <v>284</v>
      </c>
      <c r="C76" t="s">
        <v>391</v>
      </c>
      <c r="D76" t="s">
        <v>522</v>
      </c>
      <c r="E76" t="s">
        <v>102</v>
      </c>
      <c r="F76" t="s">
        <v>393</v>
      </c>
      <c r="G76" t="s">
        <v>523</v>
      </c>
    </row>
    <row r="77" spans="1:7" x14ac:dyDescent="0.2">
      <c r="A77" t="s">
        <v>390</v>
      </c>
      <c r="B77" t="s">
        <v>285</v>
      </c>
      <c r="C77" t="s">
        <v>391</v>
      </c>
      <c r="D77" t="s">
        <v>524</v>
      </c>
      <c r="E77" t="s">
        <v>96</v>
      </c>
      <c r="F77" t="s">
        <v>393</v>
      </c>
      <c r="G77" t="s">
        <v>525</v>
      </c>
    </row>
    <row r="78" spans="1:7" x14ac:dyDescent="0.2">
      <c r="A78" t="s">
        <v>390</v>
      </c>
      <c r="B78" t="s">
        <v>286</v>
      </c>
      <c r="C78" t="s">
        <v>391</v>
      </c>
      <c r="D78" t="s">
        <v>526</v>
      </c>
      <c r="E78" t="s">
        <v>98</v>
      </c>
      <c r="F78" t="s">
        <v>393</v>
      </c>
      <c r="G78" t="s">
        <v>527</v>
      </c>
    </row>
    <row r="79" spans="1:7" x14ac:dyDescent="0.2">
      <c r="A79" t="s">
        <v>390</v>
      </c>
      <c r="B79" t="s">
        <v>287</v>
      </c>
      <c r="C79" t="s">
        <v>391</v>
      </c>
      <c r="D79" t="s">
        <v>99</v>
      </c>
      <c r="E79" t="s">
        <v>99</v>
      </c>
      <c r="F79" t="s">
        <v>393</v>
      </c>
      <c r="G79" t="s">
        <v>528</v>
      </c>
    </row>
    <row r="80" spans="1:7" x14ac:dyDescent="0.2">
      <c r="A80" t="s">
        <v>390</v>
      </c>
      <c r="B80" t="s">
        <v>288</v>
      </c>
      <c r="C80" t="s">
        <v>391</v>
      </c>
      <c r="D80" t="s">
        <v>529</v>
      </c>
      <c r="E80" t="s">
        <v>101</v>
      </c>
      <c r="F80" t="s">
        <v>393</v>
      </c>
      <c r="G80" t="s">
        <v>530</v>
      </c>
    </row>
    <row r="81" spans="1:7" x14ac:dyDescent="0.2">
      <c r="A81" t="s">
        <v>390</v>
      </c>
      <c r="B81" t="s">
        <v>289</v>
      </c>
      <c r="C81" t="s">
        <v>391</v>
      </c>
      <c r="D81" t="s">
        <v>531</v>
      </c>
      <c r="E81" t="s">
        <v>103</v>
      </c>
      <c r="F81" t="s">
        <v>393</v>
      </c>
      <c r="G81" t="s">
        <v>532</v>
      </c>
    </row>
    <row r="82" spans="1:7" x14ac:dyDescent="0.2">
      <c r="A82" t="s">
        <v>390</v>
      </c>
      <c r="B82" t="s">
        <v>290</v>
      </c>
      <c r="C82" t="s">
        <v>391</v>
      </c>
      <c r="D82" t="s">
        <v>533</v>
      </c>
      <c r="E82" t="s">
        <v>104</v>
      </c>
      <c r="F82" t="s">
        <v>393</v>
      </c>
      <c r="G82" t="s">
        <v>534</v>
      </c>
    </row>
    <row r="83" spans="1:7" x14ac:dyDescent="0.2">
      <c r="A83" t="s">
        <v>390</v>
      </c>
      <c r="B83" t="s">
        <v>291</v>
      </c>
      <c r="C83" t="s">
        <v>391</v>
      </c>
      <c r="D83" t="s">
        <v>535</v>
      </c>
      <c r="E83" t="s">
        <v>106</v>
      </c>
      <c r="F83" t="s">
        <v>393</v>
      </c>
      <c r="G83" t="s">
        <v>536</v>
      </c>
    </row>
    <row r="84" spans="1:7" x14ac:dyDescent="0.2">
      <c r="A84" t="s">
        <v>390</v>
      </c>
      <c r="B84" t="s">
        <v>292</v>
      </c>
      <c r="C84" t="s">
        <v>391</v>
      </c>
      <c r="D84" t="s">
        <v>537</v>
      </c>
      <c r="E84" t="s">
        <v>105</v>
      </c>
      <c r="F84" t="s">
        <v>393</v>
      </c>
      <c r="G84" t="s">
        <v>538</v>
      </c>
    </row>
    <row r="85" spans="1:7" x14ac:dyDescent="0.2">
      <c r="A85" t="s">
        <v>390</v>
      </c>
      <c r="B85" t="s">
        <v>293</v>
      </c>
      <c r="C85" t="s">
        <v>391</v>
      </c>
      <c r="D85" t="s">
        <v>108</v>
      </c>
      <c r="E85" t="s">
        <v>108</v>
      </c>
      <c r="F85" t="s">
        <v>393</v>
      </c>
      <c r="G85" t="s">
        <v>539</v>
      </c>
    </row>
    <row r="86" spans="1:7" x14ac:dyDescent="0.2">
      <c r="A86" t="s">
        <v>390</v>
      </c>
      <c r="B86" t="s">
        <v>294</v>
      </c>
      <c r="C86" t="s">
        <v>391</v>
      </c>
      <c r="D86" t="s">
        <v>540</v>
      </c>
      <c r="E86" t="s">
        <v>109</v>
      </c>
      <c r="F86" t="s">
        <v>393</v>
      </c>
      <c r="G86" t="s">
        <v>541</v>
      </c>
    </row>
    <row r="87" spans="1:7" x14ac:dyDescent="0.2">
      <c r="A87" t="s">
        <v>390</v>
      </c>
      <c r="B87" t="s">
        <v>295</v>
      </c>
      <c r="C87" t="s">
        <v>391</v>
      </c>
      <c r="D87" t="s">
        <v>542</v>
      </c>
      <c r="E87" t="s">
        <v>43</v>
      </c>
      <c r="F87" t="s">
        <v>393</v>
      </c>
      <c r="G87" t="s">
        <v>543</v>
      </c>
    </row>
    <row r="88" spans="1:7" x14ac:dyDescent="0.2">
      <c r="A88" t="s">
        <v>390</v>
      </c>
      <c r="B88" t="s">
        <v>296</v>
      </c>
      <c r="C88" t="s">
        <v>391</v>
      </c>
      <c r="D88" t="s">
        <v>544</v>
      </c>
      <c r="E88" t="s">
        <v>57</v>
      </c>
      <c r="F88" t="s">
        <v>393</v>
      </c>
      <c r="G88" t="s">
        <v>545</v>
      </c>
    </row>
    <row r="89" spans="1:7" x14ac:dyDescent="0.2">
      <c r="A89" t="s">
        <v>390</v>
      </c>
      <c r="B89" t="s">
        <v>297</v>
      </c>
      <c r="C89" t="s">
        <v>391</v>
      </c>
      <c r="D89" t="s">
        <v>546</v>
      </c>
      <c r="E89" t="s">
        <v>58</v>
      </c>
      <c r="F89" t="s">
        <v>393</v>
      </c>
      <c r="G89" t="s">
        <v>547</v>
      </c>
    </row>
    <row r="90" spans="1:7" x14ac:dyDescent="0.2">
      <c r="A90" t="s">
        <v>390</v>
      </c>
      <c r="B90" t="s">
        <v>298</v>
      </c>
      <c r="C90" t="s">
        <v>391</v>
      </c>
      <c r="D90" t="s">
        <v>548</v>
      </c>
      <c r="E90" t="e">
        <v>#N/A</v>
      </c>
      <c r="F90" t="s">
        <v>393</v>
      </c>
      <c r="G90" t="s">
        <v>549</v>
      </c>
    </row>
    <row r="91" spans="1:7" x14ac:dyDescent="0.2">
      <c r="A91" t="s">
        <v>390</v>
      </c>
      <c r="B91" t="s">
        <v>299</v>
      </c>
      <c r="C91" t="s">
        <v>391</v>
      </c>
      <c r="D91" t="s">
        <v>550</v>
      </c>
      <c r="E91" t="s">
        <v>111</v>
      </c>
      <c r="F91" t="s">
        <v>393</v>
      </c>
      <c r="G91" t="s">
        <v>551</v>
      </c>
    </row>
    <row r="92" spans="1:7" x14ac:dyDescent="0.2">
      <c r="A92" t="s">
        <v>390</v>
      </c>
      <c r="B92" t="s">
        <v>300</v>
      </c>
      <c r="C92" t="s">
        <v>391</v>
      </c>
      <c r="D92" t="s">
        <v>107</v>
      </c>
      <c r="E92" t="s">
        <v>107</v>
      </c>
      <c r="F92" t="s">
        <v>393</v>
      </c>
      <c r="G92" t="s">
        <v>552</v>
      </c>
    </row>
    <row r="93" spans="1:7" x14ac:dyDescent="0.2">
      <c r="A93" t="s">
        <v>390</v>
      </c>
      <c r="B93" t="s">
        <v>301</v>
      </c>
      <c r="C93" t="s">
        <v>391</v>
      </c>
      <c r="D93" t="s">
        <v>553</v>
      </c>
      <c r="E93" t="s">
        <v>112</v>
      </c>
      <c r="F93" t="s">
        <v>393</v>
      </c>
      <c r="G93" t="s">
        <v>554</v>
      </c>
    </row>
    <row r="94" spans="1:7" x14ac:dyDescent="0.2">
      <c r="A94" t="s">
        <v>390</v>
      </c>
      <c r="B94" t="s">
        <v>302</v>
      </c>
      <c r="C94" t="s">
        <v>391</v>
      </c>
      <c r="D94" t="s">
        <v>555</v>
      </c>
      <c r="E94" t="s">
        <v>115</v>
      </c>
      <c r="F94" t="s">
        <v>393</v>
      </c>
      <c r="G94" t="s">
        <v>556</v>
      </c>
    </row>
    <row r="95" spans="1:7" x14ac:dyDescent="0.2">
      <c r="A95" t="s">
        <v>390</v>
      </c>
      <c r="B95" t="s">
        <v>303</v>
      </c>
      <c r="C95" t="s">
        <v>391</v>
      </c>
      <c r="D95" t="s">
        <v>183</v>
      </c>
      <c r="E95" t="s">
        <v>183</v>
      </c>
      <c r="F95" t="s">
        <v>393</v>
      </c>
      <c r="G95" t="s">
        <v>557</v>
      </c>
    </row>
    <row r="96" spans="1:7" x14ac:dyDescent="0.2">
      <c r="A96" t="s">
        <v>390</v>
      </c>
      <c r="B96" t="s">
        <v>304</v>
      </c>
      <c r="C96" t="s">
        <v>391</v>
      </c>
      <c r="D96" t="s">
        <v>558</v>
      </c>
      <c r="E96" t="s">
        <v>116</v>
      </c>
      <c r="F96" t="s">
        <v>393</v>
      </c>
      <c r="G96" t="s">
        <v>559</v>
      </c>
    </row>
    <row r="97" spans="1:7" x14ac:dyDescent="0.2">
      <c r="A97" t="s">
        <v>390</v>
      </c>
      <c r="B97" t="s">
        <v>305</v>
      </c>
      <c r="C97" t="s">
        <v>391</v>
      </c>
      <c r="D97" t="s">
        <v>113</v>
      </c>
      <c r="E97" t="s">
        <v>113</v>
      </c>
      <c r="F97" t="s">
        <v>393</v>
      </c>
      <c r="G97" t="s">
        <v>560</v>
      </c>
    </row>
    <row r="98" spans="1:7" x14ac:dyDescent="0.2">
      <c r="A98" t="s">
        <v>390</v>
      </c>
      <c r="B98" t="s">
        <v>306</v>
      </c>
      <c r="C98" t="s">
        <v>391</v>
      </c>
      <c r="D98" t="s">
        <v>561</v>
      </c>
      <c r="E98" t="s">
        <v>118</v>
      </c>
      <c r="F98" t="s">
        <v>393</v>
      </c>
      <c r="G98" t="s">
        <v>562</v>
      </c>
    </row>
    <row r="99" spans="1:7" x14ac:dyDescent="0.2">
      <c r="A99" t="s">
        <v>390</v>
      </c>
      <c r="B99" t="s">
        <v>307</v>
      </c>
      <c r="C99" t="s">
        <v>391</v>
      </c>
      <c r="D99" t="s">
        <v>119</v>
      </c>
      <c r="E99" t="s">
        <v>119</v>
      </c>
      <c r="F99" t="s">
        <v>393</v>
      </c>
      <c r="G99" t="s">
        <v>563</v>
      </c>
    </row>
    <row r="100" spans="1:7" x14ac:dyDescent="0.2">
      <c r="A100" t="s">
        <v>390</v>
      </c>
      <c r="B100" t="s">
        <v>308</v>
      </c>
      <c r="C100" t="s">
        <v>391</v>
      </c>
      <c r="D100" t="s">
        <v>564</v>
      </c>
      <c r="E100" t="s">
        <v>114</v>
      </c>
      <c r="F100" t="s">
        <v>393</v>
      </c>
      <c r="G100" t="s">
        <v>565</v>
      </c>
    </row>
    <row r="101" spans="1:7" x14ac:dyDescent="0.2">
      <c r="A101" t="s">
        <v>390</v>
      </c>
      <c r="B101" t="s">
        <v>309</v>
      </c>
      <c r="C101" t="s">
        <v>391</v>
      </c>
      <c r="D101" t="s">
        <v>566</v>
      </c>
      <c r="E101" t="s">
        <v>117</v>
      </c>
      <c r="F101" t="s">
        <v>393</v>
      </c>
      <c r="G101" t="s">
        <v>567</v>
      </c>
    </row>
    <row r="102" spans="1:7" x14ac:dyDescent="0.2">
      <c r="A102" t="s">
        <v>390</v>
      </c>
      <c r="B102" t="s">
        <v>310</v>
      </c>
      <c r="C102" t="s">
        <v>391</v>
      </c>
      <c r="D102" t="s">
        <v>568</v>
      </c>
      <c r="E102" t="s">
        <v>127</v>
      </c>
      <c r="F102" t="s">
        <v>393</v>
      </c>
      <c r="G102" t="s">
        <v>569</v>
      </c>
    </row>
    <row r="103" spans="1:7" x14ac:dyDescent="0.2">
      <c r="A103" t="s">
        <v>390</v>
      </c>
      <c r="B103" t="s">
        <v>311</v>
      </c>
      <c r="C103" t="s">
        <v>391</v>
      </c>
      <c r="D103" t="s">
        <v>570</v>
      </c>
      <c r="E103" t="s">
        <v>134</v>
      </c>
      <c r="F103" t="s">
        <v>393</v>
      </c>
      <c r="G103" t="s">
        <v>571</v>
      </c>
    </row>
    <row r="104" spans="1:7" x14ac:dyDescent="0.2">
      <c r="A104" t="s">
        <v>390</v>
      </c>
      <c r="B104" t="s">
        <v>312</v>
      </c>
      <c r="C104" t="s">
        <v>391</v>
      </c>
      <c r="D104" t="s">
        <v>572</v>
      </c>
      <c r="E104" t="s">
        <v>136</v>
      </c>
      <c r="F104" t="s">
        <v>393</v>
      </c>
      <c r="G104" t="s">
        <v>573</v>
      </c>
    </row>
    <row r="105" spans="1:7" x14ac:dyDescent="0.2">
      <c r="A105" t="s">
        <v>390</v>
      </c>
      <c r="B105" t="s">
        <v>313</v>
      </c>
      <c r="C105" t="s">
        <v>391</v>
      </c>
      <c r="D105" t="s">
        <v>121</v>
      </c>
      <c r="E105" t="s">
        <v>121</v>
      </c>
      <c r="F105" t="s">
        <v>393</v>
      </c>
      <c r="G105" t="s">
        <v>574</v>
      </c>
    </row>
    <row r="106" spans="1:7" x14ac:dyDescent="0.2">
      <c r="A106" t="s">
        <v>390</v>
      </c>
      <c r="B106" t="s">
        <v>314</v>
      </c>
      <c r="C106" t="s">
        <v>391</v>
      </c>
      <c r="D106" t="s">
        <v>575</v>
      </c>
      <c r="E106" t="s">
        <v>120</v>
      </c>
      <c r="F106" t="s">
        <v>393</v>
      </c>
      <c r="G106" t="s">
        <v>576</v>
      </c>
    </row>
    <row r="107" spans="1:7" x14ac:dyDescent="0.2">
      <c r="A107" t="s">
        <v>390</v>
      </c>
      <c r="B107" t="s">
        <v>315</v>
      </c>
      <c r="C107" t="s">
        <v>391</v>
      </c>
      <c r="D107" t="s">
        <v>125</v>
      </c>
      <c r="E107" t="s">
        <v>125</v>
      </c>
      <c r="F107" t="s">
        <v>393</v>
      </c>
      <c r="G107" t="s">
        <v>577</v>
      </c>
    </row>
    <row r="108" spans="1:7" x14ac:dyDescent="0.2">
      <c r="A108" t="s">
        <v>390</v>
      </c>
      <c r="B108" t="s">
        <v>316</v>
      </c>
      <c r="C108" t="s">
        <v>391</v>
      </c>
      <c r="D108" t="s">
        <v>578</v>
      </c>
      <c r="E108" t="s">
        <v>138</v>
      </c>
      <c r="F108" t="s">
        <v>393</v>
      </c>
      <c r="G108" t="s">
        <v>579</v>
      </c>
    </row>
    <row r="109" spans="1:7" x14ac:dyDescent="0.2">
      <c r="A109" t="s">
        <v>390</v>
      </c>
      <c r="B109" t="s">
        <v>317</v>
      </c>
      <c r="C109" t="s">
        <v>391</v>
      </c>
      <c r="D109" t="s">
        <v>580</v>
      </c>
      <c r="E109" t="s">
        <v>135</v>
      </c>
      <c r="F109" t="s">
        <v>393</v>
      </c>
      <c r="G109" t="s">
        <v>581</v>
      </c>
    </row>
    <row r="110" spans="1:7" x14ac:dyDescent="0.2">
      <c r="A110" t="s">
        <v>390</v>
      </c>
      <c r="B110" t="s">
        <v>318</v>
      </c>
      <c r="C110" t="s">
        <v>391</v>
      </c>
      <c r="D110" t="s">
        <v>582</v>
      </c>
      <c r="E110" t="s">
        <v>130</v>
      </c>
      <c r="F110" t="s">
        <v>393</v>
      </c>
      <c r="G110" t="s">
        <v>583</v>
      </c>
    </row>
    <row r="111" spans="1:7" x14ac:dyDescent="0.2">
      <c r="A111" t="s">
        <v>390</v>
      </c>
      <c r="B111" t="s">
        <v>319</v>
      </c>
      <c r="C111" t="s">
        <v>391</v>
      </c>
      <c r="D111" t="s">
        <v>123</v>
      </c>
      <c r="E111" t="s">
        <v>123</v>
      </c>
      <c r="F111" t="s">
        <v>393</v>
      </c>
      <c r="G111" t="s">
        <v>584</v>
      </c>
    </row>
    <row r="112" spans="1:7" x14ac:dyDescent="0.2">
      <c r="A112" t="s">
        <v>390</v>
      </c>
      <c r="B112" t="s">
        <v>320</v>
      </c>
      <c r="C112" t="s">
        <v>391</v>
      </c>
      <c r="D112" t="s">
        <v>585</v>
      </c>
      <c r="E112" t="s">
        <v>132</v>
      </c>
      <c r="F112" t="s">
        <v>393</v>
      </c>
      <c r="G112" t="s">
        <v>586</v>
      </c>
    </row>
    <row r="113" spans="1:7" x14ac:dyDescent="0.2">
      <c r="A113" t="s">
        <v>390</v>
      </c>
      <c r="B113" t="s">
        <v>321</v>
      </c>
      <c r="C113" t="s">
        <v>391</v>
      </c>
      <c r="D113" t="s">
        <v>587</v>
      </c>
      <c r="E113" t="s">
        <v>122</v>
      </c>
      <c r="F113" t="s">
        <v>393</v>
      </c>
      <c r="G113" t="s">
        <v>588</v>
      </c>
    </row>
    <row r="114" spans="1:7" x14ac:dyDescent="0.2">
      <c r="A114" t="s">
        <v>390</v>
      </c>
      <c r="B114" t="s">
        <v>322</v>
      </c>
      <c r="C114" t="s">
        <v>391</v>
      </c>
      <c r="D114" t="s">
        <v>137</v>
      </c>
      <c r="E114" t="s">
        <v>137</v>
      </c>
      <c r="F114" t="s">
        <v>393</v>
      </c>
      <c r="G114" t="s">
        <v>589</v>
      </c>
    </row>
    <row r="115" spans="1:7" x14ac:dyDescent="0.2">
      <c r="A115" t="s">
        <v>390</v>
      </c>
      <c r="B115" t="s">
        <v>323</v>
      </c>
      <c r="C115" t="s">
        <v>391</v>
      </c>
      <c r="D115" t="s">
        <v>590</v>
      </c>
      <c r="E115" t="s">
        <v>139</v>
      </c>
      <c r="F115" t="s">
        <v>393</v>
      </c>
      <c r="G115" t="s">
        <v>591</v>
      </c>
    </row>
    <row r="116" spans="1:7" x14ac:dyDescent="0.2">
      <c r="A116" t="s">
        <v>390</v>
      </c>
      <c r="B116" t="s">
        <v>324</v>
      </c>
      <c r="C116" t="s">
        <v>391</v>
      </c>
      <c r="D116" t="s">
        <v>592</v>
      </c>
      <c r="E116" t="s">
        <v>145</v>
      </c>
      <c r="F116" t="s">
        <v>393</v>
      </c>
      <c r="G116" t="s">
        <v>593</v>
      </c>
    </row>
    <row r="117" spans="1:7" x14ac:dyDescent="0.2">
      <c r="A117" t="s">
        <v>390</v>
      </c>
      <c r="B117" t="s">
        <v>325</v>
      </c>
      <c r="C117" t="s">
        <v>391</v>
      </c>
      <c r="D117" t="s">
        <v>142</v>
      </c>
      <c r="E117" t="s">
        <v>142</v>
      </c>
      <c r="F117" t="s">
        <v>393</v>
      </c>
      <c r="G117" t="s">
        <v>594</v>
      </c>
    </row>
    <row r="118" spans="1:7" x14ac:dyDescent="0.2">
      <c r="A118" t="s">
        <v>390</v>
      </c>
      <c r="B118" t="s">
        <v>326</v>
      </c>
      <c r="C118" t="s">
        <v>391</v>
      </c>
      <c r="D118" t="s">
        <v>595</v>
      </c>
      <c r="E118" t="s">
        <v>143</v>
      </c>
      <c r="F118" t="s">
        <v>393</v>
      </c>
      <c r="G118" t="s">
        <v>596</v>
      </c>
    </row>
    <row r="119" spans="1:7" x14ac:dyDescent="0.2">
      <c r="A119" t="s">
        <v>390</v>
      </c>
      <c r="B119" t="s">
        <v>327</v>
      </c>
      <c r="C119" t="s">
        <v>391</v>
      </c>
      <c r="D119" t="s">
        <v>141</v>
      </c>
      <c r="E119" t="s">
        <v>141</v>
      </c>
      <c r="F119" t="s">
        <v>393</v>
      </c>
      <c r="G119" t="s">
        <v>597</v>
      </c>
    </row>
    <row r="120" spans="1:7" x14ac:dyDescent="0.2">
      <c r="A120" t="s">
        <v>390</v>
      </c>
      <c r="B120" t="s">
        <v>328</v>
      </c>
      <c r="C120" t="s">
        <v>391</v>
      </c>
      <c r="D120" t="s">
        <v>598</v>
      </c>
      <c r="E120" t="s">
        <v>155</v>
      </c>
      <c r="F120" t="s">
        <v>393</v>
      </c>
      <c r="G120" t="s">
        <v>599</v>
      </c>
    </row>
    <row r="121" spans="1:7" x14ac:dyDescent="0.2">
      <c r="A121" t="s">
        <v>390</v>
      </c>
      <c r="B121" t="s">
        <v>329</v>
      </c>
      <c r="C121" t="s">
        <v>391</v>
      </c>
      <c r="D121" t="s">
        <v>600</v>
      </c>
      <c r="E121" t="s">
        <v>144</v>
      </c>
      <c r="F121" t="s">
        <v>393</v>
      </c>
      <c r="G121" t="s">
        <v>601</v>
      </c>
    </row>
    <row r="122" spans="1:7" x14ac:dyDescent="0.2">
      <c r="A122" t="s">
        <v>390</v>
      </c>
      <c r="B122" t="s">
        <v>330</v>
      </c>
      <c r="C122" t="s">
        <v>391</v>
      </c>
      <c r="D122" t="s">
        <v>602</v>
      </c>
      <c r="E122" t="s">
        <v>140</v>
      </c>
      <c r="F122" t="s">
        <v>393</v>
      </c>
      <c r="G122" t="s">
        <v>603</v>
      </c>
    </row>
    <row r="123" spans="1:7" x14ac:dyDescent="0.2">
      <c r="A123" t="s">
        <v>390</v>
      </c>
      <c r="B123" t="s">
        <v>331</v>
      </c>
      <c r="C123" t="s">
        <v>391</v>
      </c>
      <c r="D123" t="s">
        <v>604</v>
      </c>
      <c r="E123" t="s">
        <v>146</v>
      </c>
      <c r="F123" t="s">
        <v>393</v>
      </c>
      <c r="G123" t="s">
        <v>605</v>
      </c>
    </row>
    <row r="124" spans="1:7" x14ac:dyDescent="0.2">
      <c r="A124" t="s">
        <v>390</v>
      </c>
      <c r="B124" t="s">
        <v>332</v>
      </c>
      <c r="C124" t="s">
        <v>391</v>
      </c>
      <c r="D124" t="s">
        <v>147</v>
      </c>
      <c r="E124" t="s">
        <v>147</v>
      </c>
      <c r="F124" t="s">
        <v>393</v>
      </c>
      <c r="G124" t="s">
        <v>606</v>
      </c>
    </row>
    <row r="125" spans="1:7" x14ac:dyDescent="0.2">
      <c r="A125" t="s">
        <v>390</v>
      </c>
      <c r="B125" t="s">
        <v>333</v>
      </c>
      <c r="C125" t="s">
        <v>391</v>
      </c>
      <c r="D125" t="s">
        <v>152</v>
      </c>
      <c r="E125" t="s">
        <v>152</v>
      </c>
      <c r="F125" t="s">
        <v>393</v>
      </c>
      <c r="G125" t="s">
        <v>607</v>
      </c>
    </row>
    <row r="126" spans="1:7" x14ac:dyDescent="0.2">
      <c r="A126" t="s">
        <v>390</v>
      </c>
      <c r="B126" t="s">
        <v>334</v>
      </c>
      <c r="C126" t="s">
        <v>391</v>
      </c>
      <c r="D126" t="s">
        <v>608</v>
      </c>
      <c r="E126" t="s">
        <v>156</v>
      </c>
      <c r="F126" t="s">
        <v>393</v>
      </c>
      <c r="G126" t="s">
        <v>609</v>
      </c>
    </row>
    <row r="127" spans="1:7" x14ac:dyDescent="0.2">
      <c r="A127" t="s">
        <v>390</v>
      </c>
      <c r="B127" t="s">
        <v>335</v>
      </c>
      <c r="C127" t="s">
        <v>391</v>
      </c>
      <c r="D127" t="s">
        <v>610</v>
      </c>
      <c r="E127" t="s">
        <v>153</v>
      </c>
      <c r="F127" t="s">
        <v>393</v>
      </c>
      <c r="G127" t="s">
        <v>611</v>
      </c>
    </row>
    <row r="128" spans="1:7" x14ac:dyDescent="0.2">
      <c r="A128" t="s">
        <v>390</v>
      </c>
      <c r="B128" t="s">
        <v>336</v>
      </c>
      <c r="C128" t="s">
        <v>391</v>
      </c>
      <c r="D128" t="s">
        <v>157</v>
      </c>
      <c r="E128" t="s">
        <v>157</v>
      </c>
      <c r="F128" t="s">
        <v>393</v>
      </c>
      <c r="G128" t="s">
        <v>612</v>
      </c>
    </row>
    <row r="129" spans="1:7" x14ac:dyDescent="0.2">
      <c r="A129" t="s">
        <v>390</v>
      </c>
      <c r="B129" t="s">
        <v>337</v>
      </c>
      <c r="C129" t="s">
        <v>391</v>
      </c>
      <c r="D129" t="s">
        <v>613</v>
      </c>
      <c r="E129" t="s">
        <v>158</v>
      </c>
      <c r="F129" t="s">
        <v>393</v>
      </c>
      <c r="G129" t="s">
        <v>614</v>
      </c>
    </row>
    <row r="130" spans="1:7" x14ac:dyDescent="0.2">
      <c r="A130" t="s">
        <v>390</v>
      </c>
      <c r="B130" t="s">
        <v>338</v>
      </c>
      <c r="C130" t="s">
        <v>391</v>
      </c>
      <c r="D130" t="s">
        <v>150</v>
      </c>
      <c r="E130" t="s">
        <v>150</v>
      </c>
      <c r="F130" t="s">
        <v>393</v>
      </c>
      <c r="G130" t="s">
        <v>615</v>
      </c>
    </row>
    <row r="131" spans="1:7" x14ac:dyDescent="0.2">
      <c r="A131" t="s">
        <v>390</v>
      </c>
      <c r="B131" t="s">
        <v>339</v>
      </c>
      <c r="C131" t="s">
        <v>391</v>
      </c>
      <c r="D131" t="s">
        <v>616</v>
      </c>
      <c r="E131" t="s">
        <v>160</v>
      </c>
      <c r="F131" t="s">
        <v>393</v>
      </c>
      <c r="G131" t="s">
        <v>617</v>
      </c>
    </row>
    <row r="132" spans="1:7" x14ac:dyDescent="0.2">
      <c r="A132" t="s">
        <v>390</v>
      </c>
      <c r="B132" t="s">
        <v>340</v>
      </c>
      <c r="C132" t="s">
        <v>391</v>
      </c>
      <c r="D132" t="s">
        <v>618</v>
      </c>
      <c r="E132" t="s">
        <v>151</v>
      </c>
      <c r="F132" t="s">
        <v>393</v>
      </c>
      <c r="G132" t="s">
        <v>619</v>
      </c>
    </row>
    <row r="133" spans="1:7" x14ac:dyDescent="0.2">
      <c r="A133" t="s">
        <v>390</v>
      </c>
      <c r="B133" t="s">
        <v>341</v>
      </c>
      <c r="C133" t="s">
        <v>391</v>
      </c>
      <c r="D133" t="s">
        <v>161</v>
      </c>
      <c r="E133" t="s">
        <v>161</v>
      </c>
      <c r="F133" t="s">
        <v>393</v>
      </c>
      <c r="G133" t="s">
        <v>620</v>
      </c>
    </row>
    <row r="134" spans="1:7" x14ac:dyDescent="0.2">
      <c r="A134" t="s">
        <v>390</v>
      </c>
      <c r="B134" t="s">
        <v>342</v>
      </c>
      <c r="C134" t="s">
        <v>391</v>
      </c>
      <c r="D134" t="s">
        <v>154</v>
      </c>
      <c r="E134" t="s">
        <v>154</v>
      </c>
      <c r="F134" t="s">
        <v>393</v>
      </c>
      <c r="G134" t="s">
        <v>621</v>
      </c>
    </row>
    <row r="135" spans="1:7" x14ac:dyDescent="0.2">
      <c r="A135" t="s">
        <v>390</v>
      </c>
      <c r="B135" t="s">
        <v>343</v>
      </c>
      <c r="C135" t="s">
        <v>391</v>
      </c>
      <c r="D135" t="s">
        <v>162</v>
      </c>
      <c r="E135" t="s">
        <v>162</v>
      </c>
      <c r="F135" t="s">
        <v>393</v>
      </c>
      <c r="G135" t="s">
        <v>622</v>
      </c>
    </row>
    <row r="136" spans="1:7" x14ac:dyDescent="0.2">
      <c r="A136" t="s">
        <v>390</v>
      </c>
      <c r="B136" t="s">
        <v>344</v>
      </c>
      <c r="C136" t="s">
        <v>391</v>
      </c>
      <c r="D136" t="s">
        <v>623</v>
      </c>
      <c r="E136" t="s">
        <v>164</v>
      </c>
      <c r="F136" t="s">
        <v>393</v>
      </c>
      <c r="G136" t="s">
        <v>624</v>
      </c>
    </row>
    <row r="137" spans="1:7" x14ac:dyDescent="0.2">
      <c r="A137" t="s">
        <v>390</v>
      </c>
      <c r="B137" t="s">
        <v>345</v>
      </c>
      <c r="C137" t="s">
        <v>391</v>
      </c>
      <c r="D137" t="s">
        <v>625</v>
      </c>
      <c r="E137" t="s">
        <v>175</v>
      </c>
      <c r="F137" t="s">
        <v>393</v>
      </c>
      <c r="G137" t="s">
        <v>626</v>
      </c>
    </row>
    <row r="138" spans="1:7" x14ac:dyDescent="0.2">
      <c r="A138" t="s">
        <v>390</v>
      </c>
      <c r="B138" t="s">
        <v>346</v>
      </c>
      <c r="C138" t="s">
        <v>391</v>
      </c>
      <c r="D138" t="s">
        <v>627</v>
      </c>
      <c r="E138" t="s">
        <v>166</v>
      </c>
      <c r="F138" t="s">
        <v>393</v>
      </c>
      <c r="G138" t="s">
        <v>628</v>
      </c>
    </row>
    <row r="139" spans="1:7" x14ac:dyDescent="0.2">
      <c r="A139" t="s">
        <v>390</v>
      </c>
      <c r="B139" t="s">
        <v>347</v>
      </c>
      <c r="C139" t="s">
        <v>391</v>
      </c>
      <c r="D139" t="s">
        <v>167</v>
      </c>
      <c r="E139" t="s">
        <v>167</v>
      </c>
      <c r="F139" t="s">
        <v>393</v>
      </c>
      <c r="G139" t="s">
        <v>629</v>
      </c>
    </row>
    <row r="140" spans="1:7" x14ac:dyDescent="0.2">
      <c r="A140" t="s">
        <v>390</v>
      </c>
      <c r="B140" t="s">
        <v>348</v>
      </c>
      <c r="C140" t="s">
        <v>391</v>
      </c>
      <c r="D140" t="s">
        <v>630</v>
      </c>
      <c r="E140" t="s">
        <v>19</v>
      </c>
      <c r="F140" t="s">
        <v>393</v>
      </c>
      <c r="G140" t="s">
        <v>631</v>
      </c>
    </row>
    <row r="141" spans="1:7" x14ac:dyDescent="0.2">
      <c r="A141" t="s">
        <v>390</v>
      </c>
      <c r="B141" t="s">
        <v>349</v>
      </c>
      <c r="C141" t="s">
        <v>391</v>
      </c>
      <c r="D141" t="s">
        <v>632</v>
      </c>
      <c r="E141" t="s">
        <v>170</v>
      </c>
      <c r="F141" t="s">
        <v>393</v>
      </c>
      <c r="G141" t="s">
        <v>633</v>
      </c>
    </row>
    <row r="142" spans="1:7" x14ac:dyDescent="0.2">
      <c r="A142" t="s">
        <v>390</v>
      </c>
      <c r="B142" t="s">
        <v>350</v>
      </c>
      <c r="C142" t="s">
        <v>391</v>
      </c>
      <c r="D142" t="s">
        <v>634</v>
      </c>
      <c r="E142" t="s">
        <v>182</v>
      </c>
      <c r="F142" t="s">
        <v>393</v>
      </c>
      <c r="G142" t="s">
        <v>635</v>
      </c>
    </row>
    <row r="143" spans="1:7" x14ac:dyDescent="0.2">
      <c r="A143" t="s">
        <v>390</v>
      </c>
      <c r="B143" t="s">
        <v>351</v>
      </c>
      <c r="C143" t="s">
        <v>391</v>
      </c>
      <c r="D143" t="s">
        <v>636</v>
      </c>
      <c r="E143" t="s">
        <v>186</v>
      </c>
      <c r="F143" t="s">
        <v>393</v>
      </c>
      <c r="G143" t="s">
        <v>637</v>
      </c>
    </row>
    <row r="144" spans="1:7" x14ac:dyDescent="0.2">
      <c r="A144" t="s">
        <v>390</v>
      </c>
      <c r="B144" t="s">
        <v>352</v>
      </c>
      <c r="C144" t="s">
        <v>391</v>
      </c>
      <c r="D144" t="s">
        <v>638</v>
      </c>
      <c r="E144" t="s">
        <v>180</v>
      </c>
      <c r="F144" t="s">
        <v>393</v>
      </c>
      <c r="G144" t="s">
        <v>639</v>
      </c>
    </row>
    <row r="145" spans="1:7" x14ac:dyDescent="0.2">
      <c r="A145" t="s">
        <v>390</v>
      </c>
      <c r="B145" t="s">
        <v>353</v>
      </c>
      <c r="C145" t="s">
        <v>391</v>
      </c>
      <c r="D145" t="s">
        <v>640</v>
      </c>
      <c r="E145" t="e">
        <v>#N/A</v>
      </c>
      <c r="F145" t="s">
        <v>393</v>
      </c>
      <c r="G145" t="s">
        <v>641</v>
      </c>
    </row>
    <row r="146" spans="1:7" x14ac:dyDescent="0.2">
      <c r="A146" t="s">
        <v>390</v>
      </c>
      <c r="B146" t="s">
        <v>354</v>
      </c>
      <c r="C146" t="s">
        <v>391</v>
      </c>
      <c r="D146" t="s">
        <v>642</v>
      </c>
      <c r="E146" t="s">
        <v>179</v>
      </c>
      <c r="F146" t="s">
        <v>393</v>
      </c>
      <c r="G146" t="s">
        <v>643</v>
      </c>
    </row>
    <row r="147" spans="1:7" x14ac:dyDescent="0.2">
      <c r="A147" t="s">
        <v>390</v>
      </c>
      <c r="B147" t="s">
        <v>355</v>
      </c>
      <c r="C147" t="s">
        <v>391</v>
      </c>
      <c r="D147" t="s">
        <v>177</v>
      </c>
      <c r="E147" t="s">
        <v>177</v>
      </c>
      <c r="F147" t="s">
        <v>393</v>
      </c>
      <c r="G147" t="s">
        <v>644</v>
      </c>
    </row>
    <row r="148" spans="1:7" x14ac:dyDescent="0.2">
      <c r="A148" t="s">
        <v>390</v>
      </c>
      <c r="B148" t="s">
        <v>356</v>
      </c>
      <c r="C148" t="s">
        <v>391</v>
      </c>
      <c r="D148" t="s">
        <v>645</v>
      </c>
      <c r="E148" t="s">
        <v>174</v>
      </c>
      <c r="F148" t="s">
        <v>393</v>
      </c>
      <c r="G148" t="s">
        <v>646</v>
      </c>
    </row>
    <row r="149" spans="1:7" x14ac:dyDescent="0.2">
      <c r="A149" t="s">
        <v>390</v>
      </c>
      <c r="B149" t="s">
        <v>357</v>
      </c>
      <c r="C149" t="s">
        <v>391</v>
      </c>
      <c r="D149" t="s">
        <v>647</v>
      </c>
      <c r="E149" t="s">
        <v>181</v>
      </c>
      <c r="F149" t="s">
        <v>393</v>
      </c>
      <c r="G149" t="s">
        <v>648</v>
      </c>
    </row>
    <row r="150" spans="1:7" x14ac:dyDescent="0.2">
      <c r="A150" t="s">
        <v>390</v>
      </c>
      <c r="B150" t="s">
        <v>358</v>
      </c>
      <c r="C150" t="s">
        <v>391</v>
      </c>
      <c r="D150" t="s">
        <v>649</v>
      </c>
      <c r="E150" t="e">
        <v>#N/A</v>
      </c>
      <c r="F150" t="s">
        <v>393</v>
      </c>
      <c r="G150" t="s">
        <v>650</v>
      </c>
    </row>
    <row r="151" spans="1:7" x14ac:dyDescent="0.2">
      <c r="A151" t="s">
        <v>390</v>
      </c>
      <c r="B151" t="s">
        <v>359</v>
      </c>
      <c r="C151" t="s">
        <v>391</v>
      </c>
      <c r="D151" t="s">
        <v>651</v>
      </c>
      <c r="E151" t="s">
        <v>185</v>
      </c>
      <c r="F151" t="s">
        <v>393</v>
      </c>
      <c r="G151" t="s">
        <v>652</v>
      </c>
    </row>
    <row r="152" spans="1:7" x14ac:dyDescent="0.2">
      <c r="A152" t="s">
        <v>390</v>
      </c>
      <c r="B152" t="s">
        <v>360</v>
      </c>
      <c r="C152" t="s">
        <v>391</v>
      </c>
      <c r="D152" t="s">
        <v>653</v>
      </c>
      <c r="E152" t="s">
        <v>171</v>
      </c>
      <c r="F152" t="s">
        <v>393</v>
      </c>
      <c r="G152" t="s">
        <v>654</v>
      </c>
    </row>
    <row r="153" spans="1:7" x14ac:dyDescent="0.2">
      <c r="A153" t="s">
        <v>390</v>
      </c>
      <c r="B153" t="s">
        <v>361</v>
      </c>
      <c r="C153" t="s">
        <v>391</v>
      </c>
      <c r="D153" t="s">
        <v>655</v>
      </c>
      <c r="E153" t="s">
        <v>190</v>
      </c>
      <c r="F153" t="s">
        <v>393</v>
      </c>
      <c r="G153" t="s">
        <v>656</v>
      </c>
    </row>
    <row r="154" spans="1:7" x14ac:dyDescent="0.2">
      <c r="A154" t="s">
        <v>390</v>
      </c>
      <c r="B154" t="s">
        <v>362</v>
      </c>
      <c r="C154" t="s">
        <v>391</v>
      </c>
      <c r="D154" t="s">
        <v>189</v>
      </c>
      <c r="E154" t="s">
        <v>189</v>
      </c>
      <c r="F154" t="s">
        <v>393</v>
      </c>
      <c r="G154" t="s">
        <v>657</v>
      </c>
    </row>
    <row r="155" spans="1:7" x14ac:dyDescent="0.2">
      <c r="A155" t="s">
        <v>390</v>
      </c>
      <c r="B155" t="s">
        <v>363</v>
      </c>
      <c r="C155" t="s">
        <v>391</v>
      </c>
      <c r="D155" t="s">
        <v>658</v>
      </c>
      <c r="E155" t="s">
        <v>194</v>
      </c>
      <c r="F155" t="s">
        <v>393</v>
      </c>
      <c r="G155" t="s">
        <v>659</v>
      </c>
    </row>
    <row r="156" spans="1:7" x14ac:dyDescent="0.2">
      <c r="A156" t="s">
        <v>390</v>
      </c>
      <c r="B156" t="s">
        <v>364</v>
      </c>
      <c r="C156" t="s">
        <v>391</v>
      </c>
      <c r="D156" t="s">
        <v>660</v>
      </c>
      <c r="E156" t="e">
        <v>#N/A</v>
      </c>
      <c r="F156" t="s">
        <v>393</v>
      </c>
      <c r="G156" t="s">
        <v>661</v>
      </c>
    </row>
    <row r="157" spans="1:7" x14ac:dyDescent="0.2">
      <c r="A157" t="s">
        <v>390</v>
      </c>
      <c r="B157" t="s">
        <v>365</v>
      </c>
      <c r="C157" t="s">
        <v>391</v>
      </c>
      <c r="D157" t="s">
        <v>198</v>
      </c>
      <c r="E157" t="s">
        <v>198</v>
      </c>
      <c r="F157" t="s">
        <v>393</v>
      </c>
      <c r="G157" t="s">
        <v>662</v>
      </c>
    </row>
    <row r="158" spans="1:7" x14ac:dyDescent="0.2">
      <c r="A158" t="s">
        <v>390</v>
      </c>
      <c r="B158" t="s">
        <v>366</v>
      </c>
      <c r="C158" t="s">
        <v>391</v>
      </c>
      <c r="D158" t="s">
        <v>663</v>
      </c>
      <c r="E158" t="s">
        <v>196</v>
      </c>
      <c r="F158" t="s">
        <v>393</v>
      </c>
      <c r="G158" t="s">
        <v>664</v>
      </c>
    </row>
    <row r="159" spans="1:7" x14ac:dyDescent="0.2">
      <c r="A159" t="s">
        <v>390</v>
      </c>
      <c r="B159" t="s">
        <v>367</v>
      </c>
      <c r="C159" t="s">
        <v>391</v>
      </c>
      <c r="D159" t="s">
        <v>665</v>
      </c>
      <c r="E159" t="s">
        <v>191</v>
      </c>
      <c r="F159" t="s">
        <v>393</v>
      </c>
      <c r="G159" t="s">
        <v>666</v>
      </c>
    </row>
    <row r="160" spans="1:7" x14ac:dyDescent="0.2">
      <c r="A160" t="s">
        <v>390</v>
      </c>
      <c r="B160" t="s">
        <v>368</v>
      </c>
      <c r="C160" t="s">
        <v>391</v>
      </c>
      <c r="D160" t="s">
        <v>667</v>
      </c>
      <c r="E160" t="s">
        <v>197</v>
      </c>
      <c r="F160" t="s">
        <v>393</v>
      </c>
      <c r="G160" t="s">
        <v>668</v>
      </c>
    </row>
    <row r="161" spans="1:7" x14ac:dyDescent="0.2">
      <c r="A161" t="s">
        <v>390</v>
      </c>
      <c r="B161" t="s">
        <v>369</v>
      </c>
      <c r="C161" t="s">
        <v>391</v>
      </c>
      <c r="D161" t="s">
        <v>669</v>
      </c>
      <c r="E161" t="s">
        <v>202</v>
      </c>
      <c r="F161" t="s">
        <v>393</v>
      </c>
      <c r="G161" t="s">
        <v>670</v>
      </c>
    </row>
    <row r="162" spans="1:7" x14ac:dyDescent="0.2">
      <c r="A162" t="s">
        <v>390</v>
      </c>
      <c r="B162" t="s">
        <v>370</v>
      </c>
      <c r="C162" t="s">
        <v>391</v>
      </c>
      <c r="D162" t="s">
        <v>671</v>
      </c>
      <c r="E162" t="s">
        <v>201</v>
      </c>
      <c r="F162" t="s">
        <v>393</v>
      </c>
      <c r="G162" t="s">
        <v>672</v>
      </c>
    </row>
    <row r="163" spans="1:7" x14ac:dyDescent="0.2">
      <c r="A163" t="s">
        <v>390</v>
      </c>
      <c r="B163" t="s">
        <v>371</v>
      </c>
      <c r="C163" t="s">
        <v>391</v>
      </c>
      <c r="D163" t="s">
        <v>673</v>
      </c>
      <c r="E163" t="s">
        <v>203</v>
      </c>
      <c r="F163" t="s">
        <v>393</v>
      </c>
      <c r="G163" t="s">
        <v>674</v>
      </c>
    </row>
    <row r="164" spans="1:7" x14ac:dyDescent="0.2">
      <c r="A164" t="s">
        <v>390</v>
      </c>
      <c r="B164" t="s">
        <v>372</v>
      </c>
      <c r="C164" t="s">
        <v>391</v>
      </c>
      <c r="D164" t="s">
        <v>675</v>
      </c>
      <c r="E164" t="s">
        <v>200</v>
      </c>
      <c r="F164" t="s">
        <v>393</v>
      </c>
      <c r="G164" t="s">
        <v>676</v>
      </c>
    </row>
    <row r="165" spans="1:7" x14ac:dyDescent="0.2">
      <c r="A165" t="s">
        <v>390</v>
      </c>
      <c r="B165" t="s">
        <v>373</v>
      </c>
      <c r="C165" t="s">
        <v>391</v>
      </c>
      <c r="D165" t="s">
        <v>677</v>
      </c>
      <c r="E165" t="s">
        <v>192</v>
      </c>
      <c r="F165" t="s">
        <v>393</v>
      </c>
      <c r="G165" t="s">
        <v>678</v>
      </c>
    </row>
    <row r="166" spans="1:7" x14ac:dyDescent="0.2">
      <c r="A166" t="s">
        <v>390</v>
      </c>
      <c r="B166" t="s">
        <v>374</v>
      </c>
      <c r="C166" t="s">
        <v>391</v>
      </c>
      <c r="D166" t="s">
        <v>679</v>
      </c>
      <c r="E166" t="s">
        <v>193</v>
      </c>
      <c r="F166" t="s">
        <v>393</v>
      </c>
      <c r="G166" t="s">
        <v>680</v>
      </c>
    </row>
    <row r="167" spans="1:7" x14ac:dyDescent="0.2">
      <c r="A167" t="s">
        <v>390</v>
      </c>
      <c r="B167" t="s">
        <v>375</v>
      </c>
      <c r="C167" t="s">
        <v>391</v>
      </c>
      <c r="D167" t="s">
        <v>204</v>
      </c>
      <c r="E167" t="s">
        <v>204</v>
      </c>
      <c r="F167" t="s">
        <v>393</v>
      </c>
      <c r="G167" t="s">
        <v>681</v>
      </c>
    </row>
    <row r="168" spans="1:7" x14ac:dyDescent="0.2">
      <c r="A168" t="s">
        <v>390</v>
      </c>
      <c r="B168" t="s">
        <v>376</v>
      </c>
      <c r="C168" t="s">
        <v>391</v>
      </c>
      <c r="D168" t="s">
        <v>682</v>
      </c>
      <c r="E168" t="s">
        <v>148</v>
      </c>
      <c r="F168" t="s">
        <v>393</v>
      </c>
      <c r="G168" t="s">
        <v>683</v>
      </c>
    </row>
    <row r="169" spans="1:7" x14ac:dyDescent="0.2">
      <c r="A169" t="s">
        <v>390</v>
      </c>
      <c r="B169" t="s">
        <v>377</v>
      </c>
      <c r="C169" t="s">
        <v>391</v>
      </c>
      <c r="D169" t="s">
        <v>684</v>
      </c>
      <c r="E169" t="s">
        <v>73</v>
      </c>
      <c r="F169" t="s">
        <v>393</v>
      </c>
      <c r="G169" t="s">
        <v>685</v>
      </c>
    </row>
    <row r="170" spans="1:7" x14ac:dyDescent="0.2">
      <c r="A170" t="s">
        <v>390</v>
      </c>
      <c r="B170" t="s">
        <v>378</v>
      </c>
      <c r="C170" t="s">
        <v>391</v>
      </c>
      <c r="D170" t="s">
        <v>205</v>
      </c>
      <c r="E170" t="s">
        <v>205</v>
      </c>
      <c r="F170" t="s">
        <v>393</v>
      </c>
      <c r="G170" t="s">
        <v>686</v>
      </c>
    </row>
    <row r="171" spans="1:7" x14ac:dyDescent="0.2">
      <c r="A171" t="s">
        <v>390</v>
      </c>
      <c r="B171" t="s">
        <v>379</v>
      </c>
      <c r="C171" t="s">
        <v>391</v>
      </c>
      <c r="D171" t="s">
        <v>687</v>
      </c>
      <c r="E171" t="s">
        <v>149</v>
      </c>
      <c r="F171" t="s">
        <v>393</v>
      </c>
      <c r="G171" t="s">
        <v>688</v>
      </c>
    </row>
    <row r="172" spans="1:7" x14ac:dyDescent="0.2">
      <c r="A172" t="s">
        <v>390</v>
      </c>
      <c r="B172" t="s">
        <v>380</v>
      </c>
      <c r="C172" t="s">
        <v>391</v>
      </c>
      <c r="D172" t="s">
        <v>207</v>
      </c>
      <c r="E172" t="s">
        <v>207</v>
      </c>
      <c r="F172" t="s">
        <v>393</v>
      </c>
      <c r="G172" t="s">
        <v>689</v>
      </c>
    </row>
    <row r="173" spans="1:7" x14ac:dyDescent="0.2">
      <c r="A173" t="s">
        <v>390</v>
      </c>
      <c r="B173" t="s">
        <v>381</v>
      </c>
      <c r="C173" t="s">
        <v>391</v>
      </c>
      <c r="D173" t="s">
        <v>690</v>
      </c>
      <c r="E173" t="s">
        <v>208</v>
      </c>
      <c r="F173" t="s">
        <v>393</v>
      </c>
      <c r="G173" t="s">
        <v>691</v>
      </c>
    </row>
    <row r="174" spans="1:7" x14ac:dyDescent="0.2">
      <c r="A174" t="s">
        <v>390</v>
      </c>
      <c r="B174" t="s">
        <v>382</v>
      </c>
      <c r="C174" t="s">
        <v>391</v>
      </c>
      <c r="D174" t="s">
        <v>206</v>
      </c>
      <c r="E174" t="s">
        <v>206</v>
      </c>
      <c r="F174" t="s">
        <v>393</v>
      </c>
      <c r="G174" t="s">
        <v>692</v>
      </c>
    </row>
    <row r="175" spans="1:7" x14ac:dyDescent="0.2">
      <c r="A175" t="s">
        <v>390</v>
      </c>
      <c r="B175" t="s">
        <v>383</v>
      </c>
      <c r="C175" t="s">
        <v>391</v>
      </c>
      <c r="D175" t="s">
        <v>693</v>
      </c>
      <c r="E175" t="s">
        <v>209</v>
      </c>
      <c r="F175" t="s">
        <v>393</v>
      </c>
      <c r="G175" t="s">
        <v>694</v>
      </c>
    </row>
    <row r="176" spans="1:7" x14ac:dyDescent="0.2">
      <c r="A176" t="s">
        <v>390</v>
      </c>
      <c r="B176" t="s">
        <v>384</v>
      </c>
      <c r="C176" t="s">
        <v>391</v>
      </c>
      <c r="D176" t="s">
        <v>695</v>
      </c>
      <c r="E176" t="s">
        <v>12</v>
      </c>
      <c r="F176" t="s">
        <v>393</v>
      </c>
      <c r="G176" t="s">
        <v>696</v>
      </c>
    </row>
    <row r="177" spans="1:7" x14ac:dyDescent="0.2">
      <c r="A177" t="s">
        <v>390</v>
      </c>
      <c r="B177" t="s">
        <v>385</v>
      </c>
      <c r="C177" t="s">
        <v>391</v>
      </c>
      <c r="D177" t="s">
        <v>697</v>
      </c>
      <c r="E177" t="s">
        <v>210</v>
      </c>
      <c r="F177" t="s">
        <v>393</v>
      </c>
      <c r="G177" t="s">
        <v>698</v>
      </c>
    </row>
    <row r="178" spans="1:7" x14ac:dyDescent="0.2">
      <c r="A178" t="s">
        <v>390</v>
      </c>
      <c r="B178" t="s">
        <v>386</v>
      </c>
      <c r="C178" t="s">
        <v>391</v>
      </c>
      <c r="D178" t="s">
        <v>211</v>
      </c>
      <c r="E178" t="s">
        <v>211</v>
      </c>
      <c r="F178" t="s">
        <v>393</v>
      </c>
      <c r="G178" t="s">
        <v>699</v>
      </c>
    </row>
    <row r="179" spans="1:7" x14ac:dyDescent="0.2">
      <c r="A179" t="s">
        <v>700</v>
      </c>
      <c r="E179" t="e">
        <v>#N/A</v>
      </c>
    </row>
    <row r="180" spans="1:7" x14ac:dyDescent="0.2">
      <c r="A180" t="s">
        <v>701</v>
      </c>
      <c r="E180" t="e">
        <v>#N/A</v>
      </c>
    </row>
    <row r="181" spans="1:7" x14ac:dyDescent="0.2">
      <c r="A181" t="s">
        <v>702</v>
      </c>
      <c r="E181" t="e">
        <v>#N/A</v>
      </c>
    </row>
    <row r="182" spans="1:7" x14ac:dyDescent="0.2">
      <c r="A182" t="s">
        <v>703</v>
      </c>
      <c r="B182" t="s">
        <v>704</v>
      </c>
      <c r="C182" t="s">
        <v>705</v>
      </c>
      <c r="E182" t="e">
        <v>#N/A</v>
      </c>
    </row>
    <row r="183" spans="1:7" x14ac:dyDescent="0.2">
      <c r="A183" t="s">
        <v>706</v>
      </c>
      <c r="E183" t="e">
        <v>#N/A</v>
      </c>
    </row>
    <row r="184" spans="1:7" x14ac:dyDescent="0.2">
      <c r="A184" t="s">
        <v>707</v>
      </c>
      <c r="B184" t="s">
        <v>708</v>
      </c>
      <c r="E184" t="e">
        <v>#N/A</v>
      </c>
    </row>
    <row r="185" spans="1:7" x14ac:dyDescent="0.2">
      <c r="A185" t="s">
        <v>709</v>
      </c>
      <c r="E185" t="e">
        <v>#N/A</v>
      </c>
    </row>
    <row r="186" spans="1:7" x14ac:dyDescent="0.2">
      <c r="A186" t="s">
        <v>710</v>
      </c>
      <c r="B186" t="s">
        <v>711</v>
      </c>
      <c r="E186" t="e">
        <v>#N/A</v>
      </c>
    </row>
    <row r="187" spans="1:7" x14ac:dyDescent="0.2">
      <c r="A187" t="s">
        <v>712</v>
      </c>
      <c r="B187" t="s">
        <v>713</v>
      </c>
      <c r="E187" t="e">
        <v>#N/A</v>
      </c>
    </row>
    <row r="188" spans="1:7" x14ac:dyDescent="0.2">
      <c r="A188" t="s">
        <v>714</v>
      </c>
      <c r="B188" t="s">
        <v>715</v>
      </c>
      <c r="E188" t="e">
        <v>#N/A</v>
      </c>
    </row>
    <row r="189" spans="1:7" x14ac:dyDescent="0.2">
      <c r="A189" t="s">
        <v>716</v>
      </c>
      <c r="E189" t="e">
        <v>#N/A</v>
      </c>
    </row>
    <row r="190" spans="1:7" x14ac:dyDescent="0.2">
      <c r="A190" t="s">
        <v>702</v>
      </c>
      <c r="E190" t="e">
        <v>#N/A</v>
      </c>
    </row>
    <row r="191" spans="1:7" x14ac:dyDescent="0.2">
      <c r="A191" t="s">
        <v>717</v>
      </c>
      <c r="E191" t="e">
        <v>#N/A</v>
      </c>
    </row>
    <row r="192" spans="1:7" x14ac:dyDescent="0.2">
      <c r="A192" t="s">
        <v>718</v>
      </c>
      <c r="B192" t="s">
        <v>719</v>
      </c>
      <c r="E192" t="e">
        <v>#N/A</v>
      </c>
    </row>
    <row r="193" spans="1:5" x14ac:dyDescent="0.2">
      <c r="A193" t="s">
        <v>716</v>
      </c>
      <c r="E193" t="e">
        <v>#N/A</v>
      </c>
    </row>
    <row r="194" spans="1:5" x14ac:dyDescent="0.2">
      <c r="A194" t="s">
        <v>702</v>
      </c>
      <c r="E194" t="e">
        <v>#N/A</v>
      </c>
    </row>
    <row r="195" spans="1:5" x14ac:dyDescent="0.2">
      <c r="A195" t="s">
        <v>720</v>
      </c>
      <c r="E195" t="e">
        <v>#N/A</v>
      </c>
    </row>
    <row r="196" spans="1:5" x14ac:dyDescent="0.2">
      <c r="A196" t="s">
        <v>721</v>
      </c>
      <c r="B196" t="s">
        <v>722</v>
      </c>
      <c r="C196" t="s">
        <v>723</v>
      </c>
      <c r="E196" t="e">
        <v>#N/A</v>
      </c>
    </row>
    <row r="197" spans="1:5" x14ac:dyDescent="0.2">
      <c r="A197" t="s">
        <v>724</v>
      </c>
      <c r="B197" t="s">
        <v>725</v>
      </c>
      <c r="E197" t="e">
        <v>#N/A</v>
      </c>
    </row>
    <row r="198" spans="1:5" x14ac:dyDescent="0.2">
      <c r="A198" t="s">
        <v>726</v>
      </c>
      <c r="B198" t="s">
        <v>727</v>
      </c>
      <c r="C198" t="s">
        <v>728</v>
      </c>
      <c r="E198" t="e">
        <v>#N/A</v>
      </c>
    </row>
    <row r="199" spans="1:5" x14ac:dyDescent="0.2">
      <c r="A199" t="s">
        <v>729</v>
      </c>
      <c r="E199" t="e">
        <v>#N/A</v>
      </c>
    </row>
    <row r="200" spans="1:5" x14ac:dyDescent="0.2">
      <c r="A200" t="s">
        <v>730</v>
      </c>
      <c r="E200" t="e">
        <v>#N/A</v>
      </c>
    </row>
    <row r="201" spans="1:5" x14ac:dyDescent="0.2">
      <c r="A201" t="s">
        <v>731</v>
      </c>
      <c r="E20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2280-0B6F-8242-A044-01C96A46EBAB}">
  <dimension ref="A2:J175"/>
  <sheetViews>
    <sheetView tabSelected="1" topLeftCell="B1" workbookViewId="0">
      <selection activeCell="J3" sqref="J3"/>
    </sheetView>
  </sheetViews>
  <sheetFormatPr baseColWidth="10" defaultRowHeight="16" x14ac:dyDescent="0.2"/>
  <cols>
    <col min="1" max="1" width="54.1640625" bestFit="1" customWidth="1"/>
    <col min="2" max="2" width="32.33203125" bestFit="1" customWidth="1"/>
    <col min="3" max="3" width="21.5" bestFit="1" customWidth="1"/>
    <col min="4" max="4" width="31.5" bestFit="1" customWidth="1"/>
    <col min="5" max="5" width="31.5" customWidth="1"/>
    <col min="6" max="6" width="2.1640625" bestFit="1" customWidth="1"/>
    <col min="7" max="8" width="13.5" customWidth="1"/>
  </cols>
  <sheetData>
    <row r="2" spans="1:10" x14ac:dyDescent="0.2">
      <c r="H2" t="s">
        <v>734</v>
      </c>
      <c r="J2" t="s">
        <v>735</v>
      </c>
    </row>
    <row r="3" spans="1:10" x14ac:dyDescent="0.2">
      <c r="A3" t="s">
        <v>390</v>
      </c>
      <c r="B3" t="s">
        <v>212</v>
      </c>
      <c r="C3" t="s">
        <v>391</v>
      </c>
      <c r="D3" t="s">
        <v>392</v>
      </c>
      <c r="E3" t="s">
        <v>68</v>
      </c>
      <c r="F3" t="s">
        <v>393</v>
      </c>
      <c r="G3" t="s">
        <v>394</v>
      </c>
      <c r="H3">
        <f>IFERROR(VLOOKUP(B3,Feuil1!A:C,3,FALSE),0)</f>
        <v>9543</v>
      </c>
      <c r="I3" t="str">
        <f>A3&amp;":"""&amp;B3&amp;""","&amp;C3&amp;":"""&amp;E3&amp;""","&amp;F3&amp;":"""&amp;G3&amp;","</f>
        <v>{id:"AE",n:"Emirats Arabes Unis",d:"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},</v>
      </c>
      <c r="J3" t="str">
        <f>LEFT(I3,LEN(I3)-2)&amp;"""},"</f>
        <v>{id:"AE",n:"Emirats Arabes Unis",d:"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"},</v>
      </c>
    </row>
    <row r="4" spans="1:10" x14ac:dyDescent="0.2">
      <c r="A4" t="s">
        <v>390</v>
      </c>
      <c r="B4" t="s">
        <v>10</v>
      </c>
      <c r="C4" t="s">
        <v>391</v>
      </c>
      <c r="D4" t="s">
        <v>11</v>
      </c>
      <c r="E4" t="s">
        <v>11</v>
      </c>
      <c r="F4" t="s">
        <v>393</v>
      </c>
      <c r="G4" t="s">
        <v>395</v>
      </c>
      <c r="H4">
        <f>IFERROR(VLOOKUP(B4,Feuil1!A:C,3,FALSE),0)</f>
        <v>34936</v>
      </c>
      <c r="I4" t="str">
        <f t="shared" ref="I4:I67" si="0">A4&amp;":"""&amp;B4&amp;""","&amp;C4&amp;":"""&amp;E4&amp;""","&amp;F4&amp;":"""&amp;G4&amp;","</f>
        <v>{id:"AF",n:"Afghanistan",d:"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},</v>
      </c>
      <c r="J4" t="str">
        <f t="shared" ref="J4:J67" si="1">LEFT(I4,LEN(I4)-2)&amp;"""},"</f>
        <v>{id:"AF",n:"Afghanistan",d:"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"},</v>
      </c>
    </row>
    <row r="5" spans="1:10" x14ac:dyDescent="0.2">
      <c r="A5" t="s">
        <v>390</v>
      </c>
      <c r="B5" t="s">
        <v>213</v>
      </c>
      <c r="C5" t="s">
        <v>391</v>
      </c>
      <c r="D5" t="s">
        <v>396</v>
      </c>
      <c r="E5" t="s">
        <v>13</v>
      </c>
      <c r="F5" t="s">
        <v>393</v>
      </c>
      <c r="G5" t="s">
        <v>397</v>
      </c>
      <c r="H5">
        <f>IFERROR(VLOOKUP(B5,Feuil1!A:C,3,FALSE),0)</f>
        <v>2919</v>
      </c>
      <c r="I5" t="str">
        <f t="shared" si="0"/>
        <v>{id:"AL",n:"Albanie",d:"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},</v>
      </c>
      <c r="J5" t="str">
        <f t="shared" si="1"/>
        <v>{id:"AL",n:"Albanie",d:"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"},</v>
      </c>
    </row>
    <row r="6" spans="1:10" x14ac:dyDescent="0.2">
      <c r="A6" t="s">
        <v>390</v>
      </c>
      <c r="B6" t="s">
        <v>214</v>
      </c>
      <c r="C6" t="s">
        <v>391</v>
      </c>
      <c r="D6" t="s">
        <v>398</v>
      </c>
      <c r="E6" t="s">
        <v>21</v>
      </c>
      <c r="F6" t="s">
        <v>393</v>
      </c>
      <c r="G6" t="s">
        <v>399</v>
      </c>
      <c r="H6">
        <f>IFERROR(VLOOKUP(B6,Feuil1!A:C,3,FALSE),0)</f>
        <v>3035</v>
      </c>
      <c r="I6" t="str">
        <f t="shared" si="0"/>
        <v>{id:"AM",n:"Arménie",d:"M597.45,337.5L601.35,336.92L601.93,337.9L603,338.54L602.43,339.46L603.93,340.72L603.14,341.88L604.33,342.87L605.59,343.46L605.65,345.96L604.63,346.06L603.49,343.98L603.5,343.43L602.26,343.44L601.43,342.46L600.85,342.56L599.74,341.5L597.66,340.59L597.93,338.8z},</v>
      </c>
      <c r="J6" t="str">
        <f t="shared" si="1"/>
        <v>{id:"AM",n:"Arménie",d:"M597.45,337.5L601.35,336.92L601.93,337.9L603,338.54L602.43,339.46L603.93,340.72L603.14,341.88L604.33,342.87L605.59,343.46L605.65,345.96L604.63,346.06L603.49,343.98L603.5,343.43L602.26,343.44L601.43,342.46L600.85,342.56L599.74,341.5L597.66,340.59L597.93,338.8z"},</v>
      </c>
    </row>
    <row r="7" spans="1:10" x14ac:dyDescent="0.2">
      <c r="A7" t="s">
        <v>390</v>
      </c>
      <c r="B7" t="s">
        <v>215</v>
      </c>
      <c r="C7" t="s">
        <v>391</v>
      </c>
      <c r="D7" t="s">
        <v>17</v>
      </c>
      <c r="E7" t="s">
        <v>17</v>
      </c>
      <c r="F7" t="s">
        <v>393</v>
      </c>
      <c r="G7" t="s">
        <v>400</v>
      </c>
      <c r="H7">
        <f>IFERROR(VLOOKUP(B7,Feuil1!A:C,3,FALSE),0)</f>
        <v>27498</v>
      </c>
      <c r="I7" t="str">
        <f t="shared" si="0"/>
        <v>{id:"AO",n:"Angola",d:"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},</v>
      </c>
      <c r="J7" t="str">
        <f t="shared" si="1"/>
        <v>{id:"AO",n:"Angola",d:"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"},</v>
      </c>
    </row>
    <row r="8" spans="1:10" x14ac:dyDescent="0.2">
      <c r="A8" t="s">
        <v>390</v>
      </c>
      <c r="B8" t="s">
        <v>216</v>
      </c>
      <c r="C8" t="s">
        <v>391</v>
      </c>
      <c r="D8" t="s">
        <v>401</v>
      </c>
      <c r="E8" t="s">
        <v>20</v>
      </c>
      <c r="F8" t="s">
        <v>393</v>
      </c>
      <c r="G8" t="s">
        <v>402</v>
      </c>
      <c r="H8">
        <f>IFERROR(VLOOKUP(B8,Feuil1!A:C,3,FALSE),0)</f>
        <v>44692</v>
      </c>
      <c r="I8" t="str">
        <f t="shared" si="0"/>
        <v>{id:"AR",n:"Argentine",d:"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},</v>
      </c>
      <c r="J8" t="str">
        <f t="shared" si="1"/>
        <v>{id:"AR",n:"Argentine",d:"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"},</v>
      </c>
    </row>
    <row r="9" spans="1:10" x14ac:dyDescent="0.2">
      <c r="A9" t="s">
        <v>390</v>
      </c>
      <c r="B9" t="s">
        <v>217</v>
      </c>
      <c r="C9" t="s">
        <v>391</v>
      </c>
      <c r="D9" t="s">
        <v>403</v>
      </c>
      <c r="E9" t="s">
        <v>24</v>
      </c>
      <c r="F9" t="s">
        <v>393</v>
      </c>
      <c r="G9" t="s">
        <v>404</v>
      </c>
      <c r="H9">
        <f>IFERROR(VLOOKUP(B9,Feuil1!A:C,3,FALSE),0)</f>
        <v>8614</v>
      </c>
      <c r="I9" t="str">
        <f t="shared" si="0"/>
        <v>{id:"AT",n:"Autriche",d:"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},</v>
      </c>
      <c r="J9" t="str">
        <f t="shared" si="1"/>
        <v>{id:"AT",n:"Autriche",d:"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"},</v>
      </c>
    </row>
    <row r="10" spans="1:10" x14ac:dyDescent="0.2">
      <c r="A10" t="s">
        <v>390</v>
      </c>
      <c r="B10" t="s">
        <v>218</v>
      </c>
      <c r="C10" t="s">
        <v>391</v>
      </c>
      <c r="D10" t="s">
        <v>405</v>
      </c>
      <c r="E10" t="s">
        <v>23</v>
      </c>
      <c r="F10" t="s">
        <v>393</v>
      </c>
      <c r="G10" t="s">
        <v>406</v>
      </c>
      <c r="H10">
        <f>IFERROR(VLOOKUP(B10,Feuil1!A:C,3,FALSE),0)</f>
        <v>24967</v>
      </c>
      <c r="I10" t="str">
        <f t="shared" si="0"/>
        <v>{id:"AU",n:"Australie",d:"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},</v>
      </c>
      <c r="J10" t="str">
        <f t="shared" si="1"/>
        <v>{id:"AU",n:"Australie",d:"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"},</v>
      </c>
    </row>
    <row r="11" spans="1:10" x14ac:dyDescent="0.2">
      <c r="A11" t="s">
        <v>390</v>
      </c>
      <c r="B11" t="s">
        <v>219</v>
      </c>
      <c r="C11" t="s">
        <v>391</v>
      </c>
      <c r="D11" t="s">
        <v>407</v>
      </c>
      <c r="E11" t="s">
        <v>25</v>
      </c>
      <c r="F11" t="s">
        <v>393</v>
      </c>
      <c r="G11" t="s">
        <v>408</v>
      </c>
      <c r="H11">
        <f>IFERROR(VLOOKUP(B11,Feuil1!A:C,3,FALSE),0)</f>
        <v>10070</v>
      </c>
      <c r="I11" t="str">
        <f t="shared" si="0"/>
        <v>{id:"AZ",n:"Azerbaïdjan",d:"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},</v>
      </c>
      <c r="J11" t="str">
        <f t="shared" si="1"/>
        <v>{id:"AZ",n:"Azerbaïdjan",d:"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"},</v>
      </c>
    </row>
    <row r="12" spans="1:10" x14ac:dyDescent="0.2">
      <c r="A12" t="s">
        <v>390</v>
      </c>
      <c r="B12" t="s">
        <v>220</v>
      </c>
      <c r="C12" t="s">
        <v>391</v>
      </c>
      <c r="D12" t="s">
        <v>409</v>
      </c>
      <c r="E12" t="s">
        <v>36</v>
      </c>
      <c r="F12" t="s">
        <v>393</v>
      </c>
      <c r="G12" t="s">
        <v>410</v>
      </c>
      <c r="H12">
        <f>IFERROR(VLOOKUP(B12,Feuil1!A:C,3,FALSE),0)</f>
        <v>3782</v>
      </c>
      <c r="I12" t="str">
        <f t="shared" si="0"/>
        <v>{id:"BA",n:"Bosnie-Herzégovine",d:"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},</v>
      </c>
      <c r="J12" t="str">
        <f t="shared" si="1"/>
        <v>{id:"BA",n:"Bosnie-Herzégovine",d:"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"},</v>
      </c>
    </row>
    <row r="13" spans="1:10" x14ac:dyDescent="0.2">
      <c r="A13" t="s">
        <v>390</v>
      </c>
      <c r="B13" t="s">
        <v>221</v>
      </c>
      <c r="C13" t="s">
        <v>391</v>
      </c>
      <c r="D13" t="s">
        <v>28</v>
      </c>
      <c r="E13" t="s">
        <v>28</v>
      </c>
      <c r="F13" t="s">
        <v>393</v>
      </c>
      <c r="G13" t="s">
        <v>411</v>
      </c>
      <c r="H13">
        <f>IFERROR(VLOOKUP(B13,Feuil1!A:C,3,FALSE),0)</f>
        <v>166735</v>
      </c>
      <c r="I13" t="str">
        <f t="shared" si="0"/>
        <v>{id:"BD",n:"Bangladesh",d:"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},</v>
      </c>
      <c r="J13" t="str">
        <f t="shared" si="1"/>
        <v>{id:"BD",n:"Bangladesh",d:"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"},</v>
      </c>
    </row>
    <row r="14" spans="1:10" x14ac:dyDescent="0.2">
      <c r="A14" t="s">
        <v>390</v>
      </c>
      <c r="B14" t="s">
        <v>222</v>
      </c>
      <c r="C14" t="s">
        <v>391</v>
      </c>
      <c r="D14" t="s">
        <v>412</v>
      </c>
      <c r="E14" t="s">
        <v>30</v>
      </c>
      <c r="F14" t="s">
        <v>393</v>
      </c>
      <c r="G14" t="s">
        <v>413</v>
      </c>
      <c r="H14">
        <f>IFERROR(VLOOKUP(B14,Feuil1!A:C,3,FALSE),0)</f>
        <v>11513</v>
      </c>
      <c r="I14" t="str">
        <f t="shared" si="0"/>
        <v>{id:"BE",n:"Belgique",d:"M484.55,295.91L486.6,296.26L489.2,295.33L490.97,297.28L492.52,298.32L492.2,301.29L491.47,301.45L491.16,303.88L488.71,301.91L487.27,302.25L485.31,300.19L484.01,298.42L482.71,298.35L482.3,296.79z},</v>
      </c>
      <c r="J14" t="str">
        <f t="shared" si="1"/>
        <v>{id:"BE",n:"Belgique",d:"M484.55,295.91L486.6,296.26L489.2,295.33L490.97,297.28L492.52,298.32L492.2,301.29L491.47,301.45L491.16,303.88L488.71,301.91L487.27,302.25L485.31,300.19L484.01,298.42L482.71,298.35L482.3,296.79z"},</v>
      </c>
    </row>
    <row r="15" spans="1:10" x14ac:dyDescent="0.2">
      <c r="A15" t="s">
        <v>390</v>
      </c>
      <c r="B15" t="s">
        <v>223</v>
      </c>
      <c r="C15" t="s">
        <v>391</v>
      </c>
      <c r="D15" t="s">
        <v>41</v>
      </c>
      <c r="E15" t="s">
        <v>41</v>
      </c>
      <c r="F15" t="s">
        <v>393</v>
      </c>
      <c r="G15" t="s">
        <v>414</v>
      </c>
      <c r="H15">
        <f>IFERROR(VLOOKUP(B15,Feuil1!A:C,3,FALSE),0)</f>
        <v>19724</v>
      </c>
      <c r="I15" t="str">
        <f t="shared" si="0"/>
        <v>{id:"BF",n:"Burkina Faso",d:"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},</v>
      </c>
      <c r="J15" t="str">
        <f t="shared" si="1"/>
        <v>{id:"BF",n:"Burkina Faso",d:"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"},</v>
      </c>
    </row>
    <row r="16" spans="1:10" x14ac:dyDescent="0.2">
      <c r="A16" t="s">
        <v>390</v>
      </c>
      <c r="B16" t="s">
        <v>224</v>
      </c>
      <c r="C16" t="s">
        <v>391</v>
      </c>
      <c r="D16" t="s">
        <v>415</v>
      </c>
      <c r="E16" t="s">
        <v>40</v>
      </c>
      <c r="F16" t="s">
        <v>393</v>
      </c>
      <c r="G16" t="s">
        <v>416</v>
      </c>
      <c r="H16">
        <f>IFERROR(VLOOKUP(B16,Feuil1!A:C,3,FALSE),0)</f>
        <v>6992</v>
      </c>
      <c r="I16" t="str">
        <f t="shared" si="0"/>
        <v>{id:"BG",n:"Bulgarie",d:"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},</v>
      </c>
      <c r="J16" t="str">
        <f t="shared" si="1"/>
        <v>{id:"BG",n:"Bulgarie",d:"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"},</v>
      </c>
    </row>
    <row r="17" spans="1:10" x14ac:dyDescent="0.2">
      <c r="A17" t="s">
        <v>390</v>
      </c>
      <c r="B17" t="s">
        <v>225</v>
      </c>
      <c r="C17" t="s">
        <v>391</v>
      </c>
      <c r="D17" t="s">
        <v>42</v>
      </c>
      <c r="E17" t="s">
        <v>42</v>
      </c>
      <c r="F17" t="s">
        <v>393</v>
      </c>
      <c r="G17" t="s">
        <v>417</v>
      </c>
      <c r="H17">
        <f>IFERROR(VLOOKUP(B17,Feuil1!A:C,3,FALSE),0)</f>
        <v>12329</v>
      </c>
      <c r="I17" t="str">
        <f t="shared" si="0"/>
        <v>{id:"BI",n:"Burundi",d:"M557.52,475.93L557.34,472.56L556.63,471.3L558.34,471.52L559.2,469.93L560.69,470.11L560.85,471.21L561.45,471.84L561.48,472.75L560.79,473.33L559.69,474.79L558.68,475.8z},</v>
      </c>
      <c r="J17" t="str">
        <f t="shared" si="1"/>
        <v>{id:"BI",n:"Burundi",d:"M557.52,475.93L557.34,472.56L556.63,471.3L558.34,471.52L559.2,469.93L560.69,470.11L560.85,471.21L561.45,471.84L561.48,472.75L560.79,473.33L559.69,474.79L558.68,475.8z"},</v>
      </c>
    </row>
    <row r="18" spans="1:10" x14ac:dyDescent="0.2">
      <c r="A18" t="s">
        <v>390</v>
      </c>
      <c r="B18" t="s">
        <v>226</v>
      </c>
      <c r="C18" t="s">
        <v>391</v>
      </c>
      <c r="D18" t="s">
        <v>418</v>
      </c>
      <c r="E18" t="s">
        <v>32</v>
      </c>
      <c r="F18" t="s">
        <v>393</v>
      </c>
      <c r="G18" t="s">
        <v>419</v>
      </c>
      <c r="H18">
        <f>IFERROR(VLOOKUP(B18,Feuil1!A:C,3,FALSE),0)</f>
        <v>11755</v>
      </c>
      <c r="I18" t="str">
        <f t="shared" si="0"/>
        <v>{id:"BJ",n:"Bénin",d:"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},</v>
      </c>
      <c r="J18" t="str">
        <f t="shared" si="1"/>
        <v>{id:"BJ",n:"Bénin",d:"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"},</v>
      </c>
    </row>
    <row r="19" spans="1:10" x14ac:dyDescent="0.2">
      <c r="A19" t="s">
        <v>390</v>
      </c>
      <c r="B19" t="s">
        <v>227</v>
      </c>
      <c r="C19" t="s">
        <v>391</v>
      </c>
      <c r="D19" t="s">
        <v>420</v>
      </c>
      <c r="E19" t="s">
        <v>39</v>
      </c>
      <c r="F19" t="s">
        <v>393</v>
      </c>
      <c r="G19" t="s">
        <v>421</v>
      </c>
      <c r="H19">
        <f>IFERROR(VLOOKUP(B19,Feuil1!A:C,3,FALSE),0)</f>
        <v>440</v>
      </c>
      <c r="I19" t="str">
        <f t="shared" si="0"/>
        <v>{id:"BN",n:"Brunei",d:"M795.46,450.77L796.57,449.72L798.96,448.19L798.83,449.57L798.67,451.35L797.33,451.26L796.74,452.21z},</v>
      </c>
      <c r="J19" t="str">
        <f t="shared" si="1"/>
        <v>{id:"BN",n:"Brunei",d:"M795.46,450.77L796.57,449.72L798.96,448.19L798.83,449.57L798.67,451.35L797.33,451.26L796.74,452.21z"},</v>
      </c>
    </row>
    <row r="20" spans="1:10" x14ac:dyDescent="0.2">
      <c r="A20" t="s">
        <v>390</v>
      </c>
      <c r="B20" t="s">
        <v>228</v>
      </c>
      <c r="C20" t="s">
        <v>391</v>
      </c>
      <c r="D20" t="s">
        <v>422</v>
      </c>
      <c r="E20" t="s">
        <v>35</v>
      </c>
      <c r="F20" t="s">
        <v>393</v>
      </c>
      <c r="G20" t="s">
        <v>423</v>
      </c>
      <c r="H20">
        <f>IFERROR(VLOOKUP(B20,Feuil1!A:C,3,FALSE),0)</f>
        <v>11218</v>
      </c>
      <c r="I20" t="str">
        <f t="shared" si="0"/>
        <v>{id:"BO",n:"Bolivie",d:"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},</v>
      </c>
      <c r="J20" t="str">
        <f t="shared" si="1"/>
        <v>{id:"BO",n:"Bolivie",d:"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"},</v>
      </c>
    </row>
    <row r="21" spans="1:10" x14ac:dyDescent="0.2">
      <c r="A21" t="s">
        <v>390</v>
      </c>
      <c r="B21" t="s">
        <v>229</v>
      </c>
      <c r="C21" t="s">
        <v>391</v>
      </c>
      <c r="D21" t="s">
        <v>424</v>
      </c>
      <c r="E21" t="s">
        <v>38</v>
      </c>
      <c r="F21" t="s">
        <v>393</v>
      </c>
      <c r="G21" t="s">
        <v>425</v>
      </c>
      <c r="H21">
        <f>IFERROR(VLOOKUP(B21,Feuil1!A:C,3,FALSE),0)</f>
        <v>212873</v>
      </c>
      <c r="I21" t="str">
        <f t="shared" si="0"/>
        <v>{id:"BR",n:"Brésil",d:"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},</v>
      </c>
      <c r="J21" t="str">
        <f t="shared" si="1"/>
        <v>{id:"BR",n:"Brésil",d:"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"},</v>
      </c>
    </row>
    <row r="22" spans="1:10" x14ac:dyDescent="0.2">
      <c r="A22" t="s">
        <v>390</v>
      </c>
      <c r="B22" t="s">
        <v>230</v>
      </c>
      <c r="C22" t="s">
        <v>391</v>
      </c>
      <c r="D22" t="s">
        <v>26</v>
      </c>
      <c r="E22" t="s">
        <v>26</v>
      </c>
      <c r="F22" t="s">
        <v>393</v>
      </c>
      <c r="G22" t="s">
        <v>426</v>
      </c>
      <c r="H22">
        <f>IFERROR(VLOOKUP(B22,Feuil1!A:C,3,FALSE),0)</f>
        <v>401</v>
      </c>
      <c r="I22" t="str">
        <f t="shared" si="0"/>
        <v>{id:"BS",n:"Bahamas",d:"M257.86,395.2l-0.69,0.15l-0.71,-1.76l-1.05,-0.89l0.61,-1.95l0.84,0.12l0.98,2.55L257.86,395.2zM257.06,386.51l-3.06,0.5l-0.2,-1.15l1.32,-0.25l1.85,0.09L257.06,386.51zM259.36,386.48l-0.48,2.21l-0.52,-0.4l0.05,-1.63l-1.26,-1.23l-0.01,-0.36L259.36,386.48z},</v>
      </c>
      <c r="J22" t="str">
        <f t="shared" si="1"/>
        <v>{id:"BS",n:"Bahamas",d:"M257.86,395.2l-0.69,0.15l-0.71,-1.76l-1.05,-0.89l0.61,-1.95l0.84,0.12l0.98,2.55L257.86,395.2zM257.06,386.51l-3.06,0.5l-0.2,-1.15l1.32,-0.25l1.85,0.09L257.06,386.51zM259.36,386.48l-0.48,2.21l-0.52,-0.4l0.05,-1.63l-1.26,-1.23l-0.01,-0.36L259.36,386.48z"},</v>
      </c>
    </row>
    <row r="23" spans="1:10" x14ac:dyDescent="0.2">
      <c r="A23" t="s">
        <v>390</v>
      </c>
      <c r="B23" t="s">
        <v>231</v>
      </c>
      <c r="C23" t="s">
        <v>391</v>
      </c>
      <c r="D23" t="s">
        <v>427</v>
      </c>
      <c r="E23" t="s">
        <v>33</v>
      </c>
      <c r="F23" t="s">
        <v>393</v>
      </c>
      <c r="G23" t="s">
        <v>428</v>
      </c>
      <c r="H23">
        <f>IFERROR(VLOOKUP(B23,Feuil1!A:C,3,FALSE),0)</f>
        <v>801</v>
      </c>
      <c r="I23" t="str">
        <f t="shared" si="0"/>
        <v>{id:"BT",n:"Bhoutan",d:"M732.36,382.78L733.5,383.78L733.3,385.71L731.01,385.8L728.65,385.59L726.88,386.08L724.33,384.89L724.28,384.26L726.13,381.92L727.64,381.12L729.65,381.85L731.13,381.93z},</v>
      </c>
      <c r="J23" t="str">
        <f t="shared" si="1"/>
        <v>{id:"BT",n:"Bhoutan",d:"M732.36,382.78L733.5,383.78L733.3,385.71L731.01,385.8L728.65,385.59L726.88,386.08L724.33,384.89L724.28,384.26L726.13,381.92L727.64,381.12L729.65,381.85L731.13,381.93z"},</v>
      </c>
    </row>
    <row r="24" spans="1:10" x14ac:dyDescent="0.2">
      <c r="A24" t="s">
        <v>390</v>
      </c>
      <c r="B24" t="s">
        <v>232</v>
      </c>
      <c r="C24" t="s">
        <v>391</v>
      </c>
      <c r="D24" t="s">
        <v>37</v>
      </c>
      <c r="E24" t="s">
        <v>37</v>
      </c>
      <c r="F24" t="s">
        <v>393</v>
      </c>
      <c r="G24" t="s">
        <v>429</v>
      </c>
      <c r="H24">
        <f>IFERROR(VLOOKUP(B24,Feuil1!A:C,3,FALSE),0)</f>
        <v>2383</v>
      </c>
      <c r="I24" t="str">
        <f t="shared" si="0"/>
        <v>{id:"BW",n:"Botswana",d:"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},</v>
      </c>
      <c r="J24" t="str">
        <f t="shared" si="1"/>
        <v>{id:"BW",n:"Botswana",d:"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"},</v>
      </c>
    </row>
    <row r="25" spans="1:10" x14ac:dyDescent="0.2">
      <c r="A25" t="s">
        <v>390</v>
      </c>
      <c r="B25" t="s">
        <v>233</v>
      </c>
      <c r="C25" t="s">
        <v>391</v>
      </c>
      <c r="D25" t="s">
        <v>430</v>
      </c>
      <c r="E25" t="s">
        <v>34</v>
      </c>
      <c r="F25" t="s">
        <v>393</v>
      </c>
      <c r="G25" t="s">
        <v>431</v>
      </c>
      <c r="H25">
        <f>IFERROR(VLOOKUP(B25,Feuil1!A:C,3,FALSE),0)</f>
        <v>9429</v>
      </c>
      <c r="I25" t="str">
        <f t="shared" si="0"/>
        <v>{id:"BY",n:"Biélorussie",d:"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},</v>
      </c>
      <c r="J25" t="str">
        <f t="shared" si="1"/>
        <v>{id:"BY",n:"Biélorussie",d:"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"},</v>
      </c>
    </row>
    <row r="26" spans="1:10" x14ac:dyDescent="0.2">
      <c r="A26" t="s">
        <v>390</v>
      </c>
      <c r="B26" t="s">
        <v>234</v>
      </c>
      <c r="C26" t="s">
        <v>391</v>
      </c>
      <c r="D26" t="s">
        <v>31</v>
      </c>
      <c r="E26" t="s">
        <v>31</v>
      </c>
      <c r="F26" t="s">
        <v>393</v>
      </c>
      <c r="G26" t="s">
        <v>432</v>
      </c>
      <c r="H26">
        <f>IFERROR(VLOOKUP(B26,Feuil1!A:C,3,FALSE),0)</f>
        <v>382</v>
      </c>
      <c r="I26" t="str">
        <f t="shared" si="0"/>
        <v>{id:"BZ",n:"Belize",d:"M225.31,412.96L225.29,412.53L225.63,412.39L226.14,412.74L227.14,410.97L227.67,410.93L227.68,411.36L228.21,411.37L228.17,412.17L227.71,413.44L227.96,413.89L227.67,414.94L227.84,415.21L227.52,416.68L226.97,417.46L226.46,417.55L225.9,418.55L225.07,418.55L225.29,415.27z},</v>
      </c>
      <c r="J26" t="str">
        <f t="shared" si="1"/>
        <v>{id:"BZ",n:"Belize",d:"M225.31,412.96L225.29,412.53L225.63,412.39L226.14,412.74L227.14,410.97L227.67,410.93L227.68,411.36L228.21,411.37L228.17,412.17L227.71,413.44L227.96,413.89L227.67,414.94L227.84,415.21L227.52,416.68L226.97,417.46L226.46,417.55L225.9,418.55L225.07,418.55L225.29,415.27z"},</v>
      </c>
    </row>
    <row r="27" spans="1:10" x14ac:dyDescent="0.2">
      <c r="A27" t="s">
        <v>390</v>
      </c>
      <c r="B27" t="s">
        <v>235</v>
      </c>
      <c r="C27" t="s">
        <v>391</v>
      </c>
      <c r="D27" t="s">
        <v>45</v>
      </c>
      <c r="E27" t="s">
        <v>45</v>
      </c>
      <c r="F27" t="s">
        <v>393</v>
      </c>
      <c r="G27" t="s">
        <v>433</v>
      </c>
      <c r="H27">
        <f>IFERROR(VLOOKUP(B27,Feuil1!A:C,3,FALSE),0)</f>
        <v>36958</v>
      </c>
      <c r="I27" t="str">
        <f t="shared" si="0"/>
        <v>{id:"CA",n:"Canada",d:"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},</v>
      </c>
      <c r="J27" t="str">
        <f t="shared" si="1"/>
        <v>{id:"CA",n:"Canada",d:"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"},</v>
      </c>
    </row>
    <row r="28" spans="1:10" x14ac:dyDescent="0.2">
      <c r="A28" t="s">
        <v>390</v>
      </c>
      <c r="B28" t="s">
        <v>236</v>
      </c>
      <c r="C28" t="s">
        <v>391</v>
      </c>
      <c r="D28" t="s">
        <v>434</v>
      </c>
      <c r="E28" t="s">
        <v>56</v>
      </c>
      <c r="F28" t="s">
        <v>393</v>
      </c>
      <c r="G28" t="s">
        <v>435</v>
      </c>
      <c r="H28">
        <f>IFERROR(VLOOKUP(B28,Feuil1!A:C,3,FALSE),0)</f>
        <v>84825</v>
      </c>
      <c r="I28" t="str">
        <f t="shared" si="0"/>
        <v>{id:"CD",n:"Congo (Rép. dém. du) (ex-Zaïre)",d:"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},</v>
      </c>
      <c r="J28" t="str">
        <f t="shared" si="1"/>
        <v>{id:"CD",n:"Congo (Rép. dém. du) (ex-Zaïre)",d:"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"},</v>
      </c>
    </row>
    <row r="29" spans="1:10" x14ac:dyDescent="0.2">
      <c r="A29" t="s">
        <v>390</v>
      </c>
      <c r="B29" t="s">
        <v>237</v>
      </c>
      <c r="C29" t="s">
        <v>391</v>
      </c>
      <c r="D29" t="s">
        <v>436</v>
      </c>
      <c r="E29" t="s">
        <v>47</v>
      </c>
      <c r="F29" t="s">
        <v>393</v>
      </c>
      <c r="G29" t="s">
        <v>437</v>
      </c>
      <c r="H29">
        <f>IFERROR(VLOOKUP(B29,Feuil1!A:C,3,FALSE),0)</f>
        <v>5201</v>
      </c>
      <c r="I29" t="str">
        <f t="shared" si="0"/>
        <v>{id:"CF",n:"Centrafricaine (République)",d:"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},</v>
      </c>
      <c r="J29" t="str">
        <f t="shared" si="1"/>
        <v>{id:"CF",n:"Centrafricaine (République)",d:"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"},</v>
      </c>
    </row>
    <row r="30" spans="1:10" x14ac:dyDescent="0.2">
      <c r="A30" t="s">
        <v>390</v>
      </c>
      <c r="B30" t="s">
        <v>238</v>
      </c>
      <c r="C30" t="s">
        <v>391</v>
      </c>
      <c r="D30" t="s">
        <v>438</v>
      </c>
      <c r="E30" t="s">
        <v>55</v>
      </c>
      <c r="F30" t="s">
        <v>393</v>
      </c>
      <c r="G30" t="s">
        <v>439</v>
      </c>
      <c r="H30">
        <f>IFERROR(VLOOKUP(B30,Feuil1!A:C,3,FALSE),0)</f>
        <v>4996</v>
      </c>
      <c r="I30" t="str">
        <f t="shared" si="0"/>
        <v>{id:"CG",n:"Congo",d:"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},</v>
      </c>
      <c r="J30" t="str">
        <f t="shared" si="1"/>
        <v>{id:"CG",n:"Congo",d:"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"},</v>
      </c>
    </row>
    <row r="31" spans="1:10" x14ac:dyDescent="0.2">
      <c r="A31" t="s">
        <v>390</v>
      </c>
      <c r="B31" t="s">
        <v>239</v>
      </c>
      <c r="C31" t="s">
        <v>391</v>
      </c>
      <c r="D31" t="s">
        <v>440</v>
      </c>
      <c r="E31" t="s">
        <v>187</v>
      </c>
      <c r="F31" t="s">
        <v>393</v>
      </c>
      <c r="G31" t="s">
        <v>441</v>
      </c>
      <c r="H31">
        <f>IFERROR(VLOOKUP(B31,Feuil1!A:C,3,FALSE),0)</f>
        <v>8524</v>
      </c>
      <c r="I31" t="str">
        <f t="shared" si="0"/>
        <v>{id:"CH",n:"Suisse",d:"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},</v>
      </c>
      <c r="J31" t="str">
        <f t="shared" si="1"/>
        <v>{id:"CH",n:"Suisse",d:"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"},</v>
      </c>
    </row>
    <row r="32" spans="1:10" x14ac:dyDescent="0.2">
      <c r="A32" t="s">
        <v>390</v>
      </c>
      <c r="B32" t="s">
        <v>240</v>
      </c>
      <c r="C32" t="s">
        <v>391</v>
      </c>
      <c r="D32" t="s">
        <v>60</v>
      </c>
      <c r="E32" t="s">
        <v>60</v>
      </c>
      <c r="F32" t="s">
        <v>393</v>
      </c>
      <c r="G32" t="s">
        <v>442</v>
      </c>
      <c r="H32">
        <f>IFERROR(VLOOKUP(B32,Feuil1!A:C,3,FALSE),0)</f>
        <v>24387</v>
      </c>
      <c r="I32" t="str">
        <f t="shared" si="0"/>
        <v>{id:"CI",n:"Côte d'Ivoire",d:"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},</v>
      </c>
      <c r="J32" t="str">
        <f t="shared" si="1"/>
        <v>{id:"CI",n:"Côte d'Ivoire",d:"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"},</v>
      </c>
    </row>
    <row r="33" spans="1:10" x14ac:dyDescent="0.2">
      <c r="A33" t="s">
        <v>390</v>
      </c>
      <c r="B33" t="s">
        <v>241</v>
      </c>
      <c r="C33" t="s">
        <v>391</v>
      </c>
      <c r="D33" t="s">
        <v>443</v>
      </c>
      <c r="E33" t="s">
        <v>48</v>
      </c>
      <c r="F33" t="s">
        <v>393</v>
      </c>
      <c r="G33" t="s">
        <v>444</v>
      </c>
      <c r="H33">
        <f>IFERROR(VLOOKUP(B33,Feuil1!A:C,3,FALSE),0)</f>
        <v>18493</v>
      </c>
      <c r="I33" t="str">
        <f t="shared" si="0"/>
        <v>{id:"CL",n:"Chili",d:"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},</v>
      </c>
      <c r="J33" t="str">
        <f t="shared" si="1"/>
        <v>{id:"CL",n:"Chili",d:"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"},</v>
      </c>
    </row>
    <row r="34" spans="1:10" x14ac:dyDescent="0.2">
      <c r="A34" t="s">
        <v>390</v>
      </c>
      <c r="B34" t="s">
        <v>242</v>
      </c>
      <c r="C34" t="s">
        <v>391</v>
      </c>
      <c r="D34" t="s">
        <v>445</v>
      </c>
      <c r="E34" t="s">
        <v>44</v>
      </c>
      <c r="F34" t="s">
        <v>393</v>
      </c>
      <c r="G34" t="s">
        <v>446</v>
      </c>
      <c r="H34">
        <f>IFERROR(VLOOKUP(B34,Feuil1!A:C,3,FALSE),0)</f>
        <v>25112</v>
      </c>
      <c r="I34" t="str">
        <f t="shared" si="0"/>
        <v>{id:"CM",n:"Cameroun",d:"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},</v>
      </c>
      <c r="J34" t="str">
        <f t="shared" si="1"/>
        <v>{id:"CM",n:"Cameroun",d:"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"},</v>
      </c>
    </row>
    <row r="35" spans="1:10" x14ac:dyDescent="0.2">
      <c r="A35" t="s">
        <v>390</v>
      </c>
      <c r="B35" t="s">
        <v>243</v>
      </c>
      <c r="C35" t="s">
        <v>391</v>
      </c>
      <c r="D35" t="s">
        <v>447</v>
      </c>
      <c r="E35" t="s">
        <v>49</v>
      </c>
      <c r="F35" t="s">
        <v>393</v>
      </c>
      <c r="G35" t="s">
        <v>448</v>
      </c>
      <c r="H35">
        <f>IFERROR(VLOOKUP(B35,Feuil1!A:C,3,FALSE),0)</f>
        <v>1393686</v>
      </c>
      <c r="I35" t="str">
        <f t="shared" si="0"/>
        <v>{id:"CN",n:"Chine",d:"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},</v>
      </c>
      <c r="J35" t="str">
        <f t="shared" si="1"/>
        <v>{id:"CN",n:"Chine",d:"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"},</v>
      </c>
    </row>
    <row r="36" spans="1:10" x14ac:dyDescent="0.2">
      <c r="A36" t="s">
        <v>390</v>
      </c>
      <c r="B36" t="s">
        <v>244</v>
      </c>
      <c r="C36" t="s">
        <v>391</v>
      </c>
      <c r="D36" t="s">
        <v>449</v>
      </c>
      <c r="E36" t="s">
        <v>53</v>
      </c>
      <c r="F36" t="s">
        <v>393</v>
      </c>
      <c r="G36" t="s">
        <v>450</v>
      </c>
      <c r="H36">
        <f>IFERROR(VLOOKUP(B36,Feuil1!A:C,3,FALSE),0)</f>
        <v>49469</v>
      </c>
      <c r="I36" t="str">
        <f t="shared" si="0"/>
        <v>{id:"CO",n:"Colombie",d:"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},</v>
      </c>
      <c r="J36" t="str">
        <f t="shared" si="1"/>
        <v>{id:"CO",n:"Colombie",d:"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"},</v>
      </c>
    </row>
    <row r="37" spans="1:10" x14ac:dyDescent="0.2">
      <c r="A37" t="s">
        <v>390</v>
      </c>
      <c r="B37" t="s">
        <v>245</v>
      </c>
      <c r="C37" t="s">
        <v>391</v>
      </c>
      <c r="D37" t="s">
        <v>59</v>
      </c>
      <c r="E37" t="s">
        <v>59</v>
      </c>
      <c r="F37" t="s">
        <v>393</v>
      </c>
      <c r="G37" t="s">
        <v>451</v>
      </c>
      <c r="H37">
        <f>IFERROR(VLOOKUP(B37,Feuil1!A:C,3,FALSE),0)</f>
        <v>4953</v>
      </c>
      <c r="I37" t="str">
        <f t="shared" si="0"/>
        <v>{id:"CR",n:"Costa Rica",d:"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},</v>
      </c>
      <c r="J37" t="str">
        <f t="shared" si="1"/>
        <v>{id:"CR",n:"Costa Rica",d:"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"},</v>
      </c>
    </row>
    <row r="38" spans="1:10" x14ac:dyDescent="0.2">
      <c r="A38" t="s">
        <v>390</v>
      </c>
      <c r="B38" t="s">
        <v>246</v>
      </c>
      <c r="C38" t="s">
        <v>391</v>
      </c>
      <c r="D38" t="s">
        <v>62</v>
      </c>
      <c r="E38" t="s">
        <v>62</v>
      </c>
      <c r="F38" t="s">
        <v>393</v>
      </c>
      <c r="G38" t="s">
        <v>452</v>
      </c>
      <c r="H38">
        <f>IFERROR(VLOOKUP(B38,Feuil1!A:C,3,FALSE),0)</f>
        <v>11383</v>
      </c>
      <c r="I38" t="str">
        <f t="shared" si="0"/>
        <v>{id:"CU",n:"Cuba",d:"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},</v>
      </c>
      <c r="J38" t="str">
        <f t="shared" si="1"/>
        <v>{id:"CU",n:"Cuba",d:"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"},</v>
      </c>
    </row>
    <row r="39" spans="1:10" x14ac:dyDescent="0.2">
      <c r="A39" t="s">
        <v>390</v>
      </c>
      <c r="B39" t="s">
        <v>247</v>
      </c>
      <c r="C39" t="s">
        <v>391</v>
      </c>
      <c r="D39" t="s">
        <v>453</v>
      </c>
      <c r="E39" t="s">
        <v>52</v>
      </c>
      <c r="F39" t="s">
        <v>393</v>
      </c>
      <c r="G39" t="s">
        <v>454</v>
      </c>
      <c r="H39">
        <f>IFERROR(VLOOKUP(B39,Feuil1!A:C,3,FALSE),0)</f>
        <v>1198</v>
      </c>
      <c r="I39" t="str">
        <f t="shared" si="0"/>
        <v>{id:"CY",n:"Chypre",d:"M570.31,358.29L572.2,356.83L569.65,357.85L567.63,357.8L567.23,358.63L567.03,358.65L565.7,358.77L566.35,360.14L567.72,360.58L570.6,359.2L570.51,358.93z},</v>
      </c>
      <c r="J39" t="str">
        <f t="shared" si="1"/>
        <v>{id:"CY",n:"Chypre",d:"M570.31,358.29L572.2,356.83L569.65,357.85L567.63,357.8L567.23,358.63L567.03,358.65L565.7,358.77L566.35,360.14L567.72,360.58L570.6,359.2L570.51,358.93z"},</v>
      </c>
    </row>
    <row r="40" spans="1:10" x14ac:dyDescent="0.2">
      <c r="A40" t="s">
        <v>390</v>
      </c>
      <c r="B40" t="s">
        <v>248</v>
      </c>
      <c r="C40" t="s">
        <v>391</v>
      </c>
      <c r="D40" t="s">
        <v>455</v>
      </c>
      <c r="E40" t="s">
        <v>195</v>
      </c>
      <c r="F40" t="s">
        <v>393</v>
      </c>
      <c r="G40" t="s">
        <v>456</v>
      </c>
      <c r="H40">
        <f>IFERROR(VLOOKUP(B40,Feuil1!A:C,3,FALSE),0)</f>
        <v>10563</v>
      </c>
      <c r="I40" t="str">
        <f t="shared" si="0"/>
        <v>{id:"CZ",n:"Tchèque (République)",d:"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},</v>
      </c>
      <c r="J40" t="str">
        <f t="shared" si="1"/>
        <v>{id:"CZ",n:"Tchèque (République)",d:"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"},</v>
      </c>
    </row>
    <row r="41" spans="1:10" x14ac:dyDescent="0.2">
      <c r="A41" t="s">
        <v>390</v>
      </c>
      <c r="B41" t="s">
        <v>249</v>
      </c>
      <c r="C41" t="s">
        <v>391</v>
      </c>
      <c r="D41" t="s">
        <v>457</v>
      </c>
      <c r="E41" t="s">
        <v>15</v>
      </c>
      <c r="F41" t="s">
        <v>393</v>
      </c>
      <c r="G41" t="s">
        <v>458</v>
      </c>
      <c r="H41">
        <f>IFERROR(VLOOKUP(B41,Feuil1!A:C,3,FALSE),0)</f>
        <v>80561</v>
      </c>
      <c r="I41" t="str">
        <f t="shared" si="0"/>
        <v>{id:"DE",n:"Allemagne",d:"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},</v>
      </c>
      <c r="J41" t="str">
        <f t="shared" si="1"/>
        <v>{id:"DE",n:"Allemagne",d:"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"},</v>
      </c>
    </row>
    <row r="42" spans="1:10" x14ac:dyDescent="0.2">
      <c r="A42" t="s">
        <v>390</v>
      </c>
      <c r="B42" t="s">
        <v>250</v>
      </c>
      <c r="C42" t="s">
        <v>391</v>
      </c>
      <c r="D42" t="s">
        <v>65</v>
      </c>
      <c r="E42" t="s">
        <v>65</v>
      </c>
      <c r="F42" t="s">
        <v>393</v>
      </c>
      <c r="G42" t="s">
        <v>459</v>
      </c>
      <c r="H42">
        <f>IFERROR(VLOOKUP(B42,Feuil1!A:C,3,FALSE),0)</f>
        <v>923</v>
      </c>
      <c r="I42" t="str">
        <f t="shared" si="0"/>
        <v>{id:"DJ",n:"Djibouti",d:"M596.05,427.72L596.71,428.6L596.62,429.79L595.02,430.47L596.23,431.24L595.19,432.76L594.57,432.26L593.9,432.46L592.33,432.41L592.28,431.55L592.07,430.76L593.01,429.43L594,428.17L595.2,428.42z},</v>
      </c>
      <c r="J42" t="str">
        <f t="shared" si="1"/>
        <v>{id:"DJ",n:"Djibouti",d:"M596.05,427.72L596.71,428.6L596.62,429.79L595.02,430.47L596.23,431.24L595.19,432.76L594.57,432.26L593.9,432.46L592.33,432.41L592.28,431.55L592.07,430.76L593.01,429.43L594,428.17L595.2,428.42z"},</v>
      </c>
    </row>
    <row r="43" spans="1:10" x14ac:dyDescent="0.2">
      <c r="A43" t="s">
        <v>390</v>
      </c>
      <c r="B43" t="s">
        <v>251</v>
      </c>
      <c r="C43" t="s">
        <v>391</v>
      </c>
      <c r="D43" t="s">
        <v>460</v>
      </c>
      <c r="E43" t="s">
        <v>64</v>
      </c>
      <c r="F43" t="s">
        <v>393</v>
      </c>
      <c r="G43" t="s">
        <v>461</v>
      </c>
      <c r="H43">
        <f>IFERROR(VLOOKUP(B43,Feuil1!A:C,3,FALSE),0)</f>
        <v>5733</v>
      </c>
      <c r="I43" t="str">
        <f t="shared" si="0"/>
        <v>{id:"DK",n:"Danemark",d:"M510.83,275.84l-1.68,3.97l-2.93,-2.76l-0.39,-2.05l4.11,-1.66L510.83,275.84zM505.85,271.59l-0.69,1.9l-0.83,-0.55l-2.02,3.59l0.76,2.39l-1.79,0.74l-2.12,-0.64l-1.14,-2.72l-0.08,-5.12l0.47,-1.38l0.8,-1.54l2.47,-0.32l0.98,-1.43l2.26,-1.47l-0.1,2.68l-0.83,1.68l0.34,1.43L505.85,271.59z},</v>
      </c>
      <c r="J43" t="str">
        <f t="shared" si="1"/>
        <v>{id:"DK",n:"Danemark",d:"M510.83,275.84l-1.68,3.97l-2.93,-2.76l-0.39,-2.05l4.11,-1.66L510.83,275.84zM505.85,271.59l-0.69,1.9l-0.83,-0.55l-2.02,3.59l0.76,2.39l-1.79,0.74l-2.12,-0.64l-1.14,-2.72l-0.08,-5.12l0.47,-1.38l0.8,-1.54l2.47,-0.32l0.98,-1.43l2.26,-1.47l-0.1,2.68l-0.83,1.68l0.34,1.43L505.85,271.59z"},</v>
      </c>
    </row>
    <row r="44" spans="1:10" x14ac:dyDescent="0.2">
      <c r="A44" t="s">
        <v>390</v>
      </c>
      <c r="B44" t="s">
        <v>252</v>
      </c>
      <c r="C44" t="s">
        <v>391</v>
      </c>
      <c r="D44" t="s">
        <v>462</v>
      </c>
      <c r="E44" t="s">
        <v>66</v>
      </c>
      <c r="F44" t="s">
        <v>393</v>
      </c>
      <c r="G44" t="s">
        <v>463</v>
      </c>
      <c r="H44">
        <f>IFERROR(VLOOKUP(B44,Feuil1!A:C,3,FALSE),0)</f>
        <v>10882</v>
      </c>
      <c r="I44" t="str">
        <f t="shared" si="0"/>
        <v>{id:"DO",n:"Dominicaine (République)",d:"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},</v>
      </c>
      <c r="J44" t="str">
        <f t="shared" si="1"/>
        <v>{id:"DO",n:"Dominicaine (République)",d:"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"},</v>
      </c>
    </row>
    <row r="45" spans="1:10" x14ac:dyDescent="0.2">
      <c r="A45" t="s">
        <v>390</v>
      </c>
      <c r="B45" t="s">
        <v>253</v>
      </c>
      <c r="C45" t="s">
        <v>391</v>
      </c>
      <c r="D45" t="s">
        <v>464</v>
      </c>
      <c r="E45" t="s">
        <v>14</v>
      </c>
      <c r="F45" t="s">
        <v>393</v>
      </c>
      <c r="G45" t="s">
        <v>465</v>
      </c>
      <c r="H45">
        <f>IFERROR(VLOOKUP(B45,Feuil1!A:C,3,FALSE),0)</f>
        <v>41730</v>
      </c>
      <c r="I45" t="str">
        <f t="shared" si="0"/>
        <v>{id:"DZ",n:"Algérie",d:"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},</v>
      </c>
      <c r="J45" t="str">
        <f t="shared" si="1"/>
        <v>{id:"DZ",n:"Algérie",d:"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"},</v>
      </c>
    </row>
    <row r="46" spans="1:10" x14ac:dyDescent="0.2">
      <c r="A46" t="s">
        <v>390</v>
      </c>
      <c r="B46" t="s">
        <v>254</v>
      </c>
      <c r="C46" t="s">
        <v>391</v>
      </c>
      <c r="D46" t="s">
        <v>466</v>
      </c>
      <c r="E46" t="s">
        <v>69</v>
      </c>
      <c r="F46" t="s">
        <v>393</v>
      </c>
      <c r="G46" t="s">
        <v>467</v>
      </c>
      <c r="H46">
        <f>IFERROR(VLOOKUP(B46,Feuil1!A:C,3,FALSE),0)</f>
        <v>16865</v>
      </c>
      <c r="I46" t="str">
        <f t="shared" si="0"/>
        <v>{id:"EC",n:"Equateur",d:"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},</v>
      </c>
      <c r="J46" t="str">
        <f t="shared" si="1"/>
        <v>{id:"EC",n:"Equateur",d:"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"},</v>
      </c>
    </row>
    <row r="47" spans="1:10" x14ac:dyDescent="0.2">
      <c r="A47" t="s">
        <v>390</v>
      </c>
      <c r="B47" t="s">
        <v>255</v>
      </c>
      <c r="C47" t="s">
        <v>391</v>
      </c>
      <c r="D47" t="s">
        <v>468</v>
      </c>
      <c r="E47" t="s">
        <v>72</v>
      </c>
      <c r="F47" t="s">
        <v>393</v>
      </c>
      <c r="G47" t="s">
        <v>469</v>
      </c>
      <c r="H47">
        <f>IFERROR(VLOOKUP(B47,Feuil1!A:C,3,FALSE),0)</f>
        <v>1302</v>
      </c>
      <c r="I47" t="str">
        <f t="shared" si="0"/>
        <v>{id:"EE",n:"Estonie",d:"M543.42,264.71L543.75,261.59L542.72,262.26L540.94,260.36L540.69,257.25L544.24,255.72L547.77,254.91L550.81,255.83L553.71,255.66L554.13,256.62L552.14,259.76L552.97,264.72L551.77,266.38L549.45,266.37L547.04,264.43L545.81,263.78z},</v>
      </c>
      <c r="J47" t="str">
        <f t="shared" si="1"/>
        <v>{id:"EE",n:"Estonie",d:"M543.42,264.71L543.75,261.59L542.72,262.26L540.94,260.36L540.69,257.25L544.24,255.72L547.77,254.91L550.81,255.83L553.71,255.66L554.13,256.62L552.14,259.76L552.97,264.72L551.77,266.38L549.45,266.37L547.04,264.43L545.81,263.78z"},</v>
      </c>
    </row>
    <row r="48" spans="1:10" x14ac:dyDescent="0.2">
      <c r="A48" t="s">
        <v>390</v>
      </c>
      <c r="B48" t="s">
        <v>256</v>
      </c>
      <c r="C48" t="s">
        <v>391</v>
      </c>
      <c r="D48" t="s">
        <v>470</v>
      </c>
      <c r="E48" t="s">
        <v>67</v>
      </c>
      <c r="F48" t="s">
        <v>393</v>
      </c>
      <c r="G48" t="s">
        <v>471</v>
      </c>
      <c r="H48">
        <f>IFERROR(VLOOKUP(B48,Feuil1!A:C,3,FALSE),0)</f>
        <v>97007</v>
      </c>
      <c r="I48" t="str">
        <f t="shared" si="0"/>
        <v>{id:"EG",n:"Egypte",d:"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},</v>
      </c>
      <c r="J48" t="str">
        <f t="shared" si="1"/>
        <v>{id:"EG",n:"Egypte",d:"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"},</v>
      </c>
    </row>
    <row r="49" spans="1:10" x14ac:dyDescent="0.2">
      <c r="A49" t="s">
        <v>390</v>
      </c>
      <c r="B49" t="s">
        <v>257</v>
      </c>
      <c r="C49" t="s">
        <v>391</v>
      </c>
      <c r="D49" t="s">
        <v>472</v>
      </c>
      <c r="E49" t="s">
        <v>168</v>
      </c>
      <c r="F49" t="s">
        <v>393</v>
      </c>
      <c r="G49" t="s">
        <v>473</v>
      </c>
      <c r="H49">
        <f>IFERROR(VLOOKUP(B49,Feuil1!A:C,3,FALSE),0)</f>
        <v>608</v>
      </c>
      <c r="I49" t="str">
        <f t="shared" si="0"/>
        <v>{id:"EH",n:"Sahara occidental",d:"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},</v>
      </c>
      <c r="J49" t="str">
        <f t="shared" si="1"/>
        <v>{id:"EH",n:"Sahara occidental",d:"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"},</v>
      </c>
    </row>
    <row r="50" spans="1:10" x14ac:dyDescent="0.2">
      <c r="A50" t="s">
        <v>390</v>
      </c>
      <c r="B50" t="s">
        <v>258</v>
      </c>
      <c r="C50" t="s">
        <v>391</v>
      </c>
      <c r="D50" t="s">
        <v>474</v>
      </c>
      <c r="E50" t="s">
        <v>70</v>
      </c>
      <c r="F50" t="s">
        <v>393</v>
      </c>
      <c r="G50" t="s">
        <v>475</v>
      </c>
      <c r="H50">
        <f>IFERROR(VLOOKUP(B50,Feuil1!A:C,3,FALSE),0)</f>
        <v>5617</v>
      </c>
      <c r="I50" t="str">
        <f t="shared" si="0"/>
        <v>{id:"ER",n:"Erythrée",d:"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},</v>
      </c>
      <c r="J50" t="str">
        <f t="shared" si="1"/>
        <v>{id:"ER",n:"Erythrée",d:"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"},</v>
      </c>
    </row>
    <row r="51" spans="1:10" x14ac:dyDescent="0.2">
      <c r="A51" t="s">
        <v>390</v>
      </c>
      <c r="B51" t="s">
        <v>259</v>
      </c>
      <c r="C51" t="s">
        <v>391</v>
      </c>
      <c r="D51" t="s">
        <v>476</v>
      </c>
      <c r="E51" t="s">
        <v>71</v>
      </c>
      <c r="F51" t="s">
        <v>393</v>
      </c>
      <c r="G51" t="s">
        <v>477</v>
      </c>
      <c r="H51">
        <f>IFERROR(VLOOKUP(B51,Feuil1!A:C,3,FALSE),0)</f>
        <v>46117</v>
      </c>
      <c r="I51" t="str">
        <f t="shared" si="0"/>
        <v>{id:"ES",n:"Espagne",d:"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},</v>
      </c>
      <c r="J51" t="str">
        <f t="shared" si="1"/>
        <v>{id:"ES",n:"Espagne",d:"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"},</v>
      </c>
    </row>
    <row r="52" spans="1:10" x14ac:dyDescent="0.2">
      <c r="A52" t="s">
        <v>390</v>
      </c>
      <c r="B52" t="s">
        <v>260</v>
      </c>
      <c r="C52" t="s">
        <v>391</v>
      </c>
      <c r="D52" t="s">
        <v>478</v>
      </c>
      <c r="E52" t="s">
        <v>74</v>
      </c>
      <c r="F52" t="s">
        <v>393</v>
      </c>
      <c r="G52" t="s">
        <v>479</v>
      </c>
      <c r="H52">
        <f>IFERROR(VLOOKUP(B52,Feuil1!A:C,3,FALSE),0)</f>
        <v>106863</v>
      </c>
      <c r="I52" t="str">
        <f t="shared" si="0"/>
        <v>{id:"ET",n:"Ethiopie",d:"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},</v>
      </c>
      <c r="J52" t="str">
        <f t="shared" si="1"/>
        <v>{id:"ET",n:"Ethiopie",d:"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"},</v>
      </c>
    </row>
    <row r="53" spans="1:10" x14ac:dyDescent="0.2">
      <c r="A53" t="s">
        <v>390</v>
      </c>
      <c r="B53" t="s">
        <v>262</v>
      </c>
      <c r="C53" t="s">
        <v>391</v>
      </c>
      <c r="D53" t="s">
        <v>482</v>
      </c>
      <c r="E53" t="s">
        <v>76</v>
      </c>
      <c r="F53" t="s">
        <v>393</v>
      </c>
      <c r="G53" t="s">
        <v>483</v>
      </c>
      <c r="H53">
        <f>IFERROR(VLOOKUP(B53,Feuil1!A:C,3,FALSE),0)</f>
        <v>5556</v>
      </c>
      <c r="I53" t="str">
        <f t="shared" si="0"/>
        <v>{id:"FI",n:"Finlande",d:"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},</v>
      </c>
      <c r="J53" t="str">
        <f t="shared" si="1"/>
        <v>{id:"FI",n:"Finlande",d:"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"},</v>
      </c>
    </row>
    <row r="54" spans="1:10" x14ac:dyDescent="0.2">
      <c r="A54" t="s">
        <v>390</v>
      </c>
      <c r="B54" t="s">
        <v>263</v>
      </c>
      <c r="C54" t="s">
        <v>391</v>
      </c>
      <c r="D54" t="s">
        <v>484</v>
      </c>
      <c r="E54" t="s">
        <v>75</v>
      </c>
      <c r="F54" t="s">
        <v>393</v>
      </c>
      <c r="G54" t="s">
        <v>485</v>
      </c>
      <c r="H54">
        <f>IFERROR(VLOOKUP(B54,Feuil1!A:C,3,FALSE),0)</f>
        <v>907</v>
      </c>
      <c r="I54" t="str">
        <f t="shared" si="0"/>
        <v>{id:"FJ",n:"Fidji",d:"M980.53,508.61l-0.35,1.4l-0.23,0.16l-1.78,0.72l-1.79,0.61l-0.36,-1.09l1.4,-0.6l0.89,-0.16l1.64,-0.91L980.53,508.61zM974.69,512.92l-1.27,-0.36l-1.08,1l0.27,1.29l1.55,0.36l1.74,-0.4l0.46,-1.53l-0.96,-0.84L974.69,512.92z},</v>
      </c>
      <c r="J54" t="str">
        <f t="shared" si="1"/>
        <v>{id:"FJ",n:"Fidji",d:"M980.53,508.61l-0.35,1.4l-0.23,0.16l-1.78,0.72l-1.79,0.61l-0.36,-1.09l1.4,-0.6l0.89,-0.16l1.64,-0.91L980.53,508.61zM974.69,512.92l-1.27,-0.36l-1.08,1l0.27,1.29l1.55,0.36l1.74,-0.4l0.46,-1.53l-0.96,-0.84L974.69,512.92z"},</v>
      </c>
    </row>
    <row r="55" spans="1:10" x14ac:dyDescent="0.2">
      <c r="A55" t="s">
        <v>390</v>
      </c>
      <c r="B55" t="s">
        <v>264</v>
      </c>
      <c r="C55" t="s">
        <v>391</v>
      </c>
      <c r="D55" t="s">
        <v>486</v>
      </c>
      <c r="E55" t="s">
        <v>77</v>
      </c>
      <c r="F55" t="s">
        <v>393</v>
      </c>
      <c r="G55" t="s">
        <v>487</v>
      </c>
      <c r="H55">
        <f>IFERROR(VLOOKUP(B55,Feuil1!A:C,3,FALSE),0)</f>
        <v>65206</v>
      </c>
      <c r="I55" t="str">
        <f t="shared" si="0"/>
        <v>{id:"FR",n:"France (métropolitaine)",d:"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},</v>
      </c>
      <c r="J55" t="str">
        <f t="shared" si="1"/>
        <v>{id:"FR",n:"France (métropolitaine)",d:"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"},</v>
      </c>
    </row>
    <row r="56" spans="1:10" x14ac:dyDescent="0.2">
      <c r="A56" t="s">
        <v>390</v>
      </c>
      <c r="B56" t="s">
        <v>265</v>
      </c>
      <c r="C56" t="s">
        <v>391</v>
      </c>
      <c r="D56" t="s">
        <v>78</v>
      </c>
      <c r="E56" t="s">
        <v>78</v>
      </c>
      <c r="F56" t="s">
        <v>393</v>
      </c>
      <c r="G56" t="s">
        <v>488</v>
      </c>
      <c r="H56">
        <f>IFERROR(VLOOKUP(B56,Feuil1!A:C,3,FALSE),0)</f>
        <v>1840</v>
      </c>
      <c r="I56" t="str">
        <f t="shared" si="0"/>
        <v>{id:"GA",n:"Gabon",d:"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},</v>
      </c>
      <c r="J56" t="str">
        <f t="shared" si="1"/>
        <v>{id:"GA",n:"Gabon",d:"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"},</v>
      </c>
    </row>
    <row r="57" spans="1:10" x14ac:dyDescent="0.2">
      <c r="A57" t="s">
        <v>390</v>
      </c>
      <c r="B57" t="s">
        <v>266</v>
      </c>
      <c r="C57" t="s">
        <v>391</v>
      </c>
      <c r="D57" t="s">
        <v>489</v>
      </c>
      <c r="E57" t="s">
        <v>165</v>
      </c>
      <c r="F57" t="s">
        <v>393</v>
      </c>
      <c r="G57" t="s">
        <v>490</v>
      </c>
      <c r="H57">
        <f>IFERROR(VLOOKUP(B57,Feuil1!A:C,3,FALSE),0)</f>
        <v>65913</v>
      </c>
      <c r="I57" t="str">
        <f t="shared" si="0"/>
        <v>{id:"GB",n:"Royaume Uni",d:"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},</v>
      </c>
      <c r="J57" t="str">
        <f t="shared" si="1"/>
        <v>{id:"GB",n:"Royaume Uni",d:"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"},</v>
      </c>
    </row>
    <row r="58" spans="1:10" x14ac:dyDescent="0.2">
      <c r="A58" t="s">
        <v>390</v>
      </c>
      <c r="B58" t="s">
        <v>267</v>
      </c>
      <c r="C58" t="s">
        <v>391</v>
      </c>
      <c r="D58" t="s">
        <v>491</v>
      </c>
      <c r="E58" t="s">
        <v>80</v>
      </c>
      <c r="F58" t="s">
        <v>393</v>
      </c>
      <c r="G58" t="s">
        <v>492</v>
      </c>
      <c r="H58">
        <f>IFERROR(VLOOKUP(B58,Feuil1!A:C,3,FALSE),0)</f>
        <v>3974</v>
      </c>
      <c r="I58" t="str">
        <f t="shared" si="0"/>
        <v>{id:"GE",n:"Georgie",d:"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},</v>
      </c>
      <c r="J58" t="str">
        <f t="shared" si="1"/>
        <v>{id:"GE",n:"Georgie",d:"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"},</v>
      </c>
    </row>
    <row r="59" spans="1:10" x14ac:dyDescent="0.2">
      <c r="A59" t="s">
        <v>390</v>
      </c>
      <c r="B59" t="s">
        <v>268</v>
      </c>
      <c r="C59" t="s">
        <v>391</v>
      </c>
      <c r="D59" t="s">
        <v>493</v>
      </c>
      <c r="E59" t="s">
        <v>732</v>
      </c>
      <c r="F59" t="s">
        <v>393</v>
      </c>
      <c r="G59" t="s">
        <v>494</v>
      </c>
      <c r="H59">
        <f>IFERROR(VLOOKUP(B59,Feuil1!A:C,3,FALSE),0)</f>
        <v>0</v>
      </c>
      <c r="I59" t="str">
        <f t="shared" si="0"/>
        <v>{id:"GF",n:"Guyane française",d:"M327.89,456.41l-1.07,1.06l-1.34,0.2l-0.38,-0.78l-0.63,-0.12l-0.87,0.76l-1.22,-0.57l0.71,-1.19l0.24,-1.27l0.48,-1.2l-1.09,-1.65l-0.22,-1.91l1.46,-2.41l0.95,0.31l2.06,0.66l2.97,2.36l0.46,1.14l-1.66,2.55L327.89,456.41z},</v>
      </c>
      <c r="J59" t="str">
        <f t="shared" si="1"/>
        <v>{id:"GF",n:"Guyane française",d:"M327.89,456.41l-1.07,1.06l-1.34,0.2l-0.38,-0.78l-0.63,-0.12l-0.87,0.76l-1.22,-0.57l0.71,-1.19l0.24,-1.27l0.48,-1.2l-1.09,-1.65l-0.22,-1.91l1.46,-2.41l0.95,0.31l2.06,0.66l2.97,2.36l0.46,1.14l-1.66,2.55L327.89,456.41z"},</v>
      </c>
    </row>
    <row r="60" spans="1:10" x14ac:dyDescent="0.2">
      <c r="A60" t="s">
        <v>390</v>
      </c>
      <c r="B60" t="s">
        <v>269</v>
      </c>
      <c r="C60" t="s">
        <v>391</v>
      </c>
      <c r="D60" t="s">
        <v>81</v>
      </c>
      <c r="E60" t="s">
        <v>81</v>
      </c>
      <c r="F60" t="s">
        <v>393</v>
      </c>
      <c r="G60" t="s">
        <v>495</v>
      </c>
      <c r="H60">
        <f>IFERROR(VLOOKUP(B60,Feuil1!A:C,3,FALSE),0)</f>
        <v>29280</v>
      </c>
      <c r="I60" t="str">
        <f t="shared" si="0"/>
        <v>{id:"GH",n:"Ghana",d:"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},</v>
      </c>
      <c r="J60" t="str">
        <f t="shared" si="1"/>
        <v>{id:"GH",n:"Ghana",d:"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"},</v>
      </c>
    </row>
    <row r="61" spans="1:10" x14ac:dyDescent="0.2">
      <c r="A61" t="s">
        <v>390</v>
      </c>
      <c r="B61" t="s">
        <v>270</v>
      </c>
      <c r="C61" t="s">
        <v>391</v>
      </c>
      <c r="D61" t="s">
        <v>496</v>
      </c>
      <c r="E61" t="s">
        <v>733</v>
      </c>
      <c r="F61" t="s">
        <v>393</v>
      </c>
      <c r="G61" t="s">
        <v>497</v>
      </c>
      <c r="H61">
        <f>IFERROR(VLOOKUP(B61,Feuil1!A:C,3,FALSE),0)</f>
        <v>0</v>
      </c>
      <c r="I61" t="str">
        <f t="shared" si="0"/>
        <v>{id:"GL",n:"Groenland",d:"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},</v>
      </c>
      <c r="J61" t="str">
        <f t="shared" si="1"/>
        <v>{id:"GL",n:"Groenland",d:"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"},</v>
      </c>
    </row>
    <row r="62" spans="1:10" x14ac:dyDescent="0.2">
      <c r="A62" t="s">
        <v>390</v>
      </c>
      <c r="B62" t="s">
        <v>271</v>
      </c>
      <c r="C62" t="s">
        <v>391</v>
      </c>
      <c r="D62" t="s">
        <v>498</v>
      </c>
      <c r="E62" t="s">
        <v>79</v>
      </c>
      <c r="F62" t="s">
        <v>393</v>
      </c>
      <c r="G62" t="s">
        <v>499</v>
      </c>
      <c r="H62">
        <f>IFERROR(VLOOKUP(B62,Feuil1!A:C,3,FALSE),0)</f>
        <v>2187</v>
      </c>
      <c r="I62" t="str">
        <f t="shared" si="0"/>
        <v>{id:"GM",n:"Gambie",d:"M428.03,426.43L428.39,425.16L431.44,425.07L432.08,424.4L432.97,424.35L434.07,425.06L434.94,425.07L435.87,424.59L436.43,425.41L435.22,426.06L434,426.01L432.8,425.4L431.76,426.06L431.26,426.09L430.58,426.49z},</v>
      </c>
      <c r="J62" t="str">
        <f t="shared" si="1"/>
        <v>{id:"GM",n:"Gambie",d:"M428.03,426.43L428.39,425.16L431.44,425.07L432.08,424.4L432.97,424.35L434.07,425.06L434.94,425.07L435.87,424.59L436.43,425.41L435.22,426.06L434,426.01L432.8,425.4L431.76,426.06L431.26,426.09L430.58,426.49z"},</v>
      </c>
    </row>
    <row r="63" spans="1:10" x14ac:dyDescent="0.2">
      <c r="A63" t="s">
        <v>390</v>
      </c>
      <c r="B63" t="s">
        <v>272</v>
      </c>
      <c r="C63" t="s">
        <v>391</v>
      </c>
      <c r="D63" t="s">
        <v>500</v>
      </c>
      <c r="E63" t="s">
        <v>87</v>
      </c>
      <c r="F63" t="s">
        <v>393</v>
      </c>
      <c r="G63" t="s">
        <v>501</v>
      </c>
      <c r="H63">
        <f>IFERROR(VLOOKUP(B63,Feuil1!A:C,3,FALSE),0)</f>
        <v>13639</v>
      </c>
      <c r="I63" t="str">
        <f t="shared" si="0"/>
        <v>{id:"GN",n:"Guinée",d:"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},</v>
      </c>
      <c r="J63" t="str">
        <f t="shared" si="1"/>
        <v>{id:"GN",n:"Guinée",d:"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"},</v>
      </c>
    </row>
    <row r="64" spans="1:10" x14ac:dyDescent="0.2">
      <c r="A64" t="s">
        <v>390</v>
      </c>
      <c r="B64" t="s">
        <v>273</v>
      </c>
      <c r="C64" t="s">
        <v>391</v>
      </c>
      <c r="D64" t="s">
        <v>502</v>
      </c>
      <c r="E64" t="s">
        <v>88</v>
      </c>
      <c r="F64" t="s">
        <v>393</v>
      </c>
      <c r="G64" t="s">
        <v>503</v>
      </c>
      <c r="H64">
        <f>IFERROR(VLOOKUP(B64,Feuil1!A:C,3,FALSE),0)</f>
        <v>920</v>
      </c>
      <c r="I64" t="str">
        <f t="shared" si="0"/>
        <v>{id:"GQ",n:"Guinée équatoriale",d:"M501.87,460.57L501.34,460.15L502.31,457.02L506.87,457.09L506.89,460.44L502.82,460.41z},</v>
      </c>
      <c r="J64" t="str">
        <f t="shared" si="1"/>
        <v>{id:"GQ",n:"Guinée équatoriale",d:"M501.87,460.57L501.34,460.15L502.31,457.02L506.87,457.09L506.89,460.44L502.82,460.41z"},</v>
      </c>
    </row>
    <row r="65" spans="1:10" x14ac:dyDescent="0.2">
      <c r="A65" t="s">
        <v>390</v>
      </c>
      <c r="B65" t="s">
        <v>274</v>
      </c>
      <c r="C65" t="s">
        <v>391</v>
      </c>
      <c r="D65" t="s">
        <v>504</v>
      </c>
      <c r="E65" t="s">
        <v>82</v>
      </c>
      <c r="F65" t="s">
        <v>393</v>
      </c>
      <c r="G65" t="s">
        <v>505</v>
      </c>
      <c r="H65">
        <f>IFERROR(VLOOKUP(B65,Feuil1!A:C,3,FALSE),0)</f>
        <v>10872</v>
      </c>
      <c r="I65" t="str">
        <f t="shared" si="0"/>
        <v>{id:"GR",n:"Grèce",d:"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},</v>
      </c>
      <c r="J65" t="str">
        <f t="shared" si="1"/>
        <v>{id:"GR",n:"Grèce",d:"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"},</v>
      </c>
    </row>
    <row r="66" spans="1:10" x14ac:dyDescent="0.2">
      <c r="A66" t="s">
        <v>390</v>
      </c>
      <c r="B66" t="s">
        <v>275</v>
      </c>
      <c r="C66" t="s">
        <v>391</v>
      </c>
      <c r="D66" t="s">
        <v>86</v>
      </c>
      <c r="E66" t="s">
        <v>86</v>
      </c>
      <c r="F66" t="s">
        <v>393</v>
      </c>
      <c r="G66" t="s">
        <v>506</v>
      </c>
      <c r="H66">
        <f>IFERROR(VLOOKUP(B66,Feuil1!A:C,3,FALSE),0)</f>
        <v>17340</v>
      </c>
      <c r="I66" t="str">
        <f t="shared" si="0"/>
        <v>{id:"GT",n:"Guatemala",d:"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},</v>
      </c>
      <c r="J66" t="str">
        <f t="shared" si="1"/>
        <v>{id:"GT",n:"Guatemala",d:"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"},</v>
      </c>
    </row>
    <row r="67" spans="1:10" x14ac:dyDescent="0.2">
      <c r="A67" t="s">
        <v>390</v>
      </c>
      <c r="B67" t="s">
        <v>276</v>
      </c>
      <c r="C67" t="s">
        <v>391</v>
      </c>
      <c r="D67" t="s">
        <v>507</v>
      </c>
      <c r="E67" t="s">
        <v>89</v>
      </c>
      <c r="F67" t="s">
        <v>393</v>
      </c>
      <c r="G67" t="s">
        <v>508</v>
      </c>
      <c r="H67">
        <f>IFERROR(VLOOKUP(B67,Feuil1!A:C,3,FALSE),0)</f>
        <v>1978</v>
      </c>
      <c r="I67" t="str">
        <f t="shared" si="0"/>
        <v>{id:"GW",n:"Guinée-Bissau",d:"M432.83,432.44L431.33,431.25L430.15,431.07L429.51,430.26L429.52,429.83L428.67,429.23L428.49,428.62L429.98,428.15L430.91,428.24L431.66,427.92L436.84,428.04L436.79,429.01L436.48,429.31L436.72,430.25L436.28,430.63L435.66,430.63L434.93,431.11L434.08,431.06z},</v>
      </c>
      <c r="J67" t="str">
        <f t="shared" si="1"/>
        <v>{id:"GW",n:"Guinée-Bissau",d:"M432.83,432.44L431.33,431.25L430.15,431.07L429.51,430.26L429.52,429.83L428.67,429.23L428.49,428.62L429.98,428.15L430.91,428.24L431.66,427.92L436.84,428.04L436.79,429.01L436.48,429.31L436.72,430.25L436.28,430.63L435.66,430.63L434.93,431.11L434.08,431.06z"},</v>
      </c>
    </row>
    <row r="68" spans="1:10" x14ac:dyDescent="0.2">
      <c r="A68" t="s">
        <v>390</v>
      </c>
      <c r="B68" t="s">
        <v>277</v>
      </c>
      <c r="C68" t="s">
        <v>391</v>
      </c>
      <c r="D68" t="s">
        <v>509</v>
      </c>
      <c r="E68" t="s">
        <v>90</v>
      </c>
      <c r="F68" t="s">
        <v>393</v>
      </c>
      <c r="G68" t="s">
        <v>510</v>
      </c>
      <c r="H68">
        <f>IFERROR(VLOOKUP(B68,Feuil1!A:C,3,FALSE),0)</f>
        <v>778</v>
      </c>
      <c r="I68" t="str">
        <f t="shared" ref="I68:I131" si="2">A68&amp;":"""&amp;B68&amp;""","&amp;C68&amp;":"""&amp;E68&amp;""","&amp;F68&amp;":"""&amp;G68&amp;","</f>
        <v>{id:"GY",n:"Guyane",d:"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},</v>
      </c>
      <c r="J68" t="str">
        <f t="shared" ref="J68:J131" si="3">LEFT(I68,LEN(I68)-2)&amp;"""},"</f>
        <v>{id:"GY",n:"Guyane",d:"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"},</v>
      </c>
    </row>
    <row r="69" spans="1:10" x14ac:dyDescent="0.2">
      <c r="A69" t="s">
        <v>390</v>
      </c>
      <c r="B69" t="s">
        <v>278</v>
      </c>
      <c r="C69" t="s">
        <v>391</v>
      </c>
      <c r="D69" t="s">
        <v>93</v>
      </c>
      <c r="E69" t="s">
        <v>93</v>
      </c>
      <c r="F69" t="s">
        <v>393</v>
      </c>
      <c r="G69" t="s">
        <v>511</v>
      </c>
      <c r="H69">
        <f>IFERROR(VLOOKUP(B69,Feuil1!A:C,3,FALSE),0)</f>
        <v>8420</v>
      </c>
      <c r="I69" t="str">
        <f t="shared" si="2"/>
        <v>{id:"HN",n:"Honduras",d:"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},</v>
      </c>
      <c r="J69" t="str">
        <f t="shared" si="3"/>
        <v>{id:"HN",n:"Honduras",d:"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"},</v>
      </c>
    </row>
    <row r="70" spans="1:10" x14ac:dyDescent="0.2">
      <c r="A70" t="s">
        <v>390</v>
      </c>
      <c r="B70" t="s">
        <v>279</v>
      </c>
      <c r="C70" t="s">
        <v>391</v>
      </c>
      <c r="D70" t="s">
        <v>512</v>
      </c>
      <c r="E70" t="s">
        <v>61</v>
      </c>
      <c r="F70" t="s">
        <v>393</v>
      </c>
      <c r="G70" t="s">
        <v>513</v>
      </c>
      <c r="H70">
        <f>IFERROR(VLOOKUP(B70,Feuil1!A:C,3,FALSE),0)</f>
        <v>4195</v>
      </c>
      <c r="I70" t="str">
        <f t="shared" si="2"/>
        <v>{id:"HR",n:"Croatie",d:"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},</v>
      </c>
      <c r="J70" t="str">
        <f t="shared" si="3"/>
        <v>{id:"HR",n:"Croatie",d:"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"},</v>
      </c>
    </row>
    <row r="71" spans="1:10" x14ac:dyDescent="0.2">
      <c r="A71" t="s">
        <v>390</v>
      </c>
      <c r="B71" t="s">
        <v>280</v>
      </c>
      <c r="C71" t="s">
        <v>391</v>
      </c>
      <c r="D71" t="s">
        <v>514</v>
      </c>
      <c r="E71" t="s">
        <v>92</v>
      </c>
      <c r="F71" t="s">
        <v>393</v>
      </c>
      <c r="G71" t="s">
        <v>515</v>
      </c>
      <c r="H71">
        <f>IFERROR(VLOOKUP(B71,Feuil1!A:C,3,FALSE),0)</f>
        <v>11117</v>
      </c>
      <c r="I71" t="str">
        <f t="shared" si="2"/>
        <v>{id:"HT",n:"Haïti",d:"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},</v>
      </c>
      <c r="J71" t="str">
        <f t="shared" si="3"/>
        <v>{id:"HT",n:"Haïti",d:"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"},</v>
      </c>
    </row>
    <row r="72" spans="1:10" x14ac:dyDescent="0.2">
      <c r="A72" t="s">
        <v>390</v>
      </c>
      <c r="B72" t="s">
        <v>281</v>
      </c>
      <c r="C72" t="s">
        <v>391</v>
      </c>
      <c r="D72" t="s">
        <v>516</v>
      </c>
      <c r="E72" t="s">
        <v>94</v>
      </c>
      <c r="F72" t="s">
        <v>393</v>
      </c>
      <c r="G72" t="s">
        <v>517</v>
      </c>
      <c r="H72">
        <f>IFERROR(VLOOKUP(B72,Feuil1!A:C,3,FALSE),0)</f>
        <v>9754</v>
      </c>
      <c r="I72" t="str">
        <f t="shared" si="2"/>
        <v>{id:"HU",n:"Hongrie",d:"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},</v>
      </c>
      <c r="J72" t="str">
        <f t="shared" si="3"/>
        <v>{id:"HU",n:"Hongrie",d:"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"},</v>
      </c>
    </row>
    <row r="73" spans="1:10" x14ac:dyDescent="0.2">
      <c r="A73" t="s">
        <v>390</v>
      </c>
      <c r="B73" t="s">
        <v>282</v>
      </c>
      <c r="C73" t="s">
        <v>391</v>
      </c>
      <c r="D73" t="s">
        <v>518</v>
      </c>
      <c r="E73" t="s">
        <v>97</v>
      </c>
      <c r="F73" t="s">
        <v>393</v>
      </c>
      <c r="G73" t="s">
        <v>519</v>
      </c>
      <c r="H73">
        <f>IFERROR(VLOOKUP(B73,Feuil1!A:C,3,FALSE),0)</f>
        <v>266357</v>
      </c>
      <c r="I73" t="str">
        <f t="shared" si="2"/>
        <v>{id:"ID",n:"Indonésie",d:"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},</v>
      </c>
      <c r="J73" t="str">
        <f t="shared" si="3"/>
        <v>{id:"ID",n:"Indonésie",d:"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"},</v>
      </c>
    </row>
    <row r="74" spans="1:10" x14ac:dyDescent="0.2">
      <c r="A74" t="s">
        <v>390</v>
      </c>
      <c r="B74" t="s">
        <v>283</v>
      </c>
      <c r="C74" t="s">
        <v>391</v>
      </c>
      <c r="D74" t="s">
        <v>520</v>
      </c>
      <c r="E74" t="s">
        <v>100</v>
      </c>
      <c r="F74" t="s">
        <v>393</v>
      </c>
      <c r="G74" t="s">
        <v>521</v>
      </c>
      <c r="H74">
        <f>IFERROR(VLOOKUP(B74,Feuil1!A:C,3,FALSE),0)</f>
        <v>4791</v>
      </c>
      <c r="I74" t="str">
        <f t="shared" si="2"/>
        <v>{id:"IE",n:"Irlande",d:"M457.88,284.29L458.34,287.65L456.22,291.77L451.25,294.45L447.28,293.77L449.55,288.99L448.09,284.22L451.9,280.47L454.02,278.2L454.6,280.8L454.02,283.37L455.76,283.31z},</v>
      </c>
      <c r="J74" t="str">
        <f t="shared" si="3"/>
        <v>{id:"IE",n:"Irlande",d:"M457.88,284.29L458.34,287.65L456.22,291.77L451.25,294.45L447.28,293.77L449.55,288.99L448.09,284.22L451.9,280.47L454.02,278.2L454.6,280.8L454.02,283.37L455.76,283.31z"},</v>
      </c>
    </row>
    <row r="75" spans="1:10" x14ac:dyDescent="0.2">
      <c r="A75" t="s">
        <v>390</v>
      </c>
      <c r="B75" t="s">
        <v>284</v>
      </c>
      <c r="C75" t="s">
        <v>391</v>
      </c>
      <c r="D75" t="s">
        <v>522</v>
      </c>
      <c r="E75" t="s">
        <v>102</v>
      </c>
      <c r="F75" t="s">
        <v>393</v>
      </c>
      <c r="G75" t="s">
        <v>523</v>
      </c>
      <c r="H75">
        <f>IFERROR(VLOOKUP(B75,Feuil1!A:C,3,FALSE),0)</f>
        <v>8455</v>
      </c>
      <c r="I75" t="str">
        <f t="shared" si="2"/>
        <v>{id:"IL",n:"Israël",d:"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},</v>
      </c>
      <c r="J75" t="str">
        <f t="shared" si="3"/>
        <v>{id:"IL",n:"Israël",d:"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"},</v>
      </c>
    </row>
    <row r="76" spans="1:10" x14ac:dyDescent="0.2">
      <c r="A76" t="s">
        <v>390</v>
      </c>
      <c r="B76" t="s">
        <v>285</v>
      </c>
      <c r="C76" t="s">
        <v>391</v>
      </c>
      <c r="D76" t="s">
        <v>524</v>
      </c>
      <c r="E76" t="s">
        <v>96</v>
      </c>
      <c r="F76" t="s">
        <v>393</v>
      </c>
      <c r="G76" t="s">
        <v>525</v>
      </c>
      <c r="H76">
        <f>IFERROR(VLOOKUP(B76,Feuil1!A:C,3,FALSE),0)</f>
        <v>1358138</v>
      </c>
      <c r="I76" t="str">
        <f t="shared" si="2"/>
        <v>{id:"IN",n:"Inde",d:"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},</v>
      </c>
      <c r="J76" t="str">
        <f t="shared" si="3"/>
        <v>{id:"IN",n:"Inde",d:"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"},</v>
      </c>
    </row>
    <row r="77" spans="1:10" x14ac:dyDescent="0.2">
      <c r="A77" t="s">
        <v>390</v>
      </c>
      <c r="B77" t="s">
        <v>286</v>
      </c>
      <c r="C77" t="s">
        <v>391</v>
      </c>
      <c r="D77" t="s">
        <v>526</v>
      </c>
      <c r="E77" t="s">
        <v>98</v>
      </c>
      <c r="F77" t="s">
        <v>393</v>
      </c>
      <c r="G77" t="s">
        <v>527</v>
      </c>
      <c r="H77">
        <f>IFERROR(VLOOKUP(B77,Feuil1!A:C,3,FALSE),0)</f>
        <v>39751</v>
      </c>
      <c r="I77" t="str">
        <f t="shared" si="2"/>
        <v>{id:"IQ",n:"Irak",d:"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},</v>
      </c>
      <c r="J77" t="str">
        <f t="shared" si="3"/>
        <v>{id:"IQ",n:"Irak",d:"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"},</v>
      </c>
    </row>
    <row r="78" spans="1:10" x14ac:dyDescent="0.2">
      <c r="A78" t="s">
        <v>390</v>
      </c>
      <c r="B78" t="s">
        <v>287</v>
      </c>
      <c r="C78" t="s">
        <v>391</v>
      </c>
      <c r="D78" t="s">
        <v>99</v>
      </c>
      <c r="E78" t="s">
        <v>99</v>
      </c>
      <c r="F78" t="s">
        <v>393</v>
      </c>
      <c r="G78" t="s">
        <v>528</v>
      </c>
      <c r="H78">
        <f>IFERROR(VLOOKUP(B78,Feuil1!A:C,3,FALSE),0)</f>
        <v>81810</v>
      </c>
      <c r="I78" t="str">
        <f t="shared" si="2"/>
        <v>{id:"IR",n:"Iran",d:"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},</v>
      </c>
      <c r="J78" t="str">
        <f t="shared" si="3"/>
        <v>{id:"IR",n:"Iran",d:"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"},</v>
      </c>
    </row>
    <row r="79" spans="1:10" x14ac:dyDescent="0.2">
      <c r="A79" t="s">
        <v>390</v>
      </c>
      <c r="B79" t="s">
        <v>288</v>
      </c>
      <c r="C79" t="s">
        <v>391</v>
      </c>
      <c r="D79" t="s">
        <v>529</v>
      </c>
      <c r="E79" t="s">
        <v>101</v>
      </c>
      <c r="F79" t="s">
        <v>393</v>
      </c>
      <c r="G79" t="s">
        <v>530</v>
      </c>
      <c r="H79">
        <f>IFERROR(VLOOKUP(B79,Feuil1!A:C,3,FALSE),0)</f>
        <v>337</v>
      </c>
      <c r="I79" t="str">
        <f t="shared" si="2"/>
        <v>{id:"IS",n:"Islande",d:"M434.57,212.43L433.93,216.91L437.09,221.51L433.45,226.52L425.36,230.9L422.94,232.05L419.25,231.12L411.43,229.11L414.19,226.27L408.09,223.07L413.05,221.79L412.93,219.82L407.05,218.25L408.94,213.78L413.19,212.75L417.56,217.43L421.82,213.68L425.35,215.64L429.92,211.93z},</v>
      </c>
      <c r="J79" t="str">
        <f t="shared" si="3"/>
        <v>{id:"IS",n:"Islande",d:"M434.57,212.43L433.93,216.91L437.09,221.51L433.45,226.52L425.36,230.9L422.94,232.05L419.25,231.12L411.43,229.11L414.19,226.27L408.09,223.07L413.05,221.79L412.93,219.82L407.05,218.25L408.94,213.78L413.19,212.75L417.56,217.43L421.82,213.68L425.35,215.64L429.92,211.93z"},</v>
      </c>
    </row>
    <row r="80" spans="1:10" x14ac:dyDescent="0.2">
      <c r="A80" t="s">
        <v>390</v>
      </c>
      <c r="B80" t="s">
        <v>289</v>
      </c>
      <c r="C80" t="s">
        <v>391</v>
      </c>
      <c r="D80" t="s">
        <v>531</v>
      </c>
      <c r="E80" t="s">
        <v>103</v>
      </c>
      <c r="F80" t="s">
        <v>393</v>
      </c>
      <c r="G80" t="s">
        <v>532</v>
      </c>
      <c r="H80">
        <f>IFERROR(VLOOKUP(B80,Feuil1!A:C,3,FALSE),0)</f>
        <v>59788</v>
      </c>
      <c r="I80" t="str">
        <f t="shared" si="2"/>
        <v>{id:"IT",n:"Italie",d:"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},</v>
      </c>
      <c r="J80" t="str">
        <f t="shared" si="3"/>
        <v>{id:"IT",n:"Italie",d:"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"},</v>
      </c>
    </row>
    <row r="81" spans="1:10" x14ac:dyDescent="0.2">
      <c r="A81" t="s">
        <v>390</v>
      </c>
      <c r="B81" t="s">
        <v>290</v>
      </c>
      <c r="C81" t="s">
        <v>391</v>
      </c>
      <c r="D81" t="s">
        <v>533</v>
      </c>
      <c r="E81" t="s">
        <v>104</v>
      </c>
      <c r="F81" t="s">
        <v>393</v>
      </c>
      <c r="G81" t="s">
        <v>534</v>
      </c>
      <c r="H81">
        <f>IFERROR(VLOOKUP(B81,Feuil1!A:C,3,FALSE),0)</f>
        <v>2823</v>
      </c>
      <c r="I81" t="str">
        <f t="shared" si="2"/>
        <v>{id:"JM",n:"Jamaïque",d:"M257.76,410.96L259.65,411.22L261.14,411.93L261.6,412.73L259.63,412.78L258.78,413.27L257.21,412.8L255.61,411.73L255.94,411.06L257.12,410.86z},</v>
      </c>
      <c r="J81" t="str">
        <f t="shared" si="3"/>
        <v>{id:"JM",n:"Jamaïque",d:"M257.76,410.96L259.65,411.22L261.14,411.93L261.6,412.73L259.63,412.78L258.78,413.27L257.21,412.8L255.61,411.73L255.94,411.06L257.12,410.86z"},</v>
      </c>
    </row>
    <row r="82" spans="1:10" x14ac:dyDescent="0.2">
      <c r="A82" t="s">
        <v>390</v>
      </c>
      <c r="B82" t="s">
        <v>291</v>
      </c>
      <c r="C82" t="s">
        <v>391</v>
      </c>
      <c r="D82" t="s">
        <v>535</v>
      </c>
      <c r="E82" t="s">
        <v>106</v>
      </c>
      <c r="F82" t="s">
        <v>393</v>
      </c>
      <c r="G82" t="s">
        <v>536</v>
      </c>
      <c r="H82">
        <f>IFERROR(VLOOKUP(B82,Feuil1!A:C,3,FALSE),0)</f>
        <v>7985</v>
      </c>
      <c r="I82" t="str">
        <f t="shared" si="2"/>
        <v>{id:"JO",n:"Jordanie",d:"M574.92,367.87L575.41,366.82L578.53,368.14L584.02,364.6L585.15,368.64L584.62,369.13L579,370.78L581.8,374.04L580.87,374.58L580.41,375.67L578.27,376.11L577.6,377.27L576.38,378.25L573.26,377.74L573.17,377.28L574.57,372.11L574.5,370.84L574.92,369.88z},</v>
      </c>
      <c r="J82" t="str">
        <f t="shared" si="3"/>
        <v>{id:"JO",n:"Jordanie",d:"M574.92,367.87L575.41,366.82L578.53,368.14L584.02,364.6L585.15,368.64L584.62,369.13L579,370.78L581.8,374.04L580.87,374.58L580.41,375.67L578.27,376.11L577.6,377.27L576.38,378.25L573.26,377.74L573.17,377.28L574.57,372.11L574.5,370.84L574.92,369.88z"},</v>
      </c>
    </row>
    <row r="83" spans="1:10" x14ac:dyDescent="0.2">
      <c r="A83" t="s">
        <v>390</v>
      </c>
      <c r="B83" t="s">
        <v>292</v>
      </c>
      <c r="C83" t="s">
        <v>391</v>
      </c>
      <c r="D83" t="s">
        <v>537</v>
      </c>
      <c r="E83" t="s">
        <v>105</v>
      </c>
      <c r="F83" t="s">
        <v>393</v>
      </c>
      <c r="G83" t="s">
        <v>538</v>
      </c>
      <c r="H83">
        <f>IFERROR(VLOOKUP(B83,Feuil1!A:C,3,FALSE),0)</f>
        <v>125738</v>
      </c>
      <c r="I83" t="str">
        <f t="shared" si="2"/>
        <v>{id:"JP",n:"Japon",d:"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},</v>
      </c>
      <c r="J83" t="str">
        <f t="shared" si="3"/>
        <v>{id:"JP",n:"Japon",d:"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"},</v>
      </c>
    </row>
    <row r="84" spans="1:10" x14ac:dyDescent="0.2">
      <c r="A84" t="s">
        <v>390</v>
      </c>
      <c r="B84" t="s">
        <v>293</v>
      </c>
      <c r="C84" t="s">
        <v>391</v>
      </c>
      <c r="D84" t="s">
        <v>108</v>
      </c>
      <c r="E84" t="s">
        <v>108</v>
      </c>
      <c r="F84" t="s">
        <v>393</v>
      </c>
      <c r="G84" t="s">
        <v>539</v>
      </c>
      <c r="H84">
        <f>IFERROR(VLOOKUP(B84,Feuil1!A:C,3,FALSE),0)</f>
        <v>49695</v>
      </c>
      <c r="I84" t="str">
        <f t="shared" si="2"/>
        <v>{id:"KE",n:"Kenya",d:"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},</v>
      </c>
      <c r="J84" t="str">
        <f t="shared" si="3"/>
        <v>{id:"KE",n:"Kenya",d:"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"},</v>
      </c>
    </row>
    <row r="85" spans="1:10" x14ac:dyDescent="0.2">
      <c r="A85" t="s">
        <v>390</v>
      </c>
      <c r="B85" t="s">
        <v>294</v>
      </c>
      <c r="C85" t="s">
        <v>391</v>
      </c>
      <c r="D85" t="s">
        <v>540</v>
      </c>
      <c r="E85" t="s">
        <v>109</v>
      </c>
      <c r="F85" t="s">
        <v>393</v>
      </c>
      <c r="G85" t="s">
        <v>541</v>
      </c>
      <c r="H85">
        <f>IFERROR(VLOOKUP(B85,Feuil1!A:C,3,FALSE),0)</f>
        <v>6213</v>
      </c>
      <c r="I85" t="str">
        <f t="shared" si="2"/>
        <v>{id:"KG",n:"Kirgizistan",d:"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},</v>
      </c>
      <c r="J85" t="str">
        <f t="shared" si="3"/>
        <v>{id:"KG",n:"Kirgizistan",d:"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"},</v>
      </c>
    </row>
    <row r="86" spans="1:10" x14ac:dyDescent="0.2">
      <c r="A86" t="s">
        <v>390</v>
      </c>
      <c r="B86" t="s">
        <v>295</v>
      </c>
      <c r="C86" t="s">
        <v>391</v>
      </c>
      <c r="D86" t="s">
        <v>542</v>
      </c>
      <c r="E86" t="s">
        <v>43</v>
      </c>
      <c r="F86" t="s">
        <v>393</v>
      </c>
      <c r="G86" t="s">
        <v>543</v>
      </c>
      <c r="H86">
        <f>IFERROR(VLOOKUP(B86,Feuil1!A:C,3,FALSE),0)</f>
        <v>16324</v>
      </c>
      <c r="I86" t="str">
        <f t="shared" si="2"/>
        <v>{id:"KH",n:"Cambodge",d:"M765.44,433.6L764.3,432.12L762.89,429.18L762.22,425.73L764.02,423.35L767.64,422.8L770.27,423.21L772.58,424.34L773.85,422.35L776.34,423.41L776.99,425.33L776.64,428.75L771.93,430.94L773.16,432.67L770.22,432.87L767.79,434.01z},</v>
      </c>
      <c r="J86" t="str">
        <f t="shared" si="3"/>
        <v>{id:"KH",n:"Cambodge",d:"M765.44,433.6L764.3,432.12L762.89,429.18L762.22,425.73L764.02,423.35L767.64,422.8L770.27,423.21L772.58,424.34L773.85,422.35L776.34,423.41L776.99,425.33L776.64,428.75L771.93,430.94L773.16,432.67L770.22,432.87L767.79,434.01z"},</v>
      </c>
    </row>
    <row r="87" spans="1:10" x14ac:dyDescent="0.2">
      <c r="A87" t="s">
        <v>390</v>
      </c>
      <c r="B87" t="s">
        <v>296</v>
      </c>
      <c r="C87" t="s">
        <v>391</v>
      </c>
      <c r="D87" t="s">
        <v>544</v>
      </c>
      <c r="E87" t="s">
        <v>57</v>
      </c>
      <c r="F87" t="s">
        <v>393</v>
      </c>
      <c r="G87" t="s">
        <v>545</v>
      </c>
      <c r="H87">
        <f>IFERROR(VLOOKUP(B87,Feuil1!A:C,3,FALSE),0)</f>
        <v>25527</v>
      </c>
      <c r="I87" t="str">
        <f t="shared" si="2"/>
        <v>{id:"KP",n:"Corée du Nord",d:"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},</v>
      </c>
      <c r="J87" t="str">
        <f t="shared" si="3"/>
        <v>{id:"KP",n:"Corée du Nord",d:"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"},</v>
      </c>
    </row>
    <row r="88" spans="1:10" x14ac:dyDescent="0.2">
      <c r="A88" t="s">
        <v>390</v>
      </c>
      <c r="B88" t="s">
        <v>297</v>
      </c>
      <c r="C88" t="s">
        <v>391</v>
      </c>
      <c r="D88" t="s">
        <v>546</v>
      </c>
      <c r="E88" t="s">
        <v>58</v>
      </c>
      <c r="F88" t="s">
        <v>393</v>
      </c>
      <c r="G88" t="s">
        <v>547</v>
      </c>
      <c r="H88">
        <f>IFERROR(VLOOKUP(B88,Feuil1!A:C,3,FALSE),0)</f>
        <v>50897</v>
      </c>
      <c r="I88" t="str">
        <f t="shared" si="2"/>
        <v>{id:"KR",n:"Corée du Sud",d:"M835.13,346.53L837.55,350.71L838.24,352.98L838.26,356.96L837.21,358.84L834.67,359.5L832.43,360.91L829.9,361.2L829.59,359.35L830.11,356.78L828.87,353.18L830.95,352.59L829.03,349.59L829.2,349.27L830.46,349.39L831.55,347.79L833.53,347.62L834.72,347.39z},</v>
      </c>
      <c r="J88" t="str">
        <f t="shared" si="3"/>
        <v>{id:"KR",n:"Corée du Sud",d:"M835.13,346.53L837.55,350.71L838.24,352.98L838.26,356.96L837.21,358.84L834.67,359.5L832.43,360.91L829.9,361.2L829.59,359.35L830.11,356.78L828.87,353.18L830.95,352.59L829.03,349.59L829.2,349.27L830.46,349.39L831.55,347.79L833.53,347.62L834.72,347.39z"},</v>
      </c>
    </row>
    <row r="89" spans="1:10" x14ac:dyDescent="0.2">
      <c r="A89" t="s">
        <v>390</v>
      </c>
      <c r="B89" t="s">
        <v>298</v>
      </c>
      <c r="C89" t="s">
        <v>391</v>
      </c>
      <c r="D89" t="s">
        <v>548</v>
      </c>
      <c r="E89" t="s">
        <v>548</v>
      </c>
      <c r="F89" t="s">
        <v>393</v>
      </c>
      <c r="G89" t="s">
        <v>549</v>
      </c>
      <c r="H89">
        <f>IFERROR(VLOOKUP(B89,Feuil1!A:C,3,FALSE),0)</f>
        <v>0</v>
      </c>
      <c r="I89" t="str">
        <f t="shared" si="2"/>
        <v>{id:"XK",n:"Kosovo",d:"M533.47,333.92L533.34,334.69L532.98,334.66L532.8,333.29L532.13,332.91L531.53,331.89L532.05,331.04L532.72,330.76L533.11,329.5L533.61,329.28L534.01,329.82L534.54,330.06L534.9,330.67L535.36,330.85L535.91,331.55L536.31,331.53L535.99,332.46L535.66,332.91L535.75,333.19L535.12,333.33z},</v>
      </c>
      <c r="J89" t="str">
        <f t="shared" si="3"/>
        <v>{id:"XK",n:"Kosovo",d:"M533.47,333.92L533.34,334.69L532.98,334.66L532.8,333.29L532.13,332.91L531.53,331.89L532.05,331.04L532.72,330.76L533.11,329.5L533.61,329.28L534.01,329.82L534.54,330.06L534.9,330.67L535.36,330.85L535.91,331.55L536.31,331.53L535.99,332.46L535.66,332.91L535.75,333.19L535.12,333.33z"},</v>
      </c>
    </row>
    <row r="90" spans="1:10" x14ac:dyDescent="0.2">
      <c r="A90" t="s">
        <v>390</v>
      </c>
      <c r="B90" t="s">
        <v>299</v>
      </c>
      <c r="C90" t="s">
        <v>391</v>
      </c>
      <c r="D90" t="s">
        <v>550</v>
      </c>
      <c r="E90" t="s">
        <v>111</v>
      </c>
      <c r="F90" t="s">
        <v>393</v>
      </c>
      <c r="G90" t="s">
        <v>551</v>
      </c>
      <c r="H90">
        <f>IFERROR(VLOOKUP(B90,Feuil1!A:C,3,FALSE),0)</f>
        <v>4177</v>
      </c>
      <c r="I90" t="str">
        <f t="shared" si="2"/>
        <v>{id:"KW",n:"Koweït",d:"M609.77,375.76L610.35,377.17L610.1,377.9L611,380.31L609.02,380.39L608.32,378.88L605.82,378.57L607.88,375.49z},</v>
      </c>
      <c r="J90" t="str">
        <f t="shared" si="3"/>
        <v>{id:"KW",n:"Koweït",d:"M609.77,375.76L610.35,377.17L610.1,377.9L611,380.31L609.02,380.39L608.32,378.88L605.82,378.57L607.88,375.49z"},</v>
      </c>
    </row>
    <row r="91" spans="1:10" x14ac:dyDescent="0.2">
      <c r="A91" t="s">
        <v>390</v>
      </c>
      <c r="B91" t="s">
        <v>300</v>
      </c>
      <c r="C91" t="s">
        <v>391</v>
      </c>
      <c r="D91" t="s">
        <v>107</v>
      </c>
      <c r="E91" t="s">
        <v>107</v>
      </c>
      <c r="F91" t="s">
        <v>393</v>
      </c>
      <c r="G91" t="s">
        <v>552</v>
      </c>
      <c r="H91">
        <f>IFERROR(VLOOKUP(B91,Feuil1!A:C,3,FALSE),0)</f>
        <v>18256</v>
      </c>
      <c r="I91" t="str">
        <f t="shared" si="2"/>
        <v>{id:"KZ",n:"Kazakhstan",d:"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},</v>
      </c>
      <c r="J91" t="str">
        <f t="shared" si="3"/>
        <v>{id:"KZ",n:"Kazakhstan",d:"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"},</v>
      </c>
    </row>
    <row r="92" spans="1:10" x14ac:dyDescent="0.2">
      <c r="A92" t="s">
        <v>390</v>
      </c>
      <c r="B92" t="s">
        <v>301</v>
      </c>
      <c r="C92" t="s">
        <v>391</v>
      </c>
      <c r="D92" t="s">
        <v>553</v>
      </c>
      <c r="E92" t="s">
        <v>112</v>
      </c>
      <c r="F92" t="s">
        <v>393</v>
      </c>
      <c r="G92" t="s">
        <v>554</v>
      </c>
      <c r="H92">
        <f>IFERROR(VLOOKUP(B92,Feuil1!A:C,3,FALSE),0)</f>
        <v>7158</v>
      </c>
      <c r="I92" t="str">
        <f t="shared" si="2"/>
        <v>{id:"LA",n:"Laos",d:"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},</v>
      </c>
      <c r="J92" t="str">
        <f t="shared" si="3"/>
        <v>{id:"LA",n:"Laos",d:"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"},</v>
      </c>
    </row>
    <row r="93" spans="1:10" x14ac:dyDescent="0.2">
      <c r="A93" t="s">
        <v>390</v>
      </c>
      <c r="B93" t="s">
        <v>302</v>
      </c>
      <c r="C93" t="s">
        <v>391</v>
      </c>
      <c r="D93" t="s">
        <v>555</v>
      </c>
      <c r="E93" t="s">
        <v>115</v>
      </c>
      <c r="F93" t="s">
        <v>393</v>
      </c>
      <c r="G93" t="s">
        <v>556</v>
      </c>
      <c r="H93">
        <f>IFERROR(VLOOKUP(B93,Feuil1!A:C,3,FALSE),0)</f>
        <v>6022</v>
      </c>
      <c r="I93" t="str">
        <f t="shared" si="2"/>
        <v>{id:"LB",n:"Liban",d:"M575.69,364.93L574.94,364.98L574.68,365.56L573.74,365.56L574.74,362.83L576.13,360.45L576.19,360.33L577.45,360.51L577.91,361.83L576.38,363.1z},</v>
      </c>
      <c r="J93" t="str">
        <f t="shared" si="3"/>
        <v>{id:"LB",n:"Liban",d:"M575.69,364.93L574.94,364.98L574.68,365.56L573.74,365.56L574.74,362.83L576.13,360.45L576.19,360.33L577.45,360.51L577.91,361.83L576.38,363.1z"},</v>
      </c>
    </row>
    <row r="94" spans="1:10" x14ac:dyDescent="0.2">
      <c r="A94" t="s">
        <v>390</v>
      </c>
      <c r="B94" t="s">
        <v>303</v>
      </c>
      <c r="C94" t="s">
        <v>391</v>
      </c>
      <c r="D94" t="s">
        <v>183</v>
      </c>
      <c r="E94" t="s">
        <v>183</v>
      </c>
      <c r="F94" t="s">
        <v>393</v>
      </c>
      <c r="G94" t="s">
        <v>557</v>
      </c>
      <c r="H94">
        <f>IFERROR(VLOOKUP(B94,Feuil1!A:C,3,FALSE),0)</f>
        <v>20996</v>
      </c>
      <c r="I94" t="str">
        <f t="shared" si="2"/>
        <v>{id:"LK",n:"Sri Lanka",d:"M704.57,442.37L704.15,445.29L702.98,446.09L700.54,446.73L699.2,444.5L698.71,440.47L699.98,435.89L701.91,437.46L703.22,439.44z},</v>
      </c>
      <c r="J94" t="str">
        <f t="shared" si="3"/>
        <v>{id:"LK",n:"Sri Lanka",d:"M704.57,442.37L704.15,445.29L702.98,446.09L700.54,446.73L699.2,444.5L698.71,440.47L699.98,435.89L701.91,437.46L703.22,439.44z"},</v>
      </c>
    </row>
    <row r="95" spans="1:10" x14ac:dyDescent="0.2">
      <c r="A95" t="s">
        <v>390</v>
      </c>
      <c r="B95" t="s">
        <v>304</v>
      </c>
      <c r="C95" t="s">
        <v>391</v>
      </c>
      <c r="D95" t="s">
        <v>558</v>
      </c>
      <c r="E95" t="s">
        <v>116</v>
      </c>
      <c r="F95" t="s">
        <v>393</v>
      </c>
      <c r="G95" t="s">
        <v>559</v>
      </c>
      <c r="H95">
        <f>IFERROR(VLOOKUP(B95,Feuil1!A:C,3,FALSE),0)</f>
        <v>4849</v>
      </c>
      <c r="I95" t="str">
        <f t="shared" si="2"/>
        <v>{id:"LR",n:"Libéria",d:"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},</v>
      </c>
      <c r="J95" t="str">
        <f t="shared" si="3"/>
        <v>{id:"LR",n:"Libéria",d:"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"},</v>
      </c>
    </row>
    <row r="96" spans="1:10" x14ac:dyDescent="0.2">
      <c r="A96" t="s">
        <v>390</v>
      </c>
      <c r="B96" t="s">
        <v>305</v>
      </c>
      <c r="C96" t="s">
        <v>391</v>
      </c>
      <c r="D96" t="s">
        <v>113</v>
      </c>
      <c r="E96" t="s">
        <v>113</v>
      </c>
      <c r="F96" t="s">
        <v>393</v>
      </c>
      <c r="G96" t="s">
        <v>560</v>
      </c>
      <c r="H96">
        <f>IFERROR(VLOOKUP(B96,Feuil1!A:C,3,FALSE),0)</f>
        <v>2210</v>
      </c>
      <c r="I96" t="str">
        <f t="shared" si="2"/>
        <v>{id:"LS",n:"Lesotho",d:"M556.5,547.75L557.48,548.71L556.62,550.27L556.14,551.32L554.58,551.82L554.06,552.86L553.06,553.18L550.96,550.69L552.45,548.66L553.97,547.41L555.28,546.77z},</v>
      </c>
      <c r="J96" t="str">
        <f t="shared" si="3"/>
        <v>{id:"LS",n:"Lesotho",d:"M556.5,547.75L557.48,548.71L556.62,550.27L556.14,551.32L554.58,551.82L554.06,552.86L553.06,553.18L550.96,550.69L552.45,548.66L553.97,547.41L555.28,546.77z"},</v>
      </c>
    </row>
    <row r="97" spans="1:10" x14ac:dyDescent="0.2">
      <c r="A97" t="s">
        <v>390</v>
      </c>
      <c r="B97" t="s">
        <v>306</v>
      </c>
      <c r="C97" t="s">
        <v>391</v>
      </c>
      <c r="D97" t="s">
        <v>561</v>
      </c>
      <c r="E97" t="s">
        <v>118</v>
      </c>
      <c r="F97" t="s">
        <v>393</v>
      </c>
      <c r="G97" t="s">
        <v>562</v>
      </c>
      <c r="H97">
        <f>IFERROR(VLOOKUP(B97,Feuil1!A:C,3,FALSE),0)</f>
        <v>2817</v>
      </c>
      <c r="I97" t="str">
        <f t="shared" si="2"/>
        <v>{id:"LT",n:"Lituanie",d:"M538.99,282.09L538.76,280.87L539.06,279.54L537.82,278.77L534.89,277.91L534.29,273.75L537.5,272.2L542.2,272.53L544.96,272.03L545.35,273.08L546.84,273.4L549.54,275.82L549.8,278.02L547.5,279.59L546.85,282.31L543.81,284.11L541.1,284.07L540.43,282.61z},</v>
      </c>
      <c r="J97" t="str">
        <f t="shared" si="3"/>
        <v>{id:"LT",n:"Lituanie",d:"M538.99,282.09L538.76,280.87L539.06,279.54L537.82,278.77L534.89,277.91L534.29,273.75L537.5,272.2L542.2,272.53L544.96,272.03L545.35,273.08L546.84,273.4L549.54,275.82L549.8,278.02L547.5,279.59L546.85,282.31L543.81,284.11L541.1,284.07L540.43,282.61z"},</v>
      </c>
    </row>
    <row r="98" spans="1:10" x14ac:dyDescent="0.2">
      <c r="A98" t="s">
        <v>390</v>
      </c>
      <c r="B98" t="s">
        <v>307</v>
      </c>
      <c r="C98" t="s">
        <v>391</v>
      </c>
      <c r="D98" t="s">
        <v>119</v>
      </c>
      <c r="E98" t="s">
        <v>119</v>
      </c>
      <c r="F98" t="s">
        <v>393</v>
      </c>
      <c r="G98" t="s">
        <v>563</v>
      </c>
      <c r="H98">
        <f>IFERROR(VLOOKUP(B98,Feuil1!A:C,3,FALSE),0)</f>
        <v>591</v>
      </c>
      <c r="I98" t="str">
        <f t="shared" si="2"/>
        <v>{id:"LU",n:"Luxembourg",d:"M492.2,301.29L492.76,302.27L492.6,304.16L491.79,304.26L491.16,303.88L491.47,301.45z},</v>
      </c>
      <c r="J98" t="str">
        <f t="shared" si="3"/>
        <v>{id:"LU",n:"Luxembourg",d:"M492.2,301.29L492.76,302.27L492.6,304.16L491.79,304.26L491.16,303.88L491.47,301.45z"},</v>
      </c>
    </row>
    <row r="99" spans="1:10" x14ac:dyDescent="0.2">
      <c r="A99" t="s">
        <v>390</v>
      </c>
      <c r="B99" t="s">
        <v>308</v>
      </c>
      <c r="C99" t="s">
        <v>391</v>
      </c>
      <c r="D99" t="s">
        <v>564</v>
      </c>
      <c r="E99" t="s">
        <v>114</v>
      </c>
      <c r="F99" t="s">
        <v>393</v>
      </c>
      <c r="G99" t="s">
        <v>565</v>
      </c>
      <c r="H99">
        <f>IFERROR(VLOOKUP(B99,Feuil1!A:C,3,FALSE),0)</f>
        <v>1936</v>
      </c>
      <c r="I99" t="str">
        <f t="shared" si="2"/>
        <v>{id:"LV",n:"Lettonie",d:"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},</v>
      </c>
      <c r="J99" t="str">
        <f t="shared" si="3"/>
        <v>{id:"LV",n:"Lettonie",d:"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"},</v>
      </c>
    </row>
    <row r="100" spans="1:10" x14ac:dyDescent="0.2">
      <c r="A100" t="s">
        <v>390</v>
      </c>
      <c r="B100" t="s">
        <v>309</v>
      </c>
      <c r="C100" t="s">
        <v>391</v>
      </c>
      <c r="D100" t="s">
        <v>566</v>
      </c>
      <c r="E100" t="s">
        <v>117</v>
      </c>
      <c r="F100" t="s">
        <v>393</v>
      </c>
      <c r="G100" t="s">
        <v>567</v>
      </c>
      <c r="H100">
        <f>IFERROR(VLOOKUP(B100,Feuil1!A:C,3,FALSE),0)</f>
        <v>6505</v>
      </c>
      <c r="I100" t="str">
        <f t="shared" si="2"/>
        <v>{id:"LY",n:"Libye",d:"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},</v>
      </c>
      <c r="J100" t="str">
        <f t="shared" si="3"/>
        <v>{id:"LY",n:"Libye",d:"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"},</v>
      </c>
    </row>
    <row r="101" spans="1:10" x14ac:dyDescent="0.2">
      <c r="A101" t="s">
        <v>390</v>
      </c>
      <c r="B101" t="s">
        <v>310</v>
      </c>
      <c r="C101" t="s">
        <v>391</v>
      </c>
      <c r="D101" t="s">
        <v>568</v>
      </c>
      <c r="E101" t="s">
        <v>127</v>
      </c>
      <c r="F101" t="s">
        <v>393</v>
      </c>
      <c r="G101" t="s">
        <v>569</v>
      </c>
      <c r="H101">
        <f>IFERROR(VLOOKUP(B101,Feuil1!A:C,3,FALSE),0)</f>
        <v>35652</v>
      </c>
      <c r="I101" t="str">
        <f t="shared" si="2"/>
        <v>{id:"MA",n:"Maroc",d:"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},</v>
      </c>
      <c r="J101" t="str">
        <f t="shared" si="3"/>
        <v>{id:"MA",n:"Maroc",d:"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"},</v>
      </c>
    </row>
    <row r="102" spans="1:10" x14ac:dyDescent="0.2">
      <c r="A102" t="s">
        <v>390</v>
      </c>
      <c r="B102" t="s">
        <v>311</v>
      </c>
      <c r="C102" t="s">
        <v>391</v>
      </c>
      <c r="D102" t="s">
        <v>570</v>
      </c>
      <c r="E102" t="s">
        <v>134</v>
      </c>
      <c r="F102" t="s">
        <v>393</v>
      </c>
      <c r="G102" t="s">
        <v>571</v>
      </c>
      <c r="H102">
        <f>IFERROR(VLOOKUP(B102,Feuil1!A:C,3,FALSE),0)</f>
        <v>4045</v>
      </c>
      <c r="I102" t="str">
        <f t="shared" si="2"/>
        <v>{id:"MD",n:"Moldavie",d:"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},</v>
      </c>
      <c r="J102" t="str">
        <f t="shared" si="3"/>
        <v>{id:"MD",n:"Moldavie",d:"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"},</v>
      </c>
    </row>
    <row r="103" spans="1:10" x14ac:dyDescent="0.2">
      <c r="A103" t="s">
        <v>390</v>
      </c>
      <c r="B103" t="s">
        <v>312</v>
      </c>
      <c r="C103" t="s">
        <v>391</v>
      </c>
      <c r="D103" t="s">
        <v>572</v>
      </c>
      <c r="E103" t="s">
        <v>136</v>
      </c>
      <c r="F103" t="s">
        <v>393</v>
      </c>
      <c r="G103" t="s">
        <v>573</v>
      </c>
      <c r="H103">
        <f>IFERROR(VLOOKUP(B103,Feuil1!A:C,3,FALSE),0)</f>
        <v>626</v>
      </c>
      <c r="I103" t="str">
        <f t="shared" si="2"/>
        <v>{id:"ME",n:"Monténégro",d:"M530.77,332.23L530.6,331.51L529.38,333.38L529.57,334.57L528.98,334.28L528.2,333.05L526.98,332.3L527.29,331.66L527.7,329.56L528.61,328.67L529.14,328.31L529.88,328.97L530.29,329.51L531.21,329.92L532.28,330.71L532.05,331.04L531.53,331.89z},</v>
      </c>
      <c r="J103" t="str">
        <f t="shared" si="3"/>
        <v>{id:"ME",n:"Monténégro",d:"M530.77,332.23L530.6,331.51L529.38,333.38L529.57,334.57L528.98,334.28L528.2,333.05L526.98,332.3L527.29,331.66L527.7,329.56L528.61,328.67L529.14,328.31L529.88,328.97L530.29,329.51L531.21,329.92L532.28,330.71L532.05,331.04L531.53,331.89z"},</v>
      </c>
    </row>
    <row r="104" spans="1:10" x14ac:dyDescent="0.2">
      <c r="A104" t="s">
        <v>390</v>
      </c>
      <c r="B104" t="s">
        <v>313</v>
      </c>
      <c r="C104" t="s">
        <v>391</v>
      </c>
      <c r="D104" t="s">
        <v>121</v>
      </c>
      <c r="E104" t="s">
        <v>121</v>
      </c>
      <c r="F104" t="s">
        <v>393</v>
      </c>
      <c r="G104" t="s">
        <v>574</v>
      </c>
      <c r="H104">
        <f>IFERROR(VLOOKUP(B104,Feuil1!A:C,3,FALSE),0)</f>
        <v>26326</v>
      </c>
      <c r="I104" t="str">
        <f t="shared" si="2"/>
        <v>{id:"MG",n:"Madagascar",d:"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},</v>
      </c>
      <c r="J104" t="str">
        <f t="shared" si="3"/>
        <v>{id:"MG",n:"Madagascar",d:"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"},</v>
      </c>
    </row>
    <row r="105" spans="1:10" x14ac:dyDescent="0.2">
      <c r="A105" t="s">
        <v>390</v>
      </c>
      <c r="B105" t="s">
        <v>314</v>
      </c>
      <c r="C105" t="s">
        <v>391</v>
      </c>
      <c r="D105" t="s">
        <v>575</v>
      </c>
      <c r="E105" t="s">
        <v>120</v>
      </c>
      <c r="F105" t="s">
        <v>393</v>
      </c>
      <c r="G105" t="s">
        <v>576</v>
      </c>
      <c r="H105">
        <f>IFERROR(VLOOKUP(B105,Feuil1!A:C,3,FALSE),0)</f>
        <v>2085</v>
      </c>
      <c r="I105" t="str">
        <f t="shared" si="2"/>
        <v>{id:"MK",n:"Macédoine",d:"M532.98,334.66L533.34,334.69L533.47,333.92L535.12,333.33L535.75,333.19L536.71,332.97L538,332.91L539.41,334.12L539.61,336.59L539.07,336.71L538.61,337.36L537.09,337.29L536.02,338.1L534.19,338.42L533.03,337.52L532.63,335.93z},</v>
      </c>
      <c r="J105" t="str">
        <f t="shared" si="3"/>
        <v>{id:"MK",n:"Macédoine",d:"M532.98,334.66L533.34,334.69L533.47,333.92L535.12,333.33L535.75,333.19L536.71,332.97L538,332.91L539.41,334.12L539.61,336.59L539.07,336.71L538.61,337.36L537.09,337.29L536.02,338.1L534.19,338.42L533.03,337.52L532.63,335.93z"},</v>
      </c>
    </row>
    <row r="106" spans="1:10" x14ac:dyDescent="0.2">
      <c r="A106" t="s">
        <v>390</v>
      </c>
      <c r="B106" t="s">
        <v>315</v>
      </c>
      <c r="C106" t="s">
        <v>391</v>
      </c>
      <c r="D106" t="s">
        <v>125</v>
      </c>
      <c r="E106" t="s">
        <v>125</v>
      </c>
      <c r="F106" t="s">
        <v>393</v>
      </c>
      <c r="G106" t="s">
        <v>577</v>
      </c>
      <c r="H106">
        <f>IFERROR(VLOOKUP(B106,Feuil1!A:C,3,FALSE),0)</f>
        <v>19264</v>
      </c>
      <c r="I106" t="str">
        <f t="shared" si="2"/>
        <v>{id:"ML",n:"Mali",d:"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},</v>
      </c>
      <c r="J106" t="str">
        <f t="shared" si="3"/>
        <v>{id:"ML",n:"Mali",d:"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"},</v>
      </c>
    </row>
    <row r="107" spans="1:10" x14ac:dyDescent="0.2">
      <c r="A107" t="s">
        <v>390</v>
      </c>
      <c r="B107" t="s">
        <v>316</v>
      </c>
      <c r="C107" t="s">
        <v>391</v>
      </c>
      <c r="D107" t="s">
        <v>578</v>
      </c>
      <c r="E107" t="s">
        <v>138</v>
      </c>
      <c r="F107" t="s">
        <v>393</v>
      </c>
      <c r="G107" t="s">
        <v>579</v>
      </c>
      <c r="H107">
        <f>IFERROR(VLOOKUP(B107,Feuil1!A:C,3,FALSE),0)</f>
        <v>55311</v>
      </c>
      <c r="I107" t="str">
        <f t="shared" si="2"/>
        <v>{id:"MM",n:"Myanmar (Birmanie)",d:"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},</v>
      </c>
      <c r="J107" t="str">
        <f t="shared" si="3"/>
        <v>{id:"MM",n:"Myanmar (Birmanie)",d:"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"},</v>
      </c>
    </row>
    <row r="108" spans="1:10" x14ac:dyDescent="0.2">
      <c r="A108" t="s">
        <v>390</v>
      </c>
      <c r="B108" t="s">
        <v>317</v>
      </c>
      <c r="C108" t="s">
        <v>391</v>
      </c>
      <c r="D108" t="s">
        <v>580</v>
      </c>
      <c r="E108" t="s">
        <v>135</v>
      </c>
      <c r="F108" t="s">
        <v>393</v>
      </c>
      <c r="G108" t="s">
        <v>581</v>
      </c>
      <c r="H108">
        <f>IFERROR(VLOOKUP(B108,Feuil1!A:C,3,FALSE),0)</f>
        <v>3096</v>
      </c>
      <c r="I108" t="str">
        <f t="shared" si="2"/>
        <v>{id:"MN",n:"Mongolie",d:"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},</v>
      </c>
      <c r="J108" t="str">
        <f t="shared" si="3"/>
        <v>{id:"MN",n:"Mongolie",d:"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"},</v>
      </c>
    </row>
    <row r="109" spans="1:10" x14ac:dyDescent="0.2">
      <c r="A109" t="s">
        <v>390</v>
      </c>
      <c r="B109" t="s">
        <v>318</v>
      </c>
      <c r="C109" t="s">
        <v>391</v>
      </c>
      <c r="D109" t="s">
        <v>582</v>
      </c>
      <c r="E109" t="s">
        <v>130</v>
      </c>
      <c r="F109" t="s">
        <v>393</v>
      </c>
      <c r="G109" t="s">
        <v>583</v>
      </c>
      <c r="H109">
        <f>IFERROR(VLOOKUP(B109,Feuil1!A:C,3,FALSE),0)</f>
        <v>4368</v>
      </c>
      <c r="I109" t="str">
        <f t="shared" si="2"/>
        <v>{id:"MR",n:"Mauritanie",d:"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},</v>
      </c>
      <c r="J109" t="str">
        <f t="shared" si="3"/>
        <v>{id:"MR",n:"Mauritanie",d:"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"},</v>
      </c>
    </row>
    <row r="110" spans="1:10" x14ac:dyDescent="0.2">
      <c r="A110" t="s">
        <v>390</v>
      </c>
      <c r="B110" t="s">
        <v>319</v>
      </c>
      <c r="C110" t="s">
        <v>391</v>
      </c>
      <c r="D110" t="s">
        <v>123</v>
      </c>
      <c r="E110" t="s">
        <v>123</v>
      </c>
      <c r="F110" t="s">
        <v>393</v>
      </c>
      <c r="G110" t="s">
        <v>584</v>
      </c>
      <c r="H110">
        <f>IFERROR(VLOOKUP(B110,Feuil1!A:C,3,FALSE),0)</f>
        <v>18861</v>
      </c>
      <c r="I110" t="str">
        <f t="shared" si="2"/>
        <v>{id:"MW",n:"Malawi",d:"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},</v>
      </c>
      <c r="J110" t="str">
        <f t="shared" si="3"/>
        <v>{id:"MW",n:"Malawi",d:"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"},</v>
      </c>
    </row>
    <row r="111" spans="1:10" x14ac:dyDescent="0.2">
      <c r="A111" t="s">
        <v>390</v>
      </c>
      <c r="B111" t="s">
        <v>320</v>
      </c>
      <c r="C111" t="s">
        <v>391</v>
      </c>
      <c r="D111" t="s">
        <v>585</v>
      </c>
      <c r="E111" t="s">
        <v>132</v>
      </c>
      <c r="F111" t="s">
        <v>393</v>
      </c>
      <c r="G111" t="s">
        <v>586</v>
      </c>
      <c r="H111">
        <f>IFERROR(VLOOKUP(B111,Feuil1!A:C,3,FALSE),0)</f>
        <v>131788</v>
      </c>
      <c r="I111" t="str">
        <f t="shared" si="2"/>
        <v>{id:"MX",n:"Mexique",d:"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},</v>
      </c>
      <c r="J111" t="str">
        <f t="shared" si="3"/>
        <v>{id:"MX",n:"Mexique",d:"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"},</v>
      </c>
    </row>
    <row r="112" spans="1:10" x14ac:dyDescent="0.2">
      <c r="A112" t="s">
        <v>390</v>
      </c>
      <c r="B112" t="s">
        <v>321</v>
      </c>
      <c r="C112" t="s">
        <v>391</v>
      </c>
      <c r="D112" t="s">
        <v>587</v>
      </c>
      <c r="E112" t="s">
        <v>122</v>
      </c>
      <c r="F112" t="s">
        <v>393</v>
      </c>
      <c r="G112" t="s">
        <v>588</v>
      </c>
      <c r="H112">
        <f>IFERROR(VLOOKUP(B112,Feuil1!A:C,3,FALSE),0)</f>
        <v>31571</v>
      </c>
      <c r="I112" t="str">
        <f t="shared" si="2"/>
        <v>{id:"MY",n:"Malaisie",d:"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},</v>
      </c>
      <c r="J112" t="str">
        <f t="shared" si="3"/>
        <v>{id:"MY",n:"Malaisie",d:"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"},</v>
      </c>
    </row>
    <row r="113" spans="1:10" x14ac:dyDescent="0.2">
      <c r="A113" t="s">
        <v>390</v>
      </c>
      <c r="B113" t="s">
        <v>322</v>
      </c>
      <c r="C113" t="s">
        <v>391</v>
      </c>
      <c r="D113" t="s">
        <v>137</v>
      </c>
      <c r="E113" t="s">
        <v>137</v>
      </c>
      <c r="F113" t="s">
        <v>393</v>
      </c>
      <c r="G113" t="s">
        <v>589</v>
      </c>
      <c r="H113">
        <f>IFERROR(VLOOKUP(B113,Feuil1!A:C,3,FALSE),0)</f>
        <v>30339</v>
      </c>
      <c r="I113" t="str">
        <f t="shared" si="2"/>
        <v>{id:"MZ",n:"Mozambique",d:"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},</v>
      </c>
      <c r="J113" t="str">
        <f t="shared" si="3"/>
        <v>{id:"MZ",n:"Mozambique",d:"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"},</v>
      </c>
    </row>
    <row r="114" spans="1:10" x14ac:dyDescent="0.2">
      <c r="A114" t="s">
        <v>390</v>
      </c>
      <c r="B114" t="s">
        <v>323</v>
      </c>
      <c r="C114" t="s">
        <v>391</v>
      </c>
      <c r="D114" t="s">
        <v>590</v>
      </c>
      <c r="E114" t="s">
        <v>139</v>
      </c>
      <c r="F114" t="s">
        <v>393</v>
      </c>
      <c r="G114" t="s">
        <v>591</v>
      </c>
      <c r="H114">
        <f>IFERROR(VLOOKUP(B114,Feuil1!A:C,3,FALSE),0)</f>
        <v>2623</v>
      </c>
      <c r="I114" t="str">
        <f t="shared" si="2"/>
        <v>{id:"NA",n:"Namibie",d:"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},</v>
      </c>
      <c r="J114" t="str">
        <f t="shared" si="3"/>
        <v>{id:"NA",n:"Namibie",d:"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"},</v>
      </c>
    </row>
    <row r="115" spans="1:10" x14ac:dyDescent="0.2">
      <c r="A115" t="s">
        <v>390</v>
      </c>
      <c r="B115" t="s">
        <v>324</v>
      </c>
      <c r="C115" t="s">
        <v>391</v>
      </c>
      <c r="D115" t="s">
        <v>592</v>
      </c>
      <c r="E115" t="s">
        <v>145</v>
      </c>
      <c r="F115" t="s">
        <v>393</v>
      </c>
      <c r="G115" t="s">
        <v>593</v>
      </c>
      <c r="H115">
        <f>IFERROR(VLOOKUP(B115,Feuil1!A:C,3,FALSE),0)</f>
        <v>273</v>
      </c>
      <c r="I115" t="str">
        <f t="shared" si="2"/>
        <v>{id:"NC",n:"Nouvelle-Calédonie",d:"M940.08,523.48L942.38,525.34L943.83,526.72L942.77,527.45L941.22,526.63L939.22,525.28L937.41,523.69L935.56,521.59L935.17,520.58L936.37,520.63L937.95,521.64L939.18,522.65z},</v>
      </c>
      <c r="J115" t="str">
        <f t="shared" si="3"/>
        <v>{id:"NC",n:"Nouvelle-Calédonie",d:"M940.08,523.48L942.38,525.34L943.83,526.72L942.77,527.45L941.22,526.63L939.22,525.28L937.41,523.69L935.56,521.59L935.17,520.58L936.37,520.63L937.95,521.64L939.18,522.65z"},</v>
      </c>
    </row>
    <row r="116" spans="1:10" x14ac:dyDescent="0.2">
      <c r="A116" t="s">
        <v>390</v>
      </c>
      <c r="B116" t="s">
        <v>325</v>
      </c>
      <c r="C116" t="s">
        <v>391</v>
      </c>
      <c r="D116" t="s">
        <v>142</v>
      </c>
      <c r="E116" t="s">
        <v>142</v>
      </c>
      <c r="F116" t="s">
        <v>393</v>
      </c>
      <c r="G116" t="s">
        <v>594</v>
      </c>
      <c r="H116">
        <f>IFERROR(VLOOKUP(B116,Feuil1!A:C,3,FALSE),0)</f>
        <v>22445</v>
      </c>
      <c r="I116" t="str">
        <f t="shared" si="2"/>
        <v>{id:"NE",n:"Niger",d:"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},</v>
      </c>
      <c r="J116" t="str">
        <f t="shared" si="3"/>
        <v>{id:"NE",n:"Niger",d:"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"},</v>
      </c>
    </row>
    <row r="117" spans="1:10" x14ac:dyDescent="0.2">
      <c r="A117" t="s">
        <v>390</v>
      </c>
      <c r="B117" t="s">
        <v>326</v>
      </c>
      <c r="C117" t="s">
        <v>391</v>
      </c>
      <c r="D117" t="s">
        <v>595</v>
      </c>
      <c r="E117" t="s">
        <v>143</v>
      </c>
      <c r="F117" t="s">
        <v>393</v>
      </c>
      <c r="G117" t="s">
        <v>596</v>
      </c>
      <c r="H117">
        <f>IFERROR(VLOOKUP(B117,Feuil1!A:C,3,FALSE),0)</f>
        <v>196753</v>
      </c>
      <c r="I117" t="str">
        <f t="shared" si="2"/>
        <v>{id:"NG",n:"Nigéria",d:"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},</v>
      </c>
      <c r="J117" t="str">
        <f t="shared" si="3"/>
        <v>{id:"NG",n:"Nigéria",d:"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"},</v>
      </c>
    </row>
    <row r="118" spans="1:10" x14ac:dyDescent="0.2">
      <c r="A118" t="s">
        <v>390</v>
      </c>
      <c r="B118" t="s">
        <v>327</v>
      </c>
      <c r="C118" t="s">
        <v>391</v>
      </c>
      <c r="D118" t="s">
        <v>141</v>
      </c>
      <c r="E118" t="s">
        <v>141</v>
      </c>
      <c r="F118" t="s">
        <v>393</v>
      </c>
      <c r="G118" t="s">
        <v>597</v>
      </c>
      <c r="H118">
        <f>IFERROR(VLOOKUP(B118,Feuil1!A:C,3,FALSE),0)</f>
        <v>6285</v>
      </c>
      <c r="I118" t="str">
        <f t="shared" si="2"/>
        <v>{id:"NI",n:"Nicaragua",d:"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},</v>
      </c>
      <c r="J118" t="str">
        <f t="shared" si="3"/>
        <v>{id:"NI",n:"Nicaragua",d:"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"},</v>
      </c>
    </row>
    <row r="119" spans="1:10" x14ac:dyDescent="0.2">
      <c r="A119" t="s">
        <v>390</v>
      </c>
      <c r="B119" t="s">
        <v>328</v>
      </c>
      <c r="C119" t="s">
        <v>391</v>
      </c>
      <c r="D119" t="s">
        <v>598</v>
      </c>
      <c r="E119" t="s">
        <v>155</v>
      </c>
      <c r="F119" t="s">
        <v>393</v>
      </c>
      <c r="G119" t="s">
        <v>599</v>
      </c>
      <c r="H119">
        <f>IFERROR(VLOOKUP(B119,Feuil1!A:C,3,FALSE),0)</f>
        <v>17085</v>
      </c>
      <c r="I119" t="str">
        <f t="shared" si="2"/>
        <v>{id:"NL",n:"Pays-Bas",d:"M492.28,285.98L494.61,286.11L495.14,287.69L494.44,291.92L493.73,293.63L492.04,293.63L492.52,298.32L490.97,297.28L489.2,295.33L486.6,296.26L484.55,295.91L485.99,294.67L488.45,287.93z},</v>
      </c>
      <c r="J119" t="str">
        <f t="shared" si="3"/>
        <v>{id:"NL",n:"Pays-Bas",d:"M492.28,285.98L494.61,286.11L495.14,287.69L494.44,291.92L493.73,293.63L492.04,293.63L492.52,298.32L490.97,297.28L489.2,295.33L486.6,296.26L484.55,295.91L485.99,294.67L488.45,287.93z"},</v>
      </c>
    </row>
    <row r="120" spans="1:10" x14ac:dyDescent="0.2">
      <c r="A120" t="s">
        <v>390</v>
      </c>
      <c r="B120" t="s">
        <v>329</v>
      </c>
      <c r="C120" t="s">
        <v>391</v>
      </c>
      <c r="D120" t="s">
        <v>600</v>
      </c>
      <c r="E120" t="s">
        <v>144</v>
      </c>
      <c r="F120" t="s">
        <v>393</v>
      </c>
      <c r="G120" t="s">
        <v>601</v>
      </c>
      <c r="H120">
        <f>IFERROR(VLOOKUP(B120,Feuil1!A:C,3,FALSE),0)</f>
        <v>5387</v>
      </c>
      <c r="I120" t="str">
        <f t="shared" si="2"/>
        <v>{id:"NO",n:"Norvège",d:"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},</v>
      </c>
      <c r="J120" t="str">
        <f t="shared" si="3"/>
        <v>{id:"NO",n:"Norvège",d:"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"},</v>
      </c>
    </row>
    <row r="121" spans="1:10" x14ac:dyDescent="0.2">
      <c r="A121" t="s">
        <v>390</v>
      </c>
      <c r="B121" t="s">
        <v>330</v>
      </c>
      <c r="C121" t="s">
        <v>391</v>
      </c>
      <c r="D121" t="s">
        <v>602</v>
      </c>
      <c r="E121" t="s">
        <v>140</v>
      </c>
      <c r="F121" t="s">
        <v>393</v>
      </c>
      <c r="G121" t="s">
        <v>603</v>
      </c>
      <c r="H121">
        <f>IFERROR(VLOOKUP(B121,Feuil1!A:C,3,FALSE),0)</f>
        <v>29522</v>
      </c>
      <c r="I121" t="str">
        <f t="shared" si="2"/>
        <v>{id:"NP",n:"Népal",d:"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},</v>
      </c>
      <c r="J121" t="str">
        <f t="shared" si="3"/>
        <v>{id:"NP",n:"Népal",d:"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"},</v>
      </c>
    </row>
    <row r="122" spans="1:10" x14ac:dyDescent="0.2">
      <c r="A122" t="s">
        <v>390</v>
      </c>
      <c r="B122" t="s">
        <v>331</v>
      </c>
      <c r="C122" t="s">
        <v>391</v>
      </c>
      <c r="D122" t="s">
        <v>604</v>
      </c>
      <c r="E122" t="s">
        <v>146</v>
      </c>
      <c r="F122" t="s">
        <v>393</v>
      </c>
      <c r="G122" t="s">
        <v>605</v>
      </c>
      <c r="H122">
        <f>IFERROR(VLOOKUP(B122,Feuil1!A:C,3,FALSE),0)</f>
        <v>4647</v>
      </c>
      <c r="I122" t="str">
        <f t="shared" si="2"/>
        <v>{id:"NZ",n:"Nouvelle-Zélande",d:"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},</v>
      </c>
      <c r="J122" t="str">
        <f t="shared" si="3"/>
        <v>{id:"NZ",n:"Nouvelle-Zélande",d:"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"},</v>
      </c>
    </row>
    <row r="123" spans="1:10" x14ac:dyDescent="0.2">
      <c r="A123" t="s">
        <v>390</v>
      </c>
      <c r="B123" t="s">
        <v>332</v>
      </c>
      <c r="C123" t="s">
        <v>391</v>
      </c>
      <c r="D123" t="s">
        <v>147</v>
      </c>
      <c r="E123" t="s">
        <v>147</v>
      </c>
      <c r="F123" t="s">
        <v>393</v>
      </c>
      <c r="G123" t="s">
        <v>606</v>
      </c>
      <c r="H123">
        <f>IFERROR(VLOOKUP(B123,Feuil1!A:C,3,FALSE),0)</f>
        <v>4774</v>
      </c>
      <c r="I123" t="str">
        <f t="shared" si="2"/>
        <v>{id:"OM",n:"Oman",d:"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},</v>
      </c>
      <c r="J123" t="str">
        <f t="shared" si="3"/>
        <v>{id:"OM",n:"Oman",d:"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"},</v>
      </c>
    </row>
    <row r="124" spans="1:10" x14ac:dyDescent="0.2">
      <c r="A124" t="s">
        <v>390</v>
      </c>
      <c r="B124" t="s">
        <v>333</v>
      </c>
      <c r="C124" t="s">
        <v>391</v>
      </c>
      <c r="D124" t="s">
        <v>152</v>
      </c>
      <c r="E124" t="s">
        <v>152</v>
      </c>
      <c r="F124" t="s">
        <v>393</v>
      </c>
      <c r="G124" t="s">
        <v>607</v>
      </c>
      <c r="H124">
        <f>IFERROR(VLOOKUP(B124,Feuil1!A:C,3,FALSE),0)</f>
        <v>4112</v>
      </c>
      <c r="I124" t="str">
        <f t="shared" si="2"/>
        <v>{id:"PA",n:"Panama",d:"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},</v>
      </c>
      <c r="J124" t="str">
        <f t="shared" si="3"/>
        <v>{id:"PA",n:"Panama",d:"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"},</v>
      </c>
    </row>
    <row r="125" spans="1:10" x14ac:dyDescent="0.2">
      <c r="A125" t="s">
        <v>390</v>
      </c>
      <c r="B125" t="s">
        <v>334</v>
      </c>
      <c r="C125" t="s">
        <v>391</v>
      </c>
      <c r="D125" t="s">
        <v>608</v>
      </c>
      <c r="E125" t="s">
        <v>156</v>
      </c>
      <c r="F125" t="s">
        <v>393</v>
      </c>
      <c r="G125" t="s">
        <v>609</v>
      </c>
      <c r="H125">
        <f>IFERROR(VLOOKUP(B125,Feuil1!A:C,3,FALSE),0)</f>
        <v>32554</v>
      </c>
      <c r="I125" t="str">
        <f t="shared" si="2"/>
        <v>{id:"PE",n:"Pérou",d:"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},</v>
      </c>
      <c r="J125" t="str">
        <f t="shared" si="3"/>
        <v>{id:"PE",n:"Pérou",d:"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"},</v>
      </c>
    </row>
    <row r="126" spans="1:10" x14ac:dyDescent="0.2">
      <c r="A126" t="s">
        <v>390</v>
      </c>
      <c r="B126" t="s">
        <v>335</v>
      </c>
      <c r="C126" t="s">
        <v>391</v>
      </c>
      <c r="D126" t="s">
        <v>610</v>
      </c>
      <c r="E126" t="s">
        <v>153</v>
      </c>
      <c r="F126" t="s">
        <v>393</v>
      </c>
      <c r="G126" t="s">
        <v>611</v>
      </c>
      <c r="H126">
        <f>IFERROR(VLOOKUP(B126,Feuil1!A:C,3,FALSE),0)</f>
        <v>8093</v>
      </c>
      <c r="I126" t="str">
        <f t="shared" si="2"/>
        <v>{id:"PG",n:"Papouasie-Nouvelle-Guinée",d:"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},</v>
      </c>
      <c r="J126" t="str">
        <f t="shared" si="3"/>
        <v>{id:"PG",n:"Papouasie-Nouvelle-Guinée",d:"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"},</v>
      </c>
    </row>
    <row r="127" spans="1:10" x14ac:dyDescent="0.2">
      <c r="A127" t="s">
        <v>390</v>
      </c>
      <c r="B127" t="s">
        <v>336</v>
      </c>
      <c r="C127" t="s">
        <v>391</v>
      </c>
      <c r="D127" t="s">
        <v>157</v>
      </c>
      <c r="E127" t="s">
        <v>157</v>
      </c>
      <c r="F127" t="s">
        <v>393</v>
      </c>
      <c r="G127" t="s">
        <v>612</v>
      </c>
      <c r="H127">
        <f>IFERROR(VLOOKUP(B127,Feuil1!A:C,3,FALSE),0)</f>
        <v>105341</v>
      </c>
      <c r="I127" t="str">
        <f t="shared" si="2"/>
        <v>{id:"PH",n:"Philippines",d:"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},</v>
      </c>
      <c r="J127" t="str">
        <f t="shared" si="3"/>
        <v>{id:"PH",n:"Philippines",d:"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"},</v>
      </c>
    </row>
    <row r="128" spans="1:10" x14ac:dyDescent="0.2">
      <c r="A128" t="s">
        <v>390</v>
      </c>
      <c r="B128" t="s">
        <v>337</v>
      </c>
      <c r="C128" t="s">
        <v>391</v>
      </c>
      <c r="D128" t="s">
        <v>613</v>
      </c>
      <c r="E128" t="s">
        <v>158</v>
      </c>
      <c r="F128" t="s">
        <v>393</v>
      </c>
      <c r="G128" t="s">
        <v>614</v>
      </c>
      <c r="H128">
        <f>IFERROR(VLOOKUP(B128,Feuil1!A:C,3,FALSE),0)</f>
        <v>38523</v>
      </c>
      <c r="I128" t="str">
        <f t="shared" si="2"/>
        <v>{id:"PL",n:"Pologne",d:"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},</v>
      </c>
      <c r="J128" t="str">
        <f t="shared" si="3"/>
        <v>{id:"PL",n:"Pologne",d:"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"},</v>
      </c>
    </row>
    <row r="129" spans="1:10" x14ac:dyDescent="0.2">
      <c r="A129" t="s">
        <v>390</v>
      </c>
      <c r="B129" t="s">
        <v>338</v>
      </c>
      <c r="C129" t="s">
        <v>391</v>
      </c>
      <c r="D129" t="s">
        <v>150</v>
      </c>
      <c r="E129" t="s">
        <v>150</v>
      </c>
      <c r="F129" t="s">
        <v>393</v>
      </c>
      <c r="G129" t="s">
        <v>615</v>
      </c>
      <c r="H129">
        <f>IFERROR(VLOOKUP(B129,Feuil1!A:C,3,FALSE),0)</f>
        <v>200663</v>
      </c>
      <c r="I129" t="str">
        <f t="shared" si="2"/>
        <v>{id:"PK",n:"Pakistan",d:"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},</v>
      </c>
      <c r="J129" t="str">
        <f t="shared" si="3"/>
        <v>{id:"PK",n:"Pakistan",d:"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"},</v>
      </c>
    </row>
    <row r="130" spans="1:10" x14ac:dyDescent="0.2">
      <c r="A130" t="s">
        <v>390</v>
      </c>
      <c r="B130" t="s">
        <v>339</v>
      </c>
      <c r="C130" t="s">
        <v>391</v>
      </c>
      <c r="D130" t="s">
        <v>616</v>
      </c>
      <c r="E130" t="s">
        <v>160</v>
      </c>
      <c r="F130" t="s">
        <v>393</v>
      </c>
      <c r="G130" t="s">
        <v>617</v>
      </c>
      <c r="H130">
        <f>IFERROR(VLOOKUP(B130,Feuil1!A:C,3,FALSE),0)</f>
        <v>3678</v>
      </c>
      <c r="I130" t="str">
        <f t="shared" si="2"/>
        <v>{id:"PR",n:"Porto Rico",d:"M289.41,410.89L290.84,411.15L291.35,411.73L290.63,412.47L288.52,412.45L286.88,412.55L286.72,411.3L287.11,410.87z},</v>
      </c>
      <c r="J130" t="str">
        <f t="shared" si="3"/>
        <v>{id:"PR",n:"Porto Rico",d:"M289.41,410.89L290.84,411.15L291.35,411.73L290.63,412.47L288.52,412.45L286.88,412.55L286.72,411.3L287.11,410.87z"},</v>
      </c>
    </row>
    <row r="131" spans="1:10" x14ac:dyDescent="0.2">
      <c r="A131" t="s">
        <v>390</v>
      </c>
      <c r="B131" t="s">
        <v>340</v>
      </c>
      <c r="C131" t="s">
        <v>391</v>
      </c>
      <c r="D131" t="s">
        <v>618</v>
      </c>
      <c r="E131" t="s">
        <v>151</v>
      </c>
      <c r="F131" t="s">
        <v>393</v>
      </c>
      <c r="G131" t="s">
        <v>619</v>
      </c>
      <c r="H131">
        <f>IFERROR(VLOOKUP(B131,Feuil1!A:C,3,FALSE),0)</f>
        <v>5061</v>
      </c>
      <c r="I131" t="str">
        <f t="shared" si="2"/>
        <v>{id:"PS",n:"Palestine",d:"M574.92,367.87L574.92,369.88L574.5,370.84L573.18,371.29L573.31,370.43L574.02,369.97L573.32,369.61L573.9,367.41z},</v>
      </c>
      <c r="J131" t="str">
        <f t="shared" si="3"/>
        <v>{id:"PS",n:"Palestine",d:"M574.92,367.87L574.92,369.88L574.5,370.84L573.18,371.29L573.31,370.43L574.02,369.97L573.32,369.61L573.9,367.41z"},</v>
      </c>
    </row>
    <row r="132" spans="1:10" x14ac:dyDescent="0.2">
      <c r="A132" t="s">
        <v>390</v>
      </c>
      <c r="B132" t="s">
        <v>341</v>
      </c>
      <c r="C132" t="s">
        <v>391</v>
      </c>
      <c r="D132" t="s">
        <v>161</v>
      </c>
      <c r="E132" t="s">
        <v>161</v>
      </c>
      <c r="F132" t="s">
        <v>393</v>
      </c>
      <c r="G132" t="s">
        <v>620</v>
      </c>
      <c r="H132">
        <f>IFERROR(VLOOKUP(B132,Feuil1!A:C,3,FALSE),0)</f>
        <v>10229</v>
      </c>
      <c r="I132" t="str">
        <f t="shared" ref="I132:I175" si="4">A132&amp;":"""&amp;B132&amp;""","&amp;C132&amp;":"""&amp;E132&amp;""","&amp;F132&amp;":"""&amp;G132&amp;","</f>
        <v>{id:"PT",n:"Portugal",d:"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},</v>
      </c>
      <c r="J132" t="str">
        <f t="shared" ref="J132:J175" si="5">LEFT(I132,LEN(I132)-2)&amp;"""},"</f>
        <v>{id:"PT",n:"Portugal",d:"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"},</v>
      </c>
    </row>
    <row r="133" spans="1:10" x14ac:dyDescent="0.2">
      <c r="A133" t="s">
        <v>390</v>
      </c>
      <c r="B133" t="s">
        <v>342</v>
      </c>
      <c r="C133" t="s">
        <v>391</v>
      </c>
      <c r="D133" t="s">
        <v>154</v>
      </c>
      <c r="E133" t="s">
        <v>154</v>
      </c>
      <c r="F133" t="s">
        <v>393</v>
      </c>
      <c r="G133" t="s">
        <v>621</v>
      </c>
      <c r="H133">
        <f>IFERROR(VLOOKUP(B133,Feuil1!A:C,3,FALSE),0)</f>
        <v>6897</v>
      </c>
      <c r="I133" t="str">
        <f t="shared" si="4"/>
        <v>{id:"PY",n:"Paraguay",d:"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},</v>
      </c>
      <c r="J133" t="str">
        <f t="shared" si="5"/>
        <v>{id:"PY",n:"Paraguay",d:"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"},</v>
      </c>
    </row>
    <row r="134" spans="1:10" x14ac:dyDescent="0.2">
      <c r="A134" t="s">
        <v>390</v>
      </c>
      <c r="B134" t="s">
        <v>343</v>
      </c>
      <c r="C134" t="s">
        <v>391</v>
      </c>
      <c r="D134" t="s">
        <v>162</v>
      </c>
      <c r="E134" t="s">
        <v>162</v>
      </c>
      <c r="F134" t="s">
        <v>393</v>
      </c>
      <c r="G134" t="s">
        <v>622</v>
      </c>
      <c r="H134">
        <f>IFERROR(VLOOKUP(B134,Feuil1!A:C,3,FALSE),0)</f>
        <v>2378</v>
      </c>
      <c r="I134" t="str">
        <f t="shared" si="4"/>
        <v>{id:"QA",n:"Qatar",d:"M617.72,392.16L617.53,389.92L618.29,388.3L619.05,387.96L619.9,388.93L619.95,390.74L619.34,392.55L618.56,392.77z},</v>
      </c>
      <c r="J134" t="str">
        <f t="shared" si="5"/>
        <v>{id:"QA",n:"Qatar",d:"M617.72,392.16L617.53,389.92L618.29,388.3L619.05,387.96L619.9,388.93L619.95,390.74L619.34,392.55L618.56,392.77z"},</v>
      </c>
    </row>
    <row r="135" spans="1:10" x14ac:dyDescent="0.2">
      <c r="A135" t="s">
        <v>390</v>
      </c>
      <c r="B135" t="s">
        <v>344</v>
      </c>
      <c r="C135" t="s">
        <v>391</v>
      </c>
      <c r="D135" t="s">
        <v>623</v>
      </c>
      <c r="E135" t="s">
        <v>164</v>
      </c>
      <c r="F135" t="s">
        <v>393</v>
      </c>
      <c r="G135" t="s">
        <v>624</v>
      </c>
      <c r="H135">
        <f>IFERROR(VLOOKUP(B135,Feuil1!A:C,3,FALSE),0)</f>
        <v>19105</v>
      </c>
      <c r="I135" t="str">
        <f t="shared" si="4"/>
        <v>{id:"RO",n:"Roumanie",d:"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},</v>
      </c>
      <c r="J135" t="str">
        <f t="shared" si="5"/>
        <v>{id:"RO",n:"Roumanie",d:"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"},</v>
      </c>
    </row>
    <row r="136" spans="1:10" x14ac:dyDescent="0.2">
      <c r="A136" t="s">
        <v>390</v>
      </c>
      <c r="B136" t="s">
        <v>345</v>
      </c>
      <c r="C136" t="s">
        <v>391</v>
      </c>
      <c r="D136" t="s">
        <v>625</v>
      </c>
      <c r="E136" t="s">
        <v>175</v>
      </c>
      <c r="F136" t="s">
        <v>393</v>
      </c>
      <c r="G136" t="s">
        <v>626</v>
      </c>
      <c r="H136">
        <f>IFERROR(VLOOKUP(B136,Feuil1!A:C,3,FALSE),0)</f>
        <v>8743</v>
      </c>
      <c r="I136" t="str">
        <f t="shared" si="4"/>
        <v>{id:"RS",n:"Serbie",d:"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},</v>
      </c>
      <c r="J136" t="str">
        <f t="shared" si="5"/>
        <v>{id:"RS",n:"Serbie",d:"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"},</v>
      </c>
    </row>
    <row r="137" spans="1:10" x14ac:dyDescent="0.2">
      <c r="A137" t="s">
        <v>390</v>
      </c>
      <c r="B137" t="s">
        <v>346</v>
      </c>
      <c r="C137" t="s">
        <v>391</v>
      </c>
      <c r="D137" t="s">
        <v>627</v>
      </c>
      <c r="E137" t="s">
        <v>166</v>
      </c>
      <c r="F137" t="s">
        <v>393</v>
      </c>
      <c r="G137" t="s">
        <v>628</v>
      </c>
      <c r="H137">
        <f>IFERROR(VLOOKUP(B137,Feuil1!A:C,3,FALSE),0)</f>
        <v>143261</v>
      </c>
      <c r="I137" t="str">
        <f t="shared" si="4"/>
        <v>{id:"RU",n:"Russie",d:"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},</v>
      </c>
      <c r="J137" t="str">
        <f t="shared" si="5"/>
        <v>{id:"RU",n:"Russie",d:"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"},</v>
      </c>
    </row>
    <row r="138" spans="1:10" x14ac:dyDescent="0.2">
      <c r="A138" t="s">
        <v>390</v>
      </c>
      <c r="B138" t="s">
        <v>347</v>
      </c>
      <c r="C138" t="s">
        <v>391</v>
      </c>
      <c r="D138" t="s">
        <v>167</v>
      </c>
      <c r="E138" t="s">
        <v>167</v>
      </c>
      <c r="F138" t="s">
        <v>393</v>
      </c>
      <c r="G138" t="s">
        <v>629</v>
      </c>
      <c r="H138">
        <f>IFERROR(VLOOKUP(B138,Feuil1!A:C,3,FALSE),0)</f>
        <v>12439</v>
      </c>
      <c r="I138" t="str">
        <f t="shared" si="4"/>
        <v>{id:"RW",n:"Rwanda",d:"M560.54,466.55L561.66,468.12L561.49,469.76L560.69,470.11L559.2,469.93L558.34,471.52L556.63,471.3L556.89,469.77L557.28,469.56L557.38,467.9L558.19,467.12L558.87,467.41z},</v>
      </c>
      <c r="J138" t="str">
        <f t="shared" si="5"/>
        <v>{id:"RW",n:"Rwanda",d:"M560.54,466.55L561.66,468.12L561.49,469.76L560.69,470.11L559.2,469.93L558.34,471.52L556.63,471.3L556.89,469.77L557.28,469.56L557.38,467.9L558.19,467.12L558.87,467.41z"},</v>
      </c>
    </row>
    <row r="139" spans="1:10" x14ac:dyDescent="0.2">
      <c r="A139" t="s">
        <v>390</v>
      </c>
      <c r="B139" t="s">
        <v>348</v>
      </c>
      <c r="C139" t="s">
        <v>391</v>
      </c>
      <c r="D139" t="s">
        <v>630</v>
      </c>
      <c r="E139" t="s">
        <v>19</v>
      </c>
      <c r="F139" t="s">
        <v>393</v>
      </c>
      <c r="G139" t="s">
        <v>631</v>
      </c>
      <c r="H139">
        <f>IFERROR(VLOOKUP(B139,Feuil1!A:C,3,FALSE),0)</f>
        <v>33300</v>
      </c>
      <c r="I139" t="str">
        <f t="shared" si="4"/>
        <v>{id:"SA",n:"Arabie saoudite",d:"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},</v>
      </c>
      <c r="J139" t="str">
        <f t="shared" si="5"/>
        <v>{id:"SA",n:"Arabie saoudite",d:"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"},</v>
      </c>
    </row>
    <row r="140" spans="1:10" x14ac:dyDescent="0.2">
      <c r="A140" t="s">
        <v>390</v>
      </c>
      <c r="B140" t="s">
        <v>349</v>
      </c>
      <c r="C140" t="s">
        <v>391</v>
      </c>
      <c r="D140" t="s">
        <v>632</v>
      </c>
      <c r="E140" t="s">
        <v>170</v>
      </c>
      <c r="F140" t="s">
        <v>393</v>
      </c>
      <c r="G140" t="s">
        <v>633</v>
      </c>
      <c r="H140">
        <f>IFERROR(VLOOKUP(B140,Feuil1!A:C,3,FALSE),0)</f>
        <v>617</v>
      </c>
      <c r="I140" t="str">
        <f t="shared" si="4"/>
        <v>{id:"SB",n:"Salomon (Îles)",d:"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},</v>
      </c>
      <c r="J140" t="str">
        <f t="shared" si="5"/>
        <v>{id:"SB",n:"Salomon (Îles)",d:"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"},</v>
      </c>
    </row>
    <row r="141" spans="1:10" x14ac:dyDescent="0.2">
      <c r="A141" t="s">
        <v>390</v>
      </c>
      <c r="B141" t="s">
        <v>350</v>
      </c>
      <c r="C141" t="s">
        <v>391</v>
      </c>
      <c r="D141" t="s">
        <v>634</v>
      </c>
      <c r="E141" t="s">
        <v>182</v>
      </c>
      <c r="F141" t="s">
        <v>393</v>
      </c>
      <c r="G141" t="s">
        <v>635</v>
      </c>
      <c r="H141">
        <f>IFERROR(VLOOKUP(B141,Feuil1!A:C,3,FALSE),0)</f>
        <v>43196</v>
      </c>
      <c r="I141" t="str">
        <f t="shared" si="4"/>
        <v>{id:"SD",n:"Soudan",d:"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},</v>
      </c>
      <c r="J141" t="str">
        <f t="shared" si="5"/>
        <v>{id:"SD",n:"Soudan",d:"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"},</v>
      </c>
    </row>
    <row r="142" spans="1:10" x14ac:dyDescent="0.2">
      <c r="A142" t="s">
        <v>390</v>
      </c>
      <c r="B142" t="s">
        <v>351</v>
      </c>
      <c r="C142" t="s">
        <v>391</v>
      </c>
      <c r="D142" t="s">
        <v>636</v>
      </c>
      <c r="E142" t="s">
        <v>186</v>
      </c>
      <c r="F142" t="s">
        <v>393</v>
      </c>
      <c r="G142" t="s">
        <v>637</v>
      </c>
      <c r="H142">
        <f>IFERROR(VLOOKUP(B142,Feuil1!A:C,3,FALSE),0)</f>
        <v>9987</v>
      </c>
      <c r="I142" t="str">
        <f t="shared" si="4"/>
        <v>{id:"SE",n:"Suède",d:"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},</v>
      </c>
      <c r="J142" t="str">
        <f t="shared" si="5"/>
        <v>{id:"SE",n:"Suède",d:"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"},</v>
      </c>
    </row>
    <row r="143" spans="1:10" x14ac:dyDescent="0.2">
      <c r="A143" t="s">
        <v>390</v>
      </c>
      <c r="B143" t="s">
        <v>352</v>
      </c>
      <c r="C143" t="s">
        <v>391</v>
      </c>
      <c r="D143" t="s">
        <v>638</v>
      </c>
      <c r="E143" t="s">
        <v>180</v>
      </c>
      <c r="F143" t="s">
        <v>393</v>
      </c>
      <c r="G143" t="s">
        <v>639</v>
      </c>
      <c r="H143">
        <f>IFERROR(VLOOKUP(B143,Feuil1!A:C,3,FALSE),0)</f>
        <v>2073</v>
      </c>
      <c r="I143" t="str">
        <f t="shared" si="4"/>
        <v>{id:"SI",n:"Slovénie",d:"M513.96,316.51L516.28,316.82L517.7,315.9L520.15,315.8L520.68,315.11L521.15,315.16L521.7,316.53L519.47,317.61L519.19,319.23L518.22,319.64L518.23,320.76L517.13,320.68L516.18,320.03L515.66,320.71L513.71,320.57L514.33,320.21L513.66,318.5z},</v>
      </c>
      <c r="J143" t="str">
        <f t="shared" si="5"/>
        <v>{id:"SI",n:"Slovénie",d:"M513.96,316.51L516.28,316.82L517.7,315.9L520.15,315.8L520.68,315.11L521.15,315.16L521.7,316.53L519.47,317.61L519.19,319.23L518.22,319.64L518.23,320.76L517.13,320.68L516.18,320.03L515.66,320.71L513.71,320.57L514.33,320.21L513.66,318.5z"},</v>
      </c>
    </row>
    <row r="144" spans="1:10" x14ac:dyDescent="0.2">
      <c r="A144" t="s">
        <v>390</v>
      </c>
      <c r="B144" t="s">
        <v>354</v>
      </c>
      <c r="C144" t="s">
        <v>391</v>
      </c>
      <c r="D144" t="s">
        <v>642</v>
      </c>
      <c r="E144" t="s">
        <v>179</v>
      </c>
      <c r="F144" t="s">
        <v>393</v>
      </c>
      <c r="G144" t="s">
        <v>643</v>
      </c>
      <c r="H144">
        <f>IFERROR(VLOOKUP(B144,Feuil1!A:C,3,FALSE),0)</f>
        <v>5434</v>
      </c>
      <c r="I144" t="str">
        <f t="shared" si="4"/>
        <v>{id:"SK",n:"Slovaquie",d:"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},</v>
      </c>
      <c r="J144" t="str">
        <f t="shared" si="5"/>
        <v>{id:"SK",n:"Slovaquie",d:"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"},</v>
      </c>
    </row>
    <row r="145" spans="1:10" x14ac:dyDescent="0.2">
      <c r="A145" t="s">
        <v>390</v>
      </c>
      <c r="B145" t="s">
        <v>355</v>
      </c>
      <c r="C145" t="s">
        <v>391</v>
      </c>
      <c r="D145" t="s">
        <v>177</v>
      </c>
      <c r="E145" t="s">
        <v>177</v>
      </c>
      <c r="F145" t="s">
        <v>393</v>
      </c>
      <c r="G145" t="s">
        <v>644</v>
      </c>
      <c r="H145">
        <f>IFERROR(VLOOKUP(B145,Feuil1!A:C,3,FALSE),0)</f>
        <v>6875</v>
      </c>
      <c r="I145" t="str">
        <f t="shared" si="4"/>
        <v>{id:"SL",n:"Sierra Leone",d:"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},</v>
      </c>
      <c r="J145" t="str">
        <f t="shared" si="5"/>
        <v>{id:"SL",n:"Sierra Leone",d:"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"},</v>
      </c>
    </row>
    <row r="146" spans="1:10" x14ac:dyDescent="0.2">
      <c r="A146" t="s">
        <v>390</v>
      </c>
      <c r="B146" t="s">
        <v>356</v>
      </c>
      <c r="C146" t="s">
        <v>391</v>
      </c>
      <c r="D146" t="s">
        <v>645</v>
      </c>
      <c r="E146" t="s">
        <v>174</v>
      </c>
      <c r="F146" t="s">
        <v>393</v>
      </c>
      <c r="G146" t="s">
        <v>646</v>
      </c>
      <c r="H146">
        <f>IFERROR(VLOOKUP(B146,Feuil1!A:C,3,FALSE),0)</f>
        <v>16524</v>
      </c>
      <c r="I146" t="str">
        <f t="shared" si="4"/>
        <v>{id:"SN",n:"Sénégal",d:"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},</v>
      </c>
      <c r="J146" t="str">
        <f t="shared" si="5"/>
        <v>{id:"SN",n:"Sénégal",d:"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"},</v>
      </c>
    </row>
    <row r="147" spans="1:10" x14ac:dyDescent="0.2">
      <c r="A147" t="s">
        <v>390</v>
      </c>
      <c r="B147" t="s">
        <v>357</v>
      </c>
      <c r="C147" t="s">
        <v>391</v>
      </c>
      <c r="D147" t="s">
        <v>647</v>
      </c>
      <c r="E147" t="s">
        <v>181</v>
      </c>
      <c r="F147" t="s">
        <v>393</v>
      </c>
      <c r="G147" t="s">
        <v>648</v>
      </c>
      <c r="H147">
        <f>IFERROR(VLOOKUP(B147,Feuil1!A:C,3,FALSE),0)</f>
        <v>11723</v>
      </c>
      <c r="I147" t="str">
        <f t="shared" si="4"/>
        <v>{id:"SO",n:"Somalie",d:"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},</v>
      </c>
      <c r="J147" t="str">
        <f t="shared" si="5"/>
        <v>{id:"SO",n:"Somalie",d:"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"},</v>
      </c>
    </row>
    <row r="148" spans="1:10" x14ac:dyDescent="0.2">
      <c r="A148" t="s">
        <v>390</v>
      </c>
      <c r="B148" t="s">
        <v>358</v>
      </c>
      <c r="C148" t="s">
        <v>391</v>
      </c>
      <c r="D148" t="s">
        <v>649</v>
      </c>
      <c r="E148" t="s">
        <v>649</v>
      </c>
      <c r="F148" t="s">
        <v>393</v>
      </c>
      <c r="G148" t="s">
        <v>650</v>
      </c>
      <c r="H148">
        <f>IFERROR(VLOOKUP(B148,Feuil1!A:C,3,FALSE),0)</f>
        <v>0</v>
      </c>
      <c r="I148" t="str">
        <f t="shared" si="4"/>
        <v>{id:"SR",n:"Suriname",d:"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},</v>
      </c>
      <c r="J148" t="str">
        <f t="shared" si="5"/>
        <v>{id:"SR",n:"Suriname",d:"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"},</v>
      </c>
    </row>
    <row r="149" spans="1:10" x14ac:dyDescent="0.2">
      <c r="A149" t="s">
        <v>390</v>
      </c>
      <c r="B149" t="s">
        <v>359</v>
      </c>
      <c r="C149" t="s">
        <v>391</v>
      </c>
      <c r="D149" t="s">
        <v>651</v>
      </c>
      <c r="E149" t="s">
        <v>185</v>
      </c>
      <c r="F149" t="s">
        <v>393</v>
      </c>
      <c r="G149" t="s">
        <v>652</v>
      </c>
      <c r="H149">
        <f>IFERROR(VLOOKUP(B149,Feuil1!A:C,3,FALSE),0)</f>
        <v>13439</v>
      </c>
      <c r="I149" t="str">
        <f t="shared" si="4"/>
        <v>{id:"SS",n:"Sud Soudan",d:"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},</v>
      </c>
      <c r="J149" t="str">
        <f t="shared" si="5"/>
        <v>{id:"SS",n:"Sud Soudan",d:"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"},</v>
      </c>
    </row>
    <row r="150" spans="1:10" x14ac:dyDescent="0.2">
      <c r="A150" t="s">
        <v>390</v>
      </c>
      <c r="B150" t="s">
        <v>360</v>
      </c>
      <c r="C150" t="s">
        <v>391</v>
      </c>
      <c r="D150" t="s">
        <v>653</v>
      </c>
      <c r="E150" t="s">
        <v>171</v>
      </c>
      <c r="F150" t="s">
        <v>393</v>
      </c>
      <c r="G150" t="s">
        <v>654</v>
      </c>
      <c r="H150">
        <f>IFERROR(VLOOKUP(B150,Feuil1!A:C,3,FALSE),0)</f>
        <v>6188</v>
      </c>
      <c r="I150" t="str">
        <f t="shared" si="4"/>
        <v>{id:"SV",n:"Salvador",d:"M229.09,425.76L228.78,426.43L227.16,426.39L226.15,426.12L224.99,425.55L223.43,425.37L222.64,424.75L222.73,424.33L223.69,423.61L224.21,423.29L224.06,422.95L224.72,422.78L225.55,423.02L226.15,423.59L227,424.05L227.1,424.44L228.33,424.1L228.91,424.3L229.29,424.61z},</v>
      </c>
      <c r="J150" t="str">
        <f t="shared" si="5"/>
        <v>{id:"SV",n:"Salvador",d:"M229.09,425.76L228.78,426.43L227.16,426.39L226.15,426.12L224.99,425.55L223.43,425.37L222.64,424.75L222.73,424.33L223.69,423.61L224.21,423.29L224.06,422.95L224.72,422.78L225.55,423.02L226.15,423.59L227,424.05L227.1,424.44L228.33,424.1L228.91,424.3L229.29,424.61z"},</v>
      </c>
    </row>
    <row r="151" spans="1:10" x14ac:dyDescent="0.2">
      <c r="A151" t="s">
        <v>390</v>
      </c>
      <c r="B151" t="s">
        <v>361</v>
      </c>
      <c r="C151" t="s">
        <v>391</v>
      </c>
      <c r="D151" t="s">
        <v>655</v>
      </c>
      <c r="E151" t="s">
        <v>190</v>
      </c>
      <c r="F151" t="s">
        <v>393</v>
      </c>
      <c r="G151" t="s">
        <v>656</v>
      </c>
      <c r="H151">
        <f>IFERROR(VLOOKUP(B151,Feuil1!A:C,3,FALSE),0)</f>
        <v>19482</v>
      </c>
      <c r="I151" t="str">
        <f t="shared" si="4"/>
        <v>{id:"SY",n:"Syrie",d:"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},</v>
      </c>
      <c r="J151" t="str">
        <f t="shared" si="5"/>
        <v>{id:"SY",n:"Syrie",d:"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"},</v>
      </c>
    </row>
    <row r="152" spans="1:10" x14ac:dyDescent="0.2">
      <c r="A152" t="s">
        <v>390</v>
      </c>
      <c r="B152" t="s">
        <v>362</v>
      </c>
      <c r="C152" t="s">
        <v>391</v>
      </c>
      <c r="D152" t="s">
        <v>189</v>
      </c>
      <c r="E152" t="s">
        <v>189</v>
      </c>
      <c r="F152" t="s">
        <v>393</v>
      </c>
      <c r="G152" t="s">
        <v>657</v>
      </c>
      <c r="H152">
        <f>IFERROR(VLOOKUP(B152,Feuil1!A:C,3,FALSE),0)</f>
        <v>1336</v>
      </c>
      <c r="I152" t="str">
        <f t="shared" si="4"/>
        <v>{id:"SZ",n:"Swaziland",d:"M565.18,540.74L564.61,542.13L562.97,542.46L561.29,540.77L561.27,539.69L562.03,538.52L562.3,537.62L563.11,537.4L564.52,537.97L564.94,539.36z},</v>
      </c>
      <c r="J152" t="str">
        <f t="shared" si="5"/>
        <v>{id:"SZ",n:"Swaziland",d:"M565.18,540.74L564.61,542.13L562.97,542.46L561.29,540.77L561.27,539.69L562.03,538.52L562.3,537.62L563.11,537.4L564.52,537.97L564.94,539.36z"},</v>
      </c>
    </row>
    <row r="153" spans="1:10" x14ac:dyDescent="0.2">
      <c r="A153" t="s">
        <v>390</v>
      </c>
      <c r="B153" t="s">
        <v>363</v>
      </c>
      <c r="C153" t="s">
        <v>391</v>
      </c>
      <c r="D153" t="s">
        <v>658</v>
      </c>
      <c r="E153" t="s">
        <v>194</v>
      </c>
      <c r="F153" t="s">
        <v>393</v>
      </c>
      <c r="G153" t="s">
        <v>659</v>
      </c>
      <c r="H153">
        <f>IFERROR(VLOOKUP(B153,Feuil1!A:C,3,FALSE),0)</f>
        <v>15444</v>
      </c>
      <c r="I153" t="str">
        <f t="shared" si="4"/>
        <v>{id:"TD",n:"Tchad",d:"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},</v>
      </c>
      <c r="J153" t="str">
        <f t="shared" si="5"/>
        <v>{id:"TD",n:"Tchad",d:"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"},</v>
      </c>
    </row>
    <row r="154" spans="1:10" x14ac:dyDescent="0.2">
      <c r="A154" t="s">
        <v>390</v>
      </c>
      <c r="B154" t="s">
        <v>365</v>
      </c>
      <c r="C154" t="s">
        <v>391</v>
      </c>
      <c r="D154" t="s">
        <v>198</v>
      </c>
      <c r="E154" t="s">
        <v>198</v>
      </c>
      <c r="F154" t="s">
        <v>393</v>
      </c>
      <c r="G154" t="s">
        <v>662</v>
      </c>
      <c r="H154">
        <f>IFERROR(VLOOKUP(B154,Feuil1!A:C,3,FALSE),0)</f>
        <v>7890</v>
      </c>
      <c r="I154" t="str">
        <f t="shared" si="4"/>
        <v>{id:"TG",n:"Togo",d:"M480.48,446.25L478.23,446.84L477.6,445.86L476.85,444.08L476.63,442.68L477.25,440.15L476.55,439.12L476.28,436.9L476.28,434.85L475.11,433.39L475.32,432.5L477.78,432.56L477.42,434.06L478.27,434.89L479.25,435.88L479.35,437.27L479.92,437.85L479.79,444.31z},</v>
      </c>
      <c r="J154" t="str">
        <f t="shared" si="5"/>
        <v>{id:"TG",n:"Togo",d:"M480.48,446.25L478.23,446.84L477.6,445.86L476.85,444.08L476.63,442.68L477.25,440.15L476.55,439.12L476.28,436.9L476.28,434.85L475.11,433.39L475.32,432.5L477.78,432.56L477.42,434.06L478.27,434.89L479.25,435.88L479.35,437.27L479.92,437.85L479.79,444.31z"},</v>
      </c>
    </row>
    <row r="155" spans="1:10" x14ac:dyDescent="0.2">
      <c r="A155" t="s">
        <v>390</v>
      </c>
      <c r="B155" t="s">
        <v>366</v>
      </c>
      <c r="C155" t="s">
        <v>391</v>
      </c>
      <c r="D155" t="s">
        <v>663</v>
      </c>
      <c r="E155" t="s">
        <v>196</v>
      </c>
      <c r="F155" t="s">
        <v>393</v>
      </c>
      <c r="G155" t="s">
        <v>664</v>
      </c>
      <c r="H155">
        <f>IFERROR(VLOOKUP(B155,Feuil1!A:C,3,FALSE),0)</f>
        <v>68416</v>
      </c>
      <c r="I155" t="str">
        <f t="shared" si="4"/>
        <v>{id:"TH",n:"Thaïlande",d:"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},</v>
      </c>
      <c r="J155" t="str">
        <f t="shared" si="5"/>
        <v>{id:"TH",n:"Thaïlande",d:"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"},</v>
      </c>
    </row>
    <row r="156" spans="1:10" x14ac:dyDescent="0.2">
      <c r="A156" t="s">
        <v>390</v>
      </c>
      <c r="B156" t="s">
        <v>367</v>
      </c>
      <c r="C156" t="s">
        <v>391</v>
      </c>
      <c r="D156" t="s">
        <v>665</v>
      </c>
      <c r="E156" t="s">
        <v>191</v>
      </c>
      <c r="F156" t="s">
        <v>393</v>
      </c>
      <c r="G156" t="s">
        <v>666</v>
      </c>
      <c r="H156">
        <f>IFERROR(VLOOKUP(B156,Feuil1!A:C,3,FALSE),0)</f>
        <v>9047</v>
      </c>
      <c r="I156" t="str">
        <f t="shared" si="4"/>
        <v>{id:"TJ",n:"Tadjikistan",d:"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},</v>
      </c>
      <c r="J156" t="str">
        <f t="shared" si="5"/>
        <v>{id:"TJ",n:"Tadjikistan",d:"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"},</v>
      </c>
    </row>
    <row r="157" spans="1:10" x14ac:dyDescent="0.2">
      <c r="A157" t="s">
        <v>390</v>
      </c>
      <c r="B157" t="s">
        <v>368</v>
      </c>
      <c r="C157" t="s">
        <v>391</v>
      </c>
      <c r="D157" t="s">
        <v>667</v>
      </c>
      <c r="E157" t="s">
        <v>197</v>
      </c>
      <c r="F157" t="s">
        <v>393</v>
      </c>
      <c r="G157" t="s">
        <v>668</v>
      </c>
      <c r="H157">
        <f>IFERROR(VLOOKUP(B157,Feuil1!A:C,3,FALSE),0)</f>
        <v>1263</v>
      </c>
      <c r="I157" t="str">
        <f t="shared" si="4"/>
        <v>{id:"TL",n:"Timor-Est",d:"M825.65,488.25L825.98,487.59L828.39,486.96L830.35,486.86L831.22,486.51L832.28,486.86L831.25,487.62L828.33,488.85L825.98,489.67L825.93,488.81z},</v>
      </c>
      <c r="J157" t="str">
        <f t="shared" si="5"/>
        <v>{id:"TL",n:"Timor-Est",d:"M825.65,488.25L825.98,487.59L828.39,486.96L830.35,486.86L831.22,486.51L832.28,486.86L831.25,487.62L828.33,488.85L825.98,489.67L825.93,488.81z"},</v>
      </c>
    </row>
    <row r="158" spans="1:10" x14ac:dyDescent="0.2">
      <c r="A158" t="s">
        <v>390</v>
      </c>
      <c r="B158" t="s">
        <v>369</v>
      </c>
      <c r="C158" t="s">
        <v>391</v>
      </c>
      <c r="D158" t="s">
        <v>669</v>
      </c>
      <c r="E158" t="s">
        <v>202</v>
      </c>
      <c r="F158" t="s">
        <v>393</v>
      </c>
      <c r="G158" t="s">
        <v>670</v>
      </c>
      <c r="H158">
        <f>IFERROR(VLOOKUP(B158,Feuil1!A:C,3,FALSE),0)</f>
        <v>5565</v>
      </c>
      <c r="I158" t="str">
        <f t="shared" si="4"/>
        <v>{id:"TM",n:"Turkménistan",d:"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},</v>
      </c>
      <c r="J158" t="str">
        <f t="shared" si="5"/>
        <v>{id:"TM",n:"Turkménistan",d:"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"},</v>
      </c>
    </row>
    <row r="159" spans="1:10" x14ac:dyDescent="0.2">
      <c r="A159" t="s">
        <v>390</v>
      </c>
      <c r="B159" t="s">
        <v>370</v>
      </c>
      <c r="C159" t="s">
        <v>391</v>
      </c>
      <c r="D159" t="s">
        <v>671</v>
      </c>
      <c r="E159" t="s">
        <v>201</v>
      </c>
      <c r="F159" t="s">
        <v>393</v>
      </c>
      <c r="G159" t="s">
        <v>672</v>
      </c>
      <c r="H159">
        <f>IFERROR(VLOOKUP(B159,Feuil1!A:C,3,FALSE),0)</f>
        <v>11612</v>
      </c>
      <c r="I159" t="str">
        <f t="shared" si="4"/>
        <v>{id:"TN",n:"Tunisie",d:"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},</v>
      </c>
      <c r="J159" t="str">
        <f t="shared" si="5"/>
        <v>{id:"TN",n:"Tunisie",d:"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"},</v>
      </c>
    </row>
    <row r="160" spans="1:10" x14ac:dyDescent="0.2">
      <c r="A160" t="s">
        <v>390</v>
      </c>
      <c r="B160" t="s">
        <v>371</v>
      </c>
      <c r="C160" t="s">
        <v>391</v>
      </c>
      <c r="D160" t="s">
        <v>673</v>
      </c>
      <c r="E160" t="s">
        <v>203</v>
      </c>
      <c r="F160" t="s">
        <v>393</v>
      </c>
      <c r="G160" t="s">
        <v>674</v>
      </c>
      <c r="H160">
        <f>IFERROR(VLOOKUP(B160,Feuil1!A:C,3,FALSE),0)</f>
        <v>81086</v>
      </c>
      <c r="I160" t="str">
        <f t="shared" si="4"/>
        <v>{id:"TR",n:"Turquie",d:"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},</v>
      </c>
      <c r="J160" t="str">
        <f t="shared" si="5"/>
        <v>{id:"TR",n:"Turquie",d:"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"},</v>
      </c>
    </row>
    <row r="161" spans="1:10" x14ac:dyDescent="0.2">
      <c r="A161" t="s">
        <v>390</v>
      </c>
      <c r="B161" t="s">
        <v>372</v>
      </c>
      <c r="C161" t="s">
        <v>391</v>
      </c>
      <c r="D161" t="s">
        <v>675</v>
      </c>
      <c r="E161" t="s">
        <v>200</v>
      </c>
      <c r="F161" t="s">
        <v>393</v>
      </c>
      <c r="G161" t="s">
        <v>676</v>
      </c>
      <c r="H161">
        <f>IFERROR(VLOOKUP(B161,Feuil1!A:C,3,FALSE),0)</f>
        <v>1373</v>
      </c>
      <c r="I161" t="str">
        <f t="shared" si="4"/>
        <v>{id:"TT",n:"Trinité-et-Tobago",d:"M302.31,433.24L303.92,432.87L304.51,432.97L304.4,435.08L302.06,435.39L301.55,435.14L302.37,434.36z},</v>
      </c>
      <c r="J161" t="str">
        <f t="shared" si="5"/>
        <v>{id:"TT",n:"Trinité-et-Tobago",d:"M302.31,433.24L303.92,432.87L304.51,432.97L304.4,435.08L302.06,435.39L301.55,435.14L302.37,434.36z"},</v>
      </c>
    </row>
    <row r="162" spans="1:10" x14ac:dyDescent="0.2">
      <c r="A162" t="s">
        <v>390</v>
      </c>
      <c r="B162" t="s">
        <v>373</v>
      </c>
      <c r="C162" t="s">
        <v>391</v>
      </c>
      <c r="D162" t="s">
        <v>677</v>
      </c>
      <c r="E162" t="s">
        <v>192</v>
      </c>
      <c r="F162" t="s">
        <v>393</v>
      </c>
      <c r="G162" t="s">
        <v>678</v>
      </c>
      <c r="H162">
        <f>IFERROR(VLOOKUP(B162,Feuil1!A:C,3,FALSE),0)</f>
        <v>23410</v>
      </c>
      <c r="I162" t="str">
        <f t="shared" si="4"/>
        <v>{id:"TW",n:"Taïwan",d:"M816.7,393.27L815.01,398.14L813.81,400.62L812.33,398.07L812.01,395.82L813.66,392.82L815.91,390.5L817.19,391.41z},</v>
      </c>
      <c r="J162" t="str">
        <f t="shared" si="5"/>
        <v>{id:"TW",n:"Taïwan",d:"M816.7,393.27L815.01,398.14L813.81,400.62L812.33,398.07L812.01,395.82L813.66,392.82L815.91,390.5L817.19,391.41z"},</v>
      </c>
    </row>
    <row r="163" spans="1:10" x14ac:dyDescent="0.2">
      <c r="A163" t="s">
        <v>390</v>
      </c>
      <c r="B163" t="s">
        <v>374</v>
      </c>
      <c r="C163" t="s">
        <v>391</v>
      </c>
      <c r="D163" t="s">
        <v>679</v>
      </c>
      <c r="E163" t="s">
        <v>193</v>
      </c>
      <c r="F163" t="s">
        <v>393</v>
      </c>
      <c r="G163" t="s">
        <v>680</v>
      </c>
      <c r="H163">
        <f>IFERROR(VLOOKUP(B163,Feuil1!A:C,3,FALSE),0)</f>
        <v>58637</v>
      </c>
      <c r="I163" t="str">
        <f t="shared" si="4"/>
        <v>{id:"TZ",n:"Tanzanie",d:"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},</v>
      </c>
      <c r="J163" t="str">
        <f t="shared" si="5"/>
        <v>{id:"TZ",n:"Tanzanie",d:"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"},</v>
      </c>
    </row>
    <row r="164" spans="1:10" x14ac:dyDescent="0.2">
      <c r="A164" t="s">
        <v>390</v>
      </c>
      <c r="B164" t="s">
        <v>375</v>
      </c>
      <c r="C164" t="s">
        <v>391</v>
      </c>
      <c r="D164" t="s">
        <v>204</v>
      </c>
      <c r="E164" t="s">
        <v>204</v>
      </c>
      <c r="F164" t="s">
        <v>393</v>
      </c>
      <c r="G164" t="s">
        <v>681</v>
      </c>
      <c r="H164">
        <f>IFERROR(VLOOKUP(B164,Feuil1!A:C,3,FALSE),0)</f>
        <v>44170</v>
      </c>
      <c r="I164" t="str">
        <f t="shared" si="4"/>
        <v>{id:"UA",n:"Ukraine",d:"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},</v>
      </c>
      <c r="J164" t="str">
        <f t="shared" si="5"/>
        <v>{id:"UA",n:"Ukraine",d:"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"},</v>
      </c>
    </row>
    <row r="165" spans="1:10" x14ac:dyDescent="0.2">
      <c r="A165" t="s">
        <v>390</v>
      </c>
      <c r="B165" t="s">
        <v>376</v>
      </c>
      <c r="C165" t="s">
        <v>391</v>
      </c>
      <c r="D165" t="s">
        <v>682</v>
      </c>
      <c r="E165" t="s">
        <v>148</v>
      </c>
      <c r="F165" t="s">
        <v>393</v>
      </c>
      <c r="G165" t="s">
        <v>683</v>
      </c>
      <c r="H165">
        <f>IFERROR(VLOOKUP(B165,Feuil1!A:C,3,FALSE),0)</f>
        <v>43021</v>
      </c>
      <c r="I165" t="str">
        <f t="shared" si="4"/>
        <v>{id:"UG",n:"Ouganda",d:"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},</v>
      </c>
      <c r="J165" t="str">
        <f t="shared" si="5"/>
        <v>{id:"UG",n:"Ouganda",d:"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"},</v>
      </c>
    </row>
    <row r="166" spans="1:10" x14ac:dyDescent="0.2">
      <c r="A166" t="s">
        <v>390</v>
      </c>
      <c r="B166" t="s">
        <v>377</v>
      </c>
      <c r="C166" t="s">
        <v>391</v>
      </c>
      <c r="D166" t="s">
        <v>684</v>
      </c>
      <c r="E166" t="s">
        <v>73</v>
      </c>
      <c r="F166" t="s">
        <v>393</v>
      </c>
      <c r="G166" t="s">
        <v>685</v>
      </c>
      <c r="H166">
        <f>IFERROR(VLOOKUP(B166,Feuil1!A:C,3,FALSE),0)</f>
        <v>328836</v>
      </c>
      <c r="I166" t="str">
        <f t="shared" si="4"/>
        <v>{id:"US",n:"Etats-Unis",d:"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},</v>
      </c>
      <c r="J166" t="str">
        <f t="shared" si="5"/>
        <v>{id:"US",n:"Etats-Unis",d:"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"},</v>
      </c>
    </row>
    <row r="167" spans="1:10" x14ac:dyDescent="0.2">
      <c r="A167" t="s">
        <v>390</v>
      </c>
      <c r="B167" t="s">
        <v>378</v>
      </c>
      <c r="C167" t="s">
        <v>391</v>
      </c>
      <c r="D167" t="s">
        <v>205</v>
      </c>
      <c r="E167" t="s">
        <v>205</v>
      </c>
      <c r="F167" t="s">
        <v>393</v>
      </c>
      <c r="G167" t="s">
        <v>686</v>
      </c>
      <c r="H167">
        <f>IFERROR(VLOOKUP(B167,Feuil1!A:C,3,FALSE),0)</f>
        <v>3470</v>
      </c>
      <c r="I167" t="str">
        <f t="shared" si="4"/>
        <v>{id:"UY",n:"Uruguay",d:"M313.68,551.79L315.5,551.45L318.31,553.95L319.35,553.86L322.24,555.94L324.44,557.76L326.06,560.01L324.82,561.58L325.6,563.48L324.39,565.6L321.22,567.48L319.15,566.8L317.63,567.17L315.04,565.71L313.14,565.82L311.43,563.95L311.65,561.79L312.26,561.05L312.23,557.75L312.98,554.38z},</v>
      </c>
      <c r="J167" t="str">
        <f t="shared" si="5"/>
        <v>{id:"UY",n:"Uruguay",d:"M313.68,551.79L315.5,551.45L318.31,553.95L319.35,553.86L322.24,555.94L324.44,557.76L326.06,560.01L324.82,561.58L325.6,563.48L324.39,565.6L321.22,567.48L319.15,566.8L317.63,567.17L315.04,565.71L313.14,565.82L311.43,563.95L311.65,561.79L312.26,561.05L312.23,557.75L312.98,554.38z"},</v>
      </c>
    </row>
    <row r="168" spans="1:10" x14ac:dyDescent="0.2">
      <c r="A168" t="s">
        <v>390</v>
      </c>
      <c r="B168" t="s">
        <v>379</v>
      </c>
      <c r="C168" t="s">
        <v>391</v>
      </c>
      <c r="D168" t="s">
        <v>687</v>
      </c>
      <c r="E168" t="s">
        <v>149</v>
      </c>
      <c r="F168" t="s">
        <v>393</v>
      </c>
      <c r="G168" t="s">
        <v>688</v>
      </c>
      <c r="H168">
        <f>IFERROR(VLOOKUP(B168,Feuil1!A:C,3,FALSE),0)</f>
        <v>31065</v>
      </c>
      <c r="I168" t="str">
        <f t="shared" si="4"/>
        <v>{id:"UZ",n:"Ouzbékistan",d:"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},</v>
      </c>
      <c r="J168" t="str">
        <f t="shared" si="5"/>
        <v>{id:"UZ",n:"Ouzbékistan",d:"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"},</v>
      </c>
    </row>
    <row r="169" spans="1:10" x14ac:dyDescent="0.2">
      <c r="A169" t="s">
        <v>390</v>
      </c>
      <c r="B169" t="s">
        <v>380</v>
      </c>
      <c r="C169" t="s">
        <v>391</v>
      </c>
      <c r="D169" t="s">
        <v>207</v>
      </c>
      <c r="E169" t="s">
        <v>207</v>
      </c>
      <c r="F169" t="s">
        <v>393</v>
      </c>
      <c r="G169" t="s">
        <v>689</v>
      </c>
      <c r="H169">
        <f>IFERROR(VLOOKUP(B169,Feuil1!A:C,3,FALSE),0)</f>
        <v>32328</v>
      </c>
      <c r="I169" t="str">
        <f t="shared" si="4"/>
        <v>{id:"VE",n:"Venezuela",d:"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},</v>
      </c>
      <c r="J169" t="str">
        <f t="shared" si="5"/>
        <v>{id:"VE",n:"Venezuela",d:"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"},</v>
      </c>
    </row>
    <row r="170" spans="1:10" x14ac:dyDescent="0.2">
      <c r="A170" t="s">
        <v>390</v>
      </c>
      <c r="B170" t="s">
        <v>381</v>
      </c>
      <c r="C170" t="s">
        <v>391</v>
      </c>
      <c r="D170" t="s">
        <v>690</v>
      </c>
      <c r="E170" t="s">
        <v>208</v>
      </c>
      <c r="F170" t="s">
        <v>393</v>
      </c>
      <c r="G170" t="s">
        <v>691</v>
      </c>
      <c r="H170">
        <f>IFERROR(VLOOKUP(B170,Feuil1!A:C,3,FALSE),0)</f>
        <v>96357</v>
      </c>
      <c r="I170" t="str">
        <f t="shared" si="4"/>
        <v>{id:"VN",n:"Viêt Nam",d:"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},</v>
      </c>
      <c r="J170" t="str">
        <f t="shared" si="5"/>
        <v>{id:"VN",n:"Viêt Nam",d:"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"},</v>
      </c>
    </row>
    <row r="171" spans="1:10" x14ac:dyDescent="0.2">
      <c r="A171" t="s">
        <v>390</v>
      </c>
      <c r="B171" t="s">
        <v>382</v>
      </c>
      <c r="C171" t="s">
        <v>391</v>
      </c>
      <c r="D171" t="s">
        <v>206</v>
      </c>
      <c r="E171" t="s">
        <v>206</v>
      </c>
      <c r="F171" t="s">
        <v>393</v>
      </c>
      <c r="G171" t="s">
        <v>692</v>
      </c>
      <c r="H171">
        <f>IFERROR(VLOOKUP(B171,Feuil1!A:C,3,FALSE),0)</f>
        <v>282</v>
      </c>
      <c r="I171" t="str">
        <f t="shared" si="4"/>
        <v>{id:"VU",n:"Vanuatu",d:"M945.87,509.9l-0.92,0.38l-0.94,-1.27l0.1,-0.78L945.87,509.9zM943.8,505.46l0.46,2.33l-0.75,-0.36l-0.58,0.16l-0.4,-0.8l-0.06,-2.21L943.8,505.46z},</v>
      </c>
      <c r="J171" t="str">
        <f t="shared" si="5"/>
        <v>{id:"VU",n:"Vanuatu",d:"M945.87,509.9l-0.92,0.38l-0.94,-1.27l0.1,-0.78L945.87,509.9zM943.8,505.46l0.46,2.33l-0.75,-0.36l-0.58,0.16l-0.4,-0.8l-0.06,-2.21L943.8,505.46z"},</v>
      </c>
    </row>
    <row r="172" spans="1:10" x14ac:dyDescent="0.2">
      <c r="A172" t="s">
        <v>390</v>
      </c>
      <c r="B172" t="s">
        <v>383</v>
      </c>
      <c r="C172" t="s">
        <v>391</v>
      </c>
      <c r="D172" t="s">
        <v>693</v>
      </c>
      <c r="E172" t="s">
        <v>209</v>
      </c>
      <c r="F172" t="s">
        <v>393</v>
      </c>
      <c r="G172" t="s">
        <v>694</v>
      </c>
      <c r="H172">
        <f>IFERROR(VLOOKUP(B172,Feuil1!A:C,3,FALSE),0)</f>
        <v>28758</v>
      </c>
      <c r="I172" t="str">
        <f t="shared" si="4"/>
        <v>{id:"YE",n:"Yémen",d:"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},</v>
      </c>
      <c r="J172" t="str">
        <f t="shared" si="5"/>
        <v>{id:"YE",n:"Yémen",d:"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"},</v>
      </c>
    </row>
    <row r="173" spans="1:10" x14ac:dyDescent="0.2">
      <c r="A173" t="s">
        <v>390</v>
      </c>
      <c r="B173" t="s">
        <v>384</v>
      </c>
      <c r="C173" t="s">
        <v>391</v>
      </c>
      <c r="D173" t="s">
        <v>695</v>
      </c>
      <c r="E173" t="s">
        <v>12</v>
      </c>
      <c r="F173" t="s">
        <v>393</v>
      </c>
      <c r="G173" t="s">
        <v>696</v>
      </c>
      <c r="H173">
        <f>IFERROR(VLOOKUP(B173,Feuil1!A:C,3,FALSE),0)</f>
        <v>55867</v>
      </c>
      <c r="I173" t="str">
        <f t="shared" si="4"/>
        <v>{id:"ZA",n:"Afrique du Sud",d:"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},</v>
      </c>
      <c r="J173" t="str">
        <f t="shared" si="5"/>
        <v>{id:"ZA",n:"Afrique du Sud",d:"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"},</v>
      </c>
    </row>
    <row r="174" spans="1:10" x14ac:dyDescent="0.2">
      <c r="A174" t="s">
        <v>390</v>
      </c>
      <c r="B174" t="s">
        <v>385</v>
      </c>
      <c r="C174" t="s">
        <v>391</v>
      </c>
      <c r="D174" t="s">
        <v>697</v>
      </c>
      <c r="E174" t="s">
        <v>210</v>
      </c>
      <c r="F174" t="s">
        <v>393</v>
      </c>
      <c r="G174" t="s">
        <v>698</v>
      </c>
      <c r="H174">
        <f>IFERROR(VLOOKUP(B174,Feuil1!A:C,3,FALSE),0)</f>
        <v>17773</v>
      </c>
      <c r="I174" t="str">
        <f t="shared" si="4"/>
        <v>{id:"ZM",n:"Zambie",d:"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},</v>
      </c>
      <c r="J174" t="str">
        <f t="shared" si="5"/>
        <v>{id:"ZM",n:"Zambie",d:"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"},</v>
      </c>
    </row>
    <row r="175" spans="1:10" x14ac:dyDescent="0.2">
      <c r="A175" t="s">
        <v>390</v>
      </c>
      <c r="B175" t="s">
        <v>386</v>
      </c>
      <c r="C175" t="s">
        <v>391</v>
      </c>
      <c r="D175" t="s">
        <v>211</v>
      </c>
      <c r="E175" t="s">
        <v>211</v>
      </c>
      <c r="F175" t="s">
        <v>393</v>
      </c>
      <c r="G175" t="s">
        <v>699</v>
      </c>
      <c r="H175">
        <f>IFERROR(VLOOKUP(B175,Feuil1!A:C,3,FALSE),0)</f>
        <v>16713</v>
      </c>
      <c r="I175" t="str">
        <f t="shared" si="4"/>
        <v>{id:"ZW",n:"Zimbabwe",d:"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},</v>
      </c>
      <c r="J175" t="str">
        <f t="shared" si="5"/>
        <v>{id:"ZW",n:"Zimbabwe",d:"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Feuil1</vt:lpstr>
      <vt:lpstr>Feuil2</vt:lpstr>
      <vt:lpstr>Feuil3</vt:lpstr>
      <vt:lpstr>Cleaned</vt:lpstr>
      <vt:lpstr>Feuil1!data_table_1</vt:lpstr>
      <vt:lpstr>Cleaned!uWorld.js</vt:lpstr>
      <vt:lpstr>Feuil3!uWorld.js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Chamla</dc:creator>
  <cp:lastModifiedBy>Alexandre Chamla</cp:lastModifiedBy>
  <dcterms:created xsi:type="dcterms:W3CDTF">2018-10-11T08:35:32Z</dcterms:created>
  <dcterms:modified xsi:type="dcterms:W3CDTF">2018-10-11T12:24:36Z</dcterms:modified>
</cp:coreProperties>
</file>