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projeto_organizador_de_declaração_de_imposto_de_renda\"/>
    </mc:Choice>
  </mc:AlternateContent>
  <xr:revisionPtr revIDLastSave="0" documentId="13_ncr:1_{0ED2A71A-BCF6-4F87-A549-2F547D3CEE59}" xr6:coauthVersionLast="47" xr6:coauthVersionMax="47" xr10:uidLastSave="{00000000-0000-0000-0000-000000000000}"/>
  <bookViews>
    <workbookView xWindow="-120" yWindow="-120" windowWidth="20730" windowHeight="11160" tabRatio="0" xr2:uid="{21AF5686-43DE-436F-830C-EAB08FC5D1D8}"/>
  </bookViews>
  <sheets>
    <sheet name="TITULAR" sheetId="1" r:id="rId1"/>
    <sheet name="INFORMES" sheetId="2" r:id="rId2"/>
    <sheet name="NOTAS" sheetId="3" r:id="rId3"/>
    <sheet name="DETUTÍVEIS" sheetId="11" r:id="rId4"/>
    <sheet name="TABELAS DESPESAS" sheetId="12" state="hidden" r:id="rId5"/>
    <sheet name="TABELA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<sst xmlns="http://schemas.openxmlformats.org/spreadsheetml/2006/main" count="143" uniqueCount="128">
  <si>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</si>
  <si>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</si>
  <si>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</si>
  <si>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</si>
  <si>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</si>
  <si>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</si>
  <si>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</si>
  <si>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</si>
  <si>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</si>
  <si>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</si>
  <si>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</si>
  <si>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</si>
  <si>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</si>
  <si>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</si>
  <si>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</si>
  <si>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</si>
  <si>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</si>
  <si>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</si>
  <si>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</si>
  <si>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</si>
  <si>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</si>
  <si>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</si>
  <si>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</si>
  <si>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</si>
  <si>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</si>
  <si>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</si>
  <si>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</si>
  <si>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</si>
  <si>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</si>
  <si>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</si>
  <si>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</si>
  <si>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</si>
  <si>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</si>
  <si>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</si>
  <si>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</si>
  <si>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</si>
  <si>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</si>
  <si>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</si>
  <si>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</si>
  <si>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</si>
  <si>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</si>
  <si>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</si>
  <si>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</si>
  <si>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</si>
  <si>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</si>
  <si>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</si>
  <si>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</si>
  <si>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</si>
  <si>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</si>
  <si>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</si>
  <si>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</si>
  <si>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</si>
  <si>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</si>
  <si>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</si>
  <si>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</si>
  <si>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</si>
  <si>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</si>
  <si>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</si>
  <si>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</si>
  <si>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</si>
  <si>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</si>
  <si>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</si>
  <si>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</si>
  <si>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</si>
  <si>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</si>
  <si>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</si>
  <si>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</si>
  <si>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</si>
  <si>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</si>
  <si>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</si>
  <si>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</si>
  <si>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</si>
  <si>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</si>
  <si>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</si>
  <si>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</si>
  <si>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</si>
  <si>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</si>
  <si>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</si>
  <si>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</si>
  <si>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</si>
  <si>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</si>
  <si>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</si>
  <si>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</si>
  <si>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</si>
  <si>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</si>
  <si>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</si>
  <si>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</si>
  <si>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</si>
  <si>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</si>
  <si>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CNPJ</t>
  </si>
  <si>
    <t>Cartão</t>
  </si>
  <si>
    <t>Alexandre Luiz de Souza</t>
  </si>
  <si>
    <t>Observações</t>
  </si>
  <si>
    <t>Comprovante Disponível?</t>
  </si>
  <si>
    <t>Data do Pagamento</t>
  </si>
  <si>
    <t>Forma de Pagamento</t>
  </si>
  <si>
    <t>Valor Pago (R$)</t>
  </si>
  <si>
    <t>CPF ou CNPJ</t>
  </si>
  <si>
    <t>Nome da Instituição ou Profissional</t>
  </si>
  <si>
    <t>Tipo de Despesa</t>
  </si>
  <si>
    <t>Preencha esta planilha com todas as despesas que podem ser deduzidas no Imposto de Renda</t>
  </si>
  <si>
    <t>4 - DESPESAS DEDUTÍVEIS DO IMPOSTO DE RENDA</t>
  </si>
  <si>
    <t>TIPOS DE DESPESAS</t>
  </si>
  <si>
    <t>Consultas médicas</t>
  </si>
  <si>
    <t>Consultas odontológicas</t>
  </si>
  <si>
    <t>Exames laboratoriais e de imagem</t>
  </si>
  <si>
    <t>Internações hospitalares</t>
  </si>
  <si>
    <t>Cirurgias</t>
  </si>
  <si>
    <t>Psicólogos</t>
  </si>
  <si>
    <t>Psiquiatras</t>
  </si>
  <si>
    <t>Fisioterapia</t>
  </si>
  <si>
    <t>Fonoaudiologia</t>
  </si>
  <si>
    <t>Terapia ocupacional</t>
  </si>
  <si>
    <t>Planos de saúde</t>
  </si>
  <si>
    <t>Aparelhos ortopédicos</t>
  </si>
  <si>
    <t>Próteses médicas e dentárias</t>
  </si>
  <si>
    <t>Cadeiras de rodas</t>
  </si>
  <si>
    <t>Creche</t>
  </si>
  <si>
    <t>Ensino fundamental</t>
  </si>
  <si>
    <t>Ensino médio</t>
  </si>
  <si>
    <t>Ensino técnico</t>
  </si>
  <si>
    <t>Graduação</t>
  </si>
  <si>
    <t>Pós-graduação</t>
  </si>
  <si>
    <t>Pensão alimentícia judicial</t>
  </si>
  <si>
    <t>Contribuição ao INSS</t>
  </si>
  <si>
    <t>Previdência privada – PGBL</t>
  </si>
  <si>
    <t>Dependentes (dedução fixa anual)</t>
  </si>
  <si>
    <t>ALEXANDRE LUIZ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</si>
</sst>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70" formatCode="mmmm\-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i/>
      <sz val="11"/>
      <color rgb="FF66006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5"/>
      <color rgb="FF66006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0" fillId="4" borderId="0" xfId="0" applyFill="1"/>
    <xf numFmtId="0" fontId="17" fillId="4" borderId="0" xfId="0" applyFont="1" applyFill="1"/>
    <xf numFmtId="0" fontId="18" fillId="4" borderId="0" xfId="0" applyFont="1" applyFill="1"/>
    <xf numFmtId="0" fontId="17" fillId="4" borderId="0" xfId="0" applyFont="1" applyFill="1" applyAlignment="1">
      <alignment horizontal="left" indent="2"/>
    </xf>
    <xf numFmtId="0" fontId="19" fillId="0" borderId="3" xfId="2" applyFont="1" applyBorder="1"/>
    <xf numFmtId="0" fontId="6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168" fontId="16" fillId="0" borderId="0" xfId="0" applyNumberFormat="1" applyFont="1" applyAlignment="1" applyProtection="1">
      <alignment horizontal="center"/>
      <protection locked="0"/>
    </xf>
    <xf numFmtId="170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168" fontId="16" fillId="0" borderId="0" xfId="0" applyNumberFormat="1" applyFont="1" applyProtection="1">
      <protection locked="0"/>
    </xf>
    <xf numFmtId="170" fontId="16" fillId="0" borderId="0" xfId="0" applyNumberFormat="1" applyFont="1" applyProtection="1">
      <protection locked="0"/>
    </xf>
    <xf numFmtId="0" fontId="16" fillId="0" borderId="0" xfId="0" applyFont="1" applyBorder="1" applyAlignment="1" applyProtection="1">
      <alignment horizontal="left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0" formatCode="m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8" formatCode="&quot;R$&quot;\ 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exandre-luiz-de-souza-/" TargetMode="External"/><Relationship Id="rId5" Type="http://schemas.openxmlformats.org/officeDocument/2006/relationships/hyperlink" Target="#DETUT&#205;VEI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lexandre-luiz-de-souza-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hyperlink" Target="https://www.linkedin.com/in/alexandre-luiz-de-souza-/" TargetMode="External"/><Relationship Id="rId5" Type="http://schemas.openxmlformats.org/officeDocument/2006/relationships/hyperlink" Target="#DETUT&#205;VEIS!C1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exandre-luiz-de-souza-/" TargetMode="External"/><Relationship Id="rId5" Type="http://schemas.openxmlformats.org/officeDocument/2006/relationships/hyperlink" Target="#DETUT&#205;VEI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547981</xdr:colOff>
      <xdr:row>2</xdr:row>
      <xdr:rowOff>171450</xdr:rowOff>
    </xdr:from>
    <xdr:to>
      <xdr:col>0</xdr:col>
      <xdr:colOff>1399881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81" y="552450"/>
          <a:ext cx="851900" cy="84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7144</xdr:colOff>
      <xdr:row>0</xdr:row>
      <xdr:rowOff>101600</xdr:rowOff>
    </xdr:from>
    <xdr:to>
      <xdr:col>0</xdr:col>
      <xdr:colOff>1940719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7144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21431</xdr:colOff>
      <xdr:row>7</xdr:row>
      <xdr:rowOff>209549</xdr:rowOff>
    </xdr:from>
    <xdr:to>
      <xdr:col>0</xdr:col>
      <xdr:colOff>1926431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21431" y="1733549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19844</xdr:colOff>
      <xdr:row>10</xdr:row>
      <xdr:rowOff>74613</xdr:rowOff>
    </xdr:from>
    <xdr:to>
      <xdr:col>0</xdr:col>
      <xdr:colOff>1928019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19844" y="2227263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</xdr:colOff>
      <xdr:row>12</xdr:row>
      <xdr:rowOff>187325</xdr:rowOff>
    </xdr:from>
    <xdr:to>
      <xdr:col>0</xdr:col>
      <xdr:colOff>1926431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21431" y="27590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186531</xdr:colOff>
      <xdr:row>18</xdr:row>
      <xdr:rowOff>153987</xdr:rowOff>
    </xdr:from>
    <xdr:to>
      <xdr:col>0</xdr:col>
      <xdr:colOff>1761332</xdr:colOff>
      <xdr:row>21</xdr:row>
      <xdr:rowOff>30162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186531" y="3983037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ALE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21431</xdr:colOff>
      <xdr:row>15</xdr:row>
      <xdr:rowOff>66675</xdr:rowOff>
    </xdr:from>
    <xdr:to>
      <xdr:col>0</xdr:col>
      <xdr:colOff>1926431</xdr:colOff>
      <xdr:row>17</xdr:row>
      <xdr:rowOff>47625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124D64-F8D9-4DCE-B788-5C05998835D2}"/>
            </a:ext>
          </a:extLst>
        </xdr:cNvPr>
        <xdr:cNvSpPr/>
      </xdr:nvSpPr>
      <xdr:spPr>
        <a:xfrm>
          <a:off x="21431" y="3267075"/>
          <a:ext cx="19050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DETUTÍVEIS</a:t>
          </a:r>
        </a:p>
      </xdr:txBody>
    </xdr:sp>
    <xdr:clientData/>
  </xdr:twoCellAnchor>
  <xdr:twoCellAnchor>
    <xdr:from>
      <xdr:col>0</xdr:col>
      <xdr:colOff>173831</xdr:colOff>
      <xdr:row>18</xdr:row>
      <xdr:rowOff>123825</xdr:rowOff>
    </xdr:from>
    <xdr:to>
      <xdr:col>0</xdr:col>
      <xdr:colOff>1774031</xdr:colOff>
      <xdr:row>18</xdr:row>
      <xdr:rowOff>123825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B62CD83-6AB9-4C2B-9F15-4A66270648FD}"/>
            </a:ext>
          </a:extLst>
        </xdr:cNvPr>
        <xdr:cNvCxnSpPr/>
      </xdr:nvCxnSpPr>
      <xdr:spPr>
        <a:xfrm>
          <a:off x="173831" y="3952875"/>
          <a:ext cx="16002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801339</xdr:colOff>
      <xdr:row>20</xdr:row>
      <xdr:rowOff>0</xdr:rowOff>
    </xdr:from>
    <xdr:to>
      <xdr:col>0</xdr:col>
      <xdr:colOff>1146523</xdr:colOff>
      <xdr:row>21</xdr:row>
      <xdr:rowOff>142876</xdr:rowOff>
    </xdr:to>
    <xdr:pic>
      <xdr:nvPicPr>
        <xdr:cNvPr id="11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B6E86F0-3ABC-440F-BFFF-6DD640AEB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39" y="422910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547981</xdr:colOff>
      <xdr:row>2</xdr:row>
      <xdr:rowOff>171450</xdr:rowOff>
    </xdr:from>
    <xdr:to>
      <xdr:col>0</xdr:col>
      <xdr:colOff>1399881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81" y="552450"/>
          <a:ext cx="85190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7144</xdr:colOff>
      <xdr:row>0</xdr:row>
      <xdr:rowOff>101600</xdr:rowOff>
    </xdr:from>
    <xdr:to>
      <xdr:col>0</xdr:col>
      <xdr:colOff>1940719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7144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21431</xdr:colOff>
      <xdr:row>7</xdr:row>
      <xdr:rowOff>104775</xdr:rowOff>
    </xdr:from>
    <xdr:to>
      <xdr:col>0</xdr:col>
      <xdr:colOff>1926431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21431" y="1676400"/>
          <a:ext cx="1905000" cy="4159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19844</xdr:colOff>
      <xdr:row>10</xdr:row>
      <xdr:rowOff>55563</xdr:rowOff>
    </xdr:from>
    <xdr:to>
      <xdr:col>0</xdr:col>
      <xdr:colOff>1928019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19844" y="2217738"/>
          <a:ext cx="19081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</xdr:colOff>
      <xdr:row>12</xdr:row>
      <xdr:rowOff>161925</xdr:rowOff>
    </xdr:from>
    <xdr:to>
      <xdr:col>0</xdr:col>
      <xdr:colOff>1926431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21431" y="2743200"/>
          <a:ext cx="1905000" cy="4159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186531</xdr:colOff>
      <xdr:row>18</xdr:row>
      <xdr:rowOff>149225</xdr:rowOff>
    </xdr:from>
    <xdr:to>
      <xdr:col>0</xdr:col>
      <xdr:colOff>1761332</xdr:colOff>
      <xdr:row>21</xdr:row>
      <xdr:rowOff>6350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186531" y="3930650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ALE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21431</xdr:colOff>
      <xdr:row>15</xdr:row>
      <xdr:rowOff>0</xdr:rowOff>
    </xdr:from>
    <xdr:to>
      <xdr:col>0</xdr:col>
      <xdr:colOff>1926431</xdr:colOff>
      <xdr:row>16</xdr:row>
      <xdr:rowOff>190500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953D02-37E7-4F1F-81B0-270D6F9B69EF}"/>
            </a:ext>
          </a:extLst>
        </xdr:cNvPr>
        <xdr:cNvSpPr/>
      </xdr:nvSpPr>
      <xdr:spPr>
        <a:xfrm>
          <a:off x="21431" y="3171825"/>
          <a:ext cx="19050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DETUTÍVEIS</a:t>
          </a:r>
        </a:p>
      </xdr:txBody>
    </xdr:sp>
    <xdr:clientData/>
  </xdr:twoCellAnchor>
  <xdr:twoCellAnchor>
    <xdr:from>
      <xdr:col>0</xdr:col>
      <xdr:colOff>173831</xdr:colOff>
      <xdr:row>18</xdr:row>
      <xdr:rowOff>85725</xdr:rowOff>
    </xdr:from>
    <xdr:to>
      <xdr:col>0</xdr:col>
      <xdr:colOff>1774031</xdr:colOff>
      <xdr:row>18</xdr:row>
      <xdr:rowOff>85725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5C3174E5-A293-49D3-8101-C4C9230808AB}"/>
            </a:ext>
          </a:extLst>
        </xdr:cNvPr>
        <xdr:cNvCxnSpPr/>
      </xdr:nvCxnSpPr>
      <xdr:spPr>
        <a:xfrm>
          <a:off x="173831" y="3867150"/>
          <a:ext cx="16002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801339</xdr:colOff>
      <xdr:row>20</xdr:row>
      <xdr:rowOff>0</xdr:rowOff>
    </xdr:from>
    <xdr:to>
      <xdr:col>0</xdr:col>
      <xdr:colOff>1146523</xdr:colOff>
      <xdr:row>21</xdr:row>
      <xdr:rowOff>123826</xdr:rowOff>
    </xdr:to>
    <xdr:pic>
      <xdr:nvPicPr>
        <xdr:cNvPr id="13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1E475B2-2A73-40B2-B4E9-5E436E118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39" y="4181475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547981</xdr:colOff>
      <xdr:row>2</xdr:row>
      <xdr:rowOff>171450</xdr:rowOff>
    </xdr:from>
    <xdr:to>
      <xdr:col>0</xdr:col>
      <xdr:colOff>1399881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81" y="552450"/>
          <a:ext cx="8519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7144</xdr:colOff>
      <xdr:row>0</xdr:row>
      <xdr:rowOff>101600</xdr:rowOff>
    </xdr:from>
    <xdr:to>
      <xdr:col>0</xdr:col>
      <xdr:colOff>1940719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7144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21431</xdr:colOff>
      <xdr:row>7</xdr:row>
      <xdr:rowOff>180975</xdr:rowOff>
    </xdr:from>
    <xdr:to>
      <xdr:col>0</xdr:col>
      <xdr:colOff>1926431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21431" y="1685925"/>
          <a:ext cx="190500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19844</xdr:colOff>
      <xdr:row>10</xdr:row>
      <xdr:rowOff>87313</xdr:rowOff>
    </xdr:from>
    <xdr:to>
      <xdr:col>0</xdr:col>
      <xdr:colOff>1928019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19844" y="2201863"/>
          <a:ext cx="19081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</xdr:colOff>
      <xdr:row>12</xdr:row>
      <xdr:rowOff>190500</xdr:rowOff>
    </xdr:from>
    <xdr:to>
      <xdr:col>0</xdr:col>
      <xdr:colOff>1926431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21431" y="2724150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186531</xdr:colOff>
      <xdr:row>18</xdr:row>
      <xdr:rowOff>152400</xdr:rowOff>
    </xdr:from>
    <xdr:to>
      <xdr:col>0</xdr:col>
      <xdr:colOff>1761332</xdr:colOff>
      <xdr:row>20</xdr:row>
      <xdr:rowOff>180975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186531" y="3943350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ALE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21431</xdr:colOff>
      <xdr:row>15</xdr:row>
      <xdr:rowOff>85725</xdr:rowOff>
    </xdr:from>
    <xdr:to>
      <xdr:col>0</xdr:col>
      <xdr:colOff>1926431</xdr:colOff>
      <xdr:row>17</xdr:row>
      <xdr:rowOff>66675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44AECD-A417-4F5A-B60C-1BF471033D19}"/>
            </a:ext>
          </a:extLst>
        </xdr:cNvPr>
        <xdr:cNvSpPr/>
      </xdr:nvSpPr>
      <xdr:spPr>
        <a:xfrm>
          <a:off x="21431" y="3248025"/>
          <a:ext cx="19050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DETUTÍVEIS</a:t>
          </a:r>
        </a:p>
      </xdr:txBody>
    </xdr:sp>
    <xdr:clientData/>
  </xdr:twoCellAnchor>
  <xdr:twoCellAnchor>
    <xdr:from>
      <xdr:col>0</xdr:col>
      <xdr:colOff>173831</xdr:colOff>
      <xdr:row>18</xdr:row>
      <xdr:rowOff>123825</xdr:rowOff>
    </xdr:from>
    <xdr:to>
      <xdr:col>0</xdr:col>
      <xdr:colOff>1774031</xdr:colOff>
      <xdr:row>18</xdr:row>
      <xdr:rowOff>123825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862739FB-F281-43FF-B942-82A0F8E2B855}"/>
            </a:ext>
          </a:extLst>
        </xdr:cNvPr>
        <xdr:cNvCxnSpPr/>
      </xdr:nvCxnSpPr>
      <xdr:spPr>
        <a:xfrm>
          <a:off x="173831" y="3914775"/>
          <a:ext cx="16002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801339</xdr:colOff>
      <xdr:row>20</xdr:row>
      <xdr:rowOff>0</xdr:rowOff>
    </xdr:from>
    <xdr:to>
      <xdr:col>0</xdr:col>
      <xdr:colOff>1146523</xdr:colOff>
      <xdr:row>21</xdr:row>
      <xdr:rowOff>123826</xdr:rowOff>
    </xdr:to>
    <xdr:pic>
      <xdr:nvPicPr>
        <xdr:cNvPr id="14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E19514-6878-4A7F-88D2-7D1A86ACF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39" y="421005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1200150</xdr:colOff>
      <xdr:row>4</xdr:row>
      <xdr:rowOff>161925</xdr:rowOff>
    </xdr:from>
    <xdr:to>
      <xdr:col>3</xdr:col>
      <xdr:colOff>933450</xdr:colOff>
      <xdr:row>5</xdr:row>
      <xdr:rowOff>142875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7463D9-526C-4407-BF77-FF860CBCF7C4}"/>
            </a:ext>
          </a:extLst>
        </xdr:cNvPr>
        <xdr:cNvSpPr/>
      </xdr:nvSpPr>
      <xdr:spPr>
        <a:xfrm>
          <a:off x="3800475" y="1076325"/>
          <a:ext cx="1190625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PROXIMO -&gt; </a:t>
          </a:r>
          <a:endParaRPr lang="pt-BR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540837</xdr:colOff>
      <xdr:row>2</xdr:row>
      <xdr:rowOff>171450</xdr:rowOff>
    </xdr:from>
    <xdr:to>
      <xdr:col>0</xdr:col>
      <xdr:colOff>1392737</xdr:colOff>
      <xdr:row>6</xdr:row>
      <xdr:rowOff>106362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82F63C1-1E1D-41DD-B16A-BA7B8913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37" y="552450"/>
          <a:ext cx="851900" cy="84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101600</xdr:rowOff>
    </xdr:from>
    <xdr:to>
      <xdr:col>0</xdr:col>
      <xdr:colOff>1933575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844389-EA6E-49DD-B92B-B2C89E51C5C5}"/>
            </a:ext>
          </a:extLst>
        </xdr:cNvPr>
        <xdr:cNvSpPr/>
      </xdr:nvSpPr>
      <xdr:spPr>
        <a:xfrm>
          <a:off x="0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14287</xdr:colOff>
      <xdr:row>8</xdr:row>
      <xdr:rowOff>57149</xdr:rowOff>
    </xdr:from>
    <xdr:to>
      <xdr:col>0</xdr:col>
      <xdr:colOff>1919287</xdr:colOff>
      <xdr:row>10</xdr:row>
      <xdr:rowOff>46036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66A54-E85D-4226-BA34-F71FC42A842E}"/>
            </a:ext>
          </a:extLst>
        </xdr:cNvPr>
        <xdr:cNvSpPr/>
      </xdr:nvSpPr>
      <xdr:spPr>
        <a:xfrm>
          <a:off x="14287" y="1733549"/>
          <a:ext cx="1905000" cy="3698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169863</xdr:rowOff>
    </xdr:from>
    <xdr:to>
      <xdr:col>0</xdr:col>
      <xdr:colOff>1920875</xdr:colOff>
      <xdr:row>13</xdr:row>
      <xdr:rowOff>17463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4FB178-E78F-4112-85A1-9451C8105A82}"/>
            </a:ext>
          </a:extLst>
        </xdr:cNvPr>
        <xdr:cNvSpPr/>
      </xdr:nvSpPr>
      <xdr:spPr>
        <a:xfrm>
          <a:off x="12700" y="2227263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</xdr:colOff>
      <xdr:row>13</xdr:row>
      <xdr:rowOff>130175</xdr:rowOff>
    </xdr:from>
    <xdr:to>
      <xdr:col>0</xdr:col>
      <xdr:colOff>1919287</xdr:colOff>
      <xdr:row>15</xdr:row>
      <xdr:rowOff>173037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4357CB-68E7-4087-94C2-EF6B5329F9C2}"/>
            </a:ext>
          </a:extLst>
        </xdr:cNvPr>
        <xdr:cNvSpPr/>
      </xdr:nvSpPr>
      <xdr:spPr>
        <a:xfrm>
          <a:off x="14287" y="27590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179387</xdr:colOff>
      <xdr:row>19</xdr:row>
      <xdr:rowOff>39687</xdr:rowOff>
    </xdr:from>
    <xdr:to>
      <xdr:col>0</xdr:col>
      <xdr:colOff>1754188</xdr:colOff>
      <xdr:row>21</xdr:row>
      <xdr:rowOff>87312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3C706C4-5B46-4124-804C-38C915239162}"/>
            </a:ext>
          </a:extLst>
        </xdr:cNvPr>
        <xdr:cNvSpPr/>
      </xdr:nvSpPr>
      <xdr:spPr>
        <a:xfrm>
          <a:off x="179387" y="3830637"/>
          <a:ext cx="1574801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ALE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14287</xdr:colOff>
      <xdr:row>16</xdr:row>
      <xdr:rowOff>76200</xdr:rowOff>
    </xdr:from>
    <xdr:to>
      <xdr:col>0</xdr:col>
      <xdr:colOff>1919287</xdr:colOff>
      <xdr:row>18</xdr:row>
      <xdr:rowOff>65087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5F550-185A-435B-B466-1B6EACA7D828}"/>
            </a:ext>
          </a:extLst>
        </xdr:cNvPr>
        <xdr:cNvSpPr/>
      </xdr:nvSpPr>
      <xdr:spPr>
        <a:xfrm>
          <a:off x="14287" y="3276600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DETUTÍVEIS</a:t>
          </a:r>
        </a:p>
      </xdr:txBody>
    </xdr:sp>
    <xdr:clientData/>
  </xdr:twoCellAnchor>
  <xdr:twoCellAnchor>
    <xdr:from>
      <xdr:col>0</xdr:col>
      <xdr:colOff>166687</xdr:colOff>
      <xdr:row>19</xdr:row>
      <xdr:rowOff>0</xdr:rowOff>
    </xdr:from>
    <xdr:to>
      <xdr:col>0</xdr:col>
      <xdr:colOff>1766887</xdr:colOff>
      <xdr:row>19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373C0A32-D5AD-5372-2CC9-73616F245456}"/>
            </a:ext>
          </a:extLst>
        </xdr:cNvPr>
        <xdr:cNvCxnSpPr/>
      </xdr:nvCxnSpPr>
      <xdr:spPr>
        <a:xfrm>
          <a:off x="166687" y="3790950"/>
          <a:ext cx="16002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794195</xdr:colOff>
      <xdr:row>20</xdr:row>
      <xdr:rowOff>95250</xdr:rowOff>
    </xdr:from>
    <xdr:to>
      <xdr:col>0</xdr:col>
      <xdr:colOff>1139379</xdr:colOff>
      <xdr:row>22</xdr:row>
      <xdr:rowOff>28576</xdr:rowOff>
    </xdr:to>
    <xdr:pic>
      <xdr:nvPicPr>
        <xdr:cNvPr id="23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4E438C-1DDF-4A23-B988-BC66E88C3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195" y="4095750"/>
          <a:ext cx="345184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24" name="Retângul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EFB716-B540-49B2-B764-AB5CC97A50EA}"/>
            </a:ext>
          </a:extLst>
        </xdr:cNvPr>
        <xdr:cNvSpPr/>
      </xdr:nvSpPr>
      <xdr:spPr>
        <a:xfrm>
          <a:off x="2600325" y="1076325"/>
          <a:ext cx="1190625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15" dataDxfId="14">
  <autoFilter ref="C8:E35" xr:uid="{D0452CD4-D09D-4472-816A-A53383470A2F}"/>
  <tableColumns count="3">
    <tableColumn id="1" xr3:uid="{D31EA280-7853-409C-A8EE-1C6F5F94A34F}" name="DATA" dataDxfId="13"/>
    <tableColumn id="2" xr3:uid="{F34F7F55-794C-46B5-A546-FE1070EE20E7}" name="CATEGORIA" dataDxfId="12"/>
    <tableColumn id="3" xr3:uid="{9B7F950C-CEE2-4840-870F-46DA94161C69}" name="VALOR" dataDxfId="1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0643F-C081-426B-9031-EDEDC06CE5B1}" name="Tabela84" displayName="Tabela84" ref="C7:J18" totalsRowShown="0" headerRowDxfId="10" dataDxfId="9" tableBorderDxfId="8">
  <autoFilter ref="C7:J18" xr:uid="{2C00643F-C081-426B-9031-EDEDC06CE5B1}"/>
  <tableColumns count="8">
    <tableColumn id="1" xr3:uid="{8ECD89BC-925D-45CA-ACE6-D8C7A25C84F4}" name="Tipo de Despesa" dataDxfId="7"/>
    <tableColumn id="2" xr3:uid="{C511F3AF-97F5-4444-A91C-649FF9A928F1}" name="Nome da Instituição ou Profissional" dataDxfId="6"/>
    <tableColumn id="3" xr3:uid="{46608A5C-38B0-43D5-A40B-10247A100B8D}" name="CPF ou CNPJ" dataDxfId="5"/>
    <tableColumn id="4" xr3:uid="{B7B8C1A4-2912-4E11-BE86-60F8C3DAE1FB}" name="Valor Pago (R$)" dataDxfId="4"/>
    <tableColumn id="5" xr3:uid="{2BDBEFBB-E6FD-4BD0-AD9E-FA7B829B045D}" name="Forma de Pagamento" dataDxfId="3"/>
    <tableColumn id="6" xr3:uid="{C6DE4817-69F6-4305-9691-A9361C2CC296}" name="Data do Pagamento" dataDxfId="2"/>
    <tableColumn id="7" xr3:uid="{B5D05AEA-4F76-4866-A918-BED095930656}" name="Comprovante Disponível?" dataDxfId="1"/>
    <tableColumn id="8" xr3:uid="{0AB61F2F-37C3-4C08-8AFD-3AB593C3D705}" name="Observaçõ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38" t="s">
        <v>15</v>
      </c>
      <c r="D4" s="38"/>
      <c r="E4" s="38"/>
    </row>
    <row r="6" spans="3:5" ht="16.5" x14ac:dyDescent="0.3">
      <c r="C6" s="2" t="s">
        <v>0</v>
      </c>
      <c r="D6" s="9" t="s">
        <v>127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21</v>
      </c>
    </row>
    <row r="11" spans="3:5" ht="16.5" x14ac:dyDescent="0.3">
      <c r="C11" s="2" t="s">
        <v>5</v>
      </c>
      <c r="D11" s="9" t="s">
        <v>20</v>
      </c>
    </row>
    <row r="12" spans="3:5" ht="16.5" x14ac:dyDescent="0.3">
      <c r="C12" s="2" t="s">
        <v>6</v>
      </c>
      <c r="D12" s="9" t="s">
        <v>19</v>
      </c>
    </row>
    <row r="13" spans="3:5" ht="16.5" customHeight="1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customHeight="1" x14ac:dyDescent="0.3">
      <c r="C16" s="2" t="s">
        <v>10</v>
      </c>
      <c r="D16" s="15" t="s">
        <v>18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workbookViewId="0">
      <selection activeCell="D17" sqref="D1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22</v>
      </c>
      <c r="D3" s="4"/>
      <c r="E3" s="4"/>
    </row>
    <row r="4" spans="3:5" ht="21.95" customHeight="1" thickTop="1" x14ac:dyDescent="0.25">
      <c r="C4" s="38" t="s">
        <v>24</v>
      </c>
      <c r="D4" s="38"/>
      <c r="E4" s="38"/>
    </row>
    <row r="6" spans="3:5" ht="16.5" x14ac:dyDescent="0.3">
      <c r="C6" s="7" t="s">
        <v>82</v>
      </c>
    </row>
    <row r="7" spans="3:5" ht="20.45" customHeight="1" x14ac:dyDescent="0.25">
      <c r="C7" s="39">
        <f>SUM(D11,D16,D21)</f>
        <v>58377777</v>
      </c>
      <c r="D7" s="40"/>
    </row>
    <row r="9" spans="3:5" x14ac:dyDescent="0.25">
      <c r="C9" s="6" t="s">
        <v>79</v>
      </c>
    </row>
    <row r="10" spans="3:5" ht="16.5" x14ac:dyDescent="0.3">
      <c r="C10" s="2" t="s">
        <v>23</v>
      </c>
      <c r="D10" s="9" t="s">
        <v>47</v>
      </c>
    </row>
    <row r="11" spans="3:5" ht="16.5" x14ac:dyDescent="0.3">
      <c r="C11" s="2" t="s">
        <v>25</v>
      </c>
      <c r="D11" s="16">
        <v>500000</v>
      </c>
    </row>
    <row r="12" spans="3:5" ht="16.5" x14ac:dyDescent="0.3">
      <c r="C12" s="2" t="s">
        <v>26</v>
      </c>
      <c r="D12" s="9" t="s">
        <v>78</v>
      </c>
    </row>
    <row r="14" spans="3:5" x14ac:dyDescent="0.25">
      <c r="C14" s="6" t="s">
        <v>80</v>
      </c>
    </row>
    <row r="15" spans="3:5" ht="16.5" x14ac:dyDescent="0.3">
      <c r="C15" s="2" t="s">
        <v>23</v>
      </c>
      <c r="D15" s="9" t="s">
        <v>46</v>
      </c>
    </row>
    <row r="16" spans="3:5" ht="16.5" x14ac:dyDescent="0.3">
      <c r="C16" s="2" t="s">
        <v>25</v>
      </c>
      <c r="D16" s="16">
        <v>1312312</v>
      </c>
    </row>
    <row r="17" spans="3:4" ht="16.5" x14ac:dyDescent="0.3">
      <c r="C17" s="2" t="s">
        <v>26</v>
      </c>
      <c r="D17" s="9" t="s">
        <v>78</v>
      </c>
    </row>
    <row r="19" spans="3:4" x14ac:dyDescent="0.25">
      <c r="C19" s="6" t="s">
        <v>81</v>
      </c>
    </row>
    <row r="20" spans="3:4" ht="16.5" x14ac:dyDescent="0.3">
      <c r="C20" s="2" t="s">
        <v>23</v>
      </c>
      <c r="D20" s="9" t="s">
        <v>46</v>
      </c>
    </row>
    <row r="21" spans="3:4" ht="16.5" x14ac:dyDescent="0.3">
      <c r="C21" s="2" t="s">
        <v>25</v>
      </c>
      <c r="D21" s="16">
        <v>56565465</v>
      </c>
    </row>
    <row r="22" spans="3:4" ht="16.5" x14ac:dyDescent="0.3">
      <c r="C22" s="2" t="s">
        <v>26</v>
      </c>
      <c r="D22" s="9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84</v>
      </c>
      <c r="D3" s="4"/>
      <c r="E3" s="4"/>
    </row>
    <row r="4" spans="3:5" ht="21.95" customHeight="1" thickTop="1" x14ac:dyDescent="0.25">
      <c r="C4" s="38" t="s">
        <v>83</v>
      </c>
      <c r="D4" s="38"/>
      <c r="E4" s="38"/>
    </row>
    <row r="7" spans="3:5" ht="16.5" x14ac:dyDescent="0.3">
      <c r="C7" s="41" t="s">
        <v>88</v>
      </c>
      <c r="D7" s="41"/>
      <c r="E7" s="41"/>
    </row>
    <row r="8" spans="3:5" x14ac:dyDescent="0.25">
      <c r="C8" s="8" t="s">
        <v>85</v>
      </c>
      <c r="D8" s="8" t="s">
        <v>86</v>
      </c>
      <c r="E8" s="8" t="s">
        <v>87</v>
      </c>
    </row>
    <row r="9" spans="3:5" ht="16.5" x14ac:dyDescent="0.3">
      <c r="C9" s="17">
        <v>45775</v>
      </c>
      <c r="D9" s="18" t="s">
        <v>89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AE7B-8DF4-46F2-B1EF-D17E40395ECC}">
  <dimension ref="A3:J21"/>
  <sheetViews>
    <sheetView showGridLines="0" showRowColHeaders="0" zoomScaleNormal="100" workbookViewId="0">
      <selection activeCell="C8" sqref="C8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  <col min="5" max="5" width="16.85546875" bestFit="1" customWidth="1"/>
    <col min="6" max="6" width="19.5703125" bestFit="1" customWidth="1"/>
    <col min="7" max="7" width="24.7109375" bestFit="1" customWidth="1"/>
    <col min="8" max="8" width="23.42578125" bestFit="1" customWidth="1"/>
    <col min="9" max="9" width="28.7109375" bestFit="1" customWidth="1"/>
    <col min="10" max="10" width="16.5703125" bestFit="1" customWidth="1"/>
  </cols>
  <sheetData>
    <row r="3" spans="3:10" ht="20.25" thickBot="1" x14ac:dyDescent="0.35">
      <c r="C3" s="24" t="s">
        <v>101</v>
      </c>
      <c r="D3" s="4"/>
      <c r="E3" s="4"/>
      <c r="F3" s="4"/>
      <c r="G3" s="4"/>
      <c r="H3" s="4"/>
      <c r="I3" s="4"/>
      <c r="J3" s="4"/>
    </row>
    <row r="4" spans="3:10" ht="21.95" customHeight="1" thickTop="1" x14ac:dyDescent="0.25">
      <c r="C4" s="23" t="s">
        <v>100</v>
      </c>
      <c r="D4" s="22"/>
      <c r="E4" s="21"/>
      <c r="F4" s="20"/>
      <c r="G4" s="20"/>
      <c r="H4" s="20"/>
      <c r="I4" s="20"/>
      <c r="J4" s="20"/>
    </row>
    <row r="6" spans="3:10" x14ac:dyDescent="0.25">
      <c r="C6" s="27"/>
      <c r="D6" s="27"/>
      <c r="E6" s="27"/>
      <c r="F6" s="27"/>
      <c r="G6" s="27"/>
      <c r="H6" s="27"/>
      <c r="I6" s="27"/>
      <c r="J6" s="27"/>
    </row>
    <row r="7" spans="3:10" x14ac:dyDescent="0.25">
      <c r="C7" s="26" t="s">
        <v>99</v>
      </c>
      <c r="D7" s="26" t="s">
        <v>98</v>
      </c>
      <c r="E7" s="26" t="s">
        <v>97</v>
      </c>
      <c r="F7" s="26" t="s">
        <v>96</v>
      </c>
      <c r="G7" s="26" t="s">
        <v>95</v>
      </c>
      <c r="H7" s="26" t="s">
        <v>94</v>
      </c>
      <c r="I7" s="26" t="s">
        <v>93</v>
      </c>
      <c r="J7" s="26" t="s">
        <v>92</v>
      </c>
    </row>
    <row r="8" spans="3:10" x14ac:dyDescent="0.25">
      <c r="C8" s="30" t="s">
        <v>113</v>
      </c>
      <c r="D8" s="31" t="s">
        <v>91</v>
      </c>
      <c r="E8" s="31" t="s">
        <v>89</v>
      </c>
      <c r="F8" s="32">
        <v>500</v>
      </c>
      <c r="G8" s="31" t="s">
        <v>90</v>
      </c>
      <c r="H8" s="33">
        <v>45834</v>
      </c>
      <c r="I8" s="31" t="s">
        <v>16</v>
      </c>
      <c r="J8" s="34"/>
    </row>
    <row r="9" spans="3:10" x14ac:dyDescent="0.25">
      <c r="C9" s="30"/>
      <c r="D9" s="31"/>
      <c r="E9" s="31"/>
      <c r="F9" s="35"/>
      <c r="G9" s="31"/>
      <c r="H9" s="36"/>
      <c r="I9" s="31"/>
      <c r="J9" s="34"/>
    </row>
    <row r="10" spans="3:10" x14ac:dyDescent="0.25">
      <c r="C10" s="30"/>
      <c r="D10" s="31"/>
      <c r="E10" s="31"/>
      <c r="F10" s="35"/>
      <c r="G10" s="31"/>
      <c r="H10" s="36"/>
      <c r="I10" s="31"/>
      <c r="J10" s="34"/>
    </row>
    <row r="11" spans="3:10" x14ac:dyDescent="0.25">
      <c r="C11" s="30"/>
      <c r="D11" s="31"/>
      <c r="E11" s="31"/>
      <c r="F11" s="35"/>
      <c r="G11" s="31"/>
      <c r="H11" s="36"/>
      <c r="I11" s="31"/>
      <c r="J11" s="34"/>
    </row>
    <row r="12" spans="3:10" x14ac:dyDescent="0.25">
      <c r="C12" s="30"/>
      <c r="D12" s="31"/>
      <c r="E12" s="31"/>
      <c r="F12" s="35"/>
      <c r="G12" s="31"/>
      <c r="H12" s="36"/>
      <c r="I12" s="31"/>
      <c r="J12" s="34"/>
    </row>
    <row r="13" spans="3:10" x14ac:dyDescent="0.25">
      <c r="C13" s="37"/>
      <c r="D13" s="31"/>
      <c r="E13" s="31"/>
      <c r="F13" s="35"/>
      <c r="G13" s="31"/>
      <c r="H13" s="36"/>
      <c r="I13" s="31"/>
      <c r="J13" s="34"/>
    </row>
    <row r="14" spans="3:10" x14ac:dyDescent="0.25">
      <c r="C14" s="37"/>
      <c r="D14" s="31"/>
      <c r="E14" s="31"/>
      <c r="F14" s="35"/>
      <c r="G14" s="31"/>
      <c r="H14" s="36"/>
      <c r="I14" s="31"/>
      <c r="J14" s="34"/>
    </row>
    <row r="15" spans="3:10" x14ac:dyDescent="0.25">
      <c r="C15" s="37"/>
      <c r="D15" s="31"/>
      <c r="E15" s="31"/>
      <c r="F15" s="35"/>
      <c r="G15" s="31"/>
      <c r="H15" s="36"/>
      <c r="I15" s="31"/>
      <c r="J15" s="34"/>
    </row>
    <row r="16" spans="3:10" x14ac:dyDescent="0.25">
      <c r="C16" s="37"/>
      <c r="D16" s="31"/>
      <c r="E16" s="31"/>
      <c r="F16" s="35"/>
      <c r="G16" s="31"/>
      <c r="H16" s="36"/>
      <c r="I16" s="31"/>
      <c r="J16" s="34"/>
    </row>
    <row r="17" spans="3:10" x14ac:dyDescent="0.25">
      <c r="C17" s="37"/>
      <c r="D17" s="31"/>
      <c r="E17" s="31"/>
      <c r="F17" s="35"/>
      <c r="G17" s="31"/>
      <c r="H17" s="36"/>
      <c r="I17" s="31"/>
      <c r="J17" s="34"/>
    </row>
    <row r="18" spans="3:10" x14ac:dyDescent="0.25">
      <c r="C18" s="37"/>
      <c r="D18" s="31"/>
      <c r="E18" s="31"/>
      <c r="F18" s="35"/>
      <c r="G18" s="31"/>
      <c r="H18" s="36"/>
      <c r="I18" s="31"/>
      <c r="J18" s="34"/>
    </row>
    <row r="19" spans="3:10" ht="16.5" x14ac:dyDescent="0.3">
      <c r="C19" s="25"/>
    </row>
    <row r="20" spans="3:10" ht="16.5" x14ac:dyDescent="0.3">
      <c r="C20" s="25"/>
    </row>
    <row r="21" spans="3:10" ht="16.5" x14ac:dyDescent="0.3">
      <c r="C21" s="25"/>
    </row>
  </sheetData>
  <sheetProtection sheet="1" objects="1" scenarios="1" selectLockedCells="1"/>
  <dataValidations count="3">
    <dataValidation type="list" allowBlank="1" showInputMessage="1" showErrorMessage="1" sqref="D19:D21 I8:I18" xr:uid="{852B51C1-58E9-48D1-822A-8F88DB82DC65}">
      <formula1>"SIM,NÃO"</formula1>
    </dataValidation>
    <dataValidation type="list" allowBlank="1" showInputMessage="1" showErrorMessage="1" sqref="G8:G18" xr:uid="{C3E75D70-DDDC-4DB6-951E-4177133E0D35}">
      <formula1>"Dinheiro,Cartão,Trasferência,Boleto"</formula1>
    </dataValidation>
    <dataValidation type="list" allowBlank="1" showInputMessage="1" showErrorMessage="1" sqref="E8:E18" xr:uid="{1A15407D-CFE2-4842-BB7B-173250C57230}">
      <formula1>"CPF,CNPJ"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193A11-8AAC-4ECF-82C8-0B757B054F2B}">
          <x14:formula1>
            <xm:f>'TABELAS DESPESAS'!$A$2:$A$25</xm:f>
          </x14:formula1>
          <xm:sqref>C8:C18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7A2D-AD6B-4A0B-87B1-C5E3FF357AC4}">
  <dimension ref="A1:A25"/>
  <sheetViews>
    <sheetView topLeftCell="A11" workbookViewId="0">
      <selection activeCell="D19" sqref="D19"/>
    </sheetView>
  </sheetViews>
  <sheetFormatPr defaultRowHeight="15" x14ac:dyDescent="0.25"/>
  <cols>
    <col min="1" max="1" width="32" style="28" bestFit="1" customWidth="1"/>
  </cols>
  <sheetData>
    <row r="1" spans="1:1" x14ac:dyDescent="0.25">
      <c r="A1" s="29" t="s">
        <v>102</v>
      </c>
    </row>
    <row r="2" spans="1:1" x14ac:dyDescent="0.25">
      <c r="A2" s="28" t="s">
        <v>103</v>
      </c>
    </row>
    <row r="3" spans="1:1" x14ac:dyDescent="0.25">
      <c r="A3" s="28" t="s">
        <v>104</v>
      </c>
    </row>
    <row r="4" spans="1:1" x14ac:dyDescent="0.25">
      <c r="A4" s="28" t="s">
        <v>105</v>
      </c>
    </row>
    <row r="5" spans="1:1" x14ac:dyDescent="0.25">
      <c r="A5" s="28" t="s">
        <v>106</v>
      </c>
    </row>
    <row r="6" spans="1:1" x14ac:dyDescent="0.25">
      <c r="A6" s="28" t="s">
        <v>107</v>
      </c>
    </row>
    <row r="7" spans="1:1" x14ac:dyDescent="0.25">
      <c r="A7" s="28" t="s">
        <v>108</v>
      </c>
    </row>
    <row r="8" spans="1:1" x14ac:dyDescent="0.25">
      <c r="A8" s="28" t="s">
        <v>109</v>
      </c>
    </row>
    <row r="9" spans="1:1" x14ac:dyDescent="0.25">
      <c r="A9" s="28" t="s">
        <v>110</v>
      </c>
    </row>
    <row r="10" spans="1:1" x14ac:dyDescent="0.25">
      <c r="A10" s="28" t="s">
        <v>111</v>
      </c>
    </row>
    <row r="11" spans="1:1" x14ac:dyDescent="0.25">
      <c r="A11" s="28" t="s">
        <v>112</v>
      </c>
    </row>
    <row r="12" spans="1:1" x14ac:dyDescent="0.25">
      <c r="A12" s="28" t="s">
        <v>113</v>
      </c>
    </row>
    <row r="13" spans="1:1" x14ac:dyDescent="0.25">
      <c r="A13" s="28" t="s">
        <v>114</v>
      </c>
    </row>
    <row r="14" spans="1:1" x14ac:dyDescent="0.25">
      <c r="A14" s="28" t="s">
        <v>115</v>
      </c>
    </row>
    <row r="15" spans="1:1" x14ac:dyDescent="0.25">
      <c r="A15" s="28" t="s">
        <v>116</v>
      </c>
    </row>
    <row r="16" spans="1:1" x14ac:dyDescent="0.25">
      <c r="A16" s="28" t="s">
        <v>117</v>
      </c>
    </row>
    <row r="17" spans="1:1" x14ac:dyDescent="0.25">
      <c r="A17" s="28" t="s">
        <v>118</v>
      </c>
    </row>
    <row r="18" spans="1:1" x14ac:dyDescent="0.25">
      <c r="A18" s="28" t="s">
        <v>119</v>
      </c>
    </row>
    <row r="19" spans="1:1" x14ac:dyDescent="0.25">
      <c r="A19" s="28" t="s">
        <v>120</v>
      </c>
    </row>
    <row r="20" spans="1:1" x14ac:dyDescent="0.25">
      <c r="A20" s="28" t="s">
        <v>121</v>
      </c>
    </row>
    <row r="21" spans="1:1" x14ac:dyDescent="0.25">
      <c r="A21" s="28" t="s">
        <v>122</v>
      </c>
    </row>
    <row r="22" spans="1:1" x14ac:dyDescent="0.25">
      <c r="A22" s="28" t="s">
        <v>123</v>
      </c>
    </row>
    <row r="23" spans="1:1" x14ac:dyDescent="0.25">
      <c r="A23" s="28" t="s">
        <v>124</v>
      </c>
    </row>
    <row r="24" spans="1:1" x14ac:dyDescent="0.25">
      <c r="A24" s="28" t="s">
        <v>125</v>
      </c>
    </row>
    <row r="25" spans="1:1" x14ac:dyDescent="0.25">
      <c r="A25" s="28" t="s">
        <v>126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TITULAR</vt:lpstr>
      <vt:lpstr>INFORMES</vt:lpstr>
      <vt:lpstr>NOTAS</vt:lpstr>
      <vt:lpstr>DETUTÍVEIS</vt:lpstr>
      <vt:lpstr>TABELAS DESPESAS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Alexandre Souza</cp:lastModifiedBy>
  <dcterms:created xsi:type="dcterms:W3CDTF">2025-04-28T13:43:30Z</dcterms:created>
  <dcterms:modified xsi:type="dcterms:W3CDTF">2025-07-01T00:17:27Z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