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 FJP HELENA\A IMRS 2020\Vera\"/>
    </mc:Choice>
  </mc:AlternateContent>
  <xr:revisionPtr revIDLastSave="0" documentId="8_{3D49946A-8E70-4475-B6C7-3A8E46120391}" xr6:coauthVersionLast="45" xr6:coauthVersionMax="45" xr10:uidLastSave="{00000000-0000-0000-0000-000000000000}"/>
  <bookViews>
    <workbookView xWindow="-120" yWindow="-120" windowWidth="20730" windowHeight="11160" xr2:uid="{2BAF5931-BA4D-48F3-AE64-278EF81D1A36}"/>
  </bookViews>
  <sheets>
    <sheet name="Série Histórica IPCA" sheetId="1" r:id="rId1"/>
  </sheets>
  <definedNames>
    <definedName name="_xlnm.Print_Area" localSheetId="0">'Série Histórica IPCA'!$A$1:$H$331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9" i="1" l="1"/>
  <c r="J307" i="1"/>
  <c r="I307" i="1"/>
  <c r="K295" i="1"/>
  <c r="J295" i="1"/>
  <c r="I295" i="1"/>
  <c r="L283" i="1"/>
  <c r="K283" i="1"/>
  <c r="J283" i="1"/>
  <c r="I283" i="1"/>
  <c r="M271" i="1"/>
  <c r="L271" i="1"/>
  <c r="K271" i="1"/>
  <c r="J271" i="1"/>
  <c r="I271" i="1"/>
  <c r="N259" i="1"/>
  <c r="M259" i="1"/>
  <c r="L259" i="1"/>
  <c r="K259" i="1"/>
  <c r="J259" i="1"/>
  <c r="I259" i="1"/>
  <c r="N247" i="1"/>
  <c r="M247" i="1"/>
  <c r="L247" i="1"/>
  <c r="K247" i="1"/>
  <c r="J247" i="1"/>
  <c r="I247" i="1"/>
  <c r="N235" i="1"/>
  <c r="M235" i="1"/>
  <c r="L235" i="1"/>
  <c r="K235" i="1"/>
  <c r="J235" i="1"/>
  <c r="I235" i="1"/>
  <c r="N223" i="1"/>
  <c r="M223" i="1"/>
  <c r="L223" i="1"/>
  <c r="K223" i="1"/>
  <c r="J223" i="1"/>
  <c r="I223" i="1"/>
  <c r="N211" i="1"/>
  <c r="M211" i="1"/>
  <c r="L211" i="1"/>
  <c r="K211" i="1"/>
  <c r="J211" i="1"/>
  <c r="I211" i="1"/>
  <c r="N199" i="1"/>
  <c r="M199" i="1"/>
  <c r="L199" i="1"/>
  <c r="K199" i="1"/>
  <c r="J199" i="1"/>
  <c r="I199" i="1"/>
  <c r="N187" i="1"/>
  <c r="M187" i="1"/>
  <c r="L187" i="1"/>
  <c r="K187" i="1"/>
  <c r="J187" i="1"/>
  <c r="I187" i="1"/>
  <c r="N175" i="1"/>
  <c r="M175" i="1"/>
  <c r="L175" i="1"/>
  <c r="K175" i="1"/>
  <c r="J175" i="1"/>
  <c r="I175" i="1"/>
  <c r="N163" i="1"/>
  <c r="M163" i="1"/>
  <c r="L163" i="1"/>
  <c r="K163" i="1"/>
  <c r="J163" i="1"/>
  <c r="I163" i="1"/>
  <c r="N151" i="1"/>
  <c r="M151" i="1"/>
  <c r="L151" i="1"/>
  <c r="K151" i="1"/>
  <c r="J151" i="1"/>
  <c r="I151" i="1"/>
  <c r="N139" i="1"/>
  <c r="M139" i="1"/>
  <c r="L139" i="1"/>
  <c r="K139" i="1"/>
  <c r="J139" i="1"/>
  <c r="I139" i="1"/>
  <c r="N127" i="1"/>
  <c r="M127" i="1"/>
  <c r="L127" i="1"/>
  <c r="K127" i="1"/>
  <c r="J127" i="1"/>
  <c r="I127" i="1"/>
  <c r="N115" i="1"/>
  <c r="M115" i="1"/>
  <c r="L115" i="1"/>
  <c r="K115" i="1"/>
  <c r="J115" i="1"/>
  <c r="I115" i="1"/>
  <c r="N103" i="1"/>
  <c r="M103" i="1"/>
  <c r="L103" i="1"/>
  <c r="K103" i="1"/>
  <c r="J103" i="1"/>
  <c r="I103" i="1"/>
  <c r="N91" i="1"/>
  <c r="M91" i="1"/>
  <c r="L91" i="1"/>
  <c r="K91" i="1"/>
  <c r="J91" i="1"/>
  <c r="I91" i="1"/>
  <c r="N79" i="1"/>
  <c r="M79" i="1"/>
  <c r="L79" i="1"/>
  <c r="K79" i="1"/>
  <c r="J79" i="1"/>
  <c r="I79" i="1"/>
  <c r="N67" i="1"/>
  <c r="M67" i="1"/>
  <c r="L67" i="1"/>
  <c r="K67" i="1"/>
  <c r="J67" i="1"/>
  <c r="I67" i="1"/>
  <c r="N55" i="1"/>
  <c r="M55" i="1"/>
  <c r="L55" i="1"/>
  <c r="K55" i="1"/>
  <c r="J55" i="1"/>
  <c r="I55" i="1"/>
  <c r="N43" i="1"/>
  <c r="M43" i="1"/>
  <c r="L43" i="1"/>
  <c r="K43" i="1"/>
  <c r="J43" i="1"/>
  <c r="I43" i="1"/>
  <c r="N31" i="1"/>
  <c r="M31" i="1"/>
  <c r="L31" i="1"/>
  <c r="K31" i="1"/>
  <c r="J31" i="1"/>
  <c r="I31" i="1"/>
  <c r="N19" i="1"/>
  <c r="M19" i="1"/>
  <c r="L19" i="1"/>
  <c r="K19" i="1"/>
  <c r="J19" i="1"/>
  <c r="I19" i="1"/>
</calcChain>
</file>

<file path=xl/sharedStrings.xml><?xml version="1.0" encoding="utf-8"?>
<sst xmlns="http://schemas.openxmlformats.org/spreadsheetml/2006/main" count="344" uniqueCount="26">
  <si>
    <t>SÉRIE HISTÓRICA DO IPCA</t>
  </si>
  <si>
    <t>(continua)</t>
  </si>
  <si>
    <t xml:space="preserve">    VARIAÇÃO</t>
  </si>
  <si>
    <t>ANO</t>
  </si>
  <si>
    <t>MÊS</t>
  </si>
  <si>
    <t>NÚMERO ÍNDICE</t>
  </si>
  <si>
    <t>(%)</t>
  </si>
  <si>
    <t>(DEZ 93 = 100)</t>
  </si>
  <si>
    <t>NO</t>
  </si>
  <si>
    <t>Deflator</t>
  </si>
  <si>
    <t>MESES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</si>
  <si>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</si>
  <si>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</si>
  <si>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</si>
  <si>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</si>
  <si>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</si>
  <si>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</si>
  <si>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</si>
  <si>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</si>
  <si>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</si>
  <si>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</si>
  <si>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</si>
  <si>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</si>
  <si>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Fonte: IBGE, Diretoria de Pesquisas, Coordenação de Índices de Preços, </t>
  </si>
  <si>
    <t>Sistema Nacional de Índices de Preços ao Consumidor.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</si>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</sst>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0000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 New"/>
      <family val="3"/>
    </font>
    <font>
      <b/>
      <sz val="12"/>
      <name val="Courier New"/>
      <family val="3"/>
    </font>
    <font>
      <sz val="12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b/>
      <u/>
      <sz val="8"/>
      <name val="Courier New"/>
      <family val="3"/>
    </font>
    <font>
      <u/>
      <sz val="8"/>
      <name val="Courier New"/>
      <family val="3"/>
    </font>
    <font>
      <b/>
      <sz val="8"/>
      <color rgb="FFFF0000"/>
      <name val="Courier New"/>
      <family val="3"/>
    </font>
    <font>
      <sz val="8"/>
      <color rgb="FFFF0000"/>
      <name val="Courier New"/>
      <family val="3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34">
    <xf numFmtId="0" fontId="0" fillId="0" borderId="0" xfId="0"/>
    <xf numFmtId="0" fontId="2" fillId="0" borderId="0" xfId="2" applyFont="1"/>
    <xf numFmtId="2" fontId="2" fillId="0" borderId="0" xfId="2" applyNumberFormat="1" applyFont="1"/>
    <xf numFmtId="4" fontId="2" fillId="0" borderId="0" xfId="2" applyNumberFormat="1" applyFont="1"/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2" applyFont="1"/>
    <xf numFmtId="0" fontId="2" fillId="0" borderId="1" xfId="2" applyFont="1" applyBorder="1"/>
    <xf numFmtId="2" fontId="2" fillId="0" borderId="1" xfId="2" applyNumberFormat="1" applyFont="1" applyBorder="1"/>
    <xf numFmtId="4" fontId="2" fillId="0" borderId="1" xfId="2" applyNumberFormat="1" applyFont="1" applyBorder="1" applyAlignment="1">
      <alignment horizontal="right"/>
    </xf>
    <xf numFmtId="4" fontId="2" fillId="0" borderId="0" xfId="2" applyNumberFormat="1" applyFont="1" applyAlignment="1">
      <alignment horizontal="right"/>
    </xf>
    <xf numFmtId="0" fontId="5" fillId="0" borderId="2" xfId="2" applyFont="1" applyBorder="1"/>
    <xf numFmtId="2" fontId="5" fillId="0" borderId="0" xfId="2" applyNumberFormat="1" applyFont="1"/>
    <xf numFmtId="0" fontId="5" fillId="0" borderId="3" xfId="2" applyFont="1" applyBorder="1"/>
    <xf numFmtId="0" fontId="5" fillId="0" borderId="0" xfId="2" applyFont="1"/>
    <xf numFmtId="4" fontId="5" fillId="0" borderId="0" xfId="2" applyNumberFormat="1" applyFont="1"/>
    <xf numFmtId="0" fontId="6" fillId="0" borderId="0" xfId="2" applyFont="1"/>
    <xf numFmtId="0" fontId="5" fillId="0" borderId="0" xfId="2" applyFont="1" applyAlignment="1">
      <alignment horizontal="center"/>
    </xf>
    <xf numFmtId="0" fontId="5" fillId="0" borderId="3" xfId="2" applyFont="1" applyBorder="1" applyAlignment="1">
      <alignment horizontal="center"/>
    </xf>
    <xf numFmtId="2" fontId="5" fillId="0" borderId="3" xfId="2" applyNumberFormat="1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2" fontId="5" fillId="0" borderId="5" xfId="2" applyNumberFormat="1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49" fontId="5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5" fillId="0" borderId="7" xfId="2" applyFont="1" applyBorder="1" applyAlignment="1">
      <alignment horizontal="center"/>
    </xf>
    <xf numFmtId="2" fontId="5" fillId="0" borderId="7" xfId="2" applyNumberFormat="1" applyFont="1" applyBorder="1" applyAlignment="1">
      <alignment horizontal="center"/>
    </xf>
    <xf numFmtId="0" fontId="5" fillId="0" borderId="8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4" fontId="5" fillId="0" borderId="9" xfId="2" applyNumberFormat="1" applyFont="1" applyBorder="1" applyAlignment="1">
      <alignment horizontal="center"/>
    </xf>
    <xf numFmtId="0" fontId="7" fillId="0" borderId="0" xfId="2" applyFont="1" applyAlignment="1">
      <alignment horizontal="center"/>
    </xf>
    <xf numFmtId="0" fontId="2" fillId="0" borderId="3" xfId="2" applyFont="1" applyBorder="1" applyAlignment="1">
      <alignment horizontal="center"/>
    </xf>
    <xf numFmtId="2" fontId="2" fillId="0" borderId="3" xfId="2" applyNumberFormat="1" applyFont="1" applyBorder="1" applyAlignment="1">
      <alignment horizontal="right"/>
    </xf>
    <xf numFmtId="4" fontId="2" fillId="0" borderId="3" xfId="2" applyNumberFormat="1" applyFont="1" applyBorder="1" applyAlignment="1">
      <alignment horizontal="right"/>
    </xf>
    <xf numFmtId="4" fontId="2" fillId="2" borderId="0" xfId="2" applyNumberFormat="1" applyFont="1" applyFill="1" applyAlignment="1">
      <alignment horizontal="right"/>
    </xf>
    <xf numFmtId="164" fontId="2" fillId="3" borderId="10" xfId="2" applyNumberFormat="1" applyFont="1" applyFill="1" applyBorder="1"/>
    <xf numFmtId="10" fontId="2" fillId="0" borderId="10" xfId="1" applyNumberFormat="1" applyFont="1" applyBorder="1"/>
    <xf numFmtId="0" fontId="2" fillId="4" borderId="0" xfId="2" applyFont="1" applyFill="1"/>
    <xf numFmtId="164" fontId="2" fillId="3" borderId="0" xfId="2" applyNumberFormat="1" applyFont="1" applyFill="1"/>
    <xf numFmtId="10" fontId="2" fillId="0" borderId="0" xfId="1" applyNumberFormat="1" applyFont="1"/>
    <xf numFmtId="2" fontId="2" fillId="2" borderId="0" xfId="2" applyNumberFormat="1" applyFont="1" applyFill="1" applyAlignment="1">
      <alignment horizontal="right"/>
    </xf>
    <xf numFmtId="0" fontId="2" fillId="0" borderId="11" xfId="2" applyFont="1" applyBorder="1"/>
    <xf numFmtId="0" fontId="2" fillId="0" borderId="12" xfId="2" applyFont="1" applyBorder="1" applyAlignment="1">
      <alignment horizontal="center"/>
    </xf>
    <xf numFmtId="2" fontId="2" fillId="0" borderId="12" xfId="2" applyNumberFormat="1" applyFont="1" applyBorder="1" applyAlignment="1">
      <alignment horizontal="right"/>
    </xf>
    <xf numFmtId="4" fontId="2" fillId="0" borderId="12" xfId="2" applyNumberFormat="1" applyFont="1" applyBorder="1" applyAlignment="1">
      <alignment horizontal="right"/>
    </xf>
    <xf numFmtId="2" fontId="2" fillId="2" borderId="13" xfId="2" applyNumberFormat="1" applyFont="1" applyFill="1" applyBorder="1" applyAlignment="1">
      <alignment horizontal="right"/>
    </xf>
    <xf numFmtId="165" fontId="2" fillId="0" borderId="13" xfId="2" applyNumberFormat="1" applyFont="1" applyBorder="1"/>
    <xf numFmtId="165" fontId="2" fillId="3" borderId="13" xfId="2" applyNumberFormat="1" applyFont="1" applyFill="1" applyBorder="1"/>
    <xf numFmtId="165" fontId="2" fillId="4" borderId="13" xfId="2" applyNumberFormat="1" applyFont="1" applyFill="1" applyBorder="1"/>
    <xf numFmtId="10" fontId="2" fillId="0" borderId="0" xfId="1" applyNumberFormat="1" applyFont="1" applyBorder="1"/>
    <xf numFmtId="0" fontId="2" fillId="0" borderId="11" xfId="2" applyFont="1" applyBorder="1" applyAlignment="1">
      <alignment horizontal="center"/>
    </xf>
    <xf numFmtId="2" fontId="2" fillId="0" borderId="11" xfId="2" applyNumberFormat="1" applyFont="1" applyBorder="1" applyAlignment="1">
      <alignment horizontal="right"/>
    </xf>
    <xf numFmtId="4" fontId="2" fillId="0" borderId="13" xfId="2" applyNumberFormat="1" applyFont="1" applyBorder="1" applyAlignment="1">
      <alignment horizontal="right"/>
    </xf>
    <xf numFmtId="0" fontId="2" fillId="0" borderId="3" xfId="2" applyFont="1" applyBorder="1" applyAlignment="1">
      <alignment horizontal="right"/>
    </xf>
    <xf numFmtId="0" fontId="2" fillId="0" borderId="11" xfId="2" applyFont="1" applyBorder="1" applyAlignment="1">
      <alignment horizontal="right"/>
    </xf>
    <xf numFmtId="0" fontId="2" fillId="0" borderId="2" xfId="2" applyFont="1" applyBorder="1"/>
    <xf numFmtId="0" fontId="2" fillId="0" borderId="2" xfId="2" applyFont="1" applyBorder="1" applyAlignment="1">
      <alignment horizontal="center"/>
    </xf>
    <xf numFmtId="2" fontId="2" fillId="0" borderId="2" xfId="2" applyNumberFormat="1" applyFont="1" applyBorder="1" applyAlignment="1">
      <alignment horizontal="right"/>
    </xf>
    <xf numFmtId="2" fontId="2" fillId="0" borderId="5" xfId="2" applyNumberFormat="1" applyFont="1" applyBorder="1" applyAlignment="1">
      <alignment horizontal="right"/>
    </xf>
    <xf numFmtId="0" fontId="2" fillId="0" borderId="5" xfId="2" applyFont="1" applyBorder="1" applyAlignment="1">
      <alignment horizontal="center"/>
    </xf>
    <xf numFmtId="0" fontId="2" fillId="0" borderId="2" xfId="2" applyFont="1" applyBorder="1" applyAlignment="1">
      <alignment horizontal="right"/>
    </xf>
    <xf numFmtId="2" fontId="2" fillId="0" borderId="14" xfId="2" applyNumberFormat="1" applyFont="1" applyBorder="1" applyAlignment="1">
      <alignment horizontal="right"/>
    </xf>
    <xf numFmtId="2" fontId="2" fillId="0" borderId="15" xfId="2" applyNumberFormat="1" applyFont="1" applyBorder="1" applyAlignment="1">
      <alignment horizontal="right"/>
    </xf>
    <xf numFmtId="49" fontId="2" fillId="0" borderId="15" xfId="2" applyNumberFormat="1" applyFont="1" applyBorder="1" applyAlignment="1">
      <alignment horizontal="right"/>
    </xf>
    <xf numFmtId="2" fontId="2" fillId="0" borderId="0" xfId="2" applyNumberFormat="1" applyFont="1" applyAlignment="1">
      <alignment horizontal="right"/>
    </xf>
    <xf numFmtId="0" fontId="2" fillId="0" borderId="0" xfId="2" applyFont="1" applyAlignment="1">
      <alignment horizontal="right"/>
    </xf>
    <xf numFmtId="2" fontId="2" fillId="0" borderId="16" xfId="2" applyNumberFormat="1" applyFont="1" applyBorder="1" applyAlignment="1">
      <alignment horizontal="right"/>
    </xf>
    <xf numFmtId="0" fontId="2" fillId="0" borderId="13" xfId="2" applyFont="1" applyBorder="1" applyAlignment="1">
      <alignment horizontal="right"/>
    </xf>
    <xf numFmtId="0" fontId="2" fillId="0" borderId="13" xfId="2" applyFont="1" applyBorder="1"/>
    <xf numFmtId="49" fontId="7" fillId="0" borderId="0" xfId="2" applyNumberFormat="1" applyFont="1" applyAlignment="1">
      <alignment horizontal="center"/>
    </xf>
    <xf numFmtId="49" fontId="7" fillId="0" borderId="2" xfId="2" applyNumberFormat="1" applyFont="1" applyBorder="1" applyAlignment="1">
      <alignment horizontal="center"/>
    </xf>
    <xf numFmtId="0" fontId="7" fillId="0" borderId="2" xfId="2" applyFont="1" applyBorder="1"/>
    <xf numFmtId="0" fontId="7" fillId="0" borderId="11" xfId="2" applyFont="1" applyBorder="1"/>
    <xf numFmtId="0" fontId="2" fillId="0" borderId="16" xfId="2" applyFont="1" applyBorder="1" applyAlignment="1">
      <alignment horizontal="center"/>
    </xf>
    <xf numFmtId="0" fontId="8" fillId="0" borderId="2" xfId="2" applyFont="1" applyBorder="1"/>
    <xf numFmtId="0" fontId="9" fillId="0" borderId="5" xfId="2" applyFont="1" applyBorder="1" applyAlignment="1">
      <alignment horizontal="center"/>
    </xf>
    <xf numFmtId="2" fontId="9" fillId="0" borderId="2" xfId="2" applyNumberFormat="1" applyFont="1" applyBorder="1" applyAlignment="1">
      <alignment horizontal="right"/>
    </xf>
    <xf numFmtId="2" fontId="9" fillId="0" borderId="5" xfId="2" applyNumberFormat="1" applyFont="1" applyBorder="1" applyAlignment="1">
      <alignment horizontal="right"/>
    </xf>
    <xf numFmtId="4" fontId="9" fillId="0" borderId="0" xfId="2" applyNumberFormat="1" applyFont="1" applyAlignment="1">
      <alignment horizontal="right"/>
    </xf>
    <xf numFmtId="2" fontId="9" fillId="2" borderId="0" xfId="2" applyNumberFormat="1" applyFont="1" applyFill="1" applyAlignment="1">
      <alignment horizontal="right"/>
    </xf>
    <xf numFmtId="165" fontId="9" fillId="0" borderId="0" xfId="2" applyNumberFormat="1" applyFont="1"/>
    <xf numFmtId="165" fontId="9" fillId="3" borderId="0" xfId="2" applyNumberFormat="1" applyFont="1" applyFill="1"/>
    <xf numFmtId="165" fontId="9" fillId="4" borderId="0" xfId="2" applyNumberFormat="1" applyFont="1" applyFill="1"/>
    <xf numFmtId="0" fontId="9" fillId="0" borderId="0" xfId="2" applyFont="1"/>
    <xf numFmtId="164" fontId="9" fillId="3" borderId="0" xfId="2" applyNumberFormat="1" applyFont="1" applyFill="1"/>
    <xf numFmtId="10" fontId="9" fillId="0" borderId="0" xfId="1" applyNumberFormat="1" applyFont="1"/>
    <xf numFmtId="0" fontId="9" fillId="4" borderId="0" xfId="2" applyFont="1" applyFill="1"/>
    <xf numFmtId="49" fontId="7" fillId="0" borderId="17" xfId="2" applyNumberFormat="1" applyFont="1" applyBorder="1" applyAlignment="1">
      <alignment horizontal="center"/>
    </xf>
    <xf numFmtId="0" fontId="2" fillId="0" borderId="18" xfId="2" applyFont="1" applyBorder="1" applyAlignment="1">
      <alignment horizontal="center"/>
    </xf>
    <xf numFmtId="2" fontId="2" fillId="0" borderId="19" xfId="2" applyNumberFormat="1" applyFont="1" applyBorder="1" applyAlignment="1">
      <alignment horizontal="right"/>
    </xf>
    <xf numFmtId="2" fontId="2" fillId="0" borderId="18" xfId="2" applyNumberFormat="1" applyFont="1" applyBorder="1" applyAlignment="1">
      <alignment horizontal="right"/>
    </xf>
    <xf numFmtId="4" fontId="2" fillId="0" borderId="17" xfId="2" applyNumberFormat="1" applyFont="1" applyBorder="1" applyAlignment="1">
      <alignment horizontal="right"/>
    </xf>
    <xf numFmtId="49" fontId="7" fillId="0" borderId="13" xfId="2" applyNumberFormat="1" applyFont="1" applyBorder="1" applyAlignment="1">
      <alignment horizontal="center"/>
    </xf>
    <xf numFmtId="0" fontId="2" fillId="0" borderId="20" xfId="2" applyFont="1" applyBorder="1" applyAlignment="1">
      <alignment horizontal="center"/>
    </xf>
    <xf numFmtId="2" fontId="2" fillId="0" borderId="20" xfId="2" applyNumberFormat="1" applyFont="1" applyBorder="1" applyAlignment="1">
      <alignment horizontal="right"/>
    </xf>
    <xf numFmtId="4" fontId="2" fillId="0" borderId="20" xfId="2" applyNumberFormat="1" applyFont="1" applyBorder="1" applyAlignment="1">
      <alignment horizontal="right"/>
    </xf>
    <xf numFmtId="0" fontId="7" fillId="0" borderId="0" xfId="2" applyFont="1"/>
    <xf numFmtId="0" fontId="7" fillId="0" borderId="13" xfId="2" applyFont="1" applyBorder="1"/>
    <xf numFmtId="0" fontId="2" fillId="0" borderId="21" xfId="2" applyFont="1" applyBorder="1" applyAlignment="1">
      <alignment horizontal="center"/>
    </xf>
    <xf numFmtId="2" fontId="2" fillId="0" borderId="21" xfId="2" applyNumberFormat="1" applyFont="1" applyBorder="1" applyAlignment="1">
      <alignment horizontal="right"/>
    </xf>
    <xf numFmtId="4" fontId="2" fillId="0" borderId="21" xfId="2" applyNumberFormat="1" applyFont="1" applyBorder="1" applyAlignment="1">
      <alignment horizontal="right"/>
    </xf>
    <xf numFmtId="0" fontId="2" fillId="0" borderId="15" xfId="2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23" xfId="2" applyFont="1" applyBorder="1" applyAlignment="1">
      <alignment horizontal="center"/>
    </xf>
    <xf numFmtId="0" fontId="2" fillId="0" borderId="17" xfId="2" applyFont="1" applyBorder="1" applyAlignment="1">
      <alignment horizontal="center"/>
    </xf>
    <xf numFmtId="2" fontId="2" fillId="0" borderId="24" xfId="2" applyNumberFormat="1" applyFont="1" applyBorder="1" applyAlignment="1">
      <alignment horizontal="right"/>
    </xf>
    <xf numFmtId="49" fontId="10" fillId="0" borderId="13" xfId="2" applyNumberFormat="1" applyFont="1" applyBorder="1" applyAlignment="1">
      <alignment horizontal="center"/>
    </xf>
    <xf numFmtId="0" fontId="11" fillId="0" borderId="16" xfId="2" applyFont="1" applyBorder="1" applyAlignment="1">
      <alignment horizontal="center"/>
    </xf>
    <xf numFmtId="2" fontId="11" fillId="0" borderId="11" xfId="2" applyNumberFormat="1" applyFont="1" applyBorder="1" applyAlignment="1">
      <alignment horizontal="right"/>
    </xf>
    <xf numFmtId="2" fontId="11" fillId="0" borderId="16" xfId="2" applyNumberFormat="1" applyFont="1" applyBorder="1" applyAlignment="1">
      <alignment horizontal="right"/>
    </xf>
    <xf numFmtId="4" fontId="11" fillId="0" borderId="13" xfId="2" applyNumberFormat="1" applyFont="1" applyBorder="1" applyAlignment="1">
      <alignment horizontal="right"/>
    </xf>
    <xf numFmtId="0" fontId="11" fillId="0" borderId="0" xfId="2" applyFont="1"/>
    <xf numFmtId="0" fontId="7" fillId="0" borderId="10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2" fontId="2" fillId="0" borderId="26" xfId="2" applyNumberFormat="1" applyFont="1" applyBorder="1" applyAlignment="1">
      <alignment horizontal="right"/>
    </xf>
    <xf numFmtId="2" fontId="2" fillId="0" borderId="25" xfId="2" applyNumberFormat="1" applyFont="1" applyBorder="1" applyAlignment="1">
      <alignment horizontal="right"/>
    </xf>
    <xf numFmtId="0" fontId="2" fillId="0" borderId="10" xfId="2" applyFont="1" applyBorder="1"/>
    <xf numFmtId="165" fontId="2" fillId="5" borderId="13" xfId="2" applyNumberFormat="1" applyFont="1" applyFill="1" applyBorder="1"/>
    <xf numFmtId="165" fontId="2" fillId="3" borderId="0" xfId="2" applyNumberFormat="1" applyFont="1" applyFill="1"/>
    <xf numFmtId="165" fontId="2" fillId="0" borderId="0" xfId="2" applyNumberFormat="1" applyFont="1"/>
    <xf numFmtId="0" fontId="2" fillId="0" borderId="27" xfId="2" applyFont="1" applyBorder="1" applyAlignment="1">
      <alignment horizontal="center"/>
    </xf>
    <xf numFmtId="2" fontId="2" fillId="0" borderId="28" xfId="2" applyNumberFormat="1" applyFont="1" applyBorder="1" applyAlignment="1">
      <alignment horizontal="right"/>
    </xf>
    <xf numFmtId="4" fontId="2" fillId="0" borderId="28" xfId="2" applyNumberFormat="1" applyFont="1" applyBorder="1" applyAlignment="1">
      <alignment horizontal="right"/>
    </xf>
    <xf numFmtId="164" fontId="2" fillId="0" borderId="10" xfId="2" applyNumberFormat="1" applyFont="1" applyBorder="1"/>
    <xf numFmtId="164" fontId="2" fillId="0" borderId="0" xfId="2" applyNumberFormat="1" applyFont="1"/>
    <xf numFmtId="4" fontId="2" fillId="0" borderId="24" xfId="2" applyNumberFormat="1" applyFont="1" applyBorder="1" applyAlignment="1">
      <alignment horizontal="right"/>
    </xf>
    <xf numFmtId="0" fontId="7" fillId="2" borderId="22" xfId="2" applyFont="1" applyFill="1" applyBorder="1" applyAlignment="1">
      <alignment horizontal="center"/>
    </xf>
    <xf numFmtId="0" fontId="7" fillId="0" borderId="13" xfId="2" applyFont="1" applyBorder="1" applyAlignment="1">
      <alignment horizontal="center"/>
    </xf>
    <xf numFmtId="0" fontId="2" fillId="0" borderId="29" xfId="2" applyFont="1" applyBorder="1" applyAlignment="1">
      <alignment horizontal="center"/>
    </xf>
    <xf numFmtId="0" fontId="7" fillId="0" borderId="19" xfId="2" applyFont="1" applyBorder="1"/>
    <xf numFmtId="0" fontId="2" fillId="0" borderId="0" xfId="2" quotePrefix="1" applyFont="1"/>
    <xf numFmtId="0" fontId="12" fillId="0" borderId="0" xfId="2" applyFont="1" applyAlignment="1">
      <alignment horizontal="center"/>
    </xf>
    <xf numFmtId="0" fontId="12" fillId="0" borderId="0" xfId="2" applyFont="1" applyAlignment="1">
      <alignment horizontal="center"/>
    </xf>
  </cellXfs>
  <cellStyles count="3">
    <cellStyle name="Normal" xfId="0" builtinId="0"/>
    <cellStyle name="Normal_ipca_201707SerieHist" xfId="2" xr:uid="{FA8413E6-C002-4F72-AB6C-BC97C67EB7D6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D376-BF03-4E1F-8240-99FC5AF8EB67}">
  <dimension ref="A1:N345"/>
  <sheetViews>
    <sheetView showGridLines="0" tabSelected="1" topLeftCell="A2" zoomScale="130" zoomScaleNormal="130" workbookViewId="0">
      <pane xSplit="3" ySplit="6" topLeftCell="D221" activePane="bottomRight" state="frozen"/>
      <selection activeCell="A2" sqref="A2"/>
      <selection pane="topRight" activeCell="D2" sqref="D2"/>
      <selection pane="bottomLeft" activeCell="A8" sqref="A8"/>
      <selection pane="bottomRight" activeCell="J322" sqref="J322"/>
    </sheetView>
  </sheetViews>
  <sheetFormatPr defaultRowHeight="11.25" x14ac:dyDescent="0.2"/>
  <cols>
    <col min="1" max="2" width="10.7109375" style="1" customWidth="1"/>
    <col min="3" max="3" width="17.42578125" style="2" customWidth="1"/>
    <col min="4" max="4" width="10.7109375" style="1" customWidth="1"/>
    <col min="5" max="5" width="10.140625" style="1" customWidth="1"/>
    <col min="6" max="7" width="10.7109375" style="1" customWidth="1"/>
    <col min="8" max="9" width="10.7109375" style="3" customWidth="1"/>
    <col min="10" max="11" width="10.140625" style="1" customWidth="1"/>
    <col min="12" max="12" width="10.85546875" style="1" customWidth="1"/>
    <col min="13" max="13" width="10.7109375" style="1" customWidth="1"/>
    <col min="14" max="14" width="11.85546875" style="1" customWidth="1"/>
    <col min="15" max="256" width="9.140625" style="1"/>
    <col min="257" max="258" width="10.7109375" style="1" customWidth="1"/>
    <col min="259" max="259" width="17.42578125" style="1" customWidth="1"/>
    <col min="260" max="260" width="10.7109375" style="1" customWidth="1"/>
    <col min="261" max="261" width="10.140625" style="1" customWidth="1"/>
    <col min="262" max="265" width="10.7109375" style="1" customWidth="1"/>
    <col min="266" max="267" width="10.140625" style="1" customWidth="1"/>
    <col min="268" max="268" width="10.85546875" style="1" customWidth="1"/>
    <col min="269" max="269" width="10.7109375" style="1" customWidth="1"/>
    <col min="270" max="270" width="11.85546875" style="1" customWidth="1"/>
    <col min="271" max="512" width="9.140625" style="1"/>
    <col min="513" max="514" width="10.7109375" style="1" customWidth="1"/>
    <col min="515" max="515" width="17.42578125" style="1" customWidth="1"/>
    <col min="516" max="516" width="10.7109375" style="1" customWidth="1"/>
    <col min="517" max="517" width="10.140625" style="1" customWidth="1"/>
    <col min="518" max="521" width="10.7109375" style="1" customWidth="1"/>
    <col min="522" max="523" width="10.140625" style="1" customWidth="1"/>
    <col min="524" max="524" width="10.85546875" style="1" customWidth="1"/>
    <col min="525" max="525" width="10.7109375" style="1" customWidth="1"/>
    <col min="526" max="526" width="11.85546875" style="1" customWidth="1"/>
    <col min="527" max="768" width="9.140625" style="1"/>
    <col min="769" max="770" width="10.7109375" style="1" customWidth="1"/>
    <col min="771" max="771" width="17.42578125" style="1" customWidth="1"/>
    <col min="772" max="772" width="10.7109375" style="1" customWidth="1"/>
    <col min="773" max="773" width="10.140625" style="1" customWidth="1"/>
    <col min="774" max="777" width="10.7109375" style="1" customWidth="1"/>
    <col min="778" max="779" width="10.140625" style="1" customWidth="1"/>
    <col min="780" max="780" width="10.85546875" style="1" customWidth="1"/>
    <col min="781" max="781" width="10.7109375" style="1" customWidth="1"/>
    <col min="782" max="782" width="11.85546875" style="1" customWidth="1"/>
    <col min="783" max="1024" width="9.140625" style="1"/>
    <col min="1025" max="1026" width="10.7109375" style="1" customWidth="1"/>
    <col min="1027" max="1027" width="17.42578125" style="1" customWidth="1"/>
    <col min="1028" max="1028" width="10.7109375" style="1" customWidth="1"/>
    <col min="1029" max="1029" width="10.140625" style="1" customWidth="1"/>
    <col min="1030" max="1033" width="10.7109375" style="1" customWidth="1"/>
    <col min="1034" max="1035" width="10.140625" style="1" customWidth="1"/>
    <col min="1036" max="1036" width="10.85546875" style="1" customWidth="1"/>
    <col min="1037" max="1037" width="10.7109375" style="1" customWidth="1"/>
    <col min="1038" max="1038" width="11.85546875" style="1" customWidth="1"/>
    <col min="1039" max="1280" width="9.140625" style="1"/>
    <col min="1281" max="1282" width="10.7109375" style="1" customWidth="1"/>
    <col min="1283" max="1283" width="17.42578125" style="1" customWidth="1"/>
    <col min="1284" max="1284" width="10.7109375" style="1" customWidth="1"/>
    <col min="1285" max="1285" width="10.140625" style="1" customWidth="1"/>
    <col min="1286" max="1289" width="10.7109375" style="1" customWidth="1"/>
    <col min="1290" max="1291" width="10.140625" style="1" customWidth="1"/>
    <col min="1292" max="1292" width="10.85546875" style="1" customWidth="1"/>
    <col min="1293" max="1293" width="10.7109375" style="1" customWidth="1"/>
    <col min="1294" max="1294" width="11.85546875" style="1" customWidth="1"/>
    <col min="1295" max="1536" width="9.140625" style="1"/>
    <col min="1537" max="1538" width="10.7109375" style="1" customWidth="1"/>
    <col min="1539" max="1539" width="17.42578125" style="1" customWidth="1"/>
    <col min="1540" max="1540" width="10.7109375" style="1" customWidth="1"/>
    <col min="1541" max="1541" width="10.140625" style="1" customWidth="1"/>
    <col min="1542" max="1545" width="10.7109375" style="1" customWidth="1"/>
    <col min="1546" max="1547" width="10.140625" style="1" customWidth="1"/>
    <col min="1548" max="1548" width="10.85546875" style="1" customWidth="1"/>
    <col min="1549" max="1549" width="10.7109375" style="1" customWidth="1"/>
    <col min="1550" max="1550" width="11.85546875" style="1" customWidth="1"/>
    <col min="1551" max="1792" width="9.140625" style="1"/>
    <col min="1793" max="1794" width="10.7109375" style="1" customWidth="1"/>
    <col min="1795" max="1795" width="17.42578125" style="1" customWidth="1"/>
    <col min="1796" max="1796" width="10.7109375" style="1" customWidth="1"/>
    <col min="1797" max="1797" width="10.140625" style="1" customWidth="1"/>
    <col min="1798" max="1801" width="10.7109375" style="1" customWidth="1"/>
    <col min="1802" max="1803" width="10.140625" style="1" customWidth="1"/>
    <col min="1804" max="1804" width="10.85546875" style="1" customWidth="1"/>
    <col min="1805" max="1805" width="10.7109375" style="1" customWidth="1"/>
    <col min="1806" max="1806" width="11.85546875" style="1" customWidth="1"/>
    <col min="1807" max="2048" width="9.140625" style="1"/>
    <col min="2049" max="2050" width="10.7109375" style="1" customWidth="1"/>
    <col min="2051" max="2051" width="17.42578125" style="1" customWidth="1"/>
    <col min="2052" max="2052" width="10.7109375" style="1" customWidth="1"/>
    <col min="2053" max="2053" width="10.140625" style="1" customWidth="1"/>
    <col min="2054" max="2057" width="10.7109375" style="1" customWidth="1"/>
    <col min="2058" max="2059" width="10.140625" style="1" customWidth="1"/>
    <col min="2060" max="2060" width="10.85546875" style="1" customWidth="1"/>
    <col min="2061" max="2061" width="10.7109375" style="1" customWidth="1"/>
    <col min="2062" max="2062" width="11.85546875" style="1" customWidth="1"/>
    <col min="2063" max="2304" width="9.140625" style="1"/>
    <col min="2305" max="2306" width="10.7109375" style="1" customWidth="1"/>
    <col min="2307" max="2307" width="17.42578125" style="1" customWidth="1"/>
    <col min="2308" max="2308" width="10.7109375" style="1" customWidth="1"/>
    <col min="2309" max="2309" width="10.140625" style="1" customWidth="1"/>
    <col min="2310" max="2313" width="10.7109375" style="1" customWidth="1"/>
    <col min="2314" max="2315" width="10.140625" style="1" customWidth="1"/>
    <col min="2316" max="2316" width="10.85546875" style="1" customWidth="1"/>
    <col min="2317" max="2317" width="10.7109375" style="1" customWidth="1"/>
    <col min="2318" max="2318" width="11.85546875" style="1" customWidth="1"/>
    <col min="2319" max="2560" width="9.140625" style="1"/>
    <col min="2561" max="2562" width="10.7109375" style="1" customWidth="1"/>
    <col min="2563" max="2563" width="17.42578125" style="1" customWidth="1"/>
    <col min="2564" max="2564" width="10.7109375" style="1" customWidth="1"/>
    <col min="2565" max="2565" width="10.140625" style="1" customWidth="1"/>
    <col min="2566" max="2569" width="10.7109375" style="1" customWidth="1"/>
    <col min="2570" max="2571" width="10.140625" style="1" customWidth="1"/>
    <col min="2572" max="2572" width="10.85546875" style="1" customWidth="1"/>
    <col min="2573" max="2573" width="10.7109375" style="1" customWidth="1"/>
    <col min="2574" max="2574" width="11.85546875" style="1" customWidth="1"/>
    <col min="2575" max="2816" width="9.140625" style="1"/>
    <col min="2817" max="2818" width="10.7109375" style="1" customWidth="1"/>
    <col min="2819" max="2819" width="17.42578125" style="1" customWidth="1"/>
    <col min="2820" max="2820" width="10.7109375" style="1" customWidth="1"/>
    <col min="2821" max="2821" width="10.140625" style="1" customWidth="1"/>
    <col min="2822" max="2825" width="10.7109375" style="1" customWidth="1"/>
    <col min="2826" max="2827" width="10.140625" style="1" customWidth="1"/>
    <col min="2828" max="2828" width="10.85546875" style="1" customWidth="1"/>
    <col min="2829" max="2829" width="10.7109375" style="1" customWidth="1"/>
    <col min="2830" max="2830" width="11.85546875" style="1" customWidth="1"/>
    <col min="2831" max="3072" width="9.140625" style="1"/>
    <col min="3073" max="3074" width="10.7109375" style="1" customWidth="1"/>
    <col min="3075" max="3075" width="17.42578125" style="1" customWidth="1"/>
    <col min="3076" max="3076" width="10.7109375" style="1" customWidth="1"/>
    <col min="3077" max="3077" width="10.140625" style="1" customWidth="1"/>
    <col min="3078" max="3081" width="10.7109375" style="1" customWidth="1"/>
    <col min="3082" max="3083" width="10.140625" style="1" customWidth="1"/>
    <col min="3084" max="3084" width="10.85546875" style="1" customWidth="1"/>
    <col min="3085" max="3085" width="10.7109375" style="1" customWidth="1"/>
    <col min="3086" max="3086" width="11.85546875" style="1" customWidth="1"/>
    <col min="3087" max="3328" width="9.140625" style="1"/>
    <col min="3329" max="3330" width="10.7109375" style="1" customWidth="1"/>
    <col min="3331" max="3331" width="17.42578125" style="1" customWidth="1"/>
    <col min="3332" max="3332" width="10.7109375" style="1" customWidth="1"/>
    <col min="3333" max="3333" width="10.140625" style="1" customWidth="1"/>
    <col min="3334" max="3337" width="10.7109375" style="1" customWidth="1"/>
    <col min="3338" max="3339" width="10.140625" style="1" customWidth="1"/>
    <col min="3340" max="3340" width="10.85546875" style="1" customWidth="1"/>
    <col min="3341" max="3341" width="10.7109375" style="1" customWidth="1"/>
    <col min="3342" max="3342" width="11.85546875" style="1" customWidth="1"/>
    <col min="3343" max="3584" width="9.140625" style="1"/>
    <col min="3585" max="3586" width="10.7109375" style="1" customWidth="1"/>
    <col min="3587" max="3587" width="17.42578125" style="1" customWidth="1"/>
    <col min="3588" max="3588" width="10.7109375" style="1" customWidth="1"/>
    <col min="3589" max="3589" width="10.140625" style="1" customWidth="1"/>
    <col min="3590" max="3593" width="10.7109375" style="1" customWidth="1"/>
    <col min="3594" max="3595" width="10.140625" style="1" customWidth="1"/>
    <col min="3596" max="3596" width="10.85546875" style="1" customWidth="1"/>
    <col min="3597" max="3597" width="10.7109375" style="1" customWidth="1"/>
    <col min="3598" max="3598" width="11.85546875" style="1" customWidth="1"/>
    <col min="3599" max="3840" width="9.140625" style="1"/>
    <col min="3841" max="3842" width="10.7109375" style="1" customWidth="1"/>
    <col min="3843" max="3843" width="17.42578125" style="1" customWidth="1"/>
    <col min="3844" max="3844" width="10.7109375" style="1" customWidth="1"/>
    <col min="3845" max="3845" width="10.140625" style="1" customWidth="1"/>
    <col min="3846" max="3849" width="10.7109375" style="1" customWidth="1"/>
    <col min="3850" max="3851" width="10.140625" style="1" customWidth="1"/>
    <col min="3852" max="3852" width="10.85546875" style="1" customWidth="1"/>
    <col min="3853" max="3853" width="10.7109375" style="1" customWidth="1"/>
    <col min="3854" max="3854" width="11.85546875" style="1" customWidth="1"/>
    <col min="3855" max="4096" width="9.140625" style="1"/>
    <col min="4097" max="4098" width="10.7109375" style="1" customWidth="1"/>
    <col min="4099" max="4099" width="17.42578125" style="1" customWidth="1"/>
    <col min="4100" max="4100" width="10.7109375" style="1" customWidth="1"/>
    <col min="4101" max="4101" width="10.140625" style="1" customWidth="1"/>
    <col min="4102" max="4105" width="10.7109375" style="1" customWidth="1"/>
    <col min="4106" max="4107" width="10.140625" style="1" customWidth="1"/>
    <col min="4108" max="4108" width="10.85546875" style="1" customWidth="1"/>
    <col min="4109" max="4109" width="10.7109375" style="1" customWidth="1"/>
    <col min="4110" max="4110" width="11.85546875" style="1" customWidth="1"/>
    <col min="4111" max="4352" width="9.140625" style="1"/>
    <col min="4353" max="4354" width="10.7109375" style="1" customWidth="1"/>
    <col min="4355" max="4355" width="17.42578125" style="1" customWidth="1"/>
    <col min="4356" max="4356" width="10.7109375" style="1" customWidth="1"/>
    <col min="4357" max="4357" width="10.140625" style="1" customWidth="1"/>
    <col min="4358" max="4361" width="10.7109375" style="1" customWidth="1"/>
    <col min="4362" max="4363" width="10.140625" style="1" customWidth="1"/>
    <col min="4364" max="4364" width="10.85546875" style="1" customWidth="1"/>
    <col min="4365" max="4365" width="10.7109375" style="1" customWidth="1"/>
    <col min="4366" max="4366" width="11.85546875" style="1" customWidth="1"/>
    <col min="4367" max="4608" width="9.140625" style="1"/>
    <col min="4609" max="4610" width="10.7109375" style="1" customWidth="1"/>
    <col min="4611" max="4611" width="17.42578125" style="1" customWidth="1"/>
    <col min="4612" max="4612" width="10.7109375" style="1" customWidth="1"/>
    <col min="4613" max="4613" width="10.140625" style="1" customWidth="1"/>
    <col min="4614" max="4617" width="10.7109375" style="1" customWidth="1"/>
    <col min="4618" max="4619" width="10.140625" style="1" customWidth="1"/>
    <col min="4620" max="4620" width="10.85546875" style="1" customWidth="1"/>
    <col min="4621" max="4621" width="10.7109375" style="1" customWidth="1"/>
    <col min="4622" max="4622" width="11.85546875" style="1" customWidth="1"/>
    <col min="4623" max="4864" width="9.140625" style="1"/>
    <col min="4865" max="4866" width="10.7109375" style="1" customWidth="1"/>
    <col min="4867" max="4867" width="17.42578125" style="1" customWidth="1"/>
    <col min="4868" max="4868" width="10.7109375" style="1" customWidth="1"/>
    <col min="4869" max="4869" width="10.140625" style="1" customWidth="1"/>
    <col min="4870" max="4873" width="10.7109375" style="1" customWidth="1"/>
    <col min="4874" max="4875" width="10.140625" style="1" customWidth="1"/>
    <col min="4876" max="4876" width="10.85546875" style="1" customWidth="1"/>
    <col min="4877" max="4877" width="10.7109375" style="1" customWidth="1"/>
    <col min="4878" max="4878" width="11.85546875" style="1" customWidth="1"/>
    <col min="4879" max="5120" width="9.140625" style="1"/>
    <col min="5121" max="5122" width="10.7109375" style="1" customWidth="1"/>
    <col min="5123" max="5123" width="17.42578125" style="1" customWidth="1"/>
    <col min="5124" max="5124" width="10.7109375" style="1" customWidth="1"/>
    <col min="5125" max="5125" width="10.140625" style="1" customWidth="1"/>
    <col min="5126" max="5129" width="10.7109375" style="1" customWidth="1"/>
    <col min="5130" max="5131" width="10.140625" style="1" customWidth="1"/>
    <col min="5132" max="5132" width="10.85546875" style="1" customWidth="1"/>
    <col min="5133" max="5133" width="10.7109375" style="1" customWidth="1"/>
    <col min="5134" max="5134" width="11.85546875" style="1" customWidth="1"/>
    <col min="5135" max="5376" width="9.140625" style="1"/>
    <col min="5377" max="5378" width="10.7109375" style="1" customWidth="1"/>
    <col min="5379" max="5379" width="17.42578125" style="1" customWidth="1"/>
    <col min="5380" max="5380" width="10.7109375" style="1" customWidth="1"/>
    <col min="5381" max="5381" width="10.140625" style="1" customWidth="1"/>
    <col min="5382" max="5385" width="10.7109375" style="1" customWidth="1"/>
    <col min="5386" max="5387" width="10.140625" style="1" customWidth="1"/>
    <col min="5388" max="5388" width="10.85546875" style="1" customWidth="1"/>
    <col min="5389" max="5389" width="10.7109375" style="1" customWidth="1"/>
    <col min="5390" max="5390" width="11.85546875" style="1" customWidth="1"/>
    <col min="5391" max="5632" width="9.140625" style="1"/>
    <col min="5633" max="5634" width="10.7109375" style="1" customWidth="1"/>
    <col min="5635" max="5635" width="17.42578125" style="1" customWidth="1"/>
    <col min="5636" max="5636" width="10.7109375" style="1" customWidth="1"/>
    <col min="5637" max="5637" width="10.140625" style="1" customWidth="1"/>
    <col min="5638" max="5641" width="10.7109375" style="1" customWidth="1"/>
    <col min="5642" max="5643" width="10.140625" style="1" customWidth="1"/>
    <col min="5644" max="5644" width="10.85546875" style="1" customWidth="1"/>
    <col min="5645" max="5645" width="10.7109375" style="1" customWidth="1"/>
    <col min="5646" max="5646" width="11.85546875" style="1" customWidth="1"/>
    <col min="5647" max="5888" width="9.140625" style="1"/>
    <col min="5889" max="5890" width="10.7109375" style="1" customWidth="1"/>
    <col min="5891" max="5891" width="17.42578125" style="1" customWidth="1"/>
    <col min="5892" max="5892" width="10.7109375" style="1" customWidth="1"/>
    <col min="5893" max="5893" width="10.140625" style="1" customWidth="1"/>
    <col min="5894" max="5897" width="10.7109375" style="1" customWidth="1"/>
    <col min="5898" max="5899" width="10.140625" style="1" customWidth="1"/>
    <col min="5900" max="5900" width="10.85546875" style="1" customWidth="1"/>
    <col min="5901" max="5901" width="10.7109375" style="1" customWidth="1"/>
    <col min="5902" max="5902" width="11.85546875" style="1" customWidth="1"/>
    <col min="5903" max="6144" width="9.140625" style="1"/>
    <col min="6145" max="6146" width="10.7109375" style="1" customWidth="1"/>
    <col min="6147" max="6147" width="17.42578125" style="1" customWidth="1"/>
    <col min="6148" max="6148" width="10.7109375" style="1" customWidth="1"/>
    <col min="6149" max="6149" width="10.140625" style="1" customWidth="1"/>
    <col min="6150" max="6153" width="10.7109375" style="1" customWidth="1"/>
    <col min="6154" max="6155" width="10.140625" style="1" customWidth="1"/>
    <col min="6156" max="6156" width="10.85546875" style="1" customWidth="1"/>
    <col min="6157" max="6157" width="10.7109375" style="1" customWidth="1"/>
    <col min="6158" max="6158" width="11.85546875" style="1" customWidth="1"/>
    <col min="6159" max="6400" width="9.140625" style="1"/>
    <col min="6401" max="6402" width="10.7109375" style="1" customWidth="1"/>
    <col min="6403" max="6403" width="17.42578125" style="1" customWidth="1"/>
    <col min="6404" max="6404" width="10.7109375" style="1" customWidth="1"/>
    <col min="6405" max="6405" width="10.140625" style="1" customWidth="1"/>
    <col min="6406" max="6409" width="10.7109375" style="1" customWidth="1"/>
    <col min="6410" max="6411" width="10.140625" style="1" customWidth="1"/>
    <col min="6412" max="6412" width="10.85546875" style="1" customWidth="1"/>
    <col min="6413" max="6413" width="10.7109375" style="1" customWidth="1"/>
    <col min="6414" max="6414" width="11.85546875" style="1" customWidth="1"/>
    <col min="6415" max="6656" width="9.140625" style="1"/>
    <col min="6657" max="6658" width="10.7109375" style="1" customWidth="1"/>
    <col min="6659" max="6659" width="17.42578125" style="1" customWidth="1"/>
    <col min="6660" max="6660" width="10.7109375" style="1" customWidth="1"/>
    <col min="6661" max="6661" width="10.140625" style="1" customWidth="1"/>
    <col min="6662" max="6665" width="10.7109375" style="1" customWidth="1"/>
    <col min="6666" max="6667" width="10.140625" style="1" customWidth="1"/>
    <col min="6668" max="6668" width="10.85546875" style="1" customWidth="1"/>
    <col min="6669" max="6669" width="10.7109375" style="1" customWidth="1"/>
    <col min="6670" max="6670" width="11.85546875" style="1" customWidth="1"/>
    <col min="6671" max="6912" width="9.140625" style="1"/>
    <col min="6913" max="6914" width="10.7109375" style="1" customWidth="1"/>
    <col min="6915" max="6915" width="17.42578125" style="1" customWidth="1"/>
    <col min="6916" max="6916" width="10.7109375" style="1" customWidth="1"/>
    <col min="6917" max="6917" width="10.140625" style="1" customWidth="1"/>
    <col min="6918" max="6921" width="10.7109375" style="1" customWidth="1"/>
    <col min="6922" max="6923" width="10.140625" style="1" customWidth="1"/>
    <col min="6924" max="6924" width="10.85546875" style="1" customWidth="1"/>
    <col min="6925" max="6925" width="10.7109375" style="1" customWidth="1"/>
    <col min="6926" max="6926" width="11.85546875" style="1" customWidth="1"/>
    <col min="6927" max="7168" width="9.140625" style="1"/>
    <col min="7169" max="7170" width="10.7109375" style="1" customWidth="1"/>
    <col min="7171" max="7171" width="17.42578125" style="1" customWidth="1"/>
    <col min="7172" max="7172" width="10.7109375" style="1" customWidth="1"/>
    <col min="7173" max="7173" width="10.140625" style="1" customWidth="1"/>
    <col min="7174" max="7177" width="10.7109375" style="1" customWidth="1"/>
    <col min="7178" max="7179" width="10.140625" style="1" customWidth="1"/>
    <col min="7180" max="7180" width="10.85546875" style="1" customWidth="1"/>
    <col min="7181" max="7181" width="10.7109375" style="1" customWidth="1"/>
    <col min="7182" max="7182" width="11.85546875" style="1" customWidth="1"/>
    <col min="7183" max="7424" width="9.140625" style="1"/>
    <col min="7425" max="7426" width="10.7109375" style="1" customWidth="1"/>
    <col min="7427" max="7427" width="17.42578125" style="1" customWidth="1"/>
    <col min="7428" max="7428" width="10.7109375" style="1" customWidth="1"/>
    <col min="7429" max="7429" width="10.140625" style="1" customWidth="1"/>
    <col min="7430" max="7433" width="10.7109375" style="1" customWidth="1"/>
    <col min="7434" max="7435" width="10.140625" style="1" customWidth="1"/>
    <col min="7436" max="7436" width="10.85546875" style="1" customWidth="1"/>
    <col min="7437" max="7437" width="10.7109375" style="1" customWidth="1"/>
    <col min="7438" max="7438" width="11.85546875" style="1" customWidth="1"/>
    <col min="7439" max="7680" width="9.140625" style="1"/>
    <col min="7681" max="7682" width="10.7109375" style="1" customWidth="1"/>
    <col min="7683" max="7683" width="17.42578125" style="1" customWidth="1"/>
    <col min="7684" max="7684" width="10.7109375" style="1" customWidth="1"/>
    <col min="7685" max="7685" width="10.140625" style="1" customWidth="1"/>
    <col min="7686" max="7689" width="10.7109375" style="1" customWidth="1"/>
    <col min="7690" max="7691" width="10.140625" style="1" customWidth="1"/>
    <col min="7692" max="7692" width="10.85546875" style="1" customWidth="1"/>
    <col min="7693" max="7693" width="10.7109375" style="1" customWidth="1"/>
    <col min="7694" max="7694" width="11.85546875" style="1" customWidth="1"/>
    <col min="7695" max="7936" width="9.140625" style="1"/>
    <col min="7937" max="7938" width="10.7109375" style="1" customWidth="1"/>
    <col min="7939" max="7939" width="17.42578125" style="1" customWidth="1"/>
    <col min="7940" max="7940" width="10.7109375" style="1" customWidth="1"/>
    <col min="7941" max="7941" width="10.140625" style="1" customWidth="1"/>
    <col min="7942" max="7945" width="10.7109375" style="1" customWidth="1"/>
    <col min="7946" max="7947" width="10.140625" style="1" customWidth="1"/>
    <col min="7948" max="7948" width="10.85546875" style="1" customWidth="1"/>
    <col min="7949" max="7949" width="10.7109375" style="1" customWidth="1"/>
    <col min="7950" max="7950" width="11.85546875" style="1" customWidth="1"/>
    <col min="7951" max="8192" width="9.140625" style="1"/>
    <col min="8193" max="8194" width="10.7109375" style="1" customWidth="1"/>
    <col min="8195" max="8195" width="17.42578125" style="1" customWidth="1"/>
    <col min="8196" max="8196" width="10.7109375" style="1" customWidth="1"/>
    <col min="8197" max="8197" width="10.140625" style="1" customWidth="1"/>
    <col min="8198" max="8201" width="10.7109375" style="1" customWidth="1"/>
    <col min="8202" max="8203" width="10.140625" style="1" customWidth="1"/>
    <col min="8204" max="8204" width="10.85546875" style="1" customWidth="1"/>
    <col min="8205" max="8205" width="10.7109375" style="1" customWidth="1"/>
    <col min="8206" max="8206" width="11.85546875" style="1" customWidth="1"/>
    <col min="8207" max="8448" width="9.140625" style="1"/>
    <col min="8449" max="8450" width="10.7109375" style="1" customWidth="1"/>
    <col min="8451" max="8451" width="17.42578125" style="1" customWidth="1"/>
    <col min="8452" max="8452" width="10.7109375" style="1" customWidth="1"/>
    <col min="8453" max="8453" width="10.140625" style="1" customWidth="1"/>
    <col min="8454" max="8457" width="10.7109375" style="1" customWidth="1"/>
    <col min="8458" max="8459" width="10.140625" style="1" customWidth="1"/>
    <col min="8460" max="8460" width="10.85546875" style="1" customWidth="1"/>
    <col min="8461" max="8461" width="10.7109375" style="1" customWidth="1"/>
    <col min="8462" max="8462" width="11.85546875" style="1" customWidth="1"/>
    <col min="8463" max="8704" width="9.140625" style="1"/>
    <col min="8705" max="8706" width="10.7109375" style="1" customWidth="1"/>
    <col min="8707" max="8707" width="17.42578125" style="1" customWidth="1"/>
    <col min="8708" max="8708" width="10.7109375" style="1" customWidth="1"/>
    <col min="8709" max="8709" width="10.140625" style="1" customWidth="1"/>
    <col min="8710" max="8713" width="10.7109375" style="1" customWidth="1"/>
    <col min="8714" max="8715" width="10.140625" style="1" customWidth="1"/>
    <col min="8716" max="8716" width="10.85546875" style="1" customWidth="1"/>
    <col min="8717" max="8717" width="10.7109375" style="1" customWidth="1"/>
    <col min="8718" max="8718" width="11.85546875" style="1" customWidth="1"/>
    <col min="8719" max="8960" width="9.140625" style="1"/>
    <col min="8961" max="8962" width="10.7109375" style="1" customWidth="1"/>
    <col min="8963" max="8963" width="17.42578125" style="1" customWidth="1"/>
    <col min="8964" max="8964" width="10.7109375" style="1" customWidth="1"/>
    <col min="8965" max="8965" width="10.140625" style="1" customWidth="1"/>
    <col min="8966" max="8969" width="10.7109375" style="1" customWidth="1"/>
    <col min="8970" max="8971" width="10.140625" style="1" customWidth="1"/>
    <col min="8972" max="8972" width="10.85546875" style="1" customWidth="1"/>
    <col min="8973" max="8973" width="10.7109375" style="1" customWidth="1"/>
    <col min="8974" max="8974" width="11.85546875" style="1" customWidth="1"/>
    <col min="8975" max="9216" width="9.140625" style="1"/>
    <col min="9217" max="9218" width="10.7109375" style="1" customWidth="1"/>
    <col min="9219" max="9219" width="17.42578125" style="1" customWidth="1"/>
    <col min="9220" max="9220" width="10.7109375" style="1" customWidth="1"/>
    <col min="9221" max="9221" width="10.140625" style="1" customWidth="1"/>
    <col min="9222" max="9225" width="10.7109375" style="1" customWidth="1"/>
    <col min="9226" max="9227" width="10.140625" style="1" customWidth="1"/>
    <col min="9228" max="9228" width="10.85546875" style="1" customWidth="1"/>
    <col min="9229" max="9229" width="10.7109375" style="1" customWidth="1"/>
    <col min="9230" max="9230" width="11.85546875" style="1" customWidth="1"/>
    <col min="9231" max="9472" width="9.140625" style="1"/>
    <col min="9473" max="9474" width="10.7109375" style="1" customWidth="1"/>
    <col min="9475" max="9475" width="17.42578125" style="1" customWidth="1"/>
    <col min="9476" max="9476" width="10.7109375" style="1" customWidth="1"/>
    <col min="9477" max="9477" width="10.140625" style="1" customWidth="1"/>
    <col min="9478" max="9481" width="10.7109375" style="1" customWidth="1"/>
    <col min="9482" max="9483" width="10.140625" style="1" customWidth="1"/>
    <col min="9484" max="9484" width="10.85546875" style="1" customWidth="1"/>
    <col min="9485" max="9485" width="10.7109375" style="1" customWidth="1"/>
    <col min="9486" max="9486" width="11.85546875" style="1" customWidth="1"/>
    <col min="9487" max="9728" width="9.140625" style="1"/>
    <col min="9729" max="9730" width="10.7109375" style="1" customWidth="1"/>
    <col min="9731" max="9731" width="17.42578125" style="1" customWidth="1"/>
    <col min="9732" max="9732" width="10.7109375" style="1" customWidth="1"/>
    <col min="9733" max="9733" width="10.140625" style="1" customWidth="1"/>
    <col min="9734" max="9737" width="10.7109375" style="1" customWidth="1"/>
    <col min="9738" max="9739" width="10.140625" style="1" customWidth="1"/>
    <col min="9740" max="9740" width="10.85546875" style="1" customWidth="1"/>
    <col min="9741" max="9741" width="10.7109375" style="1" customWidth="1"/>
    <col min="9742" max="9742" width="11.85546875" style="1" customWidth="1"/>
    <col min="9743" max="9984" width="9.140625" style="1"/>
    <col min="9985" max="9986" width="10.7109375" style="1" customWidth="1"/>
    <col min="9987" max="9987" width="17.42578125" style="1" customWidth="1"/>
    <col min="9988" max="9988" width="10.7109375" style="1" customWidth="1"/>
    <col min="9989" max="9989" width="10.140625" style="1" customWidth="1"/>
    <col min="9990" max="9993" width="10.7109375" style="1" customWidth="1"/>
    <col min="9994" max="9995" width="10.140625" style="1" customWidth="1"/>
    <col min="9996" max="9996" width="10.85546875" style="1" customWidth="1"/>
    <col min="9997" max="9997" width="10.7109375" style="1" customWidth="1"/>
    <col min="9998" max="9998" width="11.85546875" style="1" customWidth="1"/>
    <col min="9999" max="10240" width="9.140625" style="1"/>
    <col min="10241" max="10242" width="10.7109375" style="1" customWidth="1"/>
    <col min="10243" max="10243" width="17.42578125" style="1" customWidth="1"/>
    <col min="10244" max="10244" width="10.7109375" style="1" customWidth="1"/>
    <col min="10245" max="10245" width="10.140625" style="1" customWidth="1"/>
    <col min="10246" max="10249" width="10.7109375" style="1" customWidth="1"/>
    <col min="10250" max="10251" width="10.140625" style="1" customWidth="1"/>
    <col min="10252" max="10252" width="10.85546875" style="1" customWidth="1"/>
    <col min="10253" max="10253" width="10.7109375" style="1" customWidth="1"/>
    <col min="10254" max="10254" width="11.85546875" style="1" customWidth="1"/>
    <col min="10255" max="10496" width="9.140625" style="1"/>
    <col min="10497" max="10498" width="10.7109375" style="1" customWidth="1"/>
    <col min="10499" max="10499" width="17.42578125" style="1" customWidth="1"/>
    <col min="10500" max="10500" width="10.7109375" style="1" customWidth="1"/>
    <col min="10501" max="10501" width="10.140625" style="1" customWidth="1"/>
    <col min="10502" max="10505" width="10.7109375" style="1" customWidth="1"/>
    <col min="10506" max="10507" width="10.140625" style="1" customWidth="1"/>
    <col min="10508" max="10508" width="10.85546875" style="1" customWidth="1"/>
    <col min="10509" max="10509" width="10.7109375" style="1" customWidth="1"/>
    <col min="10510" max="10510" width="11.85546875" style="1" customWidth="1"/>
    <col min="10511" max="10752" width="9.140625" style="1"/>
    <col min="10753" max="10754" width="10.7109375" style="1" customWidth="1"/>
    <col min="10755" max="10755" width="17.42578125" style="1" customWidth="1"/>
    <col min="10756" max="10756" width="10.7109375" style="1" customWidth="1"/>
    <col min="10757" max="10757" width="10.140625" style="1" customWidth="1"/>
    <col min="10758" max="10761" width="10.7109375" style="1" customWidth="1"/>
    <col min="10762" max="10763" width="10.140625" style="1" customWidth="1"/>
    <col min="10764" max="10764" width="10.85546875" style="1" customWidth="1"/>
    <col min="10765" max="10765" width="10.7109375" style="1" customWidth="1"/>
    <col min="10766" max="10766" width="11.85546875" style="1" customWidth="1"/>
    <col min="10767" max="11008" width="9.140625" style="1"/>
    <col min="11009" max="11010" width="10.7109375" style="1" customWidth="1"/>
    <col min="11011" max="11011" width="17.42578125" style="1" customWidth="1"/>
    <col min="11012" max="11012" width="10.7109375" style="1" customWidth="1"/>
    <col min="11013" max="11013" width="10.140625" style="1" customWidth="1"/>
    <col min="11014" max="11017" width="10.7109375" style="1" customWidth="1"/>
    <col min="11018" max="11019" width="10.140625" style="1" customWidth="1"/>
    <col min="11020" max="11020" width="10.85546875" style="1" customWidth="1"/>
    <col min="11021" max="11021" width="10.7109375" style="1" customWidth="1"/>
    <col min="11022" max="11022" width="11.85546875" style="1" customWidth="1"/>
    <col min="11023" max="11264" width="9.140625" style="1"/>
    <col min="11265" max="11266" width="10.7109375" style="1" customWidth="1"/>
    <col min="11267" max="11267" width="17.42578125" style="1" customWidth="1"/>
    <col min="11268" max="11268" width="10.7109375" style="1" customWidth="1"/>
    <col min="11269" max="11269" width="10.140625" style="1" customWidth="1"/>
    <col min="11270" max="11273" width="10.7109375" style="1" customWidth="1"/>
    <col min="11274" max="11275" width="10.140625" style="1" customWidth="1"/>
    <col min="11276" max="11276" width="10.85546875" style="1" customWidth="1"/>
    <col min="11277" max="11277" width="10.7109375" style="1" customWidth="1"/>
    <col min="11278" max="11278" width="11.85546875" style="1" customWidth="1"/>
    <col min="11279" max="11520" width="9.140625" style="1"/>
    <col min="11521" max="11522" width="10.7109375" style="1" customWidth="1"/>
    <col min="11523" max="11523" width="17.42578125" style="1" customWidth="1"/>
    <col min="11524" max="11524" width="10.7109375" style="1" customWidth="1"/>
    <col min="11525" max="11525" width="10.140625" style="1" customWidth="1"/>
    <col min="11526" max="11529" width="10.7109375" style="1" customWidth="1"/>
    <col min="11530" max="11531" width="10.140625" style="1" customWidth="1"/>
    <col min="11532" max="11532" width="10.85546875" style="1" customWidth="1"/>
    <col min="11533" max="11533" width="10.7109375" style="1" customWidth="1"/>
    <col min="11534" max="11534" width="11.85546875" style="1" customWidth="1"/>
    <col min="11535" max="11776" width="9.140625" style="1"/>
    <col min="11777" max="11778" width="10.7109375" style="1" customWidth="1"/>
    <col min="11779" max="11779" width="17.42578125" style="1" customWidth="1"/>
    <col min="11780" max="11780" width="10.7109375" style="1" customWidth="1"/>
    <col min="11781" max="11781" width="10.140625" style="1" customWidth="1"/>
    <col min="11782" max="11785" width="10.7109375" style="1" customWidth="1"/>
    <col min="11786" max="11787" width="10.140625" style="1" customWidth="1"/>
    <col min="11788" max="11788" width="10.85546875" style="1" customWidth="1"/>
    <col min="11789" max="11789" width="10.7109375" style="1" customWidth="1"/>
    <col min="11790" max="11790" width="11.85546875" style="1" customWidth="1"/>
    <col min="11791" max="12032" width="9.140625" style="1"/>
    <col min="12033" max="12034" width="10.7109375" style="1" customWidth="1"/>
    <col min="12035" max="12035" width="17.42578125" style="1" customWidth="1"/>
    <col min="12036" max="12036" width="10.7109375" style="1" customWidth="1"/>
    <col min="12037" max="12037" width="10.140625" style="1" customWidth="1"/>
    <col min="12038" max="12041" width="10.7109375" style="1" customWidth="1"/>
    <col min="12042" max="12043" width="10.140625" style="1" customWidth="1"/>
    <col min="12044" max="12044" width="10.85546875" style="1" customWidth="1"/>
    <col min="12045" max="12045" width="10.7109375" style="1" customWidth="1"/>
    <col min="12046" max="12046" width="11.85546875" style="1" customWidth="1"/>
    <col min="12047" max="12288" width="9.140625" style="1"/>
    <col min="12289" max="12290" width="10.7109375" style="1" customWidth="1"/>
    <col min="12291" max="12291" width="17.42578125" style="1" customWidth="1"/>
    <col min="12292" max="12292" width="10.7109375" style="1" customWidth="1"/>
    <col min="12293" max="12293" width="10.140625" style="1" customWidth="1"/>
    <col min="12294" max="12297" width="10.7109375" style="1" customWidth="1"/>
    <col min="12298" max="12299" width="10.140625" style="1" customWidth="1"/>
    <col min="12300" max="12300" width="10.85546875" style="1" customWidth="1"/>
    <col min="12301" max="12301" width="10.7109375" style="1" customWidth="1"/>
    <col min="12302" max="12302" width="11.85546875" style="1" customWidth="1"/>
    <col min="12303" max="12544" width="9.140625" style="1"/>
    <col min="12545" max="12546" width="10.7109375" style="1" customWidth="1"/>
    <col min="12547" max="12547" width="17.42578125" style="1" customWidth="1"/>
    <col min="12548" max="12548" width="10.7109375" style="1" customWidth="1"/>
    <col min="12549" max="12549" width="10.140625" style="1" customWidth="1"/>
    <col min="12550" max="12553" width="10.7109375" style="1" customWidth="1"/>
    <col min="12554" max="12555" width="10.140625" style="1" customWidth="1"/>
    <col min="12556" max="12556" width="10.85546875" style="1" customWidth="1"/>
    <col min="12557" max="12557" width="10.7109375" style="1" customWidth="1"/>
    <col min="12558" max="12558" width="11.85546875" style="1" customWidth="1"/>
    <col min="12559" max="12800" width="9.140625" style="1"/>
    <col min="12801" max="12802" width="10.7109375" style="1" customWidth="1"/>
    <col min="12803" max="12803" width="17.42578125" style="1" customWidth="1"/>
    <col min="12804" max="12804" width="10.7109375" style="1" customWidth="1"/>
    <col min="12805" max="12805" width="10.140625" style="1" customWidth="1"/>
    <col min="12806" max="12809" width="10.7109375" style="1" customWidth="1"/>
    <col min="12810" max="12811" width="10.140625" style="1" customWidth="1"/>
    <col min="12812" max="12812" width="10.85546875" style="1" customWidth="1"/>
    <col min="12813" max="12813" width="10.7109375" style="1" customWidth="1"/>
    <col min="12814" max="12814" width="11.85546875" style="1" customWidth="1"/>
    <col min="12815" max="13056" width="9.140625" style="1"/>
    <col min="13057" max="13058" width="10.7109375" style="1" customWidth="1"/>
    <col min="13059" max="13059" width="17.42578125" style="1" customWidth="1"/>
    <col min="13060" max="13060" width="10.7109375" style="1" customWidth="1"/>
    <col min="13061" max="13061" width="10.140625" style="1" customWidth="1"/>
    <col min="13062" max="13065" width="10.7109375" style="1" customWidth="1"/>
    <col min="13066" max="13067" width="10.140625" style="1" customWidth="1"/>
    <col min="13068" max="13068" width="10.85546875" style="1" customWidth="1"/>
    <col min="13069" max="13069" width="10.7109375" style="1" customWidth="1"/>
    <col min="13070" max="13070" width="11.85546875" style="1" customWidth="1"/>
    <col min="13071" max="13312" width="9.140625" style="1"/>
    <col min="13313" max="13314" width="10.7109375" style="1" customWidth="1"/>
    <col min="13315" max="13315" width="17.42578125" style="1" customWidth="1"/>
    <col min="13316" max="13316" width="10.7109375" style="1" customWidth="1"/>
    <col min="13317" max="13317" width="10.140625" style="1" customWidth="1"/>
    <col min="13318" max="13321" width="10.7109375" style="1" customWidth="1"/>
    <col min="13322" max="13323" width="10.140625" style="1" customWidth="1"/>
    <col min="13324" max="13324" width="10.85546875" style="1" customWidth="1"/>
    <col min="13325" max="13325" width="10.7109375" style="1" customWidth="1"/>
    <col min="13326" max="13326" width="11.85546875" style="1" customWidth="1"/>
    <col min="13327" max="13568" width="9.140625" style="1"/>
    <col min="13569" max="13570" width="10.7109375" style="1" customWidth="1"/>
    <col min="13571" max="13571" width="17.42578125" style="1" customWidth="1"/>
    <col min="13572" max="13572" width="10.7109375" style="1" customWidth="1"/>
    <col min="13573" max="13573" width="10.140625" style="1" customWidth="1"/>
    <col min="13574" max="13577" width="10.7109375" style="1" customWidth="1"/>
    <col min="13578" max="13579" width="10.140625" style="1" customWidth="1"/>
    <col min="13580" max="13580" width="10.85546875" style="1" customWidth="1"/>
    <col min="13581" max="13581" width="10.7109375" style="1" customWidth="1"/>
    <col min="13582" max="13582" width="11.85546875" style="1" customWidth="1"/>
    <col min="13583" max="13824" width="9.140625" style="1"/>
    <col min="13825" max="13826" width="10.7109375" style="1" customWidth="1"/>
    <col min="13827" max="13827" width="17.42578125" style="1" customWidth="1"/>
    <col min="13828" max="13828" width="10.7109375" style="1" customWidth="1"/>
    <col min="13829" max="13829" width="10.140625" style="1" customWidth="1"/>
    <col min="13830" max="13833" width="10.7109375" style="1" customWidth="1"/>
    <col min="13834" max="13835" width="10.140625" style="1" customWidth="1"/>
    <col min="13836" max="13836" width="10.85546875" style="1" customWidth="1"/>
    <col min="13837" max="13837" width="10.7109375" style="1" customWidth="1"/>
    <col min="13838" max="13838" width="11.85546875" style="1" customWidth="1"/>
    <col min="13839" max="14080" width="9.140625" style="1"/>
    <col min="14081" max="14082" width="10.7109375" style="1" customWidth="1"/>
    <col min="14083" max="14083" width="17.42578125" style="1" customWidth="1"/>
    <col min="14084" max="14084" width="10.7109375" style="1" customWidth="1"/>
    <col min="14085" max="14085" width="10.140625" style="1" customWidth="1"/>
    <col min="14086" max="14089" width="10.7109375" style="1" customWidth="1"/>
    <col min="14090" max="14091" width="10.140625" style="1" customWidth="1"/>
    <col min="14092" max="14092" width="10.85546875" style="1" customWidth="1"/>
    <col min="14093" max="14093" width="10.7109375" style="1" customWidth="1"/>
    <col min="14094" max="14094" width="11.85546875" style="1" customWidth="1"/>
    <col min="14095" max="14336" width="9.140625" style="1"/>
    <col min="14337" max="14338" width="10.7109375" style="1" customWidth="1"/>
    <col min="14339" max="14339" width="17.42578125" style="1" customWidth="1"/>
    <col min="14340" max="14340" width="10.7109375" style="1" customWidth="1"/>
    <col min="14341" max="14341" width="10.140625" style="1" customWidth="1"/>
    <col min="14342" max="14345" width="10.7109375" style="1" customWidth="1"/>
    <col min="14346" max="14347" width="10.140625" style="1" customWidth="1"/>
    <col min="14348" max="14348" width="10.85546875" style="1" customWidth="1"/>
    <col min="14349" max="14349" width="10.7109375" style="1" customWidth="1"/>
    <col min="14350" max="14350" width="11.85546875" style="1" customWidth="1"/>
    <col min="14351" max="14592" width="9.140625" style="1"/>
    <col min="14593" max="14594" width="10.7109375" style="1" customWidth="1"/>
    <col min="14595" max="14595" width="17.42578125" style="1" customWidth="1"/>
    <col min="14596" max="14596" width="10.7109375" style="1" customWidth="1"/>
    <col min="14597" max="14597" width="10.140625" style="1" customWidth="1"/>
    <col min="14598" max="14601" width="10.7109375" style="1" customWidth="1"/>
    <col min="14602" max="14603" width="10.140625" style="1" customWidth="1"/>
    <col min="14604" max="14604" width="10.85546875" style="1" customWidth="1"/>
    <col min="14605" max="14605" width="10.7109375" style="1" customWidth="1"/>
    <col min="14606" max="14606" width="11.85546875" style="1" customWidth="1"/>
    <col min="14607" max="14848" width="9.140625" style="1"/>
    <col min="14849" max="14850" width="10.7109375" style="1" customWidth="1"/>
    <col min="14851" max="14851" width="17.42578125" style="1" customWidth="1"/>
    <col min="14852" max="14852" width="10.7109375" style="1" customWidth="1"/>
    <col min="14853" max="14853" width="10.140625" style="1" customWidth="1"/>
    <col min="14854" max="14857" width="10.7109375" style="1" customWidth="1"/>
    <col min="14858" max="14859" width="10.140625" style="1" customWidth="1"/>
    <col min="14860" max="14860" width="10.85546875" style="1" customWidth="1"/>
    <col min="14861" max="14861" width="10.7109375" style="1" customWidth="1"/>
    <col min="14862" max="14862" width="11.85546875" style="1" customWidth="1"/>
    <col min="14863" max="15104" width="9.140625" style="1"/>
    <col min="15105" max="15106" width="10.7109375" style="1" customWidth="1"/>
    <col min="15107" max="15107" width="17.42578125" style="1" customWidth="1"/>
    <col min="15108" max="15108" width="10.7109375" style="1" customWidth="1"/>
    <col min="15109" max="15109" width="10.140625" style="1" customWidth="1"/>
    <col min="15110" max="15113" width="10.7109375" style="1" customWidth="1"/>
    <col min="15114" max="15115" width="10.140625" style="1" customWidth="1"/>
    <col min="15116" max="15116" width="10.85546875" style="1" customWidth="1"/>
    <col min="15117" max="15117" width="10.7109375" style="1" customWidth="1"/>
    <col min="15118" max="15118" width="11.85546875" style="1" customWidth="1"/>
    <col min="15119" max="15360" width="9.140625" style="1"/>
    <col min="15361" max="15362" width="10.7109375" style="1" customWidth="1"/>
    <col min="15363" max="15363" width="17.42578125" style="1" customWidth="1"/>
    <col min="15364" max="15364" width="10.7109375" style="1" customWidth="1"/>
    <col min="15365" max="15365" width="10.140625" style="1" customWidth="1"/>
    <col min="15366" max="15369" width="10.7109375" style="1" customWidth="1"/>
    <col min="15370" max="15371" width="10.140625" style="1" customWidth="1"/>
    <col min="15372" max="15372" width="10.85546875" style="1" customWidth="1"/>
    <col min="15373" max="15373" width="10.7109375" style="1" customWidth="1"/>
    <col min="15374" max="15374" width="11.85546875" style="1" customWidth="1"/>
    <col min="15375" max="15616" width="9.140625" style="1"/>
    <col min="15617" max="15618" width="10.7109375" style="1" customWidth="1"/>
    <col min="15619" max="15619" width="17.42578125" style="1" customWidth="1"/>
    <col min="15620" max="15620" width="10.7109375" style="1" customWidth="1"/>
    <col min="15621" max="15621" width="10.140625" style="1" customWidth="1"/>
    <col min="15622" max="15625" width="10.7109375" style="1" customWidth="1"/>
    <col min="15626" max="15627" width="10.140625" style="1" customWidth="1"/>
    <col min="15628" max="15628" width="10.85546875" style="1" customWidth="1"/>
    <col min="15629" max="15629" width="10.7109375" style="1" customWidth="1"/>
    <col min="15630" max="15630" width="11.85546875" style="1" customWidth="1"/>
    <col min="15631" max="15872" width="9.140625" style="1"/>
    <col min="15873" max="15874" width="10.7109375" style="1" customWidth="1"/>
    <col min="15875" max="15875" width="17.42578125" style="1" customWidth="1"/>
    <col min="15876" max="15876" width="10.7109375" style="1" customWidth="1"/>
    <col min="15877" max="15877" width="10.140625" style="1" customWidth="1"/>
    <col min="15878" max="15881" width="10.7109375" style="1" customWidth="1"/>
    <col min="15882" max="15883" width="10.140625" style="1" customWidth="1"/>
    <col min="15884" max="15884" width="10.85546875" style="1" customWidth="1"/>
    <col min="15885" max="15885" width="10.7109375" style="1" customWidth="1"/>
    <col min="15886" max="15886" width="11.85546875" style="1" customWidth="1"/>
    <col min="15887" max="16128" width="9.140625" style="1"/>
    <col min="16129" max="16130" width="10.7109375" style="1" customWidth="1"/>
    <col min="16131" max="16131" width="17.42578125" style="1" customWidth="1"/>
    <col min="16132" max="16132" width="10.7109375" style="1" customWidth="1"/>
    <col min="16133" max="16133" width="10.140625" style="1" customWidth="1"/>
    <col min="16134" max="16137" width="10.7109375" style="1" customWidth="1"/>
    <col min="16138" max="16139" width="10.140625" style="1" customWidth="1"/>
    <col min="16140" max="16140" width="10.85546875" style="1" customWidth="1"/>
    <col min="16141" max="16141" width="10.7109375" style="1" customWidth="1"/>
    <col min="16142" max="16142" width="11.85546875" style="1" customWidth="1"/>
    <col min="16143" max="16384" width="9.140625" style="1"/>
  </cols>
  <sheetData>
    <row r="1" spans="1:14" ht="6.95" customHeight="1" x14ac:dyDescent="0.2"/>
    <row r="2" spans="1:14" s="6" customFormat="1" ht="16.5" customHeight="1" x14ac:dyDescent="0.3">
      <c r="A2" s="4" t="s">
        <v>0</v>
      </c>
      <c r="B2" s="4"/>
      <c r="C2" s="4"/>
      <c r="D2" s="4"/>
      <c r="E2" s="4"/>
      <c r="F2" s="4"/>
      <c r="G2" s="4"/>
      <c r="H2" s="4"/>
      <c r="I2" s="5"/>
    </row>
    <row r="3" spans="1:14" ht="12" customHeight="1" thickBot="1" x14ac:dyDescent="0.25">
      <c r="A3" s="7"/>
      <c r="B3" s="7"/>
      <c r="C3" s="8"/>
      <c r="D3" s="7"/>
      <c r="E3" s="7"/>
      <c r="F3" s="7"/>
      <c r="G3" s="7"/>
      <c r="H3" s="9" t="s">
        <v>1</v>
      </c>
      <c r="I3" s="10"/>
    </row>
    <row r="4" spans="1:14" s="16" customFormat="1" ht="14.25" thickTop="1" x14ac:dyDescent="0.25">
      <c r="A4" s="11"/>
      <c r="B4" s="11"/>
      <c r="C4" s="12"/>
      <c r="D4" s="13"/>
      <c r="E4" s="14"/>
      <c r="F4" s="14" t="s">
        <v>2</v>
      </c>
      <c r="G4" s="14"/>
      <c r="H4" s="15"/>
      <c r="I4" s="15"/>
    </row>
    <row r="5" spans="1:14" s="16" customFormat="1" ht="13.5" x14ac:dyDescent="0.25">
      <c r="A5" s="17" t="s">
        <v>3</v>
      </c>
      <c r="B5" s="18" t="s">
        <v>4</v>
      </c>
      <c r="C5" s="19" t="s">
        <v>5</v>
      </c>
      <c r="D5" s="20" t="s">
        <v>6</v>
      </c>
      <c r="E5" s="20"/>
      <c r="F5" s="20"/>
      <c r="G5" s="20"/>
      <c r="H5" s="20"/>
      <c r="I5" s="17"/>
    </row>
    <row r="6" spans="1:14" s="16" customFormat="1" ht="13.5" customHeight="1" x14ac:dyDescent="0.25">
      <c r="A6" s="17"/>
      <c r="B6" s="18"/>
      <c r="C6" s="21" t="s">
        <v>7</v>
      </c>
      <c r="D6" s="22" t="s">
        <v>8</v>
      </c>
      <c r="E6" s="22">
        <v>3</v>
      </c>
      <c r="F6" s="22">
        <v>6</v>
      </c>
      <c r="G6" s="22" t="s">
        <v>8</v>
      </c>
      <c r="H6" s="23">
        <v>12</v>
      </c>
      <c r="I6" s="24" t="s">
        <v>9</v>
      </c>
      <c r="J6" s="24" t="s">
        <v>9</v>
      </c>
      <c r="K6" s="24" t="s">
        <v>9</v>
      </c>
      <c r="L6" s="24" t="s">
        <v>9</v>
      </c>
      <c r="M6" s="24" t="s">
        <v>9</v>
      </c>
      <c r="N6" s="24" t="s">
        <v>9</v>
      </c>
    </row>
    <row r="7" spans="1:14" s="16" customFormat="1" ht="14.25" customHeight="1" thickBot="1" x14ac:dyDescent="0.3">
      <c r="A7" s="25"/>
      <c r="B7" s="25"/>
      <c r="C7" s="26"/>
      <c r="D7" s="27" t="s">
        <v>4</v>
      </c>
      <c r="E7" s="28" t="s">
        <v>10</v>
      </c>
      <c r="F7" s="28" t="s">
        <v>10</v>
      </c>
      <c r="G7" s="28" t="s">
        <v>3</v>
      </c>
      <c r="H7" s="29" t="s">
        <v>10</v>
      </c>
      <c r="I7" s="24">
        <v>2019</v>
      </c>
      <c r="J7" s="24">
        <v>2018</v>
      </c>
      <c r="K7" s="24">
        <v>2017</v>
      </c>
      <c r="L7" s="24">
        <v>2016</v>
      </c>
      <c r="M7" s="24">
        <v>2015</v>
      </c>
      <c r="N7" s="24">
        <v>2014</v>
      </c>
    </row>
    <row r="8" spans="1:14" ht="11.25" customHeight="1" x14ac:dyDescent="0.2">
      <c r="A8" s="30">
        <v>1994</v>
      </c>
      <c r="B8" s="31" t="s">
        <v>11</v>
      </c>
      <c r="C8" s="32">
        <v>141.31</v>
      </c>
      <c r="D8" s="32">
        <v>41.31</v>
      </c>
      <c r="E8" s="32">
        <v>162.13</v>
      </c>
      <c r="F8" s="32">
        <v>533.33000000000004</v>
      </c>
      <c r="G8" s="32">
        <v>41.31</v>
      </c>
      <c r="H8" s="33">
        <v>2693.84</v>
      </c>
      <c r="I8" s="34"/>
      <c r="K8" s="35"/>
      <c r="L8" s="36"/>
      <c r="M8" s="37"/>
    </row>
    <row r="9" spans="1:14" ht="11.25" customHeight="1" x14ac:dyDescent="0.2">
      <c r="B9" s="31" t="s">
        <v>12</v>
      </c>
      <c r="C9" s="32">
        <v>198.22</v>
      </c>
      <c r="D9" s="32">
        <v>40.270000000000003</v>
      </c>
      <c r="E9" s="32">
        <v>171.24</v>
      </c>
      <c r="F9" s="32">
        <v>568.16999999999996</v>
      </c>
      <c r="G9" s="32">
        <v>98.22</v>
      </c>
      <c r="H9" s="33">
        <v>3035.71</v>
      </c>
      <c r="I9" s="34"/>
      <c r="K9" s="38"/>
      <c r="L9" s="39"/>
      <c r="M9" s="37"/>
    </row>
    <row r="10" spans="1:14" ht="11.25" customHeight="1" x14ac:dyDescent="0.2">
      <c r="B10" s="31" t="s">
        <v>13</v>
      </c>
      <c r="C10" s="32">
        <v>282.95999999999998</v>
      </c>
      <c r="D10" s="32">
        <v>42.75</v>
      </c>
      <c r="E10" s="32">
        <v>182.96</v>
      </c>
      <c r="F10" s="32">
        <v>602.92999999999995</v>
      </c>
      <c r="G10" s="32">
        <v>182.96</v>
      </c>
      <c r="H10" s="33">
        <v>3417.39</v>
      </c>
      <c r="I10" s="34"/>
      <c r="K10" s="38"/>
      <c r="L10" s="39"/>
      <c r="M10" s="37"/>
    </row>
    <row r="11" spans="1:14" ht="11.25" customHeight="1" x14ac:dyDescent="0.2">
      <c r="B11" s="31" t="s">
        <v>14</v>
      </c>
      <c r="C11" s="32">
        <v>403.73</v>
      </c>
      <c r="D11" s="32">
        <v>42.68</v>
      </c>
      <c r="E11" s="32">
        <v>185.71</v>
      </c>
      <c r="F11" s="32">
        <v>648.91999999999996</v>
      </c>
      <c r="G11" s="32">
        <v>303.73</v>
      </c>
      <c r="H11" s="33">
        <v>3828.49</v>
      </c>
      <c r="I11" s="34"/>
      <c r="K11" s="38"/>
      <c r="L11" s="39"/>
      <c r="M11" s="37"/>
    </row>
    <row r="12" spans="1:14" ht="11.25" customHeight="1" x14ac:dyDescent="0.2">
      <c r="B12" s="31" t="s">
        <v>15</v>
      </c>
      <c r="C12" s="32">
        <v>581.49</v>
      </c>
      <c r="D12" s="32">
        <v>44.03</v>
      </c>
      <c r="E12" s="32">
        <v>193.36</v>
      </c>
      <c r="F12" s="32">
        <v>695.71</v>
      </c>
      <c r="G12" s="32">
        <v>481.49</v>
      </c>
      <c r="H12" s="33">
        <v>4331.1899999999996</v>
      </c>
      <c r="I12" s="40"/>
      <c r="K12" s="38"/>
      <c r="L12" s="39"/>
      <c r="M12" s="37"/>
    </row>
    <row r="13" spans="1:14" ht="11.25" customHeight="1" x14ac:dyDescent="0.2">
      <c r="B13" s="31" t="s">
        <v>16</v>
      </c>
      <c r="C13" s="32">
        <v>857.29</v>
      </c>
      <c r="D13" s="32">
        <v>47.43</v>
      </c>
      <c r="E13" s="32">
        <v>202.97</v>
      </c>
      <c r="F13" s="32">
        <v>757.29</v>
      </c>
      <c r="G13" s="32">
        <v>757.29</v>
      </c>
      <c r="H13" s="33">
        <v>4922.6000000000004</v>
      </c>
      <c r="I13" s="40"/>
      <c r="K13" s="38"/>
      <c r="L13" s="39"/>
      <c r="M13" s="37"/>
    </row>
    <row r="14" spans="1:14" ht="11.25" customHeight="1" x14ac:dyDescent="0.2">
      <c r="B14" s="31" t="s">
        <v>17</v>
      </c>
      <c r="C14" s="32">
        <v>915.93</v>
      </c>
      <c r="D14" s="32">
        <v>6.84</v>
      </c>
      <c r="E14" s="32">
        <v>126.87</v>
      </c>
      <c r="F14" s="32">
        <v>548.16999999999996</v>
      </c>
      <c r="G14" s="32">
        <v>815.93</v>
      </c>
      <c r="H14" s="33">
        <v>4005.08</v>
      </c>
      <c r="I14" s="40"/>
      <c r="K14" s="38"/>
      <c r="L14" s="39"/>
      <c r="M14" s="37"/>
    </row>
    <row r="15" spans="1:14" ht="11.25" customHeight="1" x14ac:dyDescent="0.2">
      <c r="B15" s="31" t="s">
        <v>18</v>
      </c>
      <c r="C15" s="32">
        <v>932.97</v>
      </c>
      <c r="D15" s="32">
        <v>1.86</v>
      </c>
      <c r="E15" s="32">
        <v>60.44</v>
      </c>
      <c r="F15" s="32">
        <v>370.67</v>
      </c>
      <c r="G15" s="32">
        <v>832.97</v>
      </c>
      <c r="H15" s="33">
        <v>3044.89</v>
      </c>
      <c r="I15" s="40"/>
      <c r="K15" s="38"/>
      <c r="L15" s="39"/>
      <c r="M15" s="37"/>
    </row>
    <row r="16" spans="1:14" ht="11.25" customHeight="1" x14ac:dyDescent="0.2">
      <c r="B16" s="31" t="s">
        <v>19</v>
      </c>
      <c r="C16" s="32">
        <v>947.24</v>
      </c>
      <c r="D16" s="32">
        <v>1.53</v>
      </c>
      <c r="E16" s="32">
        <v>10.49</v>
      </c>
      <c r="F16" s="32">
        <v>234.76</v>
      </c>
      <c r="G16" s="32">
        <v>847.24</v>
      </c>
      <c r="H16" s="33">
        <v>2253.15</v>
      </c>
      <c r="I16" s="40"/>
      <c r="K16" s="38"/>
      <c r="L16" s="39"/>
      <c r="M16" s="37"/>
    </row>
    <row r="17" spans="1:14" ht="11.25" customHeight="1" x14ac:dyDescent="0.2">
      <c r="B17" s="31" t="s">
        <v>20</v>
      </c>
      <c r="C17" s="32">
        <v>972.06</v>
      </c>
      <c r="D17" s="32">
        <v>2.62</v>
      </c>
      <c r="E17" s="32">
        <v>6.13</v>
      </c>
      <c r="F17" s="32">
        <v>140.77000000000001</v>
      </c>
      <c r="G17" s="32">
        <v>872.06</v>
      </c>
      <c r="H17" s="33">
        <v>1703.17</v>
      </c>
      <c r="I17" s="40"/>
      <c r="K17" s="38"/>
      <c r="L17" s="39"/>
      <c r="M17" s="37"/>
    </row>
    <row r="18" spans="1:14" ht="11.25" customHeight="1" x14ac:dyDescent="0.2">
      <c r="B18" s="31" t="s">
        <v>21</v>
      </c>
      <c r="C18" s="32">
        <v>999.37</v>
      </c>
      <c r="D18" s="32">
        <v>2.81</v>
      </c>
      <c r="E18" s="32">
        <v>7.12</v>
      </c>
      <c r="F18" s="32">
        <v>71.86</v>
      </c>
      <c r="G18" s="32">
        <v>899.37</v>
      </c>
      <c r="H18" s="33">
        <v>1267.54</v>
      </c>
      <c r="I18" s="40"/>
      <c r="K18" s="38"/>
      <c r="L18" s="39"/>
      <c r="M18" s="37"/>
    </row>
    <row r="19" spans="1:14" ht="11.25" customHeight="1" x14ac:dyDescent="0.2">
      <c r="A19" s="41"/>
      <c r="B19" s="42" t="s">
        <v>22</v>
      </c>
      <c r="C19" s="43">
        <v>1016.46</v>
      </c>
      <c r="D19" s="43">
        <v>1.71</v>
      </c>
      <c r="E19" s="43">
        <v>7.31</v>
      </c>
      <c r="F19" s="43">
        <v>18.57</v>
      </c>
      <c r="G19" s="43">
        <v>916.46</v>
      </c>
      <c r="H19" s="44">
        <v>916.46</v>
      </c>
      <c r="I19" s="45">
        <f>$C$319/AVERAGE(C8:C19)</f>
        <v>7.7394554268804949</v>
      </c>
      <c r="J19" s="46">
        <f>$C$307/AVERAGE(C8:C19)</f>
        <v>7.4199414961516696</v>
      </c>
      <c r="K19" s="47">
        <f>$C$295/AVERAGE(C8:C19)</f>
        <v>7.1520554537927499</v>
      </c>
      <c r="L19" s="46">
        <f>$C$283/AVERAGE(C8:C19)</f>
        <v>6.9472895601058555</v>
      </c>
      <c r="M19" s="48">
        <f>$C$271/AVERAGE(C8:C19)</f>
        <v>6.5362885090731888</v>
      </c>
      <c r="N19" s="46">
        <f>$C$259/AVERAGE(C8:C19)</f>
        <v>5.905945305084356</v>
      </c>
    </row>
    <row r="20" spans="1:14" ht="11.25" customHeight="1" x14ac:dyDescent="0.2">
      <c r="A20" s="30">
        <v>1995</v>
      </c>
      <c r="B20" s="31" t="s">
        <v>11</v>
      </c>
      <c r="C20" s="32">
        <v>1033.74</v>
      </c>
      <c r="D20" s="32">
        <v>1.7</v>
      </c>
      <c r="E20" s="32">
        <v>6.35</v>
      </c>
      <c r="F20" s="32">
        <v>12.86</v>
      </c>
      <c r="G20" s="32">
        <v>1.7</v>
      </c>
      <c r="H20" s="33">
        <v>631.54</v>
      </c>
      <c r="I20" s="34"/>
      <c r="K20" s="38"/>
      <c r="L20" s="49"/>
      <c r="M20" s="37"/>
    </row>
    <row r="21" spans="1:14" ht="11.25" customHeight="1" x14ac:dyDescent="0.2">
      <c r="B21" s="31" t="s">
        <v>12</v>
      </c>
      <c r="C21" s="32">
        <v>1044.28</v>
      </c>
      <c r="D21" s="32">
        <v>1.02</v>
      </c>
      <c r="E21" s="32">
        <v>4.49</v>
      </c>
      <c r="F21" s="32">
        <v>11.93</v>
      </c>
      <c r="G21" s="32">
        <v>2.74</v>
      </c>
      <c r="H21" s="33">
        <v>426.83</v>
      </c>
      <c r="I21" s="34"/>
      <c r="K21" s="38"/>
      <c r="L21" s="39"/>
      <c r="M21" s="37"/>
    </row>
    <row r="22" spans="1:14" ht="11.25" customHeight="1" x14ac:dyDescent="0.2">
      <c r="B22" s="31" t="s">
        <v>13</v>
      </c>
      <c r="C22" s="32">
        <v>1060.47</v>
      </c>
      <c r="D22" s="32">
        <v>1.55</v>
      </c>
      <c r="E22" s="32">
        <v>4.33</v>
      </c>
      <c r="F22" s="32">
        <v>11.95</v>
      </c>
      <c r="G22" s="32">
        <v>4.33</v>
      </c>
      <c r="H22" s="33">
        <v>274.77999999999997</v>
      </c>
      <c r="I22" s="34"/>
      <c r="K22" s="38"/>
      <c r="L22" s="39"/>
      <c r="M22" s="37"/>
    </row>
    <row r="23" spans="1:14" ht="11.25" customHeight="1" x14ac:dyDescent="0.2">
      <c r="B23" s="31" t="s">
        <v>14</v>
      </c>
      <c r="C23" s="32">
        <v>1086.24</v>
      </c>
      <c r="D23" s="32">
        <v>2.4300000000000002</v>
      </c>
      <c r="E23" s="32">
        <v>5.08</v>
      </c>
      <c r="F23" s="32">
        <v>11.75</v>
      </c>
      <c r="G23" s="32">
        <v>6.87</v>
      </c>
      <c r="H23" s="33">
        <v>169.05</v>
      </c>
      <c r="I23" s="34"/>
      <c r="K23" s="38"/>
      <c r="L23" s="39"/>
      <c r="M23" s="37"/>
    </row>
    <row r="24" spans="1:14" ht="11.25" customHeight="1" x14ac:dyDescent="0.2">
      <c r="B24" s="31" t="s">
        <v>15</v>
      </c>
      <c r="C24" s="32">
        <v>1115.24</v>
      </c>
      <c r="D24" s="32">
        <v>2.67</v>
      </c>
      <c r="E24" s="32">
        <v>6.8</v>
      </c>
      <c r="F24" s="32">
        <v>11.59</v>
      </c>
      <c r="G24" s="32">
        <v>9.7200000000000006</v>
      </c>
      <c r="H24" s="33">
        <v>91.79</v>
      </c>
      <c r="I24" s="40"/>
      <c r="K24" s="38"/>
      <c r="L24" s="39"/>
      <c r="M24" s="37"/>
    </row>
    <row r="25" spans="1:14" ht="11.25" customHeight="1" x14ac:dyDescent="0.2">
      <c r="B25" s="31" t="s">
        <v>16</v>
      </c>
      <c r="C25" s="32">
        <v>1140.44</v>
      </c>
      <c r="D25" s="32">
        <v>2.2599999999999998</v>
      </c>
      <c r="E25" s="32">
        <v>7.54</v>
      </c>
      <c r="F25" s="32">
        <v>12.2</v>
      </c>
      <c r="G25" s="32">
        <v>12.2</v>
      </c>
      <c r="H25" s="33">
        <v>33.03</v>
      </c>
      <c r="I25" s="40"/>
      <c r="K25" s="38"/>
      <c r="L25" s="39"/>
      <c r="M25" s="37"/>
    </row>
    <row r="26" spans="1:14" ht="11.25" customHeight="1" x14ac:dyDescent="0.2">
      <c r="B26" s="31" t="s">
        <v>17</v>
      </c>
      <c r="C26" s="32">
        <v>1167.3499999999999</v>
      </c>
      <c r="D26" s="32">
        <v>2.36</v>
      </c>
      <c r="E26" s="32">
        <v>7.47</v>
      </c>
      <c r="F26" s="32">
        <v>12.92</v>
      </c>
      <c r="G26" s="32">
        <v>14.84</v>
      </c>
      <c r="H26" s="33">
        <v>27.45</v>
      </c>
      <c r="I26" s="40"/>
      <c r="K26" s="38"/>
      <c r="L26" s="39"/>
      <c r="M26" s="37"/>
    </row>
    <row r="27" spans="1:14" ht="11.25" customHeight="1" x14ac:dyDescent="0.2">
      <c r="B27" s="31" t="s">
        <v>18</v>
      </c>
      <c r="C27" s="32">
        <v>1178.9100000000001</v>
      </c>
      <c r="D27" s="32">
        <v>0.99</v>
      </c>
      <c r="E27" s="32">
        <v>5.71</v>
      </c>
      <c r="F27" s="32">
        <v>12.89</v>
      </c>
      <c r="G27" s="32">
        <v>15.98</v>
      </c>
      <c r="H27" s="33">
        <v>26.36</v>
      </c>
      <c r="I27" s="40"/>
      <c r="K27" s="38"/>
      <c r="L27" s="39"/>
      <c r="M27" s="37"/>
    </row>
    <row r="28" spans="1:14" ht="11.25" customHeight="1" x14ac:dyDescent="0.2">
      <c r="B28" s="31" t="s">
        <v>19</v>
      </c>
      <c r="C28" s="32">
        <v>1190.58</v>
      </c>
      <c r="D28" s="32">
        <v>0.99</v>
      </c>
      <c r="E28" s="32">
        <v>4.4000000000000004</v>
      </c>
      <c r="F28" s="32">
        <v>12.27</v>
      </c>
      <c r="G28" s="32">
        <v>17.13</v>
      </c>
      <c r="H28" s="33">
        <v>25.69</v>
      </c>
      <c r="I28" s="40"/>
      <c r="K28" s="38"/>
      <c r="L28" s="39"/>
      <c r="M28" s="37"/>
    </row>
    <row r="29" spans="1:14" ht="11.25" customHeight="1" x14ac:dyDescent="0.2">
      <c r="B29" s="31" t="s">
        <v>20</v>
      </c>
      <c r="C29" s="32">
        <v>1207.3699999999999</v>
      </c>
      <c r="D29" s="32">
        <v>1.41</v>
      </c>
      <c r="E29" s="32">
        <v>3.43</v>
      </c>
      <c r="F29" s="32">
        <v>11.15</v>
      </c>
      <c r="G29" s="32">
        <v>18.78</v>
      </c>
      <c r="H29" s="33">
        <v>24.21</v>
      </c>
      <c r="I29" s="40"/>
      <c r="K29" s="38"/>
      <c r="L29" s="39"/>
      <c r="M29" s="37"/>
    </row>
    <row r="30" spans="1:14" ht="11.25" customHeight="1" x14ac:dyDescent="0.2">
      <c r="B30" s="31" t="s">
        <v>21</v>
      </c>
      <c r="C30" s="32">
        <v>1225.1199999999999</v>
      </c>
      <c r="D30" s="32">
        <v>1.47</v>
      </c>
      <c r="E30" s="32">
        <v>3.92</v>
      </c>
      <c r="F30" s="32">
        <v>9.85</v>
      </c>
      <c r="G30" s="32">
        <v>20.53</v>
      </c>
      <c r="H30" s="33">
        <v>22.59</v>
      </c>
      <c r="I30" s="40"/>
      <c r="K30" s="38"/>
      <c r="L30" s="49"/>
      <c r="M30" s="37"/>
    </row>
    <row r="31" spans="1:14" ht="11.25" customHeight="1" x14ac:dyDescent="0.2">
      <c r="A31" s="41"/>
      <c r="B31" s="50" t="s">
        <v>22</v>
      </c>
      <c r="C31" s="51">
        <v>1244.23</v>
      </c>
      <c r="D31" s="51">
        <v>1.56</v>
      </c>
      <c r="E31" s="51">
        <v>4.51</v>
      </c>
      <c r="F31" s="51">
        <v>9.1</v>
      </c>
      <c r="G31" s="51">
        <v>22.41</v>
      </c>
      <c r="H31" s="52">
        <v>22.41</v>
      </c>
      <c r="I31" s="45">
        <f>$C$319/AVERAGE(C20:C31)</f>
        <v>4.6621250083065764</v>
      </c>
      <c r="J31" s="46">
        <f>$C$307/AVERAGE(C20:C31)</f>
        <v>4.4696548918976751</v>
      </c>
      <c r="K31" s="47">
        <f>$C$295/AVERAGE(C20:C31)</f>
        <v>4.3082845953364881</v>
      </c>
      <c r="L31" s="46">
        <f>$C$283/AVERAGE(C20:C31)</f>
        <v>4.1849368736750563</v>
      </c>
      <c r="M31" s="48">
        <f>$C$271/AVERAGE(C20:C31)</f>
        <v>3.9373563692632603</v>
      </c>
      <c r="N31" s="46">
        <f>$C$259/AVERAGE(C20:C31)</f>
        <v>3.5576476361493423</v>
      </c>
    </row>
    <row r="32" spans="1:14" ht="11.25" customHeight="1" x14ac:dyDescent="0.2">
      <c r="A32" s="30">
        <v>1996</v>
      </c>
      <c r="B32" s="31" t="s">
        <v>11</v>
      </c>
      <c r="C32" s="32">
        <v>1260.9000000000001</v>
      </c>
      <c r="D32" s="53">
        <v>1.34</v>
      </c>
      <c r="E32" s="32">
        <v>4.43</v>
      </c>
      <c r="F32" s="53">
        <v>8.01</v>
      </c>
      <c r="G32" s="53">
        <v>1.34</v>
      </c>
      <c r="H32" s="33">
        <v>21.97</v>
      </c>
      <c r="I32" s="34"/>
      <c r="K32" s="38"/>
      <c r="L32" s="49"/>
      <c r="M32" s="37"/>
    </row>
    <row r="33" spans="1:14" ht="11.25" customHeight="1" x14ac:dyDescent="0.2">
      <c r="B33" s="31" t="s">
        <v>12</v>
      </c>
      <c r="C33" s="32">
        <v>1273.8900000000001</v>
      </c>
      <c r="D33" s="53">
        <v>1.03</v>
      </c>
      <c r="E33" s="32">
        <v>3.98</v>
      </c>
      <c r="F33" s="53">
        <v>8.06</v>
      </c>
      <c r="G33" s="53">
        <v>2.38</v>
      </c>
      <c r="H33" s="33">
        <v>21.99</v>
      </c>
      <c r="I33" s="34"/>
      <c r="K33" s="38"/>
      <c r="L33" s="39"/>
      <c r="M33" s="37"/>
    </row>
    <row r="34" spans="1:14" ht="11.25" customHeight="1" x14ac:dyDescent="0.2">
      <c r="B34" s="31" t="s">
        <v>13</v>
      </c>
      <c r="C34" s="32">
        <v>1278.3499999999999</v>
      </c>
      <c r="D34" s="53">
        <v>0.35</v>
      </c>
      <c r="E34" s="32">
        <v>2.74</v>
      </c>
      <c r="F34" s="53">
        <v>7.37</v>
      </c>
      <c r="G34" s="53">
        <v>2.74</v>
      </c>
      <c r="H34" s="33">
        <v>20.55</v>
      </c>
      <c r="I34" s="34"/>
      <c r="K34" s="38"/>
      <c r="L34" s="39"/>
      <c r="M34" s="37"/>
    </row>
    <row r="35" spans="1:14" ht="11.25" customHeight="1" x14ac:dyDescent="0.2">
      <c r="B35" s="31" t="s">
        <v>14</v>
      </c>
      <c r="C35" s="32">
        <v>1294.46</v>
      </c>
      <c r="D35" s="53">
        <v>1.26</v>
      </c>
      <c r="E35" s="32">
        <v>2.66</v>
      </c>
      <c r="F35" s="53">
        <v>7.21</v>
      </c>
      <c r="G35" s="53">
        <v>4.04</v>
      </c>
      <c r="H35" s="33">
        <v>19.170000000000002</v>
      </c>
      <c r="I35" s="34"/>
      <c r="K35" s="38"/>
      <c r="L35" s="39"/>
      <c r="M35" s="37"/>
    </row>
    <row r="36" spans="1:14" ht="11.25" customHeight="1" x14ac:dyDescent="0.2">
      <c r="B36" s="31" t="s">
        <v>15</v>
      </c>
      <c r="C36" s="32">
        <v>1310.25</v>
      </c>
      <c r="D36" s="53">
        <v>1.22</v>
      </c>
      <c r="E36" s="32">
        <v>2.85</v>
      </c>
      <c r="F36" s="32">
        <v>6.95</v>
      </c>
      <c r="G36" s="32">
        <v>5.31</v>
      </c>
      <c r="H36" s="33">
        <v>17.489999999999998</v>
      </c>
      <c r="I36" s="40"/>
      <c r="K36" s="38"/>
      <c r="L36" s="39"/>
      <c r="M36" s="37"/>
    </row>
    <row r="37" spans="1:14" ht="11.25" customHeight="1" x14ac:dyDescent="0.2">
      <c r="B37" s="31" t="s">
        <v>16</v>
      </c>
      <c r="C37" s="32">
        <v>1325.84</v>
      </c>
      <c r="D37" s="53">
        <v>1.19</v>
      </c>
      <c r="E37" s="32">
        <v>3.71</v>
      </c>
      <c r="F37" s="32">
        <v>6.56</v>
      </c>
      <c r="G37" s="32">
        <v>6.56</v>
      </c>
      <c r="H37" s="33">
        <v>16.260000000000002</v>
      </c>
      <c r="I37" s="40"/>
      <c r="K37" s="38"/>
      <c r="L37" s="39"/>
      <c r="M37" s="37"/>
    </row>
    <row r="38" spans="1:14" ht="11.25" customHeight="1" x14ac:dyDescent="0.2">
      <c r="B38" s="31" t="s">
        <v>17</v>
      </c>
      <c r="C38" s="32">
        <v>1340.56</v>
      </c>
      <c r="D38" s="53">
        <v>1.1100000000000001</v>
      </c>
      <c r="E38" s="32">
        <v>3.56</v>
      </c>
      <c r="F38" s="32">
        <v>6.32</v>
      </c>
      <c r="G38" s="32">
        <v>7.74</v>
      </c>
      <c r="H38" s="33">
        <v>14.84</v>
      </c>
      <c r="I38" s="40"/>
      <c r="K38" s="38"/>
      <c r="L38" s="39"/>
      <c r="M38" s="37"/>
    </row>
    <row r="39" spans="1:14" ht="11.25" customHeight="1" x14ac:dyDescent="0.2">
      <c r="B39" s="31" t="s">
        <v>18</v>
      </c>
      <c r="C39" s="32">
        <v>1346.46</v>
      </c>
      <c r="D39" s="53">
        <v>0.44</v>
      </c>
      <c r="E39" s="32">
        <v>2.76</v>
      </c>
      <c r="F39" s="32">
        <v>5.7</v>
      </c>
      <c r="G39" s="32">
        <v>8.2200000000000006</v>
      </c>
      <c r="H39" s="33">
        <v>14.21</v>
      </c>
      <c r="I39" s="40"/>
      <c r="K39" s="38"/>
      <c r="L39" s="39"/>
      <c r="M39" s="37"/>
    </row>
    <row r="40" spans="1:14" ht="11.25" customHeight="1" x14ac:dyDescent="0.2">
      <c r="B40" s="31" t="s">
        <v>19</v>
      </c>
      <c r="C40" s="32">
        <v>1348.48</v>
      </c>
      <c r="D40" s="53">
        <v>0.15</v>
      </c>
      <c r="E40" s="32">
        <v>1.71</v>
      </c>
      <c r="F40" s="32">
        <v>5.49</v>
      </c>
      <c r="G40" s="32">
        <v>8.3800000000000008</v>
      </c>
      <c r="H40" s="33">
        <v>13.26</v>
      </c>
      <c r="I40" s="40"/>
      <c r="K40" s="38"/>
      <c r="L40" s="39"/>
      <c r="M40" s="37"/>
    </row>
    <row r="41" spans="1:14" ht="11.25" customHeight="1" x14ac:dyDescent="0.2">
      <c r="B41" s="31" t="s">
        <v>20</v>
      </c>
      <c r="C41" s="32">
        <v>1352.53</v>
      </c>
      <c r="D41" s="32">
        <v>0.3</v>
      </c>
      <c r="E41" s="32">
        <v>0.89</v>
      </c>
      <c r="F41" s="32">
        <v>4.49</v>
      </c>
      <c r="G41" s="32">
        <v>8.6999999999999993</v>
      </c>
      <c r="H41" s="33">
        <v>12.02</v>
      </c>
      <c r="I41" s="40"/>
      <c r="K41" s="38"/>
      <c r="L41" s="39"/>
      <c r="M41" s="37"/>
    </row>
    <row r="42" spans="1:14" ht="11.25" customHeight="1" x14ac:dyDescent="0.2">
      <c r="B42" s="31" t="s">
        <v>21</v>
      </c>
      <c r="C42" s="32">
        <v>1356.86</v>
      </c>
      <c r="D42" s="53">
        <v>0.32</v>
      </c>
      <c r="E42" s="32">
        <v>0.77</v>
      </c>
      <c r="F42" s="53">
        <v>3.56</v>
      </c>
      <c r="G42" s="53">
        <v>9.0500000000000007</v>
      </c>
      <c r="H42" s="33">
        <v>10.75</v>
      </c>
      <c r="I42" s="40"/>
      <c r="K42" s="38"/>
      <c r="L42" s="39"/>
      <c r="M42" s="37"/>
    </row>
    <row r="43" spans="1:14" ht="11.25" customHeight="1" x14ac:dyDescent="0.2">
      <c r="A43" s="41"/>
      <c r="B43" s="50" t="s">
        <v>22</v>
      </c>
      <c r="C43" s="51">
        <v>1363.24</v>
      </c>
      <c r="D43" s="54">
        <v>0.47</v>
      </c>
      <c r="E43" s="51">
        <v>1.0900000000000001</v>
      </c>
      <c r="F43" s="51">
        <v>2.82</v>
      </c>
      <c r="G43" s="51">
        <v>9.56</v>
      </c>
      <c r="H43" s="52">
        <v>9.56</v>
      </c>
      <c r="I43" s="45">
        <f>$C$319/AVERAGE(C32:C43)</f>
        <v>4.0274870645768122</v>
      </c>
      <c r="J43" s="46">
        <f>$C$307/AVERAGE(C32:C43)</f>
        <v>3.861217197772874</v>
      </c>
      <c r="K43" s="47">
        <f>$C$295/AVERAGE(C32:C43)</f>
        <v>3.7218136466348977</v>
      </c>
      <c r="L43" s="46">
        <f>$C$283/AVERAGE(C32:C43)</f>
        <v>3.6152567970113214</v>
      </c>
      <c r="M43" s="48">
        <f>$C$271/AVERAGE(C32:C43)</f>
        <v>3.401378516788609</v>
      </c>
      <c r="N43" s="46">
        <f>$C$259/AVERAGE(C32:C43)</f>
        <v>3.0733581380560722</v>
      </c>
    </row>
    <row r="44" spans="1:14" ht="11.25" customHeight="1" x14ac:dyDescent="0.2">
      <c r="A44" s="30">
        <v>1997</v>
      </c>
      <c r="B44" s="31" t="s">
        <v>11</v>
      </c>
      <c r="C44" s="32">
        <v>1379.33</v>
      </c>
      <c r="D44" s="53">
        <v>1.18</v>
      </c>
      <c r="E44" s="32">
        <v>1.98</v>
      </c>
      <c r="F44" s="32">
        <v>2.89</v>
      </c>
      <c r="G44" s="32">
        <v>1.18</v>
      </c>
      <c r="H44" s="33">
        <v>9.39</v>
      </c>
      <c r="I44" s="34"/>
      <c r="K44" s="38"/>
      <c r="L44" s="49"/>
      <c r="M44" s="37"/>
    </row>
    <row r="45" spans="1:14" ht="11.25" customHeight="1" x14ac:dyDescent="0.2">
      <c r="B45" s="31" t="s">
        <v>12</v>
      </c>
      <c r="C45" s="32">
        <v>1386.23</v>
      </c>
      <c r="D45" s="32">
        <v>0.5</v>
      </c>
      <c r="E45" s="32">
        <v>2.16</v>
      </c>
      <c r="F45" s="32">
        <v>2.95</v>
      </c>
      <c r="G45" s="32">
        <v>1.69</v>
      </c>
      <c r="H45" s="33">
        <v>8.82</v>
      </c>
      <c r="I45" s="34"/>
      <c r="K45" s="38"/>
      <c r="L45" s="39"/>
      <c r="M45" s="37"/>
    </row>
    <row r="46" spans="1:14" ht="11.25" customHeight="1" x14ac:dyDescent="0.2">
      <c r="B46" s="31" t="s">
        <v>13</v>
      </c>
      <c r="C46" s="32">
        <v>1393.3</v>
      </c>
      <c r="D46" s="53">
        <v>0.51</v>
      </c>
      <c r="E46" s="32">
        <v>2.21</v>
      </c>
      <c r="F46" s="32">
        <v>3.32</v>
      </c>
      <c r="G46" s="32">
        <v>2.21</v>
      </c>
      <c r="H46" s="33">
        <v>8.99</v>
      </c>
      <c r="I46" s="34"/>
      <c r="K46" s="38"/>
      <c r="L46" s="39"/>
      <c r="M46" s="37"/>
    </row>
    <row r="47" spans="1:14" ht="11.25" customHeight="1" x14ac:dyDescent="0.2">
      <c r="B47" s="31" t="s">
        <v>14</v>
      </c>
      <c r="C47" s="32">
        <v>1405.56</v>
      </c>
      <c r="D47" s="53">
        <v>0.88</v>
      </c>
      <c r="E47" s="32">
        <v>1.9</v>
      </c>
      <c r="F47" s="32">
        <v>3.92</v>
      </c>
      <c r="G47" s="32">
        <v>3.1</v>
      </c>
      <c r="H47" s="33">
        <v>8.58</v>
      </c>
      <c r="I47" s="34"/>
      <c r="K47" s="38"/>
      <c r="L47" s="39"/>
      <c r="M47" s="37"/>
    </row>
    <row r="48" spans="1:14" ht="11.25" customHeight="1" x14ac:dyDescent="0.2">
      <c r="B48" s="31" t="s">
        <v>15</v>
      </c>
      <c r="C48" s="32">
        <v>1411.32</v>
      </c>
      <c r="D48" s="53">
        <v>0.41</v>
      </c>
      <c r="E48" s="32">
        <v>1.81</v>
      </c>
      <c r="F48" s="32">
        <v>4.01</v>
      </c>
      <c r="G48" s="32">
        <v>3.53</v>
      </c>
      <c r="H48" s="33">
        <v>7.71</v>
      </c>
      <c r="I48" s="40"/>
      <c r="K48" s="38"/>
      <c r="L48" s="39"/>
      <c r="M48" s="37"/>
    </row>
    <row r="49" spans="1:14" ht="11.25" customHeight="1" x14ac:dyDescent="0.2">
      <c r="B49" s="31" t="s">
        <v>16</v>
      </c>
      <c r="C49" s="32">
        <v>1418.94</v>
      </c>
      <c r="D49" s="53">
        <v>0.54</v>
      </c>
      <c r="E49" s="32">
        <v>1.84</v>
      </c>
      <c r="F49" s="32">
        <v>4.09</v>
      </c>
      <c r="G49" s="32">
        <v>4.09</v>
      </c>
      <c r="H49" s="33">
        <v>7.02</v>
      </c>
      <c r="I49" s="40"/>
      <c r="K49" s="38"/>
      <c r="L49" s="39"/>
      <c r="M49" s="37"/>
    </row>
    <row r="50" spans="1:14" ht="11.25" customHeight="1" x14ac:dyDescent="0.2">
      <c r="B50" s="31" t="s">
        <v>17</v>
      </c>
      <c r="C50" s="32">
        <v>1422.06</v>
      </c>
      <c r="D50" s="53">
        <v>0.22</v>
      </c>
      <c r="E50" s="32">
        <v>1.17</v>
      </c>
      <c r="F50" s="32">
        <v>3.1</v>
      </c>
      <c r="G50" s="32">
        <v>4.3099999999999996</v>
      </c>
      <c r="H50" s="33">
        <v>6.08</v>
      </c>
      <c r="I50" s="40"/>
      <c r="K50" s="38"/>
      <c r="L50" s="39"/>
      <c r="M50" s="37"/>
    </row>
    <row r="51" spans="1:14" ht="11.25" customHeight="1" x14ac:dyDescent="0.2">
      <c r="B51" s="31" t="s">
        <v>18</v>
      </c>
      <c r="C51" s="32">
        <v>1421.78</v>
      </c>
      <c r="D51" s="53">
        <v>-0.02</v>
      </c>
      <c r="E51" s="32">
        <v>0.74</v>
      </c>
      <c r="F51" s="32">
        <v>2.56</v>
      </c>
      <c r="G51" s="32">
        <v>4.29</v>
      </c>
      <c r="H51" s="33">
        <v>5.59</v>
      </c>
      <c r="I51" s="40"/>
      <c r="K51" s="38"/>
      <c r="L51" s="39"/>
      <c r="M51" s="37"/>
    </row>
    <row r="52" spans="1:14" ht="11.25" customHeight="1" x14ac:dyDescent="0.2">
      <c r="B52" s="31" t="s">
        <v>19</v>
      </c>
      <c r="C52" s="32">
        <v>1422.63</v>
      </c>
      <c r="D52" s="53">
        <v>0.06</v>
      </c>
      <c r="E52" s="32">
        <v>0.26</v>
      </c>
      <c r="F52" s="32">
        <v>2.11</v>
      </c>
      <c r="G52" s="32">
        <v>4.3600000000000003</v>
      </c>
      <c r="H52" s="33">
        <v>5.5</v>
      </c>
      <c r="I52" s="40"/>
      <c r="K52" s="38"/>
      <c r="L52" s="39"/>
      <c r="M52" s="37"/>
    </row>
    <row r="53" spans="1:14" ht="11.25" customHeight="1" x14ac:dyDescent="0.2">
      <c r="B53" s="31" t="s">
        <v>20</v>
      </c>
      <c r="C53" s="32">
        <v>1425.9</v>
      </c>
      <c r="D53" s="32">
        <v>0.23</v>
      </c>
      <c r="E53" s="32">
        <v>0.27</v>
      </c>
      <c r="F53" s="32">
        <v>1.45</v>
      </c>
      <c r="G53" s="32">
        <v>4.5999999999999996</v>
      </c>
      <c r="H53" s="33">
        <v>5.42</v>
      </c>
      <c r="I53" s="40"/>
      <c r="K53" s="38"/>
      <c r="L53" s="39"/>
      <c r="M53" s="37"/>
    </row>
    <row r="54" spans="1:14" ht="11.25" customHeight="1" x14ac:dyDescent="0.2">
      <c r="B54" s="31" t="s">
        <v>21</v>
      </c>
      <c r="C54" s="32">
        <v>1428.32</v>
      </c>
      <c r="D54" s="53">
        <v>0.17</v>
      </c>
      <c r="E54" s="32">
        <v>0.46</v>
      </c>
      <c r="F54" s="32">
        <v>1.2</v>
      </c>
      <c r="G54" s="32">
        <v>4.7699999999999996</v>
      </c>
      <c r="H54" s="33">
        <v>5.27</v>
      </c>
      <c r="I54" s="40"/>
      <c r="K54" s="38"/>
      <c r="L54" s="39"/>
      <c r="M54" s="37"/>
    </row>
    <row r="55" spans="1:14" ht="11.25" customHeight="1" x14ac:dyDescent="0.2">
      <c r="A55" s="41"/>
      <c r="B55" s="50" t="s">
        <v>22</v>
      </c>
      <c r="C55" s="51">
        <v>1434.46</v>
      </c>
      <c r="D55" s="54">
        <v>0.43</v>
      </c>
      <c r="E55" s="51">
        <v>0.83</v>
      </c>
      <c r="F55" s="51">
        <v>1.0900000000000001</v>
      </c>
      <c r="G55" s="51">
        <v>5.22</v>
      </c>
      <c r="H55" s="52">
        <v>5.22</v>
      </c>
      <c r="I55" s="45">
        <f>$C$319/AVERAGE(C44:C55)</f>
        <v>3.7665864495396115</v>
      </c>
      <c r="J55" s="46">
        <f>$C$307/AVERAGE(C44:C55)</f>
        <v>3.6110875448308328</v>
      </c>
      <c r="K55" s="47">
        <f>$C$295/AVERAGE(C44:C55)</f>
        <v>3.480714555839203</v>
      </c>
      <c r="L55" s="46">
        <f>$C$283/AVERAGE(C44:C55)</f>
        <v>3.3810604590134528</v>
      </c>
      <c r="M55" s="48">
        <f>$C$271/AVERAGE(C44:C55)</f>
        <v>3.1810372139425587</v>
      </c>
      <c r="N55" s="46">
        <f>$C$259/AVERAGE(C44:C55)</f>
        <v>2.8742659955881562</v>
      </c>
    </row>
    <row r="56" spans="1:14" ht="11.25" customHeight="1" x14ac:dyDescent="0.2">
      <c r="A56" s="30">
        <v>1998</v>
      </c>
      <c r="B56" s="31" t="s">
        <v>11</v>
      </c>
      <c r="C56" s="32">
        <v>1444.64</v>
      </c>
      <c r="D56" s="32">
        <v>0.71</v>
      </c>
      <c r="E56" s="32">
        <v>1.31</v>
      </c>
      <c r="F56" s="32">
        <v>1.59</v>
      </c>
      <c r="G56" s="32">
        <v>0.71</v>
      </c>
      <c r="H56" s="33">
        <v>4.7300000000000004</v>
      </c>
      <c r="I56" s="34"/>
      <c r="K56" s="38"/>
      <c r="L56" s="49"/>
      <c r="M56" s="37"/>
    </row>
    <row r="57" spans="1:14" ht="11.25" customHeight="1" x14ac:dyDescent="0.2">
      <c r="B57" s="31" t="s">
        <v>12</v>
      </c>
      <c r="C57" s="32">
        <v>1451.29</v>
      </c>
      <c r="D57" s="32">
        <v>0.46</v>
      </c>
      <c r="E57" s="32">
        <v>1.61</v>
      </c>
      <c r="F57" s="32">
        <v>2.08</v>
      </c>
      <c r="G57" s="32">
        <v>1.17</v>
      </c>
      <c r="H57" s="33">
        <v>4.6900000000000004</v>
      </c>
      <c r="I57" s="34"/>
      <c r="K57" s="38"/>
      <c r="L57" s="39"/>
      <c r="M57" s="37"/>
    </row>
    <row r="58" spans="1:14" ht="11.25" customHeight="1" x14ac:dyDescent="0.2">
      <c r="B58" s="31" t="s">
        <v>13</v>
      </c>
      <c r="C58" s="32">
        <v>1456.22</v>
      </c>
      <c r="D58" s="32">
        <v>0.34</v>
      </c>
      <c r="E58" s="32">
        <v>1.52</v>
      </c>
      <c r="F58" s="32">
        <v>2.36</v>
      </c>
      <c r="G58" s="32">
        <v>1.52</v>
      </c>
      <c r="H58" s="33">
        <v>4.5199999999999996</v>
      </c>
      <c r="I58" s="34"/>
      <c r="K58" s="38"/>
      <c r="L58" s="39"/>
      <c r="M58" s="37"/>
    </row>
    <row r="59" spans="1:14" ht="11.25" customHeight="1" x14ac:dyDescent="0.2">
      <c r="B59" s="31" t="s">
        <v>14</v>
      </c>
      <c r="C59" s="32">
        <v>1459.71</v>
      </c>
      <c r="D59" s="32">
        <v>0.24</v>
      </c>
      <c r="E59" s="32">
        <v>1.04</v>
      </c>
      <c r="F59" s="32">
        <v>2.37</v>
      </c>
      <c r="G59" s="32">
        <v>1.76</v>
      </c>
      <c r="H59" s="33">
        <v>3.85</v>
      </c>
      <c r="I59" s="34"/>
      <c r="K59" s="38"/>
      <c r="L59" s="39"/>
      <c r="M59" s="37"/>
    </row>
    <row r="60" spans="1:14" ht="11.25" customHeight="1" x14ac:dyDescent="0.2">
      <c r="B60" s="31" t="s">
        <v>15</v>
      </c>
      <c r="C60" s="32">
        <v>1467.01</v>
      </c>
      <c r="D60" s="32">
        <v>0.5</v>
      </c>
      <c r="E60" s="32">
        <v>1.08</v>
      </c>
      <c r="F60" s="32">
        <v>2.71</v>
      </c>
      <c r="G60" s="32">
        <v>2.27</v>
      </c>
      <c r="H60" s="33">
        <v>3.95</v>
      </c>
      <c r="I60" s="40"/>
      <c r="K60" s="38"/>
      <c r="L60" s="39"/>
      <c r="M60" s="37"/>
    </row>
    <row r="61" spans="1:14" ht="11.25" customHeight="1" x14ac:dyDescent="0.2">
      <c r="B61" s="31" t="s">
        <v>16</v>
      </c>
      <c r="C61" s="32">
        <v>1467.3</v>
      </c>
      <c r="D61" s="32">
        <v>0.02</v>
      </c>
      <c r="E61" s="32">
        <v>0.76</v>
      </c>
      <c r="F61" s="32">
        <v>2.29</v>
      </c>
      <c r="G61" s="32">
        <v>2.29</v>
      </c>
      <c r="H61" s="33">
        <v>3.41</v>
      </c>
      <c r="I61" s="40"/>
      <c r="K61" s="38"/>
      <c r="L61" s="39"/>
      <c r="M61" s="37"/>
    </row>
    <row r="62" spans="1:14" ht="11.25" customHeight="1" x14ac:dyDescent="0.2">
      <c r="B62" s="31" t="s">
        <v>17</v>
      </c>
      <c r="C62" s="32">
        <v>1465.54</v>
      </c>
      <c r="D62" s="32">
        <v>-0.12</v>
      </c>
      <c r="E62" s="32">
        <v>0.4</v>
      </c>
      <c r="F62" s="32">
        <v>1.45</v>
      </c>
      <c r="G62" s="32">
        <v>2.17</v>
      </c>
      <c r="H62" s="33">
        <v>3.06</v>
      </c>
      <c r="I62" s="40"/>
      <c r="K62" s="38"/>
      <c r="L62" s="39"/>
      <c r="M62" s="37"/>
    </row>
    <row r="63" spans="1:14" ht="11.25" customHeight="1" x14ac:dyDescent="0.2">
      <c r="B63" s="31" t="s">
        <v>18</v>
      </c>
      <c r="C63" s="32">
        <v>1458.07</v>
      </c>
      <c r="D63" s="32">
        <v>-0.51</v>
      </c>
      <c r="E63" s="32">
        <v>-0.61</v>
      </c>
      <c r="F63" s="32">
        <v>0.47</v>
      </c>
      <c r="G63" s="32">
        <v>1.65</v>
      </c>
      <c r="H63" s="33">
        <v>2.5499999999999998</v>
      </c>
      <c r="I63" s="40"/>
      <c r="K63" s="38"/>
      <c r="L63" s="39"/>
      <c r="M63" s="37"/>
    </row>
    <row r="64" spans="1:14" ht="11.25" customHeight="1" x14ac:dyDescent="0.2">
      <c r="A64" s="55"/>
      <c r="B64" s="56" t="s">
        <v>19</v>
      </c>
      <c r="C64" s="57">
        <v>1454.86</v>
      </c>
      <c r="D64" s="57">
        <v>-0.22</v>
      </c>
      <c r="E64" s="57">
        <v>-0.85</v>
      </c>
      <c r="F64" s="57">
        <v>-0.09</v>
      </c>
      <c r="G64" s="32">
        <v>1.42</v>
      </c>
      <c r="H64" s="33">
        <v>2.27</v>
      </c>
      <c r="I64" s="40"/>
      <c r="K64" s="38"/>
      <c r="L64" s="39"/>
      <c r="M64" s="37"/>
    </row>
    <row r="65" spans="1:14" ht="11.25" customHeight="1" x14ac:dyDescent="0.2">
      <c r="A65" s="55"/>
      <c r="B65" s="56" t="s">
        <v>20</v>
      </c>
      <c r="C65" s="57">
        <v>1455.15</v>
      </c>
      <c r="D65" s="57">
        <v>0.02</v>
      </c>
      <c r="E65" s="57">
        <v>-0.71</v>
      </c>
      <c r="F65" s="57">
        <v>-0.31</v>
      </c>
      <c r="G65" s="32">
        <v>1.44</v>
      </c>
      <c r="H65" s="33">
        <v>2.0499999999999998</v>
      </c>
      <c r="I65" s="40"/>
      <c r="K65" s="38"/>
      <c r="L65" s="39"/>
      <c r="M65" s="37"/>
    </row>
    <row r="66" spans="1:14" ht="11.25" customHeight="1" x14ac:dyDescent="0.2">
      <c r="B66" s="31" t="s">
        <v>21</v>
      </c>
      <c r="C66" s="32">
        <v>1453.4</v>
      </c>
      <c r="D66" s="58">
        <v>-0.12</v>
      </c>
      <c r="E66" s="57">
        <v>-0.32</v>
      </c>
      <c r="F66" s="57">
        <v>-0.93</v>
      </c>
      <c r="G66" s="32">
        <v>1.32</v>
      </c>
      <c r="H66" s="33">
        <v>1.76</v>
      </c>
      <c r="I66" s="40"/>
      <c r="K66" s="38"/>
      <c r="L66" s="39"/>
      <c r="M66" s="37"/>
    </row>
    <row r="67" spans="1:14" ht="11.25" customHeight="1" x14ac:dyDescent="0.2">
      <c r="A67" s="41"/>
      <c r="B67" s="50" t="s">
        <v>22</v>
      </c>
      <c r="C67" s="51">
        <v>1458.2</v>
      </c>
      <c r="D67" s="51">
        <v>0.33</v>
      </c>
      <c r="E67" s="51">
        <v>0.23</v>
      </c>
      <c r="F67" s="51">
        <v>-0.62</v>
      </c>
      <c r="G67" s="51">
        <v>1.65</v>
      </c>
      <c r="H67" s="44">
        <v>1.65</v>
      </c>
      <c r="I67" s="45">
        <f>$C$319/AVERAGE(C56:C67)</f>
        <v>3.6499672124399489</v>
      </c>
      <c r="J67" s="46">
        <f>$C$307/AVERAGE(C56:C67)</f>
        <v>3.4992827899898176</v>
      </c>
      <c r="K67" s="47">
        <f>$C$295/AVERAGE(C56:C67)</f>
        <v>3.3729463467454561</v>
      </c>
      <c r="L67" s="46">
        <f>$C$283/AVERAGE(C56:C67)</f>
        <v>3.2763776921102323</v>
      </c>
      <c r="M67" s="48">
        <f>$C$271/AVERAGE(C56:C67)</f>
        <v>3.0825474704983424</v>
      </c>
      <c r="N67" s="46">
        <f>$C$259/AVERAGE(C56:C67)</f>
        <v>2.7852743549826515</v>
      </c>
    </row>
    <row r="68" spans="1:14" ht="11.25" customHeight="1" x14ac:dyDescent="0.2">
      <c r="A68" s="30">
        <v>1999</v>
      </c>
      <c r="B68" s="31" t="s">
        <v>11</v>
      </c>
      <c r="C68" s="32">
        <v>1468.41</v>
      </c>
      <c r="D68" s="58">
        <v>0.7</v>
      </c>
      <c r="E68" s="57">
        <v>0.91</v>
      </c>
      <c r="F68" s="57">
        <v>0.2</v>
      </c>
      <c r="G68" s="57">
        <v>0.7</v>
      </c>
      <c r="H68" s="10">
        <v>1.65</v>
      </c>
      <c r="I68" s="34"/>
      <c r="K68" s="38"/>
      <c r="L68" s="49"/>
      <c r="M68" s="37"/>
    </row>
    <row r="69" spans="1:14" ht="11.25" customHeight="1" x14ac:dyDescent="0.2">
      <c r="B69" s="31" t="s">
        <v>12</v>
      </c>
      <c r="C69" s="32">
        <v>1483.83</v>
      </c>
      <c r="D69" s="32">
        <v>1.05</v>
      </c>
      <c r="E69" s="32">
        <v>2.09</v>
      </c>
      <c r="F69" s="32">
        <v>1.77</v>
      </c>
      <c r="G69" s="32">
        <v>1.76</v>
      </c>
      <c r="H69" s="33">
        <v>2.2400000000000002</v>
      </c>
      <c r="I69" s="34"/>
      <c r="K69" s="38"/>
      <c r="L69" s="39"/>
      <c r="M69" s="37"/>
    </row>
    <row r="70" spans="1:14" ht="11.25" customHeight="1" x14ac:dyDescent="0.2">
      <c r="B70" s="31" t="s">
        <v>13</v>
      </c>
      <c r="C70" s="32">
        <v>1500.15</v>
      </c>
      <c r="D70" s="32">
        <v>1.1000000000000001</v>
      </c>
      <c r="E70" s="32">
        <v>2.88</v>
      </c>
      <c r="F70" s="32">
        <v>3.11</v>
      </c>
      <c r="G70" s="32">
        <v>2.88</v>
      </c>
      <c r="H70" s="33">
        <v>3.02</v>
      </c>
      <c r="I70" s="34"/>
      <c r="K70" s="38"/>
      <c r="L70" s="39"/>
      <c r="M70" s="37"/>
    </row>
    <row r="71" spans="1:14" ht="11.25" customHeight="1" x14ac:dyDescent="0.2">
      <c r="B71" s="31" t="s">
        <v>14</v>
      </c>
      <c r="C71" s="32">
        <v>1508.55</v>
      </c>
      <c r="D71" s="32">
        <v>0.56000000000000005</v>
      </c>
      <c r="E71" s="32">
        <v>2.73</v>
      </c>
      <c r="F71" s="32">
        <v>3.67</v>
      </c>
      <c r="G71" s="32">
        <v>3.45</v>
      </c>
      <c r="H71" s="33">
        <v>3.35</v>
      </c>
      <c r="I71" s="34"/>
      <c r="K71" s="38"/>
      <c r="L71" s="39"/>
      <c r="M71" s="37"/>
    </row>
    <row r="72" spans="1:14" ht="11.25" customHeight="1" x14ac:dyDescent="0.2">
      <c r="B72" s="31" t="s">
        <v>15</v>
      </c>
      <c r="C72" s="32">
        <v>1513.08</v>
      </c>
      <c r="D72" s="32">
        <v>0.3</v>
      </c>
      <c r="E72" s="32">
        <v>1.97</v>
      </c>
      <c r="F72" s="32">
        <v>4.1100000000000003</v>
      </c>
      <c r="G72" s="32">
        <v>3.76</v>
      </c>
      <c r="H72" s="33">
        <v>3.14</v>
      </c>
      <c r="I72" s="40"/>
      <c r="K72" s="38"/>
      <c r="L72" s="39"/>
      <c r="M72" s="37"/>
    </row>
    <row r="73" spans="1:14" ht="11.25" customHeight="1" x14ac:dyDescent="0.2">
      <c r="B73" s="31" t="s">
        <v>16</v>
      </c>
      <c r="C73" s="32">
        <v>1515.95</v>
      </c>
      <c r="D73" s="32">
        <v>0.19</v>
      </c>
      <c r="E73" s="32">
        <v>1.05</v>
      </c>
      <c r="F73" s="32">
        <v>3.96</v>
      </c>
      <c r="G73" s="32">
        <v>3.96</v>
      </c>
      <c r="H73" s="33">
        <v>3.32</v>
      </c>
      <c r="I73" s="40"/>
      <c r="K73" s="38"/>
      <c r="L73" s="39"/>
      <c r="M73" s="37"/>
    </row>
    <row r="74" spans="1:14" ht="11.25" customHeight="1" x14ac:dyDescent="0.2">
      <c r="B74" s="31" t="s">
        <v>17</v>
      </c>
      <c r="C74" s="32">
        <v>1532.47</v>
      </c>
      <c r="D74" s="58">
        <v>1.0900000000000001</v>
      </c>
      <c r="E74" s="57">
        <v>1.59</v>
      </c>
      <c r="F74" s="57">
        <v>4.3600000000000003</v>
      </c>
      <c r="G74" s="57">
        <v>5.09</v>
      </c>
      <c r="H74" s="10">
        <v>4.57</v>
      </c>
      <c r="I74" s="40"/>
      <c r="K74" s="38"/>
      <c r="L74" s="39"/>
      <c r="M74" s="37"/>
    </row>
    <row r="75" spans="1:14" ht="11.25" customHeight="1" x14ac:dyDescent="0.2">
      <c r="B75" s="31" t="s">
        <v>18</v>
      </c>
      <c r="C75" s="32">
        <v>1541.05</v>
      </c>
      <c r="D75" s="32">
        <v>0.56000000000000005</v>
      </c>
      <c r="E75" s="32">
        <v>1.85</v>
      </c>
      <c r="F75" s="32">
        <v>3.86</v>
      </c>
      <c r="G75" s="32">
        <v>5.68</v>
      </c>
      <c r="H75" s="33">
        <v>5.69</v>
      </c>
      <c r="I75" s="40"/>
      <c r="K75" s="38"/>
      <c r="L75" s="39"/>
      <c r="M75" s="37"/>
    </row>
    <row r="76" spans="1:14" ht="11.25" customHeight="1" x14ac:dyDescent="0.2">
      <c r="B76" s="59" t="s">
        <v>19</v>
      </c>
      <c r="C76" s="57">
        <v>1545.83</v>
      </c>
      <c r="D76" s="57">
        <v>0.31</v>
      </c>
      <c r="E76" s="57">
        <v>1.97</v>
      </c>
      <c r="F76" s="57">
        <v>3.05</v>
      </c>
      <c r="G76" s="57">
        <v>6.01</v>
      </c>
      <c r="H76" s="10">
        <v>6.25</v>
      </c>
      <c r="I76" s="40"/>
      <c r="K76" s="38"/>
      <c r="L76" s="39"/>
      <c r="M76" s="37"/>
    </row>
    <row r="77" spans="1:14" ht="11.25" customHeight="1" x14ac:dyDescent="0.2">
      <c r="B77" s="31" t="s">
        <v>20</v>
      </c>
      <c r="C77" s="32">
        <v>1564.23</v>
      </c>
      <c r="D77" s="32">
        <v>1.19</v>
      </c>
      <c r="E77" s="32">
        <v>2.0699999999999998</v>
      </c>
      <c r="F77" s="32">
        <v>3.69</v>
      </c>
      <c r="G77" s="32">
        <v>7.27</v>
      </c>
      <c r="H77" s="33">
        <v>7.5</v>
      </c>
      <c r="I77" s="40"/>
      <c r="K77" s="38"/>
      <c r="L77" s="39"/>
      <c r="M77" s="37"/>
    </row>
    <row r="78" spans="1:14" ht="11.25" customHeight="1" x14ac:dyDescent="0.2">
      <c r="B78" s="31" t="s">
        <v>21</v>
      </c>
      <c r="C78" s="32">
        <v>1579.09</v>
      </c>
      <c r="D78" s="32">
        <v>0.95</v>
      </c>
      <c r="E78" s="32">
        <v>2.4700000000000002</v>
      </c>
      <c r="F78" s="32">
        <v>4.3600000000000003</v>
      </c>
      <c r="G78" s="32">
        <v>8.2899999999999991</v>
      </c>
      <c r="H78" s="33">
        <v>8.65</v>
      </c>
      <c r="I78" s="40"/>
      <c r="K78" s="38"/>
      <c r="L78" s="39"/>
      <c r="M78" s="37"/>
    </row>
    <row r="79" spans="1:14" ht="11.25" customHeight="1" x14ac:dyDescent="0.2">
      <c r="A79" s="41"/>
      <c r="B79" s="50" t="s">
        <v>22</v>
      </c>
      <c r="C79" s="51">
        <v>1588.56</v>
      </c>
      <c r="D79" s="51">
        <v>0.6</v>
      </c>
      <c r="E79" s="51">
        <v>2.76</v>
      </c>
      <c r="F79" s="51">
        <v>4.79</v>
      </c>
      <c r="G79" s="51">
        <v>8.94</v>
      </c>
      <c r="H79" s="52">
        <v>8.94</v>
      </c>
      <c r="I79" s="45">
        <f>$C$319/AVERAGE(C68:C79)</f>
        <v>3.4808518526595864</v>
      </c>
      <c r="J79" s="46">
        <f>$C$307/AVERAGE(C68:C79)</f>
        <v>3.3371491505463111</v>
      </c>
      <c r="K79" s="47">
        <f>$C$295/AVERAGE(C68:C79)</f>
        <v>3.2166663031862694</v>
      </c>
      <c r="L79" s="46">
        <f>$C$283/AVERAGE(C68:C79)</f>
        <v>3.1245720018319414</v>
      </c>
      <c r="M79" s="48">
        <f>$C$271/AVERAGE(C68:C79)</f>
        <v>2.9397225917606269</v>
      </c>
      <c r="N79" s="46">
        <f>$C$259/AVERAGE(C68:C79)</f>
        <v>2.6562231478856351</v>
      </c>
    </row>
    <row r="80" spans="1:14" ht="11.25" customHeight="1" x14ac:dyDescent="0.2">
      <c r="A80" s="30">
        <v>2000</v>
      </c>
      <c r="B80" s="31" t="s">
        <v>11</v>
      </c>
      <c r="C80" s="32">
        <v>1598.41</v>
      </c>
      <c r="D80" s="58">
        <v>0.62</v>
      </c>
      <c r="E80" s="57">
        <v>2.19</v>
      </c>
      <c r="F80" s="57">
        <v>4.3</v>
      </c>
      <c r="G80" s="57">
        <v>0.62</v>
      </c>
      <c r="H80" s="10">
        <v>8.85</v>
      </c>
      <c r="I80" s="34"/>
      <c r="K80" s="38"/>
      <c r="L80" s="49"/>
      <c r="M80" s="37"/>
    </row>
    <row r="81" spans="1:14" ht="11.25" customHeight="1" x14ac:dyDescent="0.2">
      <c r="B81" s="31" t="s">
        <v>12</v>
      </c>
      <c r="C81" s="58">
        <v>1600.49</v>
      </c>
      <c r="D81" s="58">
        <v>0.13</v>
      </c>
      <c r="E81" s="57">
        <v>1.36</v>
      </c>
      <c r="F81" s="60">
        <v>3.86</v>
      </c>
      <c r="G81" s="57">
        <v>0.75</v>
      </c>
      <c r="H81" s="10">
        <v>7.86</v>
      </c>
      <c r="I81" s="34"/>
      <c r="K81" s="38"/>
      <c r="L81" s="39"/>
      <c r="M81" s="37"/>
    </row>
    <row r="82" spans="1:14" ht="11.25" customHeight="1" x14ac:dyDescent="0.2">
      <c r="B82" s="31" t="s">
        <v>13</v>
      </c>
      <c r="C82" s="32">
        <v>1604.01</v>
      </c>
      <c r="D82" s="61">
        <v>0.22</v>
      </c>
      <c r="E82" s="62">
        <v>0.97</v>
      </c>
      <c r="F82" s="63">
        <v>3.76</v>
      </c>
      <c r="G82" s="62">
        <v>0.97</v>
      </c>
      <c r="H82" s="10">
        <v>6.92</v>
      </c>
      <c r="I82" s="34"/>
      <c r="K82" s="38"/>
      <c r="L82" s="39"/>
      <c r="M82" s="37"/>
    </row>
    <row r="83" spans="1:14" ht="11.25" customHeight="1" x14ac:dyDescent="0.2">
      <c r="B83" s="31" t="s">
        <v>14</v>
      </c>
      <c r="C83" s="32">
        <v>1610.75</v>
      </c>
      <c r="D83" s="32">
        <v>0.42</v>
      </c>
      <c r="E83" s="32">
        <v>0.77</v>
      </c>
      <c r="F83" s="53">
        <v>2.97</v>
      </c>
      <c r="G83" s="32">
        <v>1.4</v>
      </c>
      <c r="H83" s="33">
        <v>6.77</v>
      </c>
      <c r="I83" s="34"/>
      <c r="K83" s="38"/>
      <c r="L83" s="39"/>
      <c r="M83" s="37"/>
    </row>
    <row r="84" spans="1:14" ht="11.25" customHeight="1" x14ac:dyDescent="0.2">
      <c r="B84" s="31" t="s">
        <v>15</v>
      </c>
      <c r="C84" s="32">
        <v>1610.91</v>
      </c>
      <c r="D84" s="32">
        <v>0.01</v>
      </c>
      <c r="E84" s="32">
        <v>0.65</v>
      </c>
      <c r="F84" s="53">
        <v>2.02</v>
      </c>
      <c r="G84" s="32">
        <v>1.41</v>
      </c>
      <c r="H84" s="33">
        <v>6.47</v>
      </c>
      <c r="I84" s="40"/>
      <c r="K84" s="38"/>
      <c r="L84" s="39"/>
      <c r="M84" s="37"/>
    </row>
    <row r="85" spans="1:14" ht="11.25" customHeight="1" x14ac:dyDescent="0.2">
      <c r="B85" s="31" t="s">
        <v>16</v>
      </c>
      <c r="C85" s="32">
        <v>1614.62</v>
      </c>
      <c r="D85" s="32">
        <v>0.23</v>
      </c>
      <c r="E85" s="32">
        <v>0.66</v>
      </c>
      <c r="F85" s="53">
        <v>1.64</v>
      </c>
      <c r="G85" s="32">
        <v>1.64</v>
      </c>
      <c r="H85" s="33">
        <v>6.51</v>
      </c>
      <c r="I85" s="40"/>
      <c r="K85" s="38"/>
      <c r="L85" s="39"/>
      <c r="M85" s="37"/>
    </row>
    <row r="86" spans="1:14" ht="11.25" customHeight="1" x14ac:dyDescent="0.2">
      <c r="B86" s="31" t="s">
        <v>17</v>
      </c>
      <c r="C86" s="32">
        <v>1640.62</v>
      </c>
      <c r="D86" s="58">
        <v>1.61</v>
      </c>
      <c r="E86" s="57">
        <v>1.85</v>
      </c>
      <c r="F86" s="57">
        <v>2.64</v>
      </c>
      <c r="G86" s="57">
        <v>3.28</v>
      </c>
      <c r="H86" s="10">
        <v>7.06</v>
      </c>
      <c r="I86" s="40"/>
      <c r="K86" s="38"/>
      <c r="L86" s="39"/>
      <c r="M86" s="37"/>
    </row>
    <row r="87" spans="1:14" ht="11.25" customHeight="1" x14ac:dyDescent="0.2">
      <c r="B87" s="31" t="s">
        <v>18</v>
      </c>
      <c r="C87" s="32">
        <v>1662.11</v>
      </c>
      <c r="D87" s="32">
        <v>1.31</v>
      </c>
      <c r="E87" s="32">
        <v>3.18</v>
      </c>
      <c r="F87" s="32">
        <v>3.85</v>
      </c>
      <c r="G87" s="32">
        <v>4.63</v>
      </c>
      <c r="H87" s="33">
        <v>7.86</v>
      </c>
      <c r="I87" s="40"/>
      <c r="K87" s="38"/>
      <c r="L87" s="39"/>
      <c r="M87" s="37"/>
    </row>
    <row r="88" spans="1:14" ht="11.25" customHeight="1" x14ac:dyDescent="0.2">
      <c r="A88" s="55"/>
      <c r="B88" s="56" t="s">
        <v>19</v>
      </c>
      <c r="C88" s="57">
        <v>1665.93</v>
      </c>
      <c r="D88" s="57">
        <v>0.23</v>
      </c>
      <c r="E88" s="57">
        <v>3.18</v>
      </c>
      <c r="F88" s="57">
        <v>3.86</v>
      </c>
      <c r="G88" s="57">
        <v>4.87</v>
      </c>
      <c r="H88" s="10">
        <v>7.77</v>
      </c>
      <c r="I88" s="40"/>
      <c r="K88" s="38"/>
      <c r="L88" s="39"/>
      <c r="M88" s="37"/>
    </row>
    <row r="89" spans="1:14" ht="11.25" customHeight="1" x14ac:dyDescent="0.2">
      <c r="A89" s="55"/>
      <c r="B89" s="56" t="s">
        <v>20</v>
      </c>
      <c r="C89" s="57">
        <v>1668.26</v>
      </c>
      <c r="D89" s="57">
        <v>0.14000000000000001</v>
      </c>
      <c r="E89" s="57">
        <v>1.68</v>
      </c>
      <c r="F89" s="57">
        <v>3.57</v>
      </c>
      <c r="G89" s="57">
        <v>5.0199999999999996</v>
      </c>
      <c r="H89" s="10">
        <v>6.65</v>
      </c>
      <c r="I89" s="40"/>
      <c r="K89" s="38"/>
      <c r="L89" s="39"/>
      <c r="M89" s="37"/>
    </row>
    <row r="90" spans="1:14" ht="11.25" customHeight="1" x14ac:dyDescent="0.2">
      <c r="A90" s="55"/>
      <c r="B90" s="56" t="s">
        <v>21</v>
      </c>
      <c r="C90" s="57">
        <v>1673.6</v>
      </c>
      <c r="D90" s="57">
        <v>0.32</v>
      </c>
      <c r="E90" s="57">
        <v>0.69</v>
      </c>
      <c r="F90" s="57">
        <v>3.89</v>
      </c>
      <c r="G90" s="57">
        <v>5.35</v>
      </c>
      <c r="H90" s="10">
        <v>5.99</v>
      </c>
      <c r="I90" s="40"/>
      <c r="K90" s="38"/>
      <c r="L90" s="39"/>
      <c r="M90" s="37"/>
    </row>
    <row r="91" spans="1:14" ht="11.25" customHeight="1" x14ac:dyDescent="0.2">
      <c r="A91" s="41"/>
      <c r="B91" s="50" t="s">
        <v>22</v>
      </c>
      <c r="C91" s="51">
        <v>1683.47</v>
      </c>
      <c r="D91" s="51">
        <v>0.59</v>
      </c>
      <c r="E91" s="51">
        <v>1.05</v>
      </c>
      <c r="F91" s="51">
        <v>4.26</v>
      </c>
      <c r="G91" s="51">
        <v>5.97</v>
      </c>
      <c r="H91" s="52">
        <v>5.97</v>
      </c>
      <c r="I91" s="45">
        <f>$C$319/AVERAGE(C80:C91)</f>
        <v>3.2517911005756579</v>
      </c>
      <c r="J91" s="46">
        <f>$C$307/AVERAGE(C80:C91)</f>
        <v>3.1175448908429502</v>
      </c>
      <c r="K91" s="47">
        <f>$C$295/AVERAGE(C80:C91)</f>
        <v>3.0049905313352192</v>
      </c>
      <c r="L91" s="46">
        <f>$C$283/AVERAGE(C80:C91)</f>
        <v>2.9189565826829886</v>
      </c>
      <c r="M91" s="48">
        <f>$C$271/AVERAGE(C80:C91)</f>
        <v>2.7462713630700679</v>
      </c>
      <c r="N91" s="46">
        <f>$C$259/AVERAGE(C80:C91)</f>
        <v>2.4814278685368341</v>
      </c>
    </row>
    <row r="92" spans="1:14" ht="11.25" customHeight="1" x14ac:dyDescent="0.2">
      <c r="A92" s="30">
        <v>2001</v>
      </c>
      <c r="B92" s="31" t="s">
        <v>11</v>
      </c>
      <c r="C92" s="32">
        <v>1693.07</v>
      </c>
      <c r="D92" s="58">
        <v>0.56999999999999995</v>
      </c>
      <c r="E92" s="57">
        <v>1.49</v>
      </c>
      <c r="F92" s="57">
        <v>3.2</v>
      </c>
      <c r="G92" s="57">
        <v>0.56999999999999995</v>
      </c>
      <c r="H92" s="64">
        <v>5.92</v>
      </c>
      <c r="I92" s="34"/>
      <c r="K92" s="38"/>
      <c r="L92" s="49"/>
      <c r="M92" s="37"/>
    </row>
    <row r="93" spans="1:14" ht="11.25" customHeight="1" x14ac:dyDescent="0.2">
      <c r="B93" s="31" t="s">
        <v>12</v>
      </c>
      <c r="C93" s="58">
        <v>1700.86</v>
      </c>
      <c r="D93" s="58">
        <v>0.46</v>
      </c>
      <c r="E93" s="57">
        <v>1.63</v>
      </c>
      <c r="F93" s="57">
        <v>2.33</v>
      </c>
      <c r="G93" s="57">
        <v>1.03</v>
      </c>
      <c r="H93" s="65">
        <v>6.27</v>
      </c>
      <c r="I93" s="34"/>
      <c r="K93" s="38"/>
      <c r="L93" s="39"/>
      <c r="M93" s="37"/>
    </row>
    <row r="94" spans="1:14" ht="11.25" customHeight="1" x14ac:dyDescent="0.2">
      <c r="B94" s="31" t="s">
        <v>13</v>
      </c>
      <c r="C94" s="32">
        <v>1707.32</v>
      </c>
      <c r="D94" s="58">
        <v>0.38</v>
      </c>
      <c r="E94" s="57">
        <v>1.42</v>
      </c>
      <c r="F94" s="57">
        <v>2.48</v>
      </c>
      <c r="G94" s="57">
        <v>1.42</v>
      </c>
      <c r="H94" s="65">
        <v>6.44</v>
      </c>
      <c r="I94" s="34"/>
      <c r="K94" s="38"/>
      <c r="L94" s="39"/>
      <c r="M94" s="37"/>
    </row>
    <row r="95" spans="1:14" ht="11.25" customHeight="1" x14ac:dyDescent="0.2">
      <c r="B95" s="31" t="s">
        <v>14</v>
      </c>
      <c r="C95" s="32">
        <v>1717.22</v>
      </c>
      <c r="D95" s="58">
        <v>0.57999999999999996</v>
      </c>
      <c r="E95" s="57">
        <v>1.43</v>
      </c>
      <c r="F95" s="57">
        <v>2.93</v>
      </c>
      <c r="G95" s="57">
        <v>2</v>
      </c>
      <c r="H95" s="65">
        <v>6.61</v>
      </c>
      <c r="I95" s="34"/>
      <c r="K95" s="38"/>
      <c r="L95" s="39"/>
      <c r="M95" s="37"/>
    </row>
    <row r="96" spans="1:14" ht="11.25" customHeight="1" x14ac:dyDescent="0.2">
      <c r="B96" s="31" t="s">
        <v>15</v>
      </c>
      <c r="C96" s="32">
        <v>1724.26</v>
      </c>
      <c r="D96" s="58">
        <v>0.41</v>
      </c>
      <c r="E96" s="57">
        <v>1.38</v>
      </c>
      <c r="F96" s="57">
        <v>3.03</v>
      </c>
      <c r="G96" s="57">
        <v>2.42</v>
      </c>
      <c r="H96" s="65">
        <v>7.04</v>
      </c>
      <c r="I96" s="40"/>
      <c r="K96" s="38"/>
      <c r="L96" s="39"/>
      <c r="M96" s="37"/>
    </row>
    <row r="97" spans="1:14" ht="11.25" customHeight="1" x14ac:dyDescent="0.2">
      <c r="B97" s="31" t="s">
        <v>16</v>
      </c>
      <c r="C97" s="32">
        <v>1733.23</v>
      </c>
      <c r="D97" s="58">
        <v>0.52</v>
      </c>
      <c r="E97" s="57">
        <v>1.52</v>
      </c>
      <c r="F97" s="57">
        <v>2.96</v>
      </c>
      <c r="G97" s="57">
        <v>2.96</v>
      </c>
      <c r="H97" s="65">
        <v>7.35</v>
      </c>
      <c r="I97" s="40"/>
      <c r="K97" s="38"/>
      <c r="L97" s="39"/>
      <c r="M97" s="37"/>
    </row>
    <row r="98" spans="1:14" ht="11.25" customHeight="1" x14ac:dyDescent="0.2">
      <c r="B98" s="31" t="s">
        <v>17</v>
      </c>
      <c r="C98" s="32">
        <v>1756.28</v>
      </c>
      <c r="D98" s="58">
        <v>1.33</v>
      </c>
      <c r="E98" s="57">
        <v>2.27</v>
      </c>
      <c r="F98" s="57">
        <v>3.73</v>
      </c>
      <c r="G98" s="57">
        <v>4.32</v>
      </c>
      <c r="H98" s="65">
        <v>7.05</v>
      </c>
      <c r="I98" s="40"/>
      <c r="K98" s="38"/>
      <c r="L98" s="39"/>
      <c r="M98" s="37"/>
    </row>
    <row r="99" spans="1:14" ht="11.25" customHeight="1" x14ac:dyDescent="0.2">
      <c r="B99" s="31" t="s">
        <v>18</v>
      </c>
      <c r="C99" s="32">
        <v>1768.57</v>
      </c>
      <c r="D99" s="58">
        <v>0.7</v>
      </c>
      <c r="E99" s="57">
        <v>2.57</v>
      </c>
      <c r="F99" s="57">
        <v>3.98</v>
      </c>
      <c r="G99" s="57">
        <v>5.0599999999999996</v>
      </c>
      <c r="H99" s="64">
        <v>6.41</v>
      </c>
      <c r="I99" s="40"/>
      <c r="K99" s="38"/>
      <c r="L99" s="39"/>
      <c r="M99" s="37"/>
    </row>
    <row r="100" spans="1:14" ht="11.25" customHeight="1" x14ac:dyDescent="0.2">
      <c r="A100" s="55"/>
      <c r="B100" s="56" t="s">
        <v>19</v>
      </c>
      <c r="C100" s="57">
        <v>1773.52</v>
      </c>
      <c r="D100" s="57">
        <v>0.28000000000000003</v>
      </c>
      <c r="E100" s="57">
        <v>2.3199999999999998</v>
      </c>
      <c r="F100" s="57">
        <v>3.88</v>
      </c>
      <c r="G100" s="57">
        <v>5.35</v>
      </c>
      <c r="H100" s="65">
        <v>6.46</v>
      </c>
      <c r="I100" s="40"/>
      <c r="K100" s="38"/>
      <c r="L100" s="39"/>
      <c r="M100" s="37"/>
    </row>
    <row r="101" spans="1:14" ht="11.25" customHeight="1" x14ac:dyDescent="0.2">
      <c r="A101" s="55"/>
      <c r="B101" s="56" t="s">
        <v>20</v>
      </c>
      <c r="C101" s="57">
        <v>1788.24</v>
      </c>
      <c r="D101" s="57">
        <v>0.83</v>
      </c>
      <c r="E101" s="57">
        <v>1.82</v>
      </c>
      <c r="F101" s="57">
        <v>4.1399999999999997</v>
      </c>
      <c r="G101" s="57">
        <v>6.22</v>
      </c>
      <c r="H101" s="65">
        <v>7.19</v>
      </c>
      <c r="I101" s="40"/>
      <c r="K101" s="38"/>
      <c r="L101" s="39"/>
      <c r="M101" s="37"/>
    </row>
    <row r="102" spans="1:14" ht="11.25" customHeight="1" x14ac:dyDescent="0.2">
      <c r="A102" s="55"/>
      <c r="B102" s="56" t="s">
        <v>21</v>
      </c>
      <c r="C102" s="57">
        <v>1800.94</v>
      </c>
      <c r="D102" s="57">
        <v>0.71</v>
      </c>
      <c r="E102" s="57">
        <v>1.83</v>
      </c>
      <c r="F102" s="57">
        <v>4.45</v>
      </c>
      <c r="G102" s="57">
        <v>6.98</v>
      </c>
      <c r="H102" s="65">
        <v>7.61</v>
      </c>
      <c r="I102" s="40"/>
      <c r="K102" s="38"/>
      <c r="L102" s="49"/>
      <c r="M102" s="37"/>
    </row>
    <row r="103" spans="1:14" ht="11.25" customHeight="1" x14ac:dyDescent="0.2">
      <c r="A103" s="41"/>
      <c r="B103" s="50" t="s">
        <v>22</v>
      </c>
      <c r="C103" s="51">
        <v>1812.65</v>
      </c>
      <c r="D103" s="51">
        <v>0.65</v>
      </c>
      <c r="E103" s="66">
        <v>2.21</v>
      </c>
      <c r="F103" s="51">
        <v>4.58</v>
      </c>
      <c r="G103" s="51">
        <v>7.67</v>
      </c>
      <c r="H103" s="67">
        <v>7.67</v>
      </c>
      <c r="I103" s="45">
        <f>$C$319/AVERAGE(C92:C103)</f>
        <v>3.0435980656135344</v>
      </c>
      <c r="J103" s="46">
        <f>$C$307/AVERAGE(C92:C103)</f>
        <v>2.9179468501384429</v>
      </c>
      <c r="K103" s="47">
        <f>$C$295/AVERAGE(C92:C103)</f>
        <v>2.8125986834577921</v>
      </c>
      <c r="L103" s="46">
        <f>$C$283/AVERAGE(C92:C103)</f>
        <v>2.7320729818994516</v>
      </c>
      <c r="M103" s="48">
        <f>$C$271/AVERAGE(C92:C103)</f>
        <v>2.5704437799864226</v>
      </c>
      <c r="N103" s="46">
        <f>$C$259/AVERAGE(C92:C103)</f>
        <v>2.3225566547928698</v>
      </c>
    </row>
    <row r="104" spans="1:14" ht="11.25" customHeight="1" x14ac:dyDescent="0.2">
      <c r="A104" s="30">
        <v>2002</v>
      </c>
      <c r="B104" s="31" t="s">
        <v>11</v>
      </c>
      <c r="C104" s="32">
        <v>1822.08</v>
      </c>
      <c r="D104" s="58">
        <v>0.52</v>
      </c>
      <c r="E104" s="57">
        <v>1.89</v>
      </c>
      <c r="F104" s="57">
        <v>3.75</v>
      </c>
      <c r="G104" s="57">
        <v>0.52</v>
      </c>
      <c r="H104" s="10">
        <v>7.62</v>
      </c>
      <c r="I104" s="34"/>
      <c r="K104" s="38"/>
      <c r="L104" s="49"/>
      <c r="M104" s="37"/>
    </row>
    <row r="105" spans="1:14" ht="11.25" customHeight="1" x14ac:dyDescent="0.2">
      <c r="B105" s="31" t="s">
        <v>12</v>
      </c>
      <c r="C105" s="32">
        <v>1828.64</v>
      </c>
      <c r="D105" s="32">
        <v>0.36</v>
      </c>
      <c r="E105" s="58">
        <v>1.54</v>
      </c>
      <c r="F105" s="57">
        <v>3.4</v>
      </c>
      <c r="G105" s="57">
        <v>0.88</v>
      </c>
      <c r="H105" s="10">
        <v>7.51</v>
      </c>
      <c r="I105" s="34"/>
      <c r="K105" s="38"/>
      <c r="L105" s="39"/>
      <c r="M105" s="37"/>
    </row>
    <row r="106" spans="1:14" ht="11.25" customHeight="1" x14ac:dyDescent="0.2">
      <c r="B106" s="31" t="s">
        <v>13</v>
      </c>
      <c r="C106" s="32">
        <v>1839.61</v>
      </c>
      <c r="D106" s="32">
        <v>0.6</v>
      </c>
      <c r="E106" s="58">
        <v>1.49</v>
      </c>
      <c r="F106" s="57">
        <v>3.73</v>
      </c>
      <c r="G106" s="57">
        <v>1.49</v>
      </c>
      <c r="H106" s="10">
        <v>7.75</v>
      </c>
      <c r="I106" s="34"/>
      <c r="K106" s="38"/>
      <c r="L106" s="39"/>
      <c r="M106" s="37"/>
    </row>
    <row r="107" spans="1:14" ht="11.25" customHeight="1" x14ac:dyDescent="0.2">
      <c r="B107" s="31" t="s">
        <v>14</v>
      </c>
      <c r="C107" s="32">
        <v>1854.33</v>
      </c>
      <c r="D107" s="32">
        <v>0.8</v>
      </c>
      <c r="E107" s="58">
        <v>1.77</v>
      </c>
      <c r="F107" s="57">
        <v>3.7</v>
      </c>
      <c r="G107" s="57">
        <v>2.2999999999999998</v>
      </c>
      <c r="H107" s="10">
        <v>7.98</v>
      </c>
      <c r="I107" s="34"/>
      <c r="K107" s="38"/>
      <c r="L107" s="39"/>
      <c r="M107" s="37"/>
    </row>
    <row r="108" spans="1:14" ht="11.25" customHeight="1" x14ac:dyDescent="0.2">
      <c r="B108" s="31" t="s">
        <v>15</v>
      </c>
      <c r="C108" s="32">
        <v>1858.22</v>
      </c>
      <c r="D108" s="32">
        <v>0.21</v>
      </c>
      <c r="E108" s="58">
        <v>1.62</v>
      </c>
      <c r="F108" s="57">
        <v>3.18</v>
      </c>
      <c r="G108" s="57">
        <v>2.5099999999999998</v>
      </c>
      <c r="H108" s="10">
        <v>7.77</v>
      </c>
      <c r="I108" s="40"/>
      <c r="K108" s="38"/>
      <c r="L108" s="39"/>
      <c r="M108" s="37"/>
    </row>
    <row r="109" spans="1:14" ht="11.25" customHeight="1" x14ac:dyDescent="0.2">
      <c r="B109" s="31" t="s">
        <v>16</v>
      </c>
      <c r="C109" s="32">
        <v>1866.02</v>
      </c>
      <c r="D109" s="32">
        <v>0.42</v>
      </c>
      <c r="E109" s="58">
        <v>1.44</v>
      </c>
      <c r="F109" s="57">
        <v>2.94</v>
      </c>
      <c r="G109" s="57">
        <v>2.94</v>
      </c>
      <c r="H109" s="10">
        <v>7.66</v>
      </c>
      <c r="I109" s="40"/>
      <c r="K109" s="38"/>
      <c r="L109" s="39"/>
      <c r="M109" s="37"/>
    </row>
    <row r="110" spans="1:14" ht="11.25" customHeight="1" x14ac:dyDescent="0.2">
      <c r="B110" s="31" t="s">
        <v>17</v>
      </c>
      <c r="C110" s="32">
        <v>1888.23</v>
      </c>
      <c r="D110" s="32">
        <v>1.19</v>
      </c>
      <c r="E110" s="58">
        <v>1.83</v>
      </c>
      <c r="F110" s="57">
        <v>3.63</v>
      </c>
      <c r="G110" s="32">
        <v>4.17</v>
      </c>
      <c r="H110" s="33">
        <v>7.51</v>
      </c>
      <c r="I110" s="40"/>
      <c r="K110" s="38"/>
      <c r="L110" s="39"/>
      <c r="M110" s="37"/>
    </row>
    <row r="111" spans="1:14" ht="11.25" customHeight="1" x14ac:dyDescent="0.2">
      <c r="B111" s="31" t="s">
        <v>18</v>
      </c>
      <c r="C111" s="32">
        <v>1900.5</v>
      </c>
      <c r="D111" s="32">
        <v>0.65</v>
      </c>
      <c r="E111" s="58">
        <v>2.2799999999999998</v>
      </c>
      <c r="F111" s="57">
        <v>3.93</v>
      </c>
      <c r="G111" s="32">
        <v>4.8499999999999996</v>
      </c>
      <c r="H111" s="33">
        <v>7.46</v>
      </c>
      <c r="I111" s="40"/>
      <c r="K111" s="38"/>
      <c r="L111" s="39"/>
      <c r="M111" s="37"/>
    </row>
    <row r="112" spans="1:14" ht="11.25" customHeight="1" x14ac:dyDescent="0.2">
      <c r="A112" s="55"/>
      <c r="B112" s="56" t="s">
        <v>19</v>
      </c>
      <c r="C112" s="57">
        <v>1914.18</v>
      </c>
      <c r="D112" s="57">
        <v>0.72</v>
      </c>
      <c r="E112" s="58">
        <v>2.58</v>
      </c>
      <c r="F112" s="57">
        <v>4.05</v>
      </c>
      <c r="G112" s="32">
        <v>5.6</v>
      </c>
      <c r="H112" s="33">
        <v>7.93</v>
      </c>
      <c r="I112" s="40"/>
      <c r="K112" s="38"/>
      <c r="L112" s="39"/>
      <c r="M112" s="37"/>
    </row>
    <row r="113" spans="1:14" ht="11.25" customHeight="1" x14ac:dyDescent="0.2">
      <c r="A113" s="55"/>
      <c r="B113" s="56" t="s">
        <v>20</v>
      </c>
      <c r="C113" s="57">
        <v>1939.26</v>
      </c>
      <c r="D113" s="57">
        <v>1.31</v>
      </c>
      <c r="E113" s="58">
        <v>2.7</v>
      </c>
      <c r="F113" s="57">
        <v>4.58</v>
      </c>
      <c r="G113" s="32">
        <v>6.98</v>
      </c>
      <c r="H113" s="33">
        <v>8.4499999999999993</v>
      </c>
      <c r="I113" s="40"/>
      <c r="K113" s="38"/>
      <c r="L113" s="39"/>
      <c r="M113" s="37"/>
    </row>
    <row r="114" spans="1:14" ht="11.25" customHeight="1" x14ac:dyDescent="0.2">
      <c r="B114" s="31" t="s">
        <v>21</v>
      </c>
      <c r="C114" s="32">
        <v>1997.83</v>
      </c>
      <c r="D114" s="58">
        <v>3.02</v>
      </c>
      <c r="E114" s="58">
        <v>5.12</v>
      </c>
      <c r="F114" s="57">
        <v>7.51</v>
      </c>
      <c r="G114" s="32">
        <v>10.220000000000001</v>
      </c>
      <c r="H114" s="33">
        <v>10.93</v>
      </c>
      <c r="I114" s="40"/>
      <c r="K114" s="38"/>
      <c r="L114" s="49"/>
      <c r="M114" s="37"/>
    </row>
    <row r="115" spans="1:14" ht="11.25" customHeight="1" x14ac:dyDescent="0.2">
      <c r="A115" s="41"/>
      <c r="B115" s="50" t="s">
        <v>22</v>
      </c>
      <c r="C115" s="51">
        <v>2039.78</v>
      </c>
      <c r="D115" s="51">
        <v>2.1</v>
      </c>
      <c r="E115" s="66">
        <v>6.56</v>
      </c>
      <c r="F115" s="51">
        <v>9.31</v>
      </c>
      <c r="G115" s="43">
        <v>12.53</v>
      </c>
      <c r="H115" s="44">
        <v>12.53</v>
      </c>
      <c r="I115" s="45">
        <f>$C$319/AVERAGE(C104:C115)</f>
        <v>2.8064485499818019</v>
      </c>
      <c r="J115" s="46">
        <f>$C$307/AVERAGE(C104:C115)</f>
        <v>2.6905877615756175</v>
      </c>
      <c r="K115" s="47">
        <f>$C$295/AVERAGE(C104:C115)</f>
        <v>2.5934480594038871</v>
      </c>
      <c r="L115" s="46">
        <f>$C$283/AVERAGE(C104:C115)</f>
        <v>2.5191967182271684</v>
      </c>
      <c r="M115" s="48">
        <f>$C$271/AVERAGE(C104:C115)</f>
        <v>2.3701612577081406</v>
      </c>
      <c r="N115" s="46">
        <f>$C$259/AVERAGE(C104:C115)</f>
        <v>2.1415888746072307</v>
      </c>
    </row>
    <row r="116" spans="1:14" ht="11.25" customHeight="1" x14ac:dyDescent="0.2">
      <c r="A116" s="30">
        <v>2003</v>
      </c>
      <c r="B116" s="31" t="s">
        <v>11</v>
      </c>
      <c r="C116" s="32">
        <v>2085.6799999999998</v>
      </c>
      <c r="D116" s="58">
        <v>2.25</v>
      </c>
      <c r="E116" s="58">
        <v>7.55</v>
      </c>
      <c r="F116" s="57">
        <v>10.46</v>
      </c>
      <c r="G116" s="57">
        <v>2.25</v>
      </c>
      <c r="H116" s="33">
        <v>14.47</v>
      </c>
      <c r="I116" s="34"/>
      <c r="K116" s="38"/>
      <c r="L116" s="49"/>
      <c r="M116" s="37"/>
    </row>
    <row r="117" spans="1:14" ht="11.25" customHeight="1" x14ac:dyDescent="0.2">
      <c r="B117" s="31" t="s">
        <v>12</v>
      </c>
      <c r="C117" s="32">
        <v>2118.4299999999998</v>
      </c>
      <c r="D117" s="32">
        <v>1.57</v>
      </c>
      <c r="E117" s="58">
        <v>6.04</v>
      </c>
      <c r="F117" s="57">
        <v>11.47</v>
      </c>
      <c r="G117" s="57">
        <v>3.86</v>
      </c>
      <c r="H117" s="33">
        <v>15.85</v>
      </c>
      <c r="I117" s="34"/>
      <c r="K117" s="38"/>
      <c r="L117" s="39"/>
      <c r="M117" s="37"/>
    </row>
    <row r="118" spans="1:14" ht="11.25" customHeight="1" x14ac:dyDescent="0.2">
      <c r="B118" s="31" t="s">
        <v>13</v>
      </c>
      <c r="C118" s="32">
        <v>2144.4899999999998</v>
      </c>
      <c r="D118" s="32">
        <v>1.23</v>
      </c>
      <c r="E118" s="58">
        <v>5.13</v>
      </c>
      <c r="F118" s="57">
        <v>12.03</v>
      </c>
      <c r="G118" s="57">
        <v>5.13</v>
      </c>
      <c r="H118" s="33">
        <v>16.57</v>
      </c>
      <c r="I118" s="34"/>
      <c r="K118" s="38"/>
      <c r="L118" s="39"/>
      <c r="M118" s="37"/>
    </row>
    <row r="119" spans="1:14" ht="11.25" customHeight="1" x14ac:dyDescent="0.2">
      <c r="B119" s="31" t="s">
        <v>14</v>
      </c>
      <c r="C119" s="32">
        <v>2165.29</v>
      </c>
      <c r="D119" s="32">
        <v>0.97</v>
      </c>
      <c r="E119" s="58">
        <v>3.82</v>
      </c>
      <c r="F119" s="57">
        <v>11.66</v>
      </c>
      <c r="G119" s="57">
        <v>6.15</v>
      </c>
      <c r="H119" s="33">
        <v>16.77</v>
      </c>
      <c r="I119" s="34"/>
      <c r="K119" s="38"/>
      <c r="L119" s="39"/>
      <c r="M119" s="37"/>
    </row>
    <row r="120" spans="1:14" ht="11.25" customHeight="1" x14ac:dyDescent="0.2">
      <c r="B120" s="31" t="s">
        <v>15</v>
      </c>
      <c r="C120" s="32">
        <v>2178.5</v>
      </c>
      <c r="D120" s="32">
        <v>0.61</v>
      </c>
      <c r="E120" s="58">
        <v>2.84</v>
      </c>
      <c r="F120" s="57">
        <v>9.0399999999999991</v>
      </c>
      <c r="G120" s="57">
        <v>6.8</v>
      </c>
      <c r="H120" s="33">
        <v>17.239999999999998</v>
      </c>
      <c r="I120" s="40"/>
      <c r="K120" s="38"/>
      <c r="L120" s="39"/>
      <c r="M120" s="37"/>
    </row>
    <row r="121" spans="1:14" ht="11.25" customHeight="1" x14ac:dyDescent="0.2">
      <c r="B121" s="31" t="s">
        <v>16</v>
      </c>
      <c r="C121" s="32">
        <v>2175.23</v>
      </c>
      <c r="D121" s="32">
        <v>-0.15</v>
      </c>
      <c r="E121" s="58">
        <v>1.43</v>
      </c>
      <c r="F121" s="57">
        <v>6.64</v>
      </c>
      <c r="G121" s="57">
        <v>6.64</v>
      </c>
      <c r="H121" s="33">
        <v>16.57</v>
      </c>
      <c r="I121" s="40"/>
      <c r="K121" s="38"/>
      <c r="L121" s="39"/>
      <c r="M121" s="37"/>
    </row>
    <row r="122" spans="1:14" ht="11.25" customHeight="1" x14ac:dyDescent="0.2">
      <c r="B122" s="31" t="s">
        <v>17</v>
      </c>
      <c r="C122" s="32">
        <v>2179.58</v>
      </c>
      <c r="D122" s="32">
        <v>0.2</v>
      </c>
      <c r="E122" s="58">
        <v>0.66</v>
      </c>
      <c r="F122" s="57">
        <v>4.5</v>
      </c>
      <c r="G122" s="57">
        <v>6.85</v>
      </c>
      <c r="H122" s="33">
        <v>15.43</v>
      </c>
      <c r="I122" s="40"/>
      <c r="K122" s="38"/>
      <c r="L122" s="39"/>
      <c r="M122" s="37"/>
    </row>
    <row r="123" spans="1:14" ht="11.25" customHeight="1" x14ac:dyDescent="0.2">
      <c r="B123" s="31" t="s">
        <v>18</v>
      </c>
      <c r="C123" s="32">
        <v>2186.9899999999998</v>
      </c>
      <c r="D123" s="32">
        <v>0.34</v>
      </c>
      <c r="E123" s="58">
        <v>0.39</v>
      </c>
      <c r="F123" s="57">
        <v>3.24</v>
      </c>
      <c r="G123" s="57">
        <v>7.22</v>
      </c>
      <c r="H123" s="33">
        <v>15.07</v>
      </c>
      <c r="I123" s="40"/>
      <c r="K123" s="38"/>
      <c r="L123" s="39"/>
      <c r="M123" s="37"/>
    </row>
    <row r="124" spans="1:14" ht="11.25" customHeight="1" x14ac:dyDescent="0.2">
      <c r="A124" s="55"/>
      <c r="B124" s="56" t="s">
        <v>19</v>
      </c>
      <c r="C124" s="57">
        <v>2204.0500000000002</v>
      </c>
      <c r="D124" s="57">
        <v>0.78</v>
      </c>
      <c r="E124" s="58">
        <v>1.32</v>
      </c>
      <c r="F124" s="57">
        <v>2.78</v>
      </c>
      <c r="G124" s="57">
        <v>8.0500000000000007</v>
      </c>
      <c r="H124" s="33">
        <v>15.14</v>
      </c>
      <c r="I124" s="40"/>
      <c r="K124" s="38"/>
      <c r="L124" s="39"/>
      <c r="M124" s="37"/>
    </row>
    <row r="125" spans="1:14" ht="11.25" customHeight="1" x14ac:dyDescent="0.2">
      <c r="A125" s="55"/>
      <c r="B125" s="56" t="s">
        <v>20</v>
      </c>
      <c r="C125" s="57">
        <v>2210.44</v>
      </c>
      <c r="D125" s="57">
        <v>0.28999999999999998</v>
      </c>
      <c r="E125" s="58">
        <v>1.42</v>
      </c>
      <c r="F125" s="57">
        <v>2.09</v>
      </c>
      <c r="G125" s="57">
        <v>8.3699999999999992</v>
      </c>
      <c r="H125" s="33">
        <v>13.98</v>
      </c>
      <c r="I125" s="40"/>
      <c r="K125" s="38"/>
      <c r="L125" s="39"/>
      <c r="M125" s="37"/>
    </row>
    <row r="126" spans="1:14" ht="11.25" customHeight="1" x14ac:dyDescent="0.2">
      <c r="B126" s="31" t="s">
        <v>21</v>
      </c>
      <c r="C126" s="32">
        <v>2217.96</v>
      </c>
      <c r="D126" s="58">
        <v>0.34</v>
      </c>
      <c r="E126" s="58">
        <v>1.42</v>
      </c>
      <c r="F126" s="57">
        <v>1.81</v>
      </c>
      <c r="G126" s="57">
        <v>8.74</v>
      </c>
      <c r="H126" s="33">
        <v>11.02</v>
      </c>
      <c r="I126" s="40"/>
      <c r="K126" s="38"/>
      <c r="L126" s="49"/>
      <c r="M126" s="37"/>
    </row>
    <row r="127" spans="1:14" ht="11.25" customHeight="1" x14ac:dyDescent="0.2">
      <c r="A127" s="68"/>
      <c r="B127" s="42" t="s">
        <v>22</v>
      </c>
      <c r="C127" s="66">
        <v>2229.4899999999998</v>
      </c>
      <c r="D127" s="66">
        <v>0.52</v>
      </c>
      <c r="E127" s="66">
        <v>1.1499999999999999</v>
      </c>
      <c r="F127" s="51">
        <v>2.4900000000000002</v>
      </c>
      <c r="G127" s="51">
        <v>9.3000000000000007</v>
      </c>
      <c r="H127" s="44">
        <v>9.3000000000000007</v>
      </c>
      <c r="I127" s="45">
        <f>$C$319/AVERAGE(C116:C127)</f>
        <v>2.4464547042032674</v>
      </c>
      <c r="J127" s="46">
        <f>$C$307/AVERAGE(C116:C127)</f>
        <v>2.3454558204607352</v>
      </c>
      <c r="K127" s="47">
        <f>$C$295/AVERAGE(C116:C127)</f>
        <v>2.2607765979093455</v>
      </c>
      <c r="L127" s="46">
        <f>$C$283/AVERAGE(C116:C127)</f>
        <v>2.1960497591022117</v>
      </c>
      <c r="M127" s="48">
        <f>$C$271/AVERAGE(C116:C127)</f>
        <v>2.0661316448071037</v>
      </c>
      <c r="N127" s="46">
        <f>$C$259/AVERAGE(C116:C127)</f>
        <v>1.8668791119602794</v>
      </c>
    </row>
    <row r="128" spans="1:14" x14ac:dyDescent="0.2">
      <c r="A128" s="30">
        <v>2004</v>
      </c>
      <c r="B128" s="59" t="s">
        <v>11</v>
      </c>
      <c r="C128" s="57">
        <v>2246.4299999999998</v>
      </c>
      <c r="D128" s="57">
        <v>0.76</v>
      </c>
      <c r="E128" s="58">
        <v>1.63</v>
      </c>
      <c r="F128" s="57">
        <v>3.07</v>
      </c>
      <c r="G128" s="57">
        <v>0.76</v>
      </c>
      <c r="H128" s="33">
        <v>7.71</v>
      </c>
      <c r="I128" s="34"/>
      <c r="K128" s="38"/>
      <c r="L128" s="49"/>
      <c r="M128" s="37"/>
    </row>
    <row r="129" spans="1:14" x14ac:dyDescent="0.2">
      <c r="A129" s="69"/>
      <c r="B129" s="59" t="s">
        <v>12</v>
      </c>
      <c r="C129" s="57">
        <v>2260.13</v>
      </c>
      <c r="D129" s="57">
        <v>0.61</v>
      </c>
      <c r="E129" s="58">
        <v>1.9</v>
      </c>
      <c r="F129" s="57">
        <v>3.34</v>
      </c>
      <c r="G129" s="57">
        <v>1.37</v>
      </c>
      <c r="H129" s="33">
        <v>6.69</v>
      </c>
      <c r="I129" s="34"/>
      <c r="K129" s="38"/>
      <c r="L129" s="39"/>
      <c r="M129" s="37"/>
    </row>
    <row r="130" spans="1:14" x14ac:dyDescent="0.2">
      <c r="A130" s="70"/>
      <c r="B130" s="59" t="s">
        <v>13</v>
      </c>
      <c r="C130" s="57">
        <v>2270.75</v>
      </c>
      <c r="D130" s="57">
        <v>0.47</v>
      </c>
      <c r="E130" s="58">
        <v>1.85</v>
      </c>
      <c r="F130" s="57">
        <v>3.03</v>
      </c>
      <c r="G130" s="57">
        <v>1.85</v>
      </c>
      <c r="H130" s="33">
        <v>5.89</v>
      </c>
      <c r="I130" s="34"/>
      <c r="K130" s="38"/>
      <c r="L130" s="39"/>
      <c r="M130" s="37"/>
    </row>
    <row r="131" spans="1:14" x14ac:dyDescent="0.2">
      <c r="A131" s="71"/>
      <c r="B131" s="59" t="s">
        <v>14</v>
      </c>
      <c r="C131" s="57">
        <v>2279.15</v>
      </c>
      <c r="D131" s="57">
        <v>0.37</v>
      </c>
      <c r="E131" s="58">
        <v>1.46</v>
      </c>
      <c r="F131" s="57">
        <v>3.11</v>
      </c>
      <c r="G131" s="57">
        <v>2.23</v>
      </c>
      <c r="H131" s="10">
        <v>5.26</v>
      </c>
      <c r="I131" s="34"/>
      <c r="K131" s="38"/>
      <c r="L131" s="39"/>
      <c r="M131" s="37"/>
    </row>
    <row r="132" spans="1:14" x14ac:dyDescent="0.2">
      <c r="A132" s="71"/>
      <c r="B132" s="56" t="s">
        <v>15</v>
      </c>
      <c r="C132" s="57">
        <v>2290.77</v>
      </c>
      <c r="D132" s="57">
        <v>0.51</v>
      </c>
      <c r="E132" s="58">
        <v>1.36</v>
      </c>
      <c r="F132" s="57">
        <v>3.28</v>
      </c>
      <c r="G132" s="57">
        <v>2.75</v>
      </c>
      <c r="H132" s="10">
        <v>5.15</v>
      </c>
      <c r="I132" s="40"/>
      <c r="K132" s="38"/>
      <c r="L132" s="39"/>
      <c r="M132" s="37"/>
    </row>
    <row r="133" spans="1:14" x14ac:dyDescent="0.2">
      <c r="A133" s="71"/>
      <c r="B133" s="56" t="s">
        <v>16</v>
      </c>
      <c r="C133" s="57">
        <v>2307.0300000000002</v>
      </c>
      <c r="D133" s="57">
        <v>0.71</v>
      </c>
      <c r="E133" s="58">
        <v>1.6</v>
      </c>
      <c r="F133" s="57">
        <v>3.48</v>
      </c>
      <c r="G133" s="57">
        <v>3.48</v>
      </c>
      <c r="H133" s="10">
        <v>6.06</v>
      </c>
      <c r="I133" s="40"/>
      <c r="K133" s="38"/>
      <c r="L133" s="39"/>
      <c r="M133" s="37"/>
    </row>
    <row r="134" spans="1:14" x14ac:dyDescent="0.2">
      <c r="A134" s="71"/>
      <c r="B134" s="56" t="s">
        <v>17</v>
      </c>
      <c r="C134" s="57">
        <v>2328.02</v>
      </c>
      <c r="D134" s="57">
        <v>0.91</v>
      </c>
      <c r="E134" s="58">
        <v>2.14</v>
      </c>
      <c r="F134" s="57">
        <v>3.63</v>
      </c>
      <c r="G134" s="57">
        <v>4.42</v>
      </c>
      <c r="H134" s="10">
        <v>6.81</v>
      </c>
      <c r="I134" s="40"/>
      <c r="K134" s="38"/>
      <c r="L134" s="39"/>
      <c r="M134" s="37"/>
    </row>
    <row r="135" spans="1:14" x14ac:dyDescent="0.2">
      <c r="A135" s="71"/>
      <c r="B135" s="56" t="s">
        <v>18</v>
      </c>
      <c r="C135" s="57">
        <v>2344.08</v>
      </c>
      <c r="D135" s="57">
        <v>0.69</v>
      </c>
      <c r="E135" s="58">
        <v>2.33</v>
      </c>
      <c r="F135" s="57">
        <v>3.71</v>
      </c>
      <c r="G135" s="57">
        <v>5.14</v>
      </c>
      <c r="H135" s="10">
        <v>7.18</v>
      </c>
      <c r="I135" s="40"/>
      <c r="K135" s="38"/>
      <c r="L135" s="39"/>
      <c r="M135" s="37"/>
    </row>
    <row r="136" spans="1:14" x14ac:dyDescent="0.2">
      <c r="A136" s="71"/>
      <c r="B136" s="56" t="s">
        <v>19</v>
      </c>
      <c r="C136" s="57">
        <v>2351.8200000000002</v>
      </c>
      <c r="D136" s="57">
        <v>0.33</v>
      </c>
      <c r="E136" s="58">
        <v>1.94</v>
      </c>
      <c r="F136" s="57">
        <v>3.57</v>
      </c>
      <c r="G136" s="57">
        <v>5.49</v>
      </c>
      <c r="H136" s="10">
        <v>6.7</v>
      </c>
      <c r="I136" s="40"/>
      <c r="K136" s="38"/>
      <c r="L136" s="39"/>
      <c r="M136" s="37"/>
    </row>
    <row r="137" spans="1:14" x14ac:dyDescent="0.2">
      <c r="A137" s="71"/>
      <c r="B137" s="56" t="s">
        <v>20</v>
      </c>
      <c r="C137" s="57">
        <v>2362.17</v>
      </c>
      <c r="D137" s="57">
        <v>0.44</v>
      </c>
      <c r="E137" s="58">
        <v>1.47</v>
      </c>
      <c r="F137" s="57">
        <v>3.64</v>
      </c>
      <c r="G137" s="57">
        <v>5.95</v>
      </c>
      <c r="H137" s="10">
        <v>6.86</v>
      </c>
      <c r="I137" s="40"/>
      <c r="K137" s="38"/>
      <c r="L137" s="39"/>
      <c r="M137" s="37"/>
    </row>
    <row r="138" spans="1:14" x14ac:dyDescent="0.2">
      <c r="A138" s="71"/>
      <c r="B138" s="56" t="s">
        <v>21</v>
      </c>
      <c r="C138" s="57">
        <v>2378.4699999999998</v>
      </c>
      <c r="D138" s="57">
        <v>0.69</v>
      </c>
      <c r="E138" s="58">
        <v>1.47</v>
      </c>
      <c r="F138" s="57">
        <v>3.83</v>
      </c>
      <c r="G138" s="57">
        <v>6.68</v>
      </c>
      <c r="H138" s="10">
        <v>7.24</v>
      </c>
      <c r="I138" s="40"/>
      <c r="K138" s="38"/>
      <c r="L138" s="39"/>
      <c r="M138" s="37"/>
    </row>
    <row r="139" spans="1:14" x14ac:dyDescent="0.2">
      <c r="A139" s="72"/>
      <c r="B139" s="50" t="s">
        <v>22</v>
      </c>
      <c r="C139" s="51">
        <v>2398.92</v>
      </c>
      <c r="D139" s="51">
        <v>0.86</v>
      </c>
      <c r="E139" s="66">
        <v>2</v>
      </c>
      <c r="F139" s="51">
        <v>3.98</v>
      </c>
      <c r="G139" s="51">
        <v>7.6</v>
      </c>
      <c r="H139" s="52">
        <v>7.6</v>
      </c>
      <c r="I139" s="45">
        <f>$C$319/AVERAGE(C128:C139)</f>
        <v>2.2950462546562016</v>
      </c>
      <c r="J139" s="46">
        <f>$C$307/AVERAGE(C128:C139)</f>
        <v>2.2002980831656345</v>
      </c>
      <c r="K139" s="47">
        <f>$C$295/AVERAGE(C128:C139)</f>
        <v>2.1208595665931167</v>
      </c>
      <c r="L139" s="46">
        <f>$C$283/AVERAGE(C128:C139)</f>
        <v>2.060138602201329</v>
      </c>
      <c r="M139" s="48">
        <f>$C$271/AVERAGE(C128:C139)</f>
        <v>1.9382609802234114</v>
      </c>
      <c r="N139" s="46">
        <f>$C$259/AVERAGE(C128:C139)</f>
        <v>1.7513399722623046</v>
      </c>
    </row>
    <row r="140" spans="1:14" x14ac:dyDescent="0.2">
      <c r="A140" s="30">
        <v>2005</v>
      </c>
      <c r="B140" s="59" t="s">
        <v>11</v>
      </c>
      <c r="C140" s="57">
        <v>2412.83</v>
      </c>
      <c r="D140" s="57">
        <v>0.57999999999999996</v>
      </c>
      <c r="E140" s="58">
        <v>2.14</v>
      </c>
      <c r="F140" s="57">
        <v>3.64</v>
      </c>
      <c r="G140" s="57">
        <v>0.57999999999999996</v>
      </c>
      <c r="H140" s="33">
        <v>7.41</v>
      </c>
      <c r="I140" s="34"/>
      <c r="K140" s="38"/>
      <c r="L140" s="49"/>
      <c r="M140" s="37"/>
    </row>
    <row r="141" spans="1:14" x14ac:dyDescent="0.2">
      <c r="A141" s="69"/>
      <c r="B141" s="59" t="s">
        <v>12</v>
      </c>
      <c r="C141" s="57">
        <v>2427.0700000000002</v>
      </c>
      <c r="D141" s="57">
        <v>0.59</v>
      </c>
      <c r="E141" s="58">
        <v>2.04</v>
      </c>
      <c r="F141" s="57">
        <v>3.54</v>
      </c>
      <c r="G141" s="57">
        <v>1.17</v>
      </c>
      <c r="H141" s="33">
        <v>7.39</v>
      </c>
      <c r="I141" s="34"/>
      <c r="K141" s="38"/>
      <c r="L141" s="39"/>
      <c r="M141" s="37"/>
    </row>
    <row r="142" spans="1:14" x14ac:dyDescent="0.2">
      <c r="A142" s="69"/>
      <c r="B142" s="59" t="s">
        <v>13</v>
      </c>
      <c r="C142" s="57">
        <v>2441.87</v>
      </c>
      <c r="D142" s="57">
        <v>0.61</v>
      </c>
      <c r="E142" s="58">
        <v>1.79</v>
      </c>
      <c r="F142" s="57">
        <v>3.83</v>
      </c>
      <c r="G142" s="57">
        <v>1.79</v>
      </c>
      <c r="H142" s="33">
        <v>7.54</v>
      </c>
      <c r="I142" s="34"/>
      <c r="K142" s="38"/>
      <c r="L142" s="39"/>
      <c r="M142" s="37"/>
    </row>
    <row r="143" spans="1:14" x14ac:dyDescent="0.2">
      <c r="A143" s="71"/>
      <c r="B143" s="59" t="s">
        <v>14</v>
      </c>
      <c r="C143" s="57">
        <v>2463.11</v>
      </c>
      <c r="D143" s="57">
        <v>0.87</v>
      </c>
      <c r="E143" s="58">
        <v>2.08</v>
      </c>
      <c r="F143" s="57">
        <v>4.2699999999999996</v>
      </c>
      <c r="G143" s="57">
        <v>2.68</v>
      </c>
      <c r="H143" s="10">
        <v>8.07</v>
      </c>
      <c r="I143" s="34"/>
      <c r="K143" s="38"/>
      <c r="L143" s="39"/>
      <c r="M143" s="37"/>
    </row>
    <row r="144" spans="1:14" x14ac:dyDescent="0.2">
      <c r="A144" s="71"/>
      <c r="B144" s="59" t="s">
        <v>15</v>
      </c>
      <c r="C144" s="57">
        <v>2475.1799999999998</v>
      </c>
      <c r="D144" s="57">
        <v>0.49</v>
      </c>
      <c r="E144" s="58">
        <v>1.98</v>
      </c>
      <c r="F144" s="57">
        <v>4.07</v>
      </c>
      <c r="G144" s="57">
        <v>3.18</v>
      </c>
      <c r="H144" s="10">
        <v>8.0500000000000007</v>
      </c>
      <c r="I144" s="40"/>
      <c r="K144" s="38"/>
      <c r="L144" s="39"/>
      <c r="M144" s="37"/>
    </row>
    <row r="145" spans="1:14" x14ac:dyDescent="0.2">
      <c r="A145" s="71"/>
      <c r="B145" s="59" t="s">
        <v>16</v>
      </c>
      <c r="C145" s="57">
        <v>2474.6799999999998</v>
      </c>
      <c r="D145" s="57">
        <v>-0.02</v>
      </c>
      <c r="E145" s="58">
        <v>1.34</v>
      </c>
      <c r="F145" s="57">
        <v>3.16</v>
      </c>
      <c r="G145" s="57">
        <v>3.16</v>
      </c>
      <c r="H145" s="10">
        <v>7.27</v>
      </c>
      <c r="I145" s="40"/>
      <c r="K145" s="38"/>
      <c r="L145" s="39"/>
      <c r="M145" s="37"/>
    </row>
    <row r="146" spans="1:14" x14ac:dyDescent="0.2">
      <c r="A146" s="71"/>
      <c r="B146" s="59" t="s">
        <v>17</v>
      </c>
      <c r="C146" s="57">
        <v>2480.87</v>
      </c>
      <c r="D146" s="57">
        <v>0.25</v>
      </c>
      <c r="E146" s="58">
        <v>0.72</v>
      </c>
      <c r="F146" s="57">
        <v>2.82</v>
      </c>
      <c r="G146" s="57">
        <v>3.42</v>
      </c>
      <c r="H146" s="10">
        <v>6.57</v>
      </c>
      <c r="I146" s="40"/>
      <c r="K146" s="38"/>
      <c r="L146" s="39"/>
      <c r="M146" s="37"/>
    </row>
    <row r="147" spans="1:14" x14ac:dyDescent="0.2">
      <c r="A147" s="71"/>
      <c r="B147" s="59" t="s">
        <v>18</v>
      </c>
      <c r="C147" s="57">
        <v>2485.09</v>
      </c>
      <c r="D147" s="57">
        <v>0.17</v>
      </c>
      <c r="E147" s="58">
        <v>0.4</v>
      </c>
      <c r="F147" s="57">
        <v>2.39</v>
      </c>
      <c r="G147" s="57">
        <v>3.59</v>
      </c>
      <c r="H147" s="10">
        <v>6.02</v>
      </c>
      <c r="I147" s="40"/>
      <c r="K147" s="38"/>
      <c r="L147" s="39"/>
      <c r="M147" s="37"/>
    </row>
    <row r="148" spans="1:14" x14ac:dyDescent="0.2">
      <c r="A148" s="71"/>
      <c r="B148" s="59" t="s">
        <v>19</v>
      </c>
      <c r="C148" s="57">
        <v>2493.79</v>
      </c>
      <c r="D148" s="57">
        <v>0.35</v>
      </c>
      <c r="E148" s="58">
        <v>0.77</v>
      </c>
      <c r="F148" s="57">
        <v>2.13</v>
      </c>
      <c r="G148" s="57">
        <v>3.95</v>
      </c>
      <c r="H148" s="10">
        <v>6.04</v>
      </c>
      <c r="I148" s="40"/>
      <c r="K148" s="38"/>
      <c r="L148" s="39"/>
      <c r="M148" s="37"/>
    </row>
    <row r="149" spans="1:14" x14ac:dyDescent="0.2">
      <c r="A149" s="71"/>
      <c r="B149" s="59" t="s">
        <v>20</v>
      </c>
      <c r="C149" s="57">
        <v>2512.4899999999998</v>
      </c>
      <c r="D149" s="57">
        <v>0.75</v>
      </c>
      <c r="E149" s="58">
        <v>1.27</v>
      </c>
      <c r="F149" s="57">
        <v>2</v>
      </c>
      <c r="G149" s="57">
        <v>4.7300000000000004</v>
      </c>
      <c r="H149" s="10">
        <v>6.36</v>
      </c>
      <c r="I149" s="40"/>
      <c r="K149" s="38"/>
      <c r="L149" s="39"/>
      <c r="M149" s="37"/>
    </row>
    <row r="150" spans="1:14" x14ac:dyDescent="0.2">
      <c r="A150" s="71"/>
      <c r="B150" s="59" t="s">
        <v>21</v>
      </c>
      <c r="C150" s="57">
        <v>2526.31</v>
      </c>
      <c r="D150" s="57">
        <v>0.55000000000000004</v>
      </c>
      <c r="E150" s="58">
        <v>1.66</v>
      </c>
      <c r="F150" s="57">
        <v>2.0699999999999998</v>
      </c>
      <c r="G150" s="57">
        <v>5.31</v>
      </c>
      <c r="H150" s="10">
        <v>6.22</v>
      </c>
      <c r="I150" s="40"/>
      <c r="K150" s="38"/>
      <c r="L150" s="39"/>
      <c r="M150" s="37"/>
    </row>
    <row r="151" spans="1:14" x14ac:dyDescent="0.2">
      <c r="A151" s="72"/>
      <c r="B151" s="73" t="s">
        <v>22</v>
      </c>
      <c r="C151" s="51">
        <v>2535.4</v>
      </c>
      <c r="D151" s="51">
        <v>0.36</v>
      </c>
      <c r="E151" s="66">
        <v>1.67</v>
      </c>
      <c r="F151" s="51">
        <v>2.4500000000000002</v>
      </c>
      <c r="G151" s="51">
        <v>5.69</v>
      </c>
      <c r="H151" s="52">
        <v>5.69</v>
      </c>
      <c r="I151" s="45">
        <f>$C$319/AVERAGE(C140:C151)</f>
        <v>2.1475214683189869</v>
      </c>
      <c r="J151" s="46">
        <f>$C$307/AVERAGE(C140:C151)</f>
        <v>2.0588636768051329</v>
      </c>
      <c r="K151" s="47">
        <f>$C$295/AVERAGE(C140:C151)</f>
        <v>1.9845314408404806</v>
      </c>
      <c r="L151" s="46">
        <f>$C$283/AVERAGE(C140:C151)</f>
        <v>1.9277135992201468</v>
      </c>
      <c r="M151" s="48">
        <f>$C$271/AVERAGE(C140:C151)</f>
        <v>1.813670228994281</v>
      </c>
      <c r="N151" s="46">
        <f>$C$259/AVERAGE(C140:C151)</f>
        <v>1.638764439334528</v>
      </c>
    </row>
    <row r="152" spans="1:14" x14ac:dyDescent="0.2">
      <c r="A152" s="30">
        <v>2006</v>
      </c>
      <c r="B152" s="59" t="s">
        <v>11</v>
      </c>
      <c r="C152" s="57">
        <v>2550.36</v>
      </c>
      <c r="D152" s="57">
        <v>0.59</v>
      </c>
      <c r="E152" s="58">
        <v>1.51</v>
      </c>
      <c r="F152" s="57">
        <v>2.8</v>
      </c>
      <c r="G152" s="57">
        <v>0.59</v>
      </c>
      <c r="H152" s="33">
        <v>5.7</v>
      </c>
      <c r="I152" s="34"/>
      <c r="K152" s="38"/>
      <c r="L152" s="49"/>
      <c r="M152" s="37"/>
    </row>
    <row r="153" spans="1:14" x14ac:dyDescent="0.2">
      <c r="A153" s="69"/>
      <c r="B153" s="59" t="s">
        <v>12</v>
      </c>
      <c r="C153" s="57">
        <v>2560.8200000000002</v>
      </c>
      <c r="D153" s="57">
        <v>0.41</v>
      </c>
      <c r="E153" s="58">
        <v>1.37</v>
      </c>
      <c r="F153" s="57">
        <v>3.05</v>
      </c>
      <c r="G153" s="57">
        <v>1</v>
      </c>
      <c r="H153" s="33">
        <v>5.51</v>
      </c>
      <c r="I153" s="34"/>
      <c r="K153" s="38"/>
      <c r="L153" s="39"/>
      <c r="M153" s="37"/>
    </row>
    <row r="154" spans="1:14" x14ac:dyDescent="0.2">
      <c r="A154" s="69"/>
      <c r="B154" s="59" t="s">
        <v>13</v>
      </c>
      <c r="C154" s="57">
        <v>2571.83</v>
      </c>
      <c r="D154" s="57">
        <v>0.43</v>
      </c>
      <c r="E154" s="58">
        <v>1.44</v>
      </c>
      <c r="F154" s="57">
        <v>3.13</v>
      </c>
      <c r="G154" s="57">
        <v>1.44</v>
      </c>
      <c r="H154" s="33">
        <v>5.32</v>
      </c>
      <c r="I154" s="34"/>
      <c r="K154" s="38"/>
      <c r="L154" s="39"/>
      <c r="M154" s="37"/>
    </row>
    <row r="155" spans="1:14" x14ac:dyDescent="0.2">
      <c r="A155" s="71"/>
      <c r="B155" s="59" t="s">
        <v>14</v>
      </c>
      <c r="C155" s="57">
        <v>2577.23</v>
      </c>
      <c r="D155" s="57">
        <v>0.21</v>
      </c>
      <c r="E155" s="58">
        <v>1.05</v>
      </c>
      <c r="F155" s="57">
        <v>2.58</v>
      </c>
      <c r="G155" s="57">
        <v>1.65</v>
      </c>
      <c r="H155" s="33">
        <v>4.63</v>
      </c>
      <c r="I155" s="34"/>
      <c r="K155" s="38"/>
      <c r="L155" s="39"/>
      <c r="M155" s="37"/>
    </row>
    <row r="156" spans="1:14" x14ac:dyDescent="0.2">
      <c r="A156" s="71"/>
      <c r="B156" s="59" t="s">
        <v>15</v>
      </c>
      <c r="C156" s="57">
        <v>2579.81</v>
      </c>
      <c r="D156" s="57">
        <v>0.1</v>
      </c>
      <c r="E156" s="58">
        <v>0.74</v>
      </c>
      <c r="F156" s="57">
        <v>2.12</v>
      </c>
      <c r="G156" s="57">
        <v>1.75</v>
      </c>
      <c r="H156" s="10">
        <v>4.2300000000000004</v>
      </c>
      <c r="I156" s="40"/>
      <c r="K156" s="38"/>
      <c r="L156" s="39"/>
      <c r="M156" s="37"/>
    </row>
    <row r="157" spans="1:14" x14ac:dyDescent="0.2">
      <c r="A157" s="71"/>
      <c r="B157" s="59" t="s">
        <v>16</v>
      </c>
      <c r="C157" s="57">
        <v>2574.39</v>
      </c>
      <c r="D157" s="57">
        <v>-0.21</v>
      </c>
      <c r="E157" s="58">
        <v>0.1</v>
      </c>
      <c r="F157" s="57">
        <v>1.54</v>
      </c>
      <c r="G157" s="57">
        <v>1.54</v>
      </c>
      <c r="H157" s="10">
        <v>4.03</v>
      </c>
      <c r="I157" s="40"/>
      <c r="K157" s="38"/>
      <c r="L157" s="39"/>
      <c r="M157" s="37"/>
    </row>
    <row r="158" spans="1:14" x14ac:dyDescent="0.2">
      <c r="A158" s="71"/>
      <c r="B158" s="59" t="s">
        <v>17</v>
      </c>
      <c r="C158" s="57">
        <v>2579.2800000000002</v>
      </c>
      <c r="D158" s="57">
        <v>0.19</v>
      </c>
      <c r="E158" s="58">
        <v>0.08</v>
      </c>
      <c r="F158" s="57">
        <v>1.1299999999999999</v>
      </c>
      <c r="G158" s="57">
        <v>1.73</v>
      </c>
      <c r="H158" s="10">
        <v>3.97</v>
      </c>
      <c r="I158" s="40"/>
      <c r="K158" s="38"/>
      <c r="L158" s="39"/>
      <c r="M158" s="37"/>
    </row>
    <row r="159" spans="1:14" x14ac:dyDescent="0.2">
      <c r="A159" s="71"/>
      <c r="B159" s="59" t="s">
        <v>18</v>
      </c>
      <c r="C159" s="57">
        <v>2580.5700000000002</v>
      </c>
      <c r="D159" s="57">
        <v>0.05</v>
      </c>
      <c r="E159" s="58">
        <v>0.03</v>
      </c>
      <c r="F159" s="57">
        <v>0.77</v>
      </c>
      <c r="G159" s="57">
        <v>1.78</v>
      </c>
      <c r="H159" s="10">
        <v>3.84</v>
      </c>
      <c r="I159" s="40"/>
      <c r="K159" s="38"/>
      <c r="L159" s="39"/>
      <c r="M159" s="37"/>
    </row>
    <row r="160" spans="1:14" x14ac:dyDescent="0.2">
      <c r="A160" s="71"/>
      <c r="B160" s="59" t="s">
        <v>19</v>
      </c>
      <c r="C160" s="57">
        <v>2585.9899999999998</v>
      </c>
      <c r="D160" s="57">
        <v>0.21</v>
      </c>
      <c r="E160" s="58">
        <v>0.45</v>
      </c>
      <c r="F160" s="57">
        <v>0.55000000000000004</v>
      </c>
      <c r="G160" s="57">
        <v>2</v>
      </c>
      <c r="H160" s="10">
        <v>3.7</v>
      </c>
      <c r="I160" s="40"/>
      <c r="K160" s="38"/>
      <c r="L160" s="39"/>
      <c r="M160" s="37"/>
    </row>
    <row r="161" spans="1:14" x14ac:dyDescent="0.2">
      <c r="A161" s="71"/>
      <c r="B161" s="59" t="s">
        <v>20</v>
      </c>
      <c r="C161" s="57">
        <v>2594.52</v>
      </c>
      <c r="D161" s="57">
        <v>0.33</v>
      </c>
      <c r="E161" s="58">
        <v>0.59</v>
      </c>
      <c r="F161" s="57">
        <v>0.67</v>
      </c>
      <c r="G161" s="57">
        <v>2.33</v>
      </c>
      <c r="H161" s="10">
        <v>3.26</v>
      </c>
      <c r="I161" s="40"/>
      <c r="K161" s="38"/>
      <c r="L161" s="39"/>
      <c r="M161" s="37"/>
    </row>
    <row r="162" spans="1:14" x14ac:dyDescent="0.2">
      <c r="A162" s="71"/>
      <c r="B162" s="59" t="s">
        <v>21</v>
      </c>
      <c r="C162" s="57">
        <v>2602.56</v>
      </c>
      <c r="D162" s="57">
        <v>0.31</v>
      </c>
      <c r="E162" s="58">
        <v>0.85</v>
      </c>
      <c r="F162" s="57">
        <v>0.88</v>
      </c>
      <c r="G162" s="57">
        <v>2.65</v>
      </c>
      <c r="H162" s="10">
        <v>3.02</v>
      </c>
      <c r="I162" s="40"/>
      <c r="K162" s="38"/>
      <c r="L162" s="39"/>
      <c r="M162" s="37"/>
    </row>
    <row r="163" spans="1:14" x14ac:dyDescent="0.2">
      <c r="A163" s="72"/>
      <c r="B163" s="73" t="s">
        <v>22</v>
      </c>
      <c r="C163" s="51">
        <v>2615.0500000000002</v>
      </c>
      <c r="D163" s="51">
        <v>0.48</v>
      </c>
      <c r="E163" s="66">
        <v>1.1200000000000001</v>
      </c>
      <c r="F163" s="51">
        <v>1.58</v>
      </c>
      <c r="G163" s="51">
        <v>3.14</v>
      </c>
      <c r="H163" s="52">
        <v>3.14</v>
      </c>
      <c r="I163" s="45">
        <f>$C$319/AVERAGE(C152:C163)</f>
        <v>2.0612861575834751</v>
      </c>
      <c r="J163" s="46">
        <f>$C$307/AVERAGE(C152:C163)</f>
        <v>1.9761884851711569</v>
      </c>
      <c r="K163" s="47">
        <f>$C$295/AVERAGE(C152:C163)</f>
        <v>1.9048411150440019</v>
      </c>
      <c r="L163" s="46">
        <f>$C$283/AVERAGE(C152:C163)</f>
        <v>1.8503048358200087</v>
      </c>
      <c r="M163" s="48">
        <f>$C$271/AVERAGE(C152:C163)</f>
        <v>1.7408409613588351</v>
      </c>
      <c r="N163" s="46">
        <f>$C$259/AVERAGE(C152:C163)</f>
        <v>1.5729586428695732</v>
      </c>
    </row>
    <row r="164" spans="1:14" x14ac:dyDescent="0.2">
      <c r="A164" s="30">
        <v>2007</v>
      </c>
      <c r="B164" s="59" t="s">
        <v>11</v>
      </c>
      <c r="C164" s="57">
        <v>2626.56</v>
      </c>
      <c r="D164" s="57">
        <v>0.44</v>
      </c>
      <c r="E164" s="58">
        <v>1.23</v>
      </c>
      <c r="F164" s="57">
        <v>1.83</v>
      </c>
      <c r="G164" s="57">
        <v>0.44</v>
      </c>
      <c r="H164" s="10">
        <v>2.99</v>
      </c>
      <c r="I164" s="34"/>
      <c r="K164" s="38"/>
      <c r="L164" s="49"/>
      <c r="M164" s="37"/>
    </row>
    <row r="165" spans="1:14" x14ac:dyDescent="0.2">
      <c r="A165" s="69"/>
      <c r="B165" s="59" t="s">
        <v>12</v>
      </c>
      <c r="C165" s="57">
        <v>2638.12</v>
      </c>
      <c r="D165" s="57">
        <v>0.44</v>
      </c>
      <c r="E165" s="58">
        <v>1.37</v>
      </c>
      <c r="F165" s="57">
        <v>2.23</v>
      </c>
      <c r="G165" s="57">
        <v>0.88</v>
      </c>
      <c r="H165" s="10">
        <v>3.02</v>
      </c>
      <c r="I165" s="34"/>
      <c r="K165" s="38"/>
      <c r="L165" s="39"/>
      <c r="M165" s="37"/>
    </row>
    <row r="166" spans="1:14" x14ac:dyDescent="0.2">
      <c r="A166" s="69"/>
      <c r="B166" s="59" t="s">
        <v>13</v>
      </c>
      <c r="C166" s="57">
        <v>2647.88</v>
      </c>
      <c r="D166" s="57">
        <v>0.37</v>
      </c>
      <c r="E166" s="58">
        <v>1.26</v>
      </c>
      <c r="F166" s="57">
        <v>2.39</v>
      </c>
      <c r="G166" s="57">
        <v>1.26</v>
      </c>
      <c r="H166" s="10">
        <v>2.96</v>
      </c>
      <c r="I166" s="34"/>
      <c r="K166" s="38"/>
      <c r="L166" s="39"/>
      <c r="M166" s="37"/>
    </row>
    <row r="167" spans="1:14" x14ac:dyDescent="0.2">
      <c r="A167" s="71"/>
      <c r="B167" s="59" t="s">
        <v>14</v>
      </c>
      <c r="C167" s="57">
        <v>2654.5</v>
      </c>
      <c r="D167" s="57">
        <v>0.25</v>
      </c>
      <c r="E167" s="58">
        <v>1.06</v>
      </c>
      <c r="F167" s="57">
        <v>2.31</v>
      </c>
      <c r="G167" s="57">
        <v>1.51</v>
      </c>
      <c r="H167" s="10">
        <v>3</v>
      </c>
      <c r="I167" s="34"/>
      <c r="K167" s="38"/>
      <c r="L167" s="39"/>
      <c r="M167" s="37"/>
    </row>
    <row r="168" spans="1:14" x14ac:dyDescent="0.2">
      <c r="A168" s="71"/>
      <c r="B168" s="59" t="s">
        <v>15</v>
      </c>
      <c r="C168" s="57">
        <v>2661.93</v>
      </c>
      <c r="D168" s="57">
        <v>0.28000000000000003</v>
      </c>
      <c r="E168" s="58">
        <v>0.9</v>
      </c>
      <c r="F168" s="57">
        <v>2.2799999999999998</v>
      </c>
      <c r="G168" s="57">
        <v>1.79</v>
      </c>
      <c r="H168" s="10">
        <v>3.18</v>
      </c>
      <c r="I168" s="40"/>
      <c r="K168" s="38"/>
      <c r="L168" s="39"/>
      <c r="M168" s="37"/>
    </row>
    <row r="169" spans="1:14" x14ac:dyDescent="0.2">
      <c r="A169" s="71"/>
      <c r="B169" s="59" t="s">
        <v>16</v>
      </c>
      <c r="C169" s="57">
        <v>2669.38</v>
      </c>
      <c r="D169" s="57">
        <v>0.28000000000000003</v>
      </c>
      <c r="E169" s="58">
        <v>0.81</v>
      </c>
      <c r="F169" s="57">
        <v>2.08</v>
      </c>
      <c r="G169" s="57">
        <v>2.08</v>
      </c>
      <c r="H169" s="10">
        <v>3.69</v>
      </c>
      <c r="I169" s="40"/>
      <c r="K169" s="38"/>
      <c r="L169" s="39"/>
      <c r="M169" s="37"/>
    </row>
    <row r="170" spans="1:14" x14ac:dyDescent="0.2">
      <c r="A170" s="71"/>
      <c r="B170" s="59" t="s">
        <v>17</v>
      </c>
      <c r="C170" s="57">
        <v>2675.79</v>
      </c>
      <c r="D170" s="57">
        <v>0.24</v>
      </c>
      <c r="E170" s="58">
        <v>0.8</v>
      </c>
      <c r="F170" s="57">
        <v>1.87</v>
      </c>
      <c r="G170" s="57">
        <v>2.3199999999999998</v>
      </c>
      <c r="H170" s="10">
        <v>3.74</v>
      </c>
      <c r="I170" s="40"/>
      <c r="K170" s="38"/>
      <c r="L170" s="39"/>
      <c r="M170" s="37"/>
    </row>
    <row r="171" spans="1:14" x14ac:dyDescent="0.2">
      <c r="A171" s="71"/>
      <c r="B171" s="59" t="s">
        <v>18</v>
      </c>
      <c r="C171" s="57">
        <v>2688.37</v>
      </c>
      <c r="D171" s="57">
        <v>0.47</v>
      </c>
      <c r="E171" s="58">
        <v>0.99</v>
      </c>
      <c r="F171" s="57">
        <v>1.9</v>
      </c>
      <c r="G171" s="57">
        <v>2.8</v>
      </c>
      <c r="H171" s="10">
        <v>4.18</v>
      </c>
      <c r="I171" s="40"/>
      <c r="K171" s="38"/>
      <c r="L171" s="39"/>
      <c r="M171" s="37"/>
    </row>
    <row r="172" spans="1:14" x14ac:dyDescent="0.2">
      <c r="A172" s="71"/>
      <c r="B172" s="59" t="s">
        <v>19</v>
      </c>
      <c r="C172" s="57">
        <v>2693.21</v>
      </c>
      <c r="D172" s="57">
        <v>0.18</v>
      </c>
      <c r="E172" s="58">
        <v>0.89</v>
      </c>
      <c r="F172" s="57">
        <v>1.71</v>
      </c>
      <c r="G172" s="57">
        <v>2.99</v>
      </c>
      <c r="H172" s="10">
        <v>4.1500000000000004</v>
      </c>
      <c r="I172" s="40"/>
      <c r="K172" s="38"/>
      <c r="L172" s="39"/>
      <c r="M172" s="37"/>
    </row>
    <row r="173" spans="1:14" x14ac:dyDescent="0.2">
      <c r="A173" s="71"/>
      <c r="B173" s="59" t="s">
        <v>20</v>
      </c>
      <c r="C173" s="57">
        <v>2701.29</v>
      </c>
      <c r="D173" s="57">
        <v>0.3</v>
      </c>
      <c r="E173" s="58">
        <v>0.95</v>
      </c>
      <c r="F173" s="57">
        <v>1.76</v>
      </c>
      <c r="G173" s="57">
        <v>3.3</v>
      </c>
      <c r="H173" s="10">
        <v>4.12</v>
      </c>
      <c r="I173" s="40"/>
      <c r="K173" s="38"/>
      <c r="L173" s="39"/>
      <c r="M173" s="37"/>
    </row>
    <row r="174" spans="1:14" x14ac:dyDescent="0.2">
      <c r="A174" s="71"/>
      <c r="B174" s="59" t="s">
        <v>21</v>
      </c>
      <c r="C174" s="57">
        <v>2711.55</v>
      </c>
      <c r="D174" s="57">
        <v>0.38</v>
      </c>
      <c r="E174" s="58">
        <v>0.86</v>
      </c>
      <c r="F174" s="57">
        <v>1.86</v>
      </c>
      <c r="G174" s="57">
        <v>3.69</v>
      </c>
      <c r="H174" s="10">
        <v>4.1900000000000004</v>
      </c>
      <c r="I174" s="40"/>
      <c r="K174" s="38"/>
      <c r="L174" s="39"/>
      <c r="M174" s="37"/>
    </row>
    <row r="175" spans="1:14" x14ac:dyDescent="0.2">
      <c r="A175" s="74"/>
      <c r="B175" s="75" t="s">
        <v>22</v>
      </c>
      <c r="C175" s="76">
        <v>2731.62</v>
      </c>
      <c r="D175" s="76">
        <v>0.74</v>
      </c>
      <c r="E175" s="77">
        <v>1.43</v>
      </c>
      <c r="F175" s="76">
        <v>2.33</v>
      </c>
      <c r="G175" s="76">
        <v>4.46</v>
      </c>
      <c r="H175" s="78">
        <v>4.46</v>
      </c>
      <c r="I175" s="79">
        <f>$C$319/AVERAGE(C164:C175)</f>
        <v>1.9888661129837195</v>
      </c>
      <c r="J175" s="80">
        <f>$C$307/AVERAGE(C164:C175)</f>
        <v>1.9067582133444649</v>
      </c>
      <c r="K175" s="81">
        <f>$C$295/AVERAGE(C164:C175)</f>
        <v>1.8379175207631104</v>
      </c>
      <c r="L175" s="80">
        <f>$C$283/AVERAGE(C164:C175)</f>
        <v>1.7852972878673652</v>
      </c>
      <c r="M175" s="82">
        <f>$C$271/AVERAGE(C164:C175)</f>
        <v>1.6796792543348638</v>
      </c>
      <c r="N175" s="80">
        <f>$C$259/AVERAGE(C164:C175)</f>
        <v>1.5176952168522313</v>
      </c>
    </row>
    <row r="176" spans="1:14" x14ac:dyDescent="0.2">
      <c r="A176" s="30">
        <v>2008</v>
      </c>
      <c r="B176" s="59" t="s">
        <v>11</v>
      </c>
      <c r="C176" s="57">
        <v>2746.37</v>
      </c>
      <c r="D176" s="57">
        <v>0.54</v>
      </c>
      <c r="E176" s="58">
        <v>1.67</v>
      </c>
      <c r="F176" s="57">
        <v>2.64</v>
      </c>
      <c r="G176" s="57">
        <v>0.54</v>
      </c>
      <c r="H176" s="10">
        <v>4.5599999999999996</v>
      </c>
      <c r="I176" s="34"/>
      <c r="K176" s="35"/>
      <c r="L176" s="36"/>
      <c r="M176" s="37"/>
    </row>
    <row r="177" spans="1:14" x14ac:dyDescent="0.2">
      <c r="A177" s="69"/>
      <c r="B177" s="59" t="s">
        <v>12</v>
      </c>
      <c r="C177" s="57">
        <v>2759.83</v>
      </c>
      <c r="D177" s="57">
        <v>0.49</v>
      </c>
      <c r="E177" s="58">
        <v>1.78</v>
      </c>
      <c r="F177" s="57">
        <v>2.66</v>
      </c>
      <c r="G177" s="57">
        <v>1.03</v>
      </c>
      <c r="H177" s="10">
        <v>4.6100000000000003</v>
      </c>
      <c r="I177" s="34"/>
      <c r="K177" s="38"/>
      <c r="L177" s="39"/>
      <c r="M177" s="37"/>
    </row>
    <row r="178" spans="1:14" x14ac:dyDescent="0.2">
      <c r="A178" s="69"/>
      <c r="B178" s="59" t="s">
        <v>13</v>
      </c>
      <c r="C178" s="57">
        <v>2773.08</v>
      </c>
      <c r="D178" s="57">
        <v>0.48</v>
      </c>
      <c r="E178" s="58">
        <v>1.52</v>
      </c>
      <c r="F178" s="57">
        <v>2.97</v>
      </c>
      <c r="G178" s="57">
        <v>1.52</v>
      </c>
      <c r="H178" s="10">
        <v>4.7300000000000004</v>
      </c>
      <c r="I178" s="34"/>
      <c r="K178" s="38"/>
      <c r="L178" s="39"/>
      <c r="M178" s="37"/>
    </row>
    <row r="179" spans="1:14" x14ac:dyDescent="0.2">
      <c r="A179" s="69"/>
      <c r="B179" s="59" t="s">
        <v>14</v>
      </c>
      <c r="C179" s="57">
        <v>2788.33</v>
      </c>
      <c r="D179" s="57">
        <v>0.55000000000000004</v>
      </c>
      <c r="E179" s="58">
        <v>1.53</v>
      </c>
      <c r="F179" s="57">
        <v>3.22</v>
      </c>
      <c r="G179" s="57">
        <v>2.08</v>
      </c>
      <c r="H179" s="10">
        <v>5.04</v>
      </c>
      <c r="I179" s="34"/>
      <c r="K179" s="38"/>
      <c r="L179" s="39"/>
      <c r="M179" s="37"/>
    </row>
    <row r="180" spans="1:14" x14ac:dyDescent="0.2">
      <c r="A180" s="69"/>
      <c r="B180" s="59" t="s">
        <v>15</v>
      </c>
      <c r="C180" s="57">
        <v>2810.36</v>
      </c>
      <c r="D180" s="57">
        <v>0.79</v>
      </c>
      <c r="E180" s="58">
        <v>1.83</v>
      </c>
      <c r="F180" s="57">
        <v>3.64</v>
      </c>
      <c r="G180" s="57">
        <v>2.88</v>
      </c>
      <c r="H180" s="10">
        <v>5.58</v>
      </c>
      <c r="I180" s="40"/>
      <c r="K180" s="38"/>
      <c r="L180" s="39"/>
      <c r="M180" s="37"/>
    </row>
    <row r="181" spans="1:14" x14ac:dyDescent="0.2">
      <c r="A181" s="69"/>
      <c r="B181" s="59" t="s">
        <v>16</v>
      </c>
      <c r="C181" s="57">
        <v>2831.16</v>
      </c>
      <c r="D181" s="57">
        <v>0.74</v>
      </c>
      <c r="E181" s="58">
        <v>2.09</v>
      </c>
      <c r="F181" s="57">
        <v>3.64</v>
      </c>
      <c r="G181" s="57">
        <v>3.64</v>
      </c>
      <c r="H181" s="10">
        <v>6.06</v>
      </c>
      <c r="I181" s="40"/>
      <c r="K181" s="38"/>
      <c r="L181" s="39"/>
      <c r="M181" s="37"/>
    </row>
    <row r="182" spans="1:14" x14ac:dyDescent="0.2">
      <c r="A182" s="69"/>
      <c r="B182" s="59" t="s">
        <v>17</v>
      </c>
      <c r="C182" s="57">
        <v>2846.16</v>
      </c>
      <c r="D182" s="57">
        <v>0.53</v>
      </c>
      <c r="E182" s="58">
        <v>2.0699999999999998</v>
      </c>
      <c r="F182" s="57">
        <v>3.63</v>
      </c>
      <c r="G182" s="57">
        <v>4.1900000000000004</v>
      </c>
      <c r="H182" s="10">
        <v>6.37</v>
      </c>
      <c r="I182" s="40"/>
      <c r="K182" s="38"/>
      <c r="L182" s="39"/>
      <c r="M182" s="37"/>
    </row>
    <row r="183" spans="1:14" x14ac:dyDescent="0.2">
      <c r="A183" s="69"/>
      <c r="B183" s="59" t="s">
        <v>18</v>
      </c>
      <c r="C183" s="57">
        <v>2854.13</v>
      </c>
      <c r="D183" s="57">
        <v>0.28000000000000003</v>
      </c>
      <c r="E183" s="58">
        <v>1.56</v>
      </c>
      <c r="F183" s="57">
        <v>3.42</v>
      </c>
      <c r="G183" s="57">
        <v>4.4800000000000004</v>
      </c>
      <c r="H183" s="10">
        <v>6.17</v>
      </c>
      <c r="I183" s="40"/>
      <c r="K183" s="38"/>
      <c r="L183" s="39"/>
      <c r="M183" s="37"/>
    </row>
    <row r="184" spans="1:14" x14ac:dyDescent="0.2">
      <c r="A184" s="69"/>
      <c r="B184" s="59" t="s">
        <v>19</v>
      </c>
      <c r="C184" s="57">
        <v>2861.55</v>
      </c>
      <c r="D184" s="57">
        <v>0.26</v>
      </c>
      <c r="E184" s="58">
        <v>1.07</v>
      </c>
      <c r="F184" s="57">
        <v>3.19</v>
      </c>
      <c r="G184" s="57">
        <v>4.76</v>
      </c>
      <c r="H184" s="10">
        <v>6.25</v>
      </c>
      <c r="I184" s="40"/>
      <c r="K184" s="38"/>
      <c r="L184" s="39"/>
      <c r="M184" s="37"/>
    </row>
    <row r="185" spans="1:14" x14ac:dyDescent="0.2">
      <c r="A185" s="69"/>
      <c r="B185" s="59" t="s">
        <v>20</v>
      </c>
      <c r="C185" s="57">
        <v>2874.43</v>
      </c>
      <c r="D185" s="57">
        <v>0.45</v>
      </c>
      <c r="E185" s="58">
        <v>0.99</v>
      </c>
      <c r="F185" s="57">
        <v>3.09</v>
      </c>
      <c r="G185" s="57">
        <v>5.23</v>
      </c>
      <c r="H185" s="10">
        <v>6.41</v>
      </c>
      <c r="I185" s="40"/>
      <c r="K185" s="38"/>
      <c r="L185" s="39"/>
      <c r="M185" s="37"/>
    </row>
    <row r="186" spans="1:14" x14ac:dyDescent="0.2">
      <c r="A186" s="69"/>
      <c r="B186" s="59" t="s">
        <v>21</v>
      </c>
      <c r="C186" s="57">
        <v>2884.78</v>
      </c>
      <c r="D186" s="57">
        <v>0.36</v>
      </c>
      <c r="E186" s="58">
        <v>1.07</v>
      </c>
      <c r="F186" s="57">
        <v>2.65</v>
      </c>
      <c r="G186" s="57">
        <v>5.61</v>
      </c>
      <c r="H186" s="10">
        <v>6.39</v>
      </c>
      <c r="I186" s="79"/>
      <c r="J186" s="83"/>
      <c r="K186" s="84"/>
      <c r="L186" s="85"/>
      <c r="M186" s="86"/>
      <c r="N186" s="83"/>
    </row>
    <row r="187" spans="1:14" ht="12" thickBot="1" x14ac:dyDescent="0.25">
      <c r="A187" s="87"/>
      <c r="B187" s="88" t="s">
        <v>22</v>
      </c>
      <c r="C187" s="89">
        <v>2892.86</v>
      </c>
      <c r="D187" s="89">
        <v>0.28000000000000003</v>
      </c>
      <c r="E187" s="90">
        <v>1.0900000000000001</v>
      </c>
      <c r="F187" s="89">
        <v>2.1800000000000002</v>
      </c>
      <c r="G187" s="89">
        <v>5.9</v>
      </c>
      <c r="H187" s="91">
        <v>5.9</v>
      </c>
      <c r="I187" s="79">
        <f>$C$319/AVERAGE(C176:C187)</f>
        <v>1.8819952457091111</v>
      </c>
      <c r="J187" s="80">
        <f>$C$307/AVERAGE(C176:C187)</f>
        <v>1.8042993788292561</v>
      </c>
      <c r="K187" s="81">
        <f>$C$295/AVERAGE(C176:C187)</f>
        <v>1.7391578113282302</v>
      </c>
      <c r="L187" s="80">
        <f>$C$283/AVERAGE(C176:C187)</f>
        <v>1.6893651040708617</v>
      </c>
      <c r="M187" s="82">
        <f>$C$271/AVERAGE(C176:C187)</f>
        <v>1.5894224102556849</v>
      </c>
      <c r="N187" s="80">
        <f>$C$259/AVERAGE(C176:C187)</f>
        <v>1.4361425155292689</v>
      </c>
    </row>
    <row r="188" spans="1:14" ht="12" thickTop="1" x14ac:dyDescent="0.2">
      <c r="A188" s="30">
        <v>2009</v>
      </c>
      <c r="B188" s="59" t="s">
        <v>11</v>
      </c>
      <c r="C188" s="57">
        <v>2906.74</v>
      </c>
      <c r="D188" s="57">
        <v>0.48</v>
      </c>
      <c r="E188" s="58">
        <v>1.1200000000000001</v>
      </c>
      <c r="F188" s="57">
        <v>2.13</v>
      </c>
      <c r="G188" s="57">
        <v>0.48</v>
      </c>
      <c r="H188" s="10">
        <v>5.84</v>
      </c>
      <c r="I188" s="34"/>
      <c r="K188" s="35"/>
      <c r="L188" s="36"/>
      <c r="M188" s="37"/>
    </row>
    <row r="189" spans="1:14" x14ac:dyDescent="0.2">
      <c r="A189" s="69"/>
      <c r="B189" s="59" t="s">
        <v>12</v>
      </c>
      <c r="C189" s="57">
        <v>2922.73</v>
      </c>
      <c r="D189" s="57">
        <v>0.55000000000000004</v>
      </c>
      <c r="E189" s="58">
        <v>1.32</v>
      </c>
      <c r="F189" s="57">
        <v>2.4</v>
      </c>
      <c r="G189" s="57">
        <v>1.03</v>
      </c>
      <c r="H189" s="10">
        <v>5.9</v>
      </c>
      <c r="I189" s="34"/>
      <c r="K189" s="38"/>
      <c r="L189" s="39"/>
      <c r="M189" s="37"/>
    </row>
    <row r="190" spans="1:14" x14ac:dyDescent="0.2">
      <c r="A190" s="69"/>
      <c r="B190" s="59" t="s">
        <v>13</v>
      </c>
      <c r="C190" s="57">
        <v>2928.57</v>
      </c>
      <c r="D190" s="57">
        <v>0.2</v>
      </c>
      <c r="E190" s="58">
        <v>1.23</v>
      </c>
      <c r="F190" s="57">
        <v>2.34</v>
      </c>
      <c r="G190" s="57">
        <v>1.23</v>
      </c>
      <c r="H190" s="10">
        <v>5.61</v>
      </c>
      <c r="I190" s="34"/>
      <c r="K190" s="38"/>
      <c r="L190" s="39"/>
      <c r="M190" s="37"/>
    </row>
    <row r="191" spans="1:14" x14ac:dyDescent="0.2">
      <c r="A191" s="69"/>
      <c r="B191" s="59" t="s">
        <v>14</v>
      </c>
      <c r="C191" s="57">
        <v>2942.63</v>
      </c>
      <c r="D191" s="57">
        <v>0.48</v>
      </c>
      <c r="E191" s="58">
        <v>1.23</v>
      </c>
      <c r="F191" s="57">
        <v>2.37</v>
      </c>
      <c r="G191" s="57">
        <v>1.72</v>
      </c>
      <c r="H191" s="10">
        <v>5.53</v>
      </c>
      <c r="I191" s="34"/>
      <c r="K191" s="38"/>
      <c r="L191" s="39"/>
      <c r="M191" s="37"/>
    </row>
    <row r="192" spans="1:14" x14ac:dyDescent="0.2">
      <c r="A192" s="69"/>
      <c r="B192" s="59" t="s">
        <v>15</v>
      </c>
      <c r="C192" s="57">
        <v>2956.46</v>
      </c>
      <c r="D192" s="57">
        <v>0.47</v>
      </c>
      <c r="E192" s="58">
        <v>1.1499999999999999</v>
      </c>
      <c r="F192" s="57">
        <v>2.48</v>
      </c>
      <c r="G192" s="57">
        <v>2.2000000000000002</v>
      </c>
      <c r="H192" s="10">
        <v>5.2</v>
      </c>
      <c r="I192" s="40"/>
      <c r="K192" s="38"/>
      <c r="L192" s="39"/>
      <c r="M192" s="37"/>
    </row>
    <row r="193" spans="1:14" x14ac:dyDescent="0.2">
      <c r="A193" s="69"/>
      <c r="B193" s="59" t="s">
        <v>16</v>
      </c>
      <c r="C193" s="57">
        <v>2967.1</v>
      </c>
      <c r="D193" s="57">
        <v>0.36</v>
      </c>
      <c r="E193" s="58">
        <v>1.32</v>
      </c>
      <c r="F193" s="57">
        <v>2.57</v>
      </c>
      <c r="G193" s="57">
        <v>2.57</v>
      </c>
      <c r="H193" s="10">
        <v>4.8</v>
      </c>
      <c r="I193" s="40"/>
      <c r="K193" s="38"/>
      <c r="L193" s="39"/>
      <c r="M193" s="37"/>
    </row>
    <row r="194" spans="1:14" x14ac:dyDescent="0.2">
      <c r="A194" s="69"/>
      <c r="B194" s="59" t="s">
        <v>17</v>
      </c>
      <c r="C194" s="57">
        <v>2974.22</v>
      </c>
      <c r="D194" s="57">
        <v>0.24</v>
      </c>
      <c r="E194" s="58">
        <v>1.07</v>
      </c>
      <c r="F194" s="57">
        <v>2.3199999999999998</v>
      </c>
      <c r="G194" s="57">
        <v>2.81</v>
      </c>
      <c r="H194" s="10">
        <v>4.5</v>
      </c>
      <c r="I194" s="40"/>
      <c r="K194" s="38"/>
      <c r="L194" s="39"/>
      <c r="M194" s="37"/>
    </row>
    <row r="195" spans="1:14" x14ac:dyDescent="0.2">
      <c r="A195" s="69"/>
      <c r="B195" s="59" t="s">
        <v>18</v>
      </c>
      <c r="C195" s="57">
        <v>2978.68</v>
      </c>
      <c r="D195" s="57">
        <v>0.15</v>
      </c>
      <c r="E195" s="58">
        <v>0.75</v>
      </c>
      <c r="F195" s="57">
        <v>1.91</v>
      </c>
      <c r="G195" s="57">
        <v>2.97</v>
      </c>
      <c r="H195" s="10">
        <v>4.3600000000000003</v>
      </c>
      <c r="I195" s="40"/>
      <c r="K195" s="38"/>
      <c r="L195" s="39"/>
      <c r="M195" s="37"/>
    </row>
    <row r="196" spans="1:14" x14ac:dyDescent="0.2">
      <c r="A196" s="69"/>
      <c r="B196" s="59" t="s">
        <v>19</v>
      </c>
      <c r="C196" s="57">
        <v>2985.83</v>
      </c>
      <c r="D196" s="57">
        <v>0.24</v>
      </c>
      <c r="E196" s="58">
        <v>0.63</v>
      </c>
      <c r="F196" s="57">
        <v>1.96</v>
      </c>
      <c r="G196" s="57">
        <v>3.21</v>
      </c>
      <c r="H196" s="10">
        <v>4.34</v>
      </c>
      <c r="I196" s="40"/>
      <c r="K196" s="38"/>
      <c r="L196" s="39"/>
      <c r="M196" s="37"/>
    </row>
    <row r="197" spans="1:14" x14ac:dyDescent="0.2">
      <c r="A197" s="69"/>
      <c r="B197" s="59" t="s">
        <v>20</v>
      </c>
      <c r="C197" s="57">
        <v>2994.19</v>
      </c>
      <c r="D197" s="57">
        <v>0.28000000000000003</v>
      </c>
      <c r="E197" s="58">
        <v>0.67</v>
      </c>
      <c r="F197" s="57">
        <v>1.75</v>
      </c>
      <c r="G197" s="57">
        <v>3.5</v>
      </c>
      <c r="H197" s="10">
        <v>4.17</v>
      </c>
      <c r="I197" s="40"/>
      <c r="K197" s="38"/>
      <c r="L197" s="39"/>
      <c r="M197" s="37"/>
    </row>
    <row r="198" spans="1:14" x14ac:dyDescent="0.2">
      <c r="A198" s="69"/>
      <c r="B198" s="59" t="s">
        <v>21</v>
      </c>
      <c r="C198" s="57">
        <v>3006.47</v>
      </c>
      <c r="D198" s="57">
        <v>0.41</v>
      </c>
      <c r="E198" s="58">
        <v>0.93</v>
      </c>
      <c r="F198" s="57">
        <v>1.69</v>
      </c>
      <c r="G198" s="57">
        <v>3.93</v>
      </c>
      <c r="H198" s="10">
        <v>4.22</v>
      </c>
      <c r="I198" s="40"/>
      <c r="K198" s="38"/>
      <c r="L198" s="49"/>
      <c r="M198" s="37"/>
    </row>
    <row r="199" spans="1:14" x14ac:dyDescent="0.2">
      <c r="A199" s="92"/>
      <c r="B199" s="73" t="s">
        <v>22</v>
      </c>
      <c r="C199" s="51">
        <v>3017.59</v>
      </c>
      <c r="D199" s="51">
        <v>0.37</v>
      </c>
      <c r="E199" s="66">
        <v>1.06</v>
      </c>
      <c r="F199" s="51">
        <v>1.7</v>
      </c>
      <c r="G199" s="51">
        <v>4.3099999999999996</v>
      </c>
      <c r="H199" s="52">
        <v>4.3099999999999996</v>
      </c>
      <c r="I199" s="45">
        <f>$C$319/AVERAGE(C188:C199)</f>
        <v>1.7942897388818424</v>
      </c>
      <c r="J199" s="46">
        <f>$C$307/AVERAGE(C188:C199)</f>
        <v>1.7202146863470915</v>
      </c>
      <c r="K199" s="47">
        <f>$C$295/AVERAGE(C188:C199)</f>
        <v>1.6581088726324933</v>
      </c>
      <c r="L199" s="46">
        <f>$C$283/AVERAGE(C188:C199)</f>
        <v>1.6106366253424207</v>
      </c>
      <c r="M199" s="48">
        <f>$C$271/AVERAGE(C188:C199)</f>
        <v>1.5153515015369068</v>
      </c>
      <c r="N199" s="46">
        <f>$C$259/AVERAGE(C188:C199)</f>
        <v>1.3692148187203301</v>
      </c>
    </row>
    <row r="200" spans="1:14" x14ac:dyDescent="0.2">
      <c r="A200" s="30">
        <v>2010</v>
      </c>
      <c r="B200" s="59" t="s">
        <v>11</v>
      </c>
      <c r="C200" s="57">
        <v>3040.22</v>
      </c>
      <c r="D200" s="57">
        <v>0.75</v>
      </c>
      <c r="E200" s="58">
        <v>1.54</v>
      </c>
      <c r="F200" s="57">
        <v>2.2200000000000002</v>
      </c>
      <c r="G200" s="57">
        <v>0.75</v>
      </c>
      <c r="H200" s="10">
        <v>4.59</v>
      </c>
      <c r="I200" s="34"/>
      <c r="K200" s="38"/>
      <c r="L200" s="49"/>
      <c r="M200" s="37"/>
    </row>
    <row r="201" spans="1:14" x14ac:dyDescent="0.2">
      <c r="A201" s="69"/>
      <c r="B201" s="59" t="s">
        <v>12</v>
      </c>
      <c r="C201" s="57">
        <v>3063.93</v>
      </c>
      <c r="D201" s="57">
        <v>0.78</v>
      </c>
      <c r="E201" s="58">
        <v>1.91</v>
      </c>
      <c r="F201" s="57">
        <v>2.86</v>
      </c>
      <c r="G201" s="57">
        <v>1.54</v>
      </c>
      <c r="H201" s="10">
        <v>4.83</v>
      </c>
      <c r="I201" s="34"/>
      <c r="K201" s="38"/>
      <c r="L201" s="39"/>
      <c r="M201" s="37"/>
    </row>
    <row r="202" spans="1:14" x14ac:dyDescent="0.2">
      <c r="A202" s="69"/>
      <c r="B202" s="59" t="s">
        <v>13</v>
      </c>
      <c r="C202" s="57">
        <v>3079.86</v>
      </c>
      <c r="D202" s="57">
        <v>0.52</v>
      </c>
      <c r="E202" s="58">
        <v>2.06</v>
      </c>
      <c r="F202" s="57">
        <v>3.15</v>
      </c>
      <c r="G202" s="57">
        <v>2.06</v>
      </c>
      <c r="H202" s="10">
        <v>5.17</v>
      </c>
      <c r="I202" s="34"/>
      <c r="K202" s="38"/>
      <c r="L202" s="39"/>
      <c r="M202" s="37"/>
    </row>
    <row r="203" spans="1:14" x14ac:dyDescent="0.2">
      <c r="A203" s="69"/>
      <c r="B203" s="59" t="s">
        <v>14</v>
      </c>
      <c r="C203" s="57">
        <v>3097.42</v>
      </c>
      <c r="D203" s="57">
        <v>0.56999999999999995</v>
      </c>
      <c r="E203" s="58">
        <v>1.88</v>
      </c>
      <c r="F203" s="57">
        <v>3.45</v>
      </c>
      <c r="G203" s="57">
        <v>2.65</v>
      </c>
      <c r="H203" s="10">
        <v>5.26</v>
      </c>
      <c r="I203" s="34"/>
      <c r="K203" s="38"/>
      <c r="L203" s="39"/>
      <c r="M203" s="37"/>
    </row>
    <row r="204" spans="1:14" x14ac:dyDescent="0.2">
      <c r="A204" s="69"/>
      <c r="B204" s="59" t="s">
        <v>15</v>
      </c>
      <c r="C204" s="57">
        <v>3110.74</v>
      </c>
      <c r="D204" s="57">
        <v>0.43</v>
      </c>
      <c r="E204" s="58">
        <v>1.53</v>
      </c>
      <c r="F204" s="57">
        <v>3.47</v>
      </c>
      <c r="G204" s="57">
        <v>3.09</v>
      </c>
      <c r="H204" s="10">
        <v>5.22</v>
      </c>
      <c r="I204" s="40"/>
      <c r="K204" s="38"/>
      <c r="L204" s="39"/>
      <c r="M204" s="37"/>
    </row>
    <row r="205" spans="1:14" x14ac:dyDescent="0.2">
      <c r="A205" s="69"/>
      <c r="B205" s="59" t="s">
        <v>16</v>
      </c>
      <c r="C205" s="57">
        <v>3110.74</v>
      </c>
      <c r="D205" s="57">
        <v>0</v>
      </c>
      <c r="E205" s="58">
        <v>1</v>
      </c>
      <c r="F205" s="57">
        <v>3.09</v>
      </c>
      <c r="G205" s="57">
        <v>3.09</v>
      </c>
      <c r="H205" s="10">
        <v>4.84</v>
      </c>
      <c r="I205" s="40"/>
      <c r="K205" s="38"/>
      <c r="L205" s="39"/>
      <c r="M205" s="37"/>
    </row>
    <row r="206" spans="1:14" x14ac:dyDescent="0.2">
      <c r="A206" s="69"/>
      <c r="B206" s="59" t="s">
        <v>17</v>
      </c>
      <c r="C206" s="57">
        <v>3111.05</v>
      </c>
      <c r="D206" s="57">
        <v>0.01</v>
      </c>
      <c r="E206" s="58">
        <v>0.44</v>
      </c>
      <c r="F206" s="57">
        <v>2.33</v>
      </c>
      <c r="G206" s="57">
        <v>3.1</v>
      </c>
      <c r="H206" s="10">
        <v>4.5999999999999996</v>
      </c>
      <c r="I206" s="40"/>
      <c r="K206" s="38"/>
      <c r="L206" s="39"/>
      <c r="M206" s="37"/>
    </row>
    <row r="207" spans="1:14" x14ac:dyDescent="0.2">
      <c r="A207" s="69"/>
      <c r="B207" s="59" t="s">
        <v>18</v>
      </c>
      <c r="C207" s="57">
        <v>3112.29</v>
      </c>
      <c r="D207" s="57">
        <v>0.04</v>
      </c>
      <c r="E207" s="58">
        <v>0.05</v>
      </c>
      <c r="F207" s="57">
        <v>1.58</v>
      </c>
      <c r="G207" s="57">
        <v>3.14</v>
      </c>
      <c r="H207" s="10">
        <v>4.49</v>
      </c>
      <c r="I207" s="40"/>
      <c r="K207" s="38"/>
      <c r="L207" s="39"/>
      <c r="M207" s="37"/>
    </row>
    <row r="208" spans="1:14" x14ac:dyDescent="0.2">
      <c r="A208" s="69"/>
      <c r="B208" s="59" t="s">
        <v>19</v>
      </c>
      <c r="C208" s="57">
        <v>3126.29</v>
      </c>
      <c r="D208" s="57">
        <v>0.45</v>
      </c>
      <c r="E208" s="58">
        <v>0.5</v>
      </c>
      <c r="F208" s="57">
        <v>1.51</v>
      </c>
      <c r="G208" s="57">
        <v>3.6</v>
      </c>
      <c r="H208" s="10">
        <v>4.7</v>
      </c>
      <c r="I208" s="40"/>
      <c r="K208" s="38"/>
      <c r="L208" s="39"/>
      <c r="M208" s="37"/>
    </row>
    <row r="209" spans="1:14" x14ac:dyDescent="0.2">
      <c r="A209" s="69"/>
      <c r="B209" s="59" t="s">
        <v>20</v>
      </c>
      <c r="C209" s="57">
        <v>3149.74</v>
      </c>
      <c r="D209" s="57">
        <v>0.75</v>
      </c>
      <c r="E209" s="58">
        <v>1.24</v>
      </c>
      <c r="F209" s="57">
        <v>1.69</v>
      </c>
      <c r="G209" s="57">
        <v>4.38</v>
      </c>
      <c r="H209" s="10">
        <v>5.2</v>
      </c>
      <c r="I209" s="40"/>
      <c r="K209" s="38"/>
      <c r="L209" s="39"/>
      <c r="M209" s="37"/>
    </row>
    <row r="210" spans="1:14" x14ac:dyDescent="0.2">
      <c r="A210" s="69"/>
      <c r="B210" s="59" t="s">
        <v>21</v>
      </c>
      <c r="C210" s="57">
        <v>3175.88</v>
      </c>
      <c r="D210" s="57">
        <v>0.83</v>
      </c>
      <c r="E210" s="58">
        <v>2.04</v>
      </c>
      <c r="F210" s="57">
        <v>2.09</v>
      </c>
      <c r="G210" s="57">
        <v>5.25</v>
      </c>
      <c r="H210" s="10">
        <v>5.63</v>
      </c>
      <c r="I210" s="40"/>
      <c r="K210" s="38"/>
      <c r="L210" s="39"/>
      <c r="M210" s="37"/>
    </row>
    <row r="211" spans="1:14" x14ac:dyDescent="0.2">
      <c r="A211" s="92"/>
      <c r="B211" s="73" t="s">
        <v>22</v>
      </c>
      <c r="C211" s="51">
        <v>3195.89</v>
      </c>
      <c r="D211" s="51">
        <v>0.63</v>
      </c>
      <c r="E211" s="66">
        <v>2.23</v>
      </c>
      <c r="F211" s="51">
        <v>2.74</v>
      </c>
      <c r="G211" s="51">
        <v>5.91</v>
      </c>
      <c r="H211" s="52">
        <v>5.91</v>
      </c>
      <c r="I211" s="45">
        <f>$C$319/AVERAGE(C200:C211)</f>
        <v>1.7082173326144747</v>
      </c>
      <c r="J211" s="46">
        <f>$C$307/AVERAGE(C200:C211)</f>
        <v>1.6376956738699715</v>
      </c>
      <c r="K211" s="47">
        <f>$C$295/AVERAGE(C200:C211)</f>
        <v>1.5785690873747964</v>
      </c>
      <c r="L211" s="46">
        <f>$C$283/AVERAGE(C200:C211)</f>
        <v>1.5333740924518484</v>
      </c>
      <c r="M211" s="48">
        <f>$C$271/AVERAGE(C200:C211)</f>
        <v>1.4426598134266961</v>
      </c>
      <c r="N211" s="46">
        <f>$C$259/AVERAGE(C200:C211)</f>
        <v>1.3035333339576527</v>
      </c>
    </row>
    <row r="212" spans="1:14" x14ac:dyDescent="0.2">
      <c r="A212" s="30">
        <v>2011</v>
      </c>
      <c r="B212" s="59" t="s">
        <v>11</v>
      </c>
      <c r="C212" s="57">
        <v>3222.42</v>
      </c>
      <c r="D212" s="57">
        <v>0.83</v>
      </c>
      <c r="E212" s="58">
        <v>2.31</v>
      </c>
      <c r="F212" s="57">
        <v>3.58</v>
      </c>
      <c r="G212" s="57">
        <v>0.83</v>
      </c>
      <c r="H212" s="10">
        <v>5.99</v>
      </c>
      <c r="I212" s="34"/>
      <c r="K212" s="38"/>
      <c r="L212" s="49"/>
      <c r="M212" s="37"/>
    </row>
    <row r="213" spans="1:14" x14ac:dyDescent="0.2">
      <c r="A213" s="69"/>
      <c r="B213" s="59" t="s">
        <v>12</v>
      </c>
      <c r="C213" s="57">
        <v>3248.2</v>
      </c>
      <c r="D213" s="57">
        <v>0.8</v>
      </c>
      <c r="E213" s="58">
        <v>2.2799999999999998</v>
      </c>
      <c r="F213" s="57">
        <v>4.37</v>
      </c>
      <c r="G213" s="57">
        <v>1.64</v>
      </c>
      <c r="H213" s="10">
        <v>6.01</v>
      </c>
      <c r="I213" s="34"/>
      <c r="K213" s="38"/>
      <c r="L213" s="39"/>
      <c r="M213" s="37"/>
    </row>
    <row r="214" spans="1:14" x14ac:dyDescent="0.2">
      <c r="A214" s="69"/>
      <c r="B214" s="59" t="s">
        <v>13</v>
      </c>
      <c r="C214" s="57">
        <v>3273.86</v>
      </c>
      <c r="D214" s="57">
        <v>0.79</v>
      </c>
      <c r="E214" s="58">
        <v>2.44</v>
      </c>
      <c r="F214" s="57">
        <v>4.72</v>
      </c>
      <c r="G214" s="57">
        <v>2.44</v>
      </c>
      <c r="H214" s="10">
        <v>6.3</v>
      </c>
      <c r="I214" s="34"/>
      <c r="K214" s="38"/>
      <c r="L214" s="39"/>
      <c r="M214" s="37"/>
    </row>
    <row r="215" spans="1:14" x14ac:dyDescent="0.2">
      <c r="A215" s="69"/>
      <c r="B215" s="59" t="s">
        <v>14</v>
      </c>
      <c r="C215" s="57">
        <v>3299.07</v>
      </c>
      <c r="D215" s="57">
        <v>0.77</v>
      </c>
      <c r="E215" s="58">
        <v>2.38</v>
      </c>
      <c r="F215" s="57">
        <v>4.74</v>
      </c>
      <c r="G215" s="57">
        <v>3.23</v>
      </c>
      <c r="H215" s="10">
        <v>6.51</v>
      </c>
      <c r="I215" s="34"/>
      <c r="K215" s="38"/>
      <c r="L215" s="39"/>
      <c r="M215" s="37"/>
    </row>
    <row r="216" spans="1:14" x14ac:dyDescent="0.2">
      <c r="A216" s="69"/>
      <c r="B216" s="59" t="s">
        <v>15</v>
      </c>
      <c r="C216" s="57">
        <v>3314.58</v>
      </c>
      <c r="D216" s="57">
        <v>0.47</v>
      </c>
      <c r="E216" s="58">
        <v>2.04</v>
      </c>
      <c r="F216" s="57">
        <v>4.37</v>
      </c>
      <c r="G216" s="57">
        <v>3.71</v>
      </c>
      <c r="H216" s="10">
        <v>6.55</v>
      </c>
      <c r="I216" s="40"/>
      <c r="K216" s="38"/>
      <c r="L216" s="39"/>
      <c r="M216" s="37"/>
    </row>
    <row r="217" spans="1:14" x14ac:dyDescent="0.2">
      <c r="A217" s="69"/>
      <c r="B217" s="59" t="s">
        <v>16</v>
      </c>
      <c r="C217" s="57">
        <v>3319.55</v>
      </c>
      <c r="D217" s="57">
        <v>0.15</v>
      </c>
      <c r="E217" s="58">
        <v>1.4</v>
      </c>
      <c r="F217" s="57">
        <v>3.87</v>
      </c>
      <c r="G217" s="57">
        <v>3.87</v>
      </c>
      <c r="H217" s="10">
        <v>6.71</v>
      </c>
      <c r="I217" s="40"/>
      <c r="K217" s="38"/>
      <c r="L217" s="39"/>
      <c r="M217" s="37"/>
    </row>
    <row r="218" spans="1:14" x14ac:dyDescent="0.2">
      <c r="A218" s="69"/>
      <c r="B218" s="59" t="s">
        <v>17</v>
      </c>
      <c r="C218" s="57">
        <v>3324.86</v>
      </c>
      <c r="D218" s="57">
        <v>0.16</v>
      </c>
      <c r="E218" s="58">
        <v>0.78</v>
      </c>
      <c r="F218" s="57">
        <v>3.18</v>
      </c>
      <c r="G218" s="57">
        <v>4.04</v>
      </c>
      <c r="H218" s="10">
        <v>6.87</v>
      </c>
      <c r="I218" s="40"/>
      <c r="K218" s="38"/>
      <c r="L218" s="39"/>
      <c r="M218" s="37"/>
    </row>
    <row r="219" spans="1:14" x14ac:dyDescent="0.2">
      <c r="A219" s="69"/>
      <c r="B219" s="59" t="s">
        <v>18</v>
      </c>
      <c r="C219" s="57">
        <v>3337.16</v>
      </c>
      <c r="D219" s="57">
        <v>0.37</v>
      </c>
      <c r="E219" s="58">
        <v>0.68</v>
      </c>
      <c r="F219" s="57">
        <v>2.74</v>
      </c>
      <c r="G219" s="57">
        <v>4.42</v>
      </c>
      <c r="H219" s="10">
        <v>7.23</v>
      </c>
      <c r="I219" s="40"/>
      <c r="K219" s="38"/>
      <c r="L219" s="39"/>
      <c r="M219" s="37"/>
    </row>
    <row r="220" spans="1:14" x14ac:dyDescent="0.2">
      <c r="A220" s="69"/>
      <c r="B220" s="59" t="s">
        <v>19</v>
      </c>
      <c r="C220" s="57">
        <v>3354.85</v>
      </c>
      <c r="D220" s="57">
        <v>0.53</v>
      </c>
      <c r="E220" s="58">
        <v>1.06</v>
      </c>
      <c r="F220" s="57">
        <v>2.4700000000000002</v>
      </c>
      <c r="G220" s="57">
        <v>4.97</v>
      </c>
      <c r="H220" s="10">
        <v>7.31</v>
      </c>
      <c r="I220" s="40"/>
      <c r="K220" s="38"/>
      <c r="L220" s="39"/>
      <c r="M220" s="37"/>
    </row>
    <row r="221" spans="1:14" x14ac:dyDescent="0.2">
      <c r="A221" s="69"/>
      <c r="B221" s="59" t="s">
        <v>20</v>
      </c>
      <c r="C221" s="57">
        <v>3369.28</v>
      </c>
      <c r="D221" s="57">
        <v>0.43</v>
      </c>
      <c r="E221" s="58">
        <v>1.34</v>
      </c>
      <c r="F221" s="57">
        <v>2.13</v>
      </c>
      <c r="G221" s="57">
        <v>5.43</v>
      </c>
      <c r="H221" s="10">
        <v>6.97</v>
      </c>
      <c r="I221" s="40"/>
      <c r="K221" s="38"/>
      <c r="L221" s="39"/>
      <c r="M221" s="37"/>
    </row>
    <row r="222" spans="1:14" x14ac:dyDescent="0.2">
      <c r="A222" s="69"/>
      <c r="B222" s="59" t="s">
        <v>21</v>
      </c>
      <c r="C222" s="57">
        <v>3386.8</v>
      </c>
      <c r="D222" s="57">
        <v>0.52</v>
      </c>
      <c r="E222" s="58">
        <v>1.49</v>
      </c>
      <c r="F222" s="57">
        <v>2.1800000000000002</v>
      </c>
      <c r="G222" s="57">
        <v>5.97</v>
      </c>
      <c r="H222" s="10">
        <v>6.64</v>
      </c>
      <c r="I222" s="40"/>
      <c r="K222" s="38"/>
      <c r="L222" s="39"/>
      <c r="M222" s="37"/>
    </row>
    <row r="223" spans="1:14" x14ac:dyDescent="0.2">
      <c r="A223" s="92"/>
      <c r="B223" s="73" t="s">
        <v>22</v>
      </c>
      <c r="C223" s="51">
        <v>3403.73</v>
      </c>
      <c r="D223" s="51">
        <v>0.5</v>
      </c>
      <c r="E223" s="66">
        <v>1.46</v>
      </c>
      <c r="F223" s="51">
        <v>2.54</v>
      </c>
      <c r="G223" s="51">
        <v>6.5</v>
      </c>
      <c r="H223" s="52">
        <v>6.5</v>
      </c>
      <c r="I223" s="45">
        <f>$C$319/AVERAGE(C212:C223)</f>
        <v>1.6019075453727019</v>
      </c>
      <c r="J223" s="46">
        <f>$C$307/AVERAGE(C212:C223)</f>
        <v>1.5357747558861812</v>
      </c>
      <c r="K223" s="47">
        <f>$C$295/AVERAGE(C212:C223)</f>
        <v>1.4803278737884635</v>
      </c>
      <c r="L223" s="46">
        <f>$C$283/AVERAGE(C212:C223)</f>
        <v>1.4379455597831703</v>
      </c>
      <c r="M223" s="48">
        <f>$C$271/AVERAGE(C212:C223)</f>
        <v>1.35287682451807</v>
      </c>
      <c r="N223" s="46">
        <f>$C$259/AVERAGE(C212:C223)</f>
        <v>1.2224087904058676</v>
      </c>
    </row>
    <row r="224" spans="1:14" x14ac:dyDescent="0.2">
      <c r="A224" s="30">
        <v>2012</v>
      </c>
      <c r="B224" s="59" t="s">
        <v>11</v>
      </c>
      <c r="C224" s="57">
        <v>3422.79</v>
      </c>
      <c r="D224" s="57">
        <v>0.56000000000000005</v>
      </c>
      <c r="E224" s="58">
        <v>1.59</v>
      </c>
      <c r="F224" s="57">
        <v>2.95</v>
      </c>
      <c r="G224" s="57">
        <v>0.56000000000000005</v>
      </c>
      <c r="H224" s="10">
        <v>6.22</v>
      </c>
      <c r="I224" s="34"/>
      <c r="K224" s="38"/>
      <c r="L224" s="49"/>
      <c r="M224" s="37"/>
    </row>
    <row r="225" spans="1:14" x14ac:dyDescent="0.2">
      <c r="A225" s="69"/>
      <c r="B225" s="59" t="s">
        <v>12</v>
      </c>
      <c r="C225" s="57">
        <v>3438.19</v>
      </c>
      <c r="D225" s="57">
        <v>0.45</v>
      </c>
      <c r="E225" s="58">
        <v>1.52</v>
      </c>
      <c r="F225" s="57">
        <v>3.03</v>
      </c>
      <c r="G225" s="57">
        <v>1.01</v>
      </c>
      <c r="H225" s="10">
        <v>5.85</v>
      </c>
      <c r="I225" s="34"/>
      <c r="K225" s="38"/>
      <c r="L225" s="39"/>
      <c r="M225" s="37"/>
    </row>
    <row r="226" spans="1:14" x14ac:dyDescent="0.2">
      <c r="A226" s="69"/>
      <c r="B226" s="59" t="s">
        <v>13</v>
      </c>
      <c r="C226" s="57">
        <v>3445.41</v>
      </c>
      <c r="D226" s="57">
        <v>0.21</v>
      </c>
      <c r="E226" s="58">
        <v>1.22</v>
      </c>
      <c r="F226" s="57">
        <v>2.7</v>
      </c>
      <c r="G226" s="57">
        <v>1.22</v>
      </c>
      <c r="H226" s="10">
        <v>5.24</v>
      </c>
      <c r="I226" s="34"/>
      <c r="K226" s="38"/>
      <c r="L226" s="39"/>
      <c r="M226" s="37"/>
    </row>
    <row r="227" spans="1:14" x14ac:dyDescent="0.2">
      <c r="A227" s="69"/>
      <c r="B227" s="59" t="s">
        <v>14</v>
      </c>
      <c r="C227" s="57">
        <v>3467.46</v>
      </c>
      <c r="D227" s="57">
        <v>0.64</v>
      </c>
      <c r="E227" s="58">
        <v>1.31</v>
      </c>
      <c r="F227" s="57">
        <v>2.91</v>
      </c>
      <c r="G227" s="57">
        <v>1.87</v>
      </c>
      <c r="H227" s="10">
        <v>5.0999999999999996</v>
      </c>
      <c r="I227" s="34"/>
      <c r="K227" s="38"/>
      <c r="L227" s="39"/>
      <c r="M227" s="37"/>
    </row>
    <row r="228" spans="1:14" x14ac:dyDescent="0.2">
      <c r="A228" s="69"/>
      <c r="B228" s="59" t="s">
        <v>15</v>
      </c>
      <c r="C228" s="57">
        <v>3479.94</v>
      </c>
      <c r="D228" s="57">
        <v>0.36</v>
      </c>
      <c r="E228" s="58">
        <v>1.21</v>
      </c>
      <c r="F228" s="57">
        <v>2.75</v>
      </c>
      <c r="G228" s="57">
        <v>2.2400000000000002</v>
      </c>
      <c r="H228" s="10">
        <v>4.99</v>
      </c>
      <c r="I228" s="40"/>
      <c r="K228" s="38"/>
      <c r="L228" s="39"/>
      <c r="M228" s="37"/>
    </row>
    <row r="229" spans="1:14" x14ac:dyDescent="0.2">
      <c r="A229" s="69"/>
      <c r="B229" s="59" t="s">
        <v>16</v>
      </c>
      <c r="C229" s="57">
        <v>3482.72</v>
      </c>
      <c r="D229" s="57">
        <v>0.08</v>
      </c>
      <c r="E229" s="58">
        <v>1.08</v>
      </c>
      <c r="F229" s="57">
        <v>2.3199999999999998</v>
      </c>
      <c r="G229" s="57">
        <v>2.3199999999999998</v>
      </c>
      <c r="H229" s="10">
        <v>4.92</v>
      </c>
      <c r="I229" s="40"/>
      <c r="K229" s="38"/>
      <c r="L229" s="39"/>
      <c r="M229" s="37"/>
    </row>
    <row r="230" spans="1:14" x14ac:dyDescent="0.2">
      <c r="A230" s="69"/>
      <c r="B230" s="59" t="s">
        <v>17</v>
      </c>
      <c r="C230" s="57">
        <v>3497.7</v>
      </c>
      <c r="D230" s="57">
        <v>0.43</v>
      </c>
      <c r="E230" s="58">
        <v>0.87</v>
      </c>
      <c r="F230" s="57">
        <v>2.19</v>
      </c>
      <c r="G230" s="57">
        <v>2.76</v>
      </c>
      <c r="H230" s="10">
        <v>5.2</v>
      </c>
      <c r="I230" s="40"/>
      <c r="K230" s="38"/>
      <c r="L230" s="39"/>
      <c r="M230" s="37"/>
    </row>
    <row r="231" spans="1:14" x14ac:dyDescent="0.2">
      <c r="A231" s="69"/>
      <c r="B231" s="93" t="s">
        <v>18</v>
      </c>
      <c r="C231" s="94">
        <v>3512.04</v>
      </c>
      <c r="D231" s="94">
        <v>0.41</v>
      </c>
      <c r="E231" s="94">
        <v>0.92</v>
      </c>
      <c r="F231" s="94">
        <v>2.15</v>
      </c>
      <c r="G231" s="94">
        <v>3.18</v>
      </c>
      <c r="H231" s="95">
        <v>5.24</v>
      </c>
      <c r="I231" s="40"/>
      <c r="K231" s="38"/>
      <c r="L231" s="39"/>
      <c r="M231" s="37"/>
    </row>
    <row r="232" spans="1:14" x14ac:dyDescent="0.2">
      <c r="A232" s="69"/>
      <c r="B232" s="93" t="s">
        <v>19</v>
      </c>
      <c r="C232" s="94">
        <v>3532.06</v>
      </c>
      <c r="D232" s="94">
        <v>0.56999999999999995</v>
      </c>
      <c r="E232" s="94">
        <v>1.42</v>
      </c>
      <c r="F232" s="94">
        <v>2.5099999999999998</v>
      </c>
      <c r="G232" s="94">
        <v>3.77</v>
      </c>
      <c r="H232" s="95">
        <v>5.28</v>
      </c>
      <c r="I232" s="40"/>
      <c r="K232" s="38"/>
      <c r="L232" s="39"/>
      <c r="M232" s="37"/>
    </row>
    <row r="233" spans="1:14" x14ac:dyDescent="0.2">
      <c r="A233" s="96"/>
      <c r="B233" s="93" t="s">
        <v>20</v>
      </c>
      <c r="C233" s="94">
        <v>3552.9</v>
      </c>
      <c r="D233" s="94">
        <v>0.59</v>
      </c>
      <c r="E233" s="94">
        <v>1.58</v>
      </c>
      <c r="F233" s="94">
        <v>2.46</v>
      </c>
      <c r="G233" s="94">
        <v>4.38</v>
      </c>
      <c r="H233" s="95">
        <v>5.45</v>
      </c>
      <c r="I233" s="40"/>
      <c r="K233" s="38"/>
      <c r="L233" s="39"/>
      <c r="M233" s="37"/>
    </row>
    <row r="234" spans="1:14" x14ac:dyDescent="0.2">
      <c r="A234" s="96"/>
      <c r="B234" s="93" t="s">
        <v>21</v>
      </c>
      <c r="C234" s="94">
        <v>3574.22</v>
      </c>
      <c r="D234" s="94">
        <v>0.6</v>
      </c>
      <c r="E234" s="94">
        <v>1.77</v>
      </c>
      <c r="F234" s="94">
        <v>2.71</v>
      </c>
      <c r="G234" s="94">
        <v>5.01</v>
      </c>
      <c r="H234" s="95">
        <v>5.53</v>
      </c>
      <c r="I234" s="40"/>
      <c r="K234" s="38"/>
      <c r="L234" s="39"/>
      <c r="M234" s="37"/>
    </row>
    <row r="235" spans="1:14" x14ac:dyDescent="0.2">
      <c r="A235" s="97"/>
      <c r="B235" s="98" t="s">
        <v>22</v>
      </c>
      <c r="C235" s="99">
        <v>3602.46</v>
      </c>
      <c r="D235" s="99">
        <v>0.79</v>
      </c>
      <c r="E235" s="99">
        <v>1.99</v>
      </c>
      <c r="F235" s="99">
        <v>3.44</v>
      </c>
      <c r="G235" s="99">
        <v>5.84</v>
      </c>
      <c r="H235" s="100">
        <v>5.84</v>
      </c>
      <c r="I235" s="45">
        <f>$C$319/AVERAGE(C224:C235)</f>
        <v>1.5197859259296289</v>
      </c>
      <c r="J235" s="46">
        <f>$C$307/AVERAGE(C224:C235)</f>
        <v>1.4570434268419576</v>
      </c>
      <c r="K235" s="47">
        <f>$C$295/AVERAGE(C224:C235)</f>
        <v>1.4044390232406341</v>
      </c>
      <c r="L235" s="46">
        <f>$C$283/AVERAGE(C224:C235)</f>
        <v>1.3642294340420336</v>
      </c>
      <c r="M235" s="48">
        <f>$C$271/AVERAGE(C224:C235)</f>
        <v>1.2835217384162834</v>
      </c>
      <c r="N235" s="46">
        <f>$C$259/AVERAGE(C224:C235)</f>
        <v>1.1597421341562264</v>
      </c>
    </row>
    <row r="236" spans="1:14" x14ac:dyDescent="0.2">
      <c r="A236" s="30">
        <v>2013</v>
      </c>
      <c r="B236" s="101" t="s">
        <v>11</v>
      </c>
      <c r="C236" s="94">
        <v>3633.44</v>
      </c>
      <c r="D236" s="94">
        <v>0.86</v>
      </c>
      <c r="E236" s="94">
        <v>2.27</v>
      </c>
      <c r="F236" s="94">
        <v>3.88</v>
      </c>
      <c r="G236" s="94">
        <v>0.86</v>
      </c>
      <c r="H236" s="95">
        <v>6.15</v>
      </c>
      <c r="I236" s="34"/>
      <c r="K236" s="38"/>
      <c r="L236" s="49"/>
      <c r="M236" s="37"/>
    </row>
    <row r="237" spans="1:14" x14ac:dyDescent="0.2">
      <c r="A237" s="30"/>
      <c r="B237" s="101" t="s">
        <v>12</v>
      </c>
      <c r="C237" s="94">
        <v>3655.24</v>
      </c>
      <c r="D237" s="94">
        <v>0.6</v>
      </c>
      <c r="E237" s="94">
        <v>2.27</v>
      </c>
      <c r="F237" s="94">
        <v>4.08</v>
      </c>
      <c r="G237" s="94">
        <v>1.47</v>
      </c>
      <c r="H237" s="95">
        <v>6.31</v>
      </c>
      <c r="I237" s="34"/>
      <c r="K237" s="38"/>
      <c r="L237" s="39"/>
      <c r="M237" s="37"/>
    </row>
    <row r="238" spans="1:14" x14ac:dyDescent="0.2">
      <c r="A238" s="30"/>
      <c r="B238" s="101" t="s">
        <v>13</v>
      </c>
      <c r="C238" s="94">
        <v>3672.42</v>
      </c>
      <c r="D238" s="94">
        <v>0.47</v>
      </c>
      <c r="E238" s="94">
        <v>1.94</v>
      </c>
      <c r="F238" s="94">
        <v>3.97</v>
      </c>
      <c r="G238" s="94">
        <v>1.94</v>
      </c>
      <c r="H238" s="95">
        <v>6.59</v>
      </c>
      <c r="I238" s="34"/>
      <c r="K238" s="38"/>
      <c r="L238" s="39"/>
      <c r="M238" s="37"/>
    </row>
    <row r="239" spans="1:14" x14ac:dyDescent="0.2">
      <c r="A239" s="102"/>
      <c r="B239" s="103" t="s">
        <v>14</v>
      </c>
      <c r="C239" s="94">
        <v>3692.62</v>
      </c>
      <c r="D239" s="94">
        <v>0.55000000000000004</v>
      </c>
      <c r="E239" s="94">
        <v>1.63</v>
      </c>
      <c r="F239" s="94">
        <v>3.93</v>
      </c>
      <c r="G239" s="94">
        <v>2.5</v>
      </c>
      <c r="H239" s="95">
        <v>6.49</v>
      </c>
      <c r="I239" s="34"/>
      <c r="K239" s="38"/>
      <c r="L239" s="39"/>
      <c r="M239" s="37"/>
    </row>
    <row r="240" spans="1:14" x14ac:dyDescent="0.2">
      <c r="A240" s="30"/>
      <c r="B240" s="101" t="s">
        <v>15</v>
      </c>
      <c r="C240" s="94">
        <v>3706.28</v>
      </c>
      <c r="D240" s="94">
        <v>0.37</v>
      </c>
      <c r="E240" s="94">
        <v>1.4</v>
      </c>
      <c r="F240" s="94">
        <v>3.69</v>
      </c>
      <c r="G240" s="94">
        <v>2.88</v>
      </c>
      <c r="H240" s="95">
        <v>6.5</v>
      </c>
      <c r="I240" s="40"/>
      <c r="K240" s="38"/>
      <c r="L240" s="39"/>
      <c r="M240" s="37"/>
    </row>
    <row r="241" spans="1:14" x14ac:dyDescent="0.2">
      <c r="A241" s="30"/>
      <c r="B241" s="101" t="s">
        <v>16</v>
      </c>
      <c r="C241" s="94">
        <v>3715.92</v>
      </c>
      <c r="D241" s="94">
        <v>0.26</v>
      </c>
      <c r="E241" s="94">
        <v>1.18</v>
      </c>
      <c r="F241" s="94">
        <v>3.15</v>
      </c>
      <c r="G241" s="94">
        <v>3.15</v>
      </c>
      <c r="H241" s="95">
        <v>6.7</v>
      </c>
      <c r="I241" s="40"/>
      <c r="K241" s="38"/>
      <c r="L241" s="39"/>
      <c r="M241" s="37"/>
    </row>
    <row r="242" spans="1:14" x14ac:dyDescent="0.2">
      <c r="A242" s="102"/>
      <c r="B242" s="103" t="s">
        <v>17</v>
      </c>
      <c r="C242" s="94">
        <v>3717.03</v>
      </c>
      <c r="D242" s="94">
        <v>0.03</v>
      </c>
      <c r="E242" s="94">
        <v>0.66</v>
      </c>
      <c r="F242" s="94">
        <v>2.2999999999999998</v>
      </c>
      <c r="G242" s="94">
        <v>3.18</v>
      </c>
      <c r="H242" s="95">
        <v>6.27</v>
      </c>
      <c r="I242" s="40"/>
      <c r="K242" s="38"/>
      <c r="L242" s="39"/>
      <c r="M242" s="37"/>
    </row>
    <row r="243" spans="1:14" x14ac:dyDescent="0.2">
      <c r="A243" s="102"/>
      <c r="B243" s="103" t="s">
        <v>18</v>
      </c>
      <c r="C243" s="94">
        <v>3725.95</v>
      </c>
      <c r="D243" s="94">
        <v>0.24</v>
      </c>
      <c r="E243" s="94">
        <v>0.53</v>
      </c>
      <c r="F243" s="94">
        <v>1.93</v>
      </c>
      <c r="G243" s="94">
        <v>3.43</v>
      </c>
      <c r="H243" s="95">
        <v>6.09</v>
      </c>
      <c r="I243" s="40"/>
      <c r="K243" s="38"/>
      <c r="L243" s="39"/>
      <c r="M243" s="37"/>
    </row>
    <row r="244" spans="1:14" x14ac:dyDescent="0.2">
      <c r="A244" s="102"/>
      <c r="B244" s="103" t="s">
        <v>19</v>
      </c>
      <c r="C244" s="94">
        <v>3738.99</v>
      </c>
      <c r="D244" s="94">
        <v>0.35</v>
      </c>
      <c r="E244" s="94">
        <v>0.62</v>
      </c>
      <c r="F244" s="94">
        <v>1.81</v>
      </c>
      <c r="G244" s="94">
        <v>3.79</v>
      </c>
      <c r="H244" s="95">
        <v>5.86</v>
      </c>
      <c r="I244" s="40"/>
      <c r="K244" s="38"/>
      <c r="L244" s="39"/>
      <c r="M244" s="37"/>
    </row>
    <row r="245" spans="1:14" x14ac:dyDescent="0.2">
      <c r="A245" s="102"/>
      <c r="B245" s="103" t="s">
        <v>20</v>
      </c>
      <c r="C245" s="94">
        <v>3760.3</v>
      </c>
      <c r="D245" s="94">
        <v>0.56999999999999995</v>
      </c>
      <c r="E245" s="94">
        <v>1.1599999999999999</v>
      </c>
      <c r="F245" s="94">
        <v>1.83</v>
      </c>
      <c r="G245" s="94">
        <v>4.38</v>
      </c>
      <c r="H245" s="95">
        <v>5.84</v>
      </c>
      <c r="I245" s="40"/>
      <c r="K245" s="38"/>
      <c r="L245" s="39"/>
      <c r="M245" s="37"/>
    </row>
    <row r="246" spans="1:14" x14ac:dyDescent="0.2">
      <c r="A246" s="102"/>
      <c r="B246" s="103" t="s">
        <v>21</v>
      </c>
      <c r="C246" s="94">
        <v>3780.61</v>
      </c>
      <c r="D246" s="94">
        <v>0.54</v>
      </c>
      <c r="E246" s="94">
        <v>1.47</v>
      </c>
      <c r="F246" s="94">
        <v>2.0099999999999998</v>
      </c>
      <c r="G246" s="94">
        <v>4.95</v>
      </c>
      <c r="H246" s="95">
        <v>5.77</v>
      </c>
      <c r="I246" s="40"/>
      <c r="K246" s="38"/>
      <c r="L246" s="39"/>
      <c r="M246" s="37"/>
    </row>
    <row r="247" spans="1:14" ht="12" thickBot="1" x14ac:dyDescent="0.25">
      <c r="A247" s="104"/>
      <c r="B247" s="105" t="s">
        <v>22</v>
      </c>
      <c r="C247" s="106">
        <v>3815.39</v>
      </c>
      <c r="D247" s="106">
        <v>0.92</v>
      </c>
      <c r="E247" s="106">
        <v>2.04</v>
      </c>
      <c r="F247" s="106">
        <v>2.68</v>
      </c>
      <c r="G247" s="99">
        <v>5.91</v>
      </c>
      <c r="H247" s="100">
        <v>5.91</v>
      </c>
      <c r="I247" s="45">
        <f>$C$319/AVERAGE(C236:C247)</f>
        <v>1.4310021094185503</v>
      </c>
      <c r="J247" s="46">
        <f>$C$307/AVERAGE(C236:C247)</f>
        <v>1.3719249413695507</v>
      </c>
      <c r="K247" s="47">
        <f>$C$295/AVERAGE(C236:C247)</f>
        <v>1.3223936151255911</v>
      </c>
      <c r="L247" s="46">
        <f>$C$283/AVERAGE(C236:C247)</f>
        <v>1.2845330151684922</v>
      </c>
      <c r="M247" s="48">
        <f>$C$271/AVERAGE(C236:C247)</f>
        <v>1.2085401528078845</v>
      </c>
      <c r="N247" s="46">
        <f>$C$259/AVERAGE(C236:C247)</f>
        <v>1.0919915838436156</v>
      </c>
    </row>
    <row r="248" spans="1:14" ht="11.25" customHeight="1" thickTop="1" x14ac:dyDescent="0.2">
      <c r="A248" s="30">
        <v>2014</v>
      </c>
      <c r="B248" s="59" t="s">
        <v>11</v>
      </c>
      <c r="C248" s="57">
        <v>3836.37</v>
      </c>
      <c r="D248" s="57">
        <v>0.55000000000000004</v>
      </c>
      <c r="E248" s="58">
        <v>2.02</v>
      </c>
      <c r="F248" s="57">
        <v>3.21</v>
      </c>
      <c r="G248" s="57">
        <v>0.55000000000000004</v>
      </c>
      <c r="H248" s="10">
        <v>5.59</v>
      </c>
      <c r="I248" s="34"/>
      <c r="K248" s="38"/>
      <c r="L248" s="49"/>
      <c r="M248" s="37"/>
    </row>
    <row r="249" spans="1:14" ht="11.25" customHeight="1" x14ac:dyDescent="0.2">
      <c r="A249" s="69"/>
      <c r="B249" s="59" t="s">
        <v>12</v>
      </c>
      <c r="C249" s="57">
        <v>3862.84</v>
      </c>
      <c r="D249" s="57">
        <v>0.69</v>
      </c>
      <c r="E249" s="58">
        <v>2.1800000000000002</v>
      </c>
      <c r="F249" s="57">
        <v>3.67</v>
      </c>
      <c r="G249" s="57">
        <v>1.24</v>
      </c>
      <c r="H249" s="10">
        <v>5.68</v>
      </c>
      <c r="I249" s="34"/>
      <c r="K249" s="38"/>
      <c r="L249" s="39"/>
      <c r="M249" s="37"/>
    </row>
    <row r="250" spans="1:14" ht="11.25" customHeight="1" x14ac:dyDescent="0.2">
      <c r="A250" s="69"/>
      <c r="B250" s="59" t="s">
        <v>13</v>
      </c>
      <c r="C250" s="57">
        <v>3898.38</v>
      </c>
      <c r="D250" s="57">
        <v>0.92</v>
      </c>
      <c r="E250" s="58">
        <v>2.1800000000000002</v>
      </c>
      <c r="F250" s="57">
        <v>4.26</v>
      </c>
      <c r="G250" s="57">
        <v>2.1800000000000002</v>
      </c>
      <c r="H250" s="10">
        <v>6.15</v>
      </c>
      <c r="I250" s="34"/>
      <c r="K250" s="38"/>
      <c r="L250" s="39"/>
      <c r="M250" s="37"/>
    </row>
    <row r="251" spans="1:14" ht="11.25" customHeight="1" x14ac:dyDescent="0.2">
      <c r="A251" s="69"/>
      <c r="B251" s="59" t="s">
        <v>14</v>
      </c>
      <c r="C251" s="57">
        <v>3924.5</v>
      </c>
      <c r="D251" s="57">
        <v>0.67</v>
      </c>
      <c r="E251" s="58">
        <v>2.2999999999999998</v>
      </c>
      <c r="F251" s="57">
        <v>4.37</v>
      </c>
      <c r="G251" s="57">
        <v>2.86</v>
      </c>
      <c r="H251" s="10">
        <v>6.28</v>
      </c>
      <c r="I251" s="34"/>
      <c r="K251" s="38"/>
      <c r="L251" s="39"/>
      <c r="M251" s="37"/>
    </row>
    <row r="252" spans="1:14" ht="11.25" customHeight="1" x14ac:dyDescent="0.2">
      <c r="A252" s="69"/>
      <c r="B252" s="59" t="s">
        <v>15</v>
      </c>
      <c r="C252" s="57">
        <v>3942.55</v>
      </c>
      <c r="D252" s="57">
        <v>0.46</v>
      </c>
      <c r="E252" s="58">
        <v>2.06</v>
      </c>
      <c r="F252" s="57">
        <v>4.28</v>
      </c>
      <c r="G252" s="57">
        <v>3.33</v>
      </c>
      <c r="H252" s="10">
        <v>6.37</v>
      </c>
      <c r="I252" s="40"/>
      <c r="K252" s="38"/>
      <c r="L252" s="39"/>
      <c r="M252" s="37"/>
    </row>
    <row r="253" spans="1:14" ht="11.25" customHeight="1" x14ac:dyDescent="0.2">
      <c r="A253" s="69"/>
      <c r="B253" s="59" t="s">
        <v>16</v>
      </c>
      <c r="C253" s="57">
        <v>3958.32</v>
      </c>
      <c r="D253" s="57">
        <v>0.4</v>
      </c>
      <c r="E253" s="58">
        <v>1.54</v>
      </c>
      <c r="F253" s="57">
        <v>3.75</v>
      </c>
      <c r="G253" s="57">
        <v>3.75</v>
      </c>
      <c r="H253" s="10">
        <v>6.52</v>
      </c>
      <c r="I253" s="40"/>
      <c r="K253" s="38"/>
      <c r="L253" s="39"/>
      <c r="M253" s="37"/>
    </row>
    <row r="254" spans="1:14" ht="11.25" customHeight="1" x14ac:dyDescent="0.2">
      <c r="A254" s="69"/>
      <c r="B254" s="59" t="s">
        <v>17</v>
      </c>
      <c r="C254" s="57">
        <v>3958.72</v>
      </c>
      <c r="D254" s="57">
        <v>0.01</v>
      </c>
      <c r="E254" s="58">
        <v>0.87</v>
      </c>
      <c r="F254" s="57">
        <v>3.19</v>
      </c>
      <c r="G254" s="57">
        <v>3.76</v>
      </c>
      <c r="H254" s="10">
        <v>6.5</v>
      </c>
      <c r="I254" s="40"/>
      <c r="K254" s="38"/>
      <c r="L254" s="39"/>
      <c r="M254" s="37"/>
    </row>
    <row r="255" spans="1:14" ht="11.25" customHeight="1" x14ac:dyDescent="0.2">
      <c r="A255" s="69"/>
      <c r="B255" s="59" t="s">
        <v>18</v>
      </c>
      <c r="C255" s="57">
        <v>3968.62</v>
      </c>
      <c r="D255" s="57">
        <v>0.25</v>
      </c>
      <c r="E255" s="58">
        <v>0.66</v>
      </c>
      <c r="F255" s="57">
        <v>2.74</v>
      </c>
      <c r="G255" s="57">
        <v>4.0199999999999996</v>
      </c>
      <c r="H255" s="10">
        <v>6.51</v>
      </c>
      <c r="I255" s="40"/>
      <c r="K255" s="38"/>
      <c r="L255" s="39"/>
      <c r="M255" s="37"/>
    </row>
    <row r="256" spans="1:14" ht="11.25" customHeight="1" x14ac:dyDescent="0.2">
      <c r="A256" s="69"/>
      <c r="B256" s="59" t="s">
        <v>19</v>
      </c>
      <c r="C256" s="57">
        <v>3991.24</v>
      </c>
      <c r="D256" s="57">
        <v>0.56999999999999995</v>
      </c>
      <c r="E256" s="58">
        <v>0.83</v>
      </c>
      <c r="F256" s="57">
        <v>2.38</v>
      </c>
      <c r="G256" s="57">
        <v>4.6100000000000003</v>
      </c>
      <c r="H256" s="10">
        <v>6.75</v>
      </c>
      <c r="I256" s="40"/>
      <c r="K256" s="38"/>
      <c r="L256" s="39"/>
      <c r="M256" s="37"/>
    </row>
    <row r="257" spans="1:14" ht="11.25" customHeight="1" x14ac:dyDescent="0.2">
      <c r="A257" s="69"/>
      <c r="B257" s="59" t="s">
        <v>20</v>
      </c>
      <c r="C257" s="57">
        <v>4008</v>
      </c>
      <c r="D257" s="57">
        <v>0.42</v>
      </c>
      <c r="E257" s="58">
        <v>1.24</v>
      </c>
      <c r="F257" s="57">
        <v>2.13</v>
      </c>
      <c r="G257" s="57">
        <v>5.05</v>
      </c>
      <c r="H257" s="10">
        <v>6.59</v>
      </c>
      <c r="I257" s="40"/>
      <c r="K257" s="38"/>
      <c r="L257" s="39"/>
      <c r="M257" s="37"/>
    </row>
    <row r="258" spans="1:14" ht="11.25" customHeight="1" x14ac:dyDescent="0.2">
      <c r="A258" s="69"/>
      <c r="B258" s="59" t="s">
        <v>21</v>
      </c>
      <c r="C258" s="57">
        <v>4028.44</v>
      </c>
      <c r="D258" s="57">
        <v>0.51</v>
      </c>
      <c r="E258" s="58">
        <v>1.51</v>
      </c>
      <c r="F258" s="57">
        <v>2.1800000000000002</v>
      </c>
      <c r="G258" s="57">
        <v>5.58</v>
      </c>
      <c r="H258" s="10">
        <v>6.56</v>
      </c>
      <c r="I258" s="40"/>
      <c r="K258" s="38"/>
      <c r="L258" s="39"/>
      <c r="M258" s="37"/>
    </row>
    <row r="259" spans="1:14" s="112" customFormat="1" ht="11.25" customHeight="1" x14ac:dyDescent="0.2">
      <c r="A259" s="107"/>
      <c r="B259" s="108" t="s">
        <v>22</v>
      </c>
      <c r="C259" s="109">
        <v>4059.86</v>
      </c>
      <c r="D259" s="109">
        <v>0.78</v>
      </c>
      <c r="E259" s="110">
        <v>1.72</v>
      </c>
      <c r="F259" s="109">
        <v>2.57</v>
      </c>
      <c r="G259" s="109">
        <v>6.41</v>
      </c>
      <c r="H259" s="111">
        <v>6.41</v>
      </c>
      <c r="I259" s="45">
        <f>$C$319/AVERAGE(C248:C259)</f>
        <v>1.3458243461338035</v>
      </c>
      <c r="J259" s="46">
        <f>$C$307/AVERAGE(C248:C259)</f>
        <v>1.2902636376361147</v>
      </c>
      <c r="K259" s="47">
        <f>$C$295/AVERAGE(C248:C259)</f>
        <v>1.2436805723026174</v>
      </c>
      <c r="L259" s="46">
        <f>$C$283/AVERAGE(C248:C259)</f>
        <v>1.2080735547824266</v>
      </c>
      <c r="M259" s="48">
        <f>$C$271/AVERAGE(C248:C259)</f>
        <v>1.1366040275020952</v>
      </c>
      <c r="N259" s="46">
        <f>$C$259/AVERAGE(C248:C259)</f>
        <v>1.0269927973111761</v>
      </c>
    </row>
    <row r="260" spans="1:14" ht="11.25" customHeight="1" x14ac:dyDescent="0.2">
      <c r="A260" s="30">
        <v>2015</v>
      </c>
      <c r="B260" s="59" t="s">
        <v>11</v>
      </c>
      <c r="C260" s="57">
        <v>4110.2</v>
      </c>
      <c r="D260" s="57">
        <v>1.24</v>
      </c>
      <c r="E260" s="58">
        <v>2.5499999999999998</v>
      </c>
      <c r="F260" s="57">
        <v>3.83</v>
      </c>
      <c r="G260" s="57">
        <v>1.24</v>
      </c>
      <c r="H260" s="10">
        <v>7.14</v>
      </c>
      <c r="I260" s="34"/>
      <c r="K260" s="38"/>
      <c r="L260" s="49"/>
      <c r="M260" s="37"/>
    </row>
    <row r="261" spans="1:14" ht="11.25" customHeight="1" x14ac:dyDescent="0.2">
      <c r="A261" s="69"/>
      <c r="B261" s="59" t="s">
        <v>12</v>
      </c>
      <c r="C261" s="57">
        <v>4160.34</v>
      </c>
      <c r="D261" s="57">
        <v>1.22</v>
      </c>
      <c r="E261" s="58">
        <v>3.27</v>
      </c>
      <c r="F261" s="57">
        <v>4.83</v>
      </c>
      <c r="G261" s="57">
        <v>2.48</v>
      </c>
      <c r="H261" s="10">
        <v>7.7</v>
      </c>
      <c r="I261" s="34"/>
      <c r="K261" s="38"/>
      <c r="L261" s="39"/>
      <c r="M261" s="37"/>
    </row>
    <row r="262" spans="1:14" ht="11.25" customHeight="1" x14ac:dyDescent="0.2">
      <c r="A262" s="69"/>
      <c r="B262" s="59" t="s">
        <v>13</v>
      </c>
      <c r="C262" s="57">
        <v>4215.26</v>
      </c>
      <c r="D262" s="57">
        <v>1.32</v>
      </c>
      <c r="E262" s="58">
        <v>3.83</v>
      </c>
      <c r="F262" s="57">
        <v>5.61</v>
      </c>
      <c r="G262" s="57">
        <v>3.83</v>
      </c>
      <c r="H262" s="10">
        <v>8.1300000000000008</v>
      </c>
      <c r="I262" s="34"/>
      <c r="K262" s="38"/>
      <c r="L262" s="39"/>
      <c r="M262" s="37"/>
    </row>
    <row r="263" spans="1:14" ht="11.25" customHeight="1" x14ac:dyDescent="0.2">
      <c r="A263" s="69"/>
      <c r="B263" s="59" t="s">
        <v>14</v>
      </c>
      <c r="C263" s="57">
        <v>4245.1899999999996</v>
      </c>
      <c r="D263" s="57">
        <v>0.71</v>
      </c>
      <c r="E263" s="58">
        <v>3.28</v>
      </c>
      <c r="F263" s="57">
        <v>5.92</v>
      </c>
      <c r="G263" s="57">
        <v>4.5599999999999996</v>
      </c>
      <c r="H263" s="10">
        <v>8.17</v>
      </c>
      <c r="I263" s="34"/>
      <c r="K263" s="38"/>
      <c r="L263" s="39"/>
      <c r="M263" s="37"/>
    </row>
    <row r="264" spans="1:14" ht="11.25" customHeight="1" x14ac:dyDescent="0.2">
      <c r="A264" s="69"/>
      <c r="B264" s="59" t="s">
        <v>15</v>
      </c>
      <c r="C264" s="57">
        <v>4276.6000000000004</v>
      </c>
      <c r="D264" s="57">
        <v>0.74</v>
      </c>
      <c r="E264" s="58">
        <v>2.79</v>
      </c>
      <c r="F264" s="57">
        <v>6.16</v>
      </c>
      <c r="G264" s="57">
        <v>5.34</v>
      </c>
      <c r="H264" s="10">
        <v>8.4700000000000006</v>
      </c>
      <c r="I264" s="40"/>
      <c r="K264" s="38"/>
      <c r="L264" s="39"/>
      <c r="M264" s="37"/>
    </row>
    <row r="265" spans="1:14" ht="11.25" customHeight="1" x14ac:dyDescent="0.2">
      <c r="A265" s="69"/>
      <c r="B265" s="59" t="s">
        <v>16</v>
      </c>
      <c r="C265" s="57">
        <v>4310.3900000000003</v>
      </c>
      <c r="D265" s="57">
        <v>0.79</v>
      </c>
      <c r="E265" s="58">
        <v>2.2599999999999998</v>
      </c>
      <c r="F265" s="57">
        <v>6.17</v>
      </c>
      <c r="G265" s="57">
        <v>6.17</v>
      </c>
      <c r="H265" s="10">
        <v>8.89</v>
      </c>
      <c r="I265" s="40"/>
      <c r="K265" s="38"/>
      <c r="L265" s="39"/>
      <c r="M265" s="37"/>
    </row>
    <row r="266" spans="1:14" ht="11.25" customHeight="1" x14ac:dyDescent="0.2">
      <c r="A266" s="69"/>
      <c r="B266" s="59" t="s">
        <v>17</v>
      </c>
      <c r="C266" s="57">
        <v>4337.1099999999997</v>
      </c>
      <c r="D266" s="57">
        <v>0.62</v>
      </c>
      <c r="E266" s="58">
        <v>2.17</v>
      </c>
      <c r="F266" s="57">
        <v>5.52</v>
      </c>
      <c r="G266" s="57">
        <v>6.83</v>
      </c>
      <c r="H266" s="10">
        <v>9.56</v>
      </c>
      <c r="I266" s="40"/>
      <c r="K266" s="38"/>
      <c r="L266" s="39"/>
      <c r="M266" s="37"/>
    </row>
    <row r="267" spans="1:14" ht="11.25" customHeight="1" x14ac:dyDescent="0.2">
      <c r="A267" s="69"/>
      <c r="B267" s="59" t="s">
        <v>18</v>
      </c>
      <c r="C267" s="57">
        <v>4346.6499999999996</v>
      </c>
      <c r="D267" s="57">
        <v>0.22</v>
      </c>
      <c r="E267" s="58">
        <v>1.64</v>
      </c>
      <c r="F267" s="57">
        <v>4.4800000000000004</v>
      </c>
      <c r="G267" s="57">
        <v>7.06</v>
      </c>
      <c r="H267" s="10">
        <v>9.5299999999999994</v>
      </c>
      <c r="I267" s="40"/>
      <c r="K267" s="38"/>
      <c r="L267" s="39"/>
      <c r="M267" s="37"/>
    </row>
    <row r="268" spans="1:14" ht="11.25" customHeight="1" x14ac:dyDescent="0.2">
      <c r="A268" s="69"/>
      <c r="B268" s="59" t="s">
        <v>19</v>
      </c>
      <c r="C268" s="57">
        <v>4370.12</v>
      </c>
      <c r="D268" s="57">
        <v>0.54</v>
      </c>
      <c r="E268" s="58">
        <v>1.39</v>
      </c>
      <c r="F268" s="57">
        <v>3.67</v>
      </c>
      <c r="G268" s="57">
        <v>7.64</v>
      </c>
      <c r="H268" s="10">
        <v>9.49</v>
      </c>
      <c r="I268" s="40"/>
      <c r="K268" s="38"/>
      <c r="L268" s="39"/>
      <c r="M268" s="37"/>
    </row>
    <row r="269" spans="1:14" ht="11.25" customHeight="1" x14ac:dyDescent="0.2">
      <c r="A269" s="69"/>
      <c r="B269" s="59" t="s">
        <v>20</v>
      </c>
      <c r="C269" s="57">
        <v>4405.95</v>
      </c>
      <c r="D269" s="57">
        <v>0.82</v>
      </c>
      <c r="E269" s="58">
        <v>1.59</v>
      </c>
      <c r="F269" s="57">
        <v>3.79</v>
      </c>
      <c r="G269" s="57">
        <v>8.52</v>
      </c>
      <c r="H269" s="10">
        <v>9.93</v>
      </c>
      <c r="I269" s="40"/>
      <c r="K269" s="38"/>
      <c r="L269" s="39"/>
      <c r="M269" s="37"/>
    </row>
    <row r="270" spans="1:14" ht="11.25" customHeight="1" x14ac:dyDescent="0.2">
      <c r="A270" s="69"/>
      <c r="B270" s="59" t="s">
        <v>21</v>
      </c>
      <c r="C270" s="57">
        <v>4450.45</v>
      </c>
      <c r="D270" s="57">
        <v>1.01</v>
      </c>
      <c r="E270" s="58">
        <v>2.39</v>
      </c>
      <c r="F270" s="57">
        <v>4.07</v>
      </c>
      <c r="G270" s="57">
        <v>9.6199999999999992</v>
      </c>
      <c r="H270" s="33">
        <v>10.48</v>
      </c>
      <c r="I270" s="40"/>
      <c r="K270" s="38"/>
      <c r="L270" s="49"/>
      <c r="M270" s="37"/>
    </row>
    <row r="271" spans="1:14" ht="11.25" customHeight="1" x14ac:dyDescent="0.2">
      <c r="A271" s="69"/>
      <c r="B271" s="59" t="s">
        <v>22</v>
      </c>
      <c r="C271" s="57">
        <v>4493.17</v>
      </c>
      <c r="D271" s="57">
        <v>0.96</v>
      </c>
      <c r="E271" s="58">
        <v>2.82</v>
      </c>
      <c r="F271" s="57">
        <v>4.24</v>
      </c>
      <c r="G271" s="57">
        <v>10.67</v>
      </c>
      <c r="H271" s="44">
        <v>10.67</v>
      </c>
      <c r="I271" s="45">
        <f>$C$319/AVERAGE(C260:C271)</f>
        <v>1.2343626229978562</v>
      </c>
      <c r="J271" s="46">
        <f>$C$307/AVERAGE(C260:C271)</f>
        <v>1.1834034751166007</v>
      </c>
      <c r="K271" s="47">
        <f>$C$295/AVERAGE(C260:C271)</f>
        <v>1.1406784383185076</v>
      </c>
      <c r="L271" s="46">
        <f>$C$283/AVERAGE(C260:C271)</f>
        <v>1.1080204085617895</v>
      </c>
      <c r="M271" s="48">
        <f>$C$271/AVERAGE(C260:C271)</f>
        <v>1.0424700167802785</v>
      </c>
    </row>
    <row r="272" spans="1:14" s="117" customFormat="1" ht="11.25" customHeight="1" x14ac:dyDescent="0.2">
      <c r="A272" s="113">
        <v>2016</v>
      </c>
      <c r="B272" s="114" t="s">
        <v>11</v>
      </c>
      <c r="C272" s="115">
        <v>4550.2299999999996</v>
      </c>
      <c r="D272" s="115">
        <v>1.27</v>
      </c>
      <c r="E272" s="116">
        <v>3.27</v>
      </c>
      <c r="F272" s="115">
        <v>4.91</v>
      </c>
      <c r="G272" s="115">
        <v>1.27</v>
      </c>
      <c r="H272" s="10">
        <v>10.71</v>
      </c>
      <c r="I272" s="34"/>
      <c r="J272" s="1"/>
      <c r="K272" s="38"/>
      <c r="L272" s="49"/>
      <c r="M272" s="1"/>
    </row>
    <row r="273" spans="1:12" ht="11.25" customHeight="1" x14ac:dyDescent="0.2">
      <c r="A273" s="69"/>
      <c r="B273" s="59" t="s">
        <v>12</v>
      </c>
      <c r="C273" s="57">
        <v>4591.18</v>
      </c>
      <c r="D273" s="57">
        <v>0.9</v>
      </c>
      <c r="E273" s="58">
        <v>3.16</v>
      </c>
      <c r="F273" s="57">
        <v>5.63</v>
      </c>
      <c r="G273" s="57">
        <v>2.1800000000000002</v>
      </c>
      <c r="H273" s="10">
        <v>10.36</v>
      </c>
      <c r="I273" s="34"/>
      <c r="K273" s="38"/>
      <c r="L273" s="39"/>
    </row>
    <row r="274" spans="1:12" ht="11.25" customHeight="1" x14ac:dyDescent="0.2">
      <c r="A274" s="69"/>
      <c r="B274" s="59" t="s">
        <v>13</v>
      </c>
      <c r="C274" s="57">
        <v>4610.92</v>
      </c>
      <c r="D274" s="57">
        <v>0.43</v>
      </c>
      <c r="E274" s="58">
        <v>2.62</v>
      </c>
      <c r="F274" s="57">
        <v>5.51</v>
      </c>
      <c r="G274" s="57">
        <v>2.62</v>
      </c>
      <c r="H274" s="10">
        <v>9.39</v>
      </c>
      <c r="I274" s="34"/>
      <c r="K274" s="38"/>
      <c r="L274" s="39"/>
    </row>
    <row r="275" spans="1:12" ht="11.25" customHeight="1" x14ac:dyDescent="0.2">
      <c r="A275" s="69"/>
      <c r="B275" s="59" t="s">
        <v>14</v>
      </c>
      <c r="C275" s="57">
        <v>4639.05</v>
      </c>
      <c r="D275" s="57">
        <v>0.61</v>
      </c>
      <c r="E275" s="58">
        <v>1.95</v>
      </c>
      <c r="F275" s="57">
        <v>5.29</v>
      </c>
      <c r="G275" s="57">
        <v>3.25</v>
      </c>
      <c r="H275" s="10">
        <v>9.2799999999999994</v>
      </c>
      <c r="I275" s="34"/>
      <c r="K275" s="38"/>
      <c r="L275" s="39"/>
    </row>
    <row r="276" spans="1:12" ht="11.25" customHeight="1" x14ac:dyDescent="0.2">
      <c r="A276" s="69"/>
      <c r="B276" s="59" t="s">
        <v>15</v>
      </c>
      <c r="C276" s="57">
        <v>4675.2299999999996</v>
      </c>
      <c r="D276" s="57">
        <v>0.78</v>
      </c>
      <c r="E276" s="58">
        <v>1.83</v>
      </c>
      <c r="F276" s="57">
        <v>5.05</v>
      </c>
      <c r="G276" s="57">
        <v>4.05</v>
      </c>
      <c r="H276" s="10">
        <v>9.32</v>
      </c>
      <c r="I276" s="40"/>
      <c r="K276" s="38"/>
      <c r="L276" s="39"/>
    </row>
    <row r="277" spans="1:12" ht="11.25" customHeight="1" x14ac:dyDescent="0.2">
      <c r="A277" s="69"/>
      <c r="B277" s="59" t="s">
        <v>16</v>
      </c>
      <c r="C277" s="57">
        <v>4691.59</v>
      </c>
      <c r="D277" s="57">
        <v>0.35</v>
      </c>
      <c r="E277" s="58">
        <v>1.75</v>
      </c>
      <c r="F277" s="57">
        <v>4.42</v>
      </c>
      <c r="G277" s="57">
        <v>4.42</v>
      </c>
      <c r="H277" s="10">
        <v>8.84</v>
      </c>
      <c r="I277" s="40"/>
      <c r="K277" s="38"/>
      <c r="L277" s="39"/>
    </row>
    <row r="278" spans="1:12" ht="11.25" customHeight="1" x14ac:dyDescent="0.2">
      <c r="A278" s="69"/>
      <c r="B278" s="59" t="s">
        <v>17</v>
      </c>
      <c r="C278" s="57">
        <v>4715.99</v>
      </c>
      <c r="D278" s="57">
        <v>0.52</v>
      </c>
      <c r="E278" s="58">
        <v>1.66</v>
      </c>
      <c r="F278" s="57">
        <v>3.64</v>
      </c>
      <c r="G278" s="57">
        <v>4.96</v>
      </c>
      <c r="H278" s="10">
        <v>8.74</v>
      </c>
      <c r="I278" s="40"/>
      <c r="K278" s="38"/>
      <c r="L278" s="39"/>
    </row>
    <row r="279" spans="1:12" ht="11.25" customHeight="1" x14ac:dyDescent="0.2">
      <c r="A279" s="69"/>
      <c r="B279" s="59" t="s">
        <v>18</v>
      </c>
      <c r="C279" s="57">
        <v>4736.74</v>
      </c>
      <c r="D279" s="57">
        <v>0.44</v>
      </c>
      <c r="E279" s="58">
        <v>1.32</v>
      </c>
      <c r="F279" s="57">
        <v>3.17</v>
      </c>
      <c r="G279" s="57">
        <v>5.42</v>
      </c>
      <c r="H279" s="10">
        <v>8.9700000000000006</v>
      </c>
      <c r="I279" s="40"/>
      <c r="K279" s="38"/>
      <c r="L279" s="39"/>
    </row>
    <row r="280" spans="1:12" ht="11.25" customHeight="1" x14ac:dyDescent="0.2">
      <c r="A280" s="69"/>
      <c r="B280" s="59" t="s">
        <v>19</v>
      </c>
      <c r="C280" s="57">
        <v>4740.53</v>
      </c>
      <c r="D280" s="57">
        <v>0.08</v>
      </c>
      <c r="E280" s="58">
        <v>1.04</v>
      </c>
      <c r="F280" s="57">
        <v>2.81</v>
      </c>
      <c r="G280" s="57">
        <v>5.51</v>
      </c>
      <c r="H280" s="10">
        <v>8.48</v>
      </c>
      <c r="I280" s="40"/>
      <c r="K280" s="38"/>
      <c r="L280" s="39"/>
    </row>
    <row r="281" spans="1:12" ht="11.25" customHeight="1" x14ac:dyDescent="0.2">
      <c r="A281" s="69"/>
      <c r="B281" s="59" t="s">
        <v>20</v>
      </c>
      <c r="C281" s="57">
        <v>4752.8599999999997</v>
      </c>
      <c r="D281" s="57">
        <v>0.26</v>
      </c>
      <c r="E281" s="58">
        <v>0.78</v>
      </c>
      <c r="F281" s="57">
        <v>2.4500000000000002</v>
      </c>
      <c r="G281" s="57">
        <v>5.78</v>
      </c>
      <c r="H281" s="10">
        <v>7.87</v>
      </c>
      <c r="I281" s="40"/>
      <c r="K281" s="38"/>
      <c r="L281" s="39"/>
    </row>
    <row r="282" spans="1:12" ht="11.25" customHeight="1" x14ac:dyDescent="0.2">
      <c r="A282" s="69"/>
      <c r="B282" s="59" t="s">
        <v>21</v>
      </c>
      <c r="C282" s="57">
        <v>4761.42</v>
      </c>
      <c r="D282" s="57">
        <v>0.18</v>
      </c>
      <c r="E282" s="58">
        <v>0.52</v>
      </c>
      <c r="F282" s="57">
        <v>1.84</v>
      </c>
      <c r="G282" s="57">
        <v>5.97</v>
      </c>
      <c r="H282" s="10">
        <v>6.99</v>
      </c>
      <c r="I282" s="40"/>
      <c r="K282" s="38"/>
      <c r="L282" s="39"/>
    </row>
    <row r="283" spans="1:12" ht="11.25" customHeight="1" x14ac:dyDescent="0.2">
      <c r="A283" s="69"/>
      <c r="B283" s="59" t="s">
        <v>22</v>
      </c>
      <c r="C283" s="57">
        <v>4775.7</v>
      </c>
      <c r="D283" s="57">
        <v>0.3</v>
      </c>
      <c r="E283" s="58">
        <v>0.74</v>
      </c>
      <c r="F283" s="57">
        <v>1.79</v>
      </c>
      <c r="G283" s="57">
        <v>6.29</v>
      </c>
      <c r="H283" s="44">
        <v>6.29</v>
      </c>
      <c r="I283" s="45">
        <f>$C$319/AVERAGE(C272:C283)</f>
        <v>1.1351594127035156</v>
      </c>
      <c r="J283" s="118">
        <f>$C$307/AVERAGE(C272:C283)</f>
        <v>1.0882957477617927</v>
      </c>
      <c r="K283" s="119">
        <f>$C$295/AVERAGE(C272:C283)</f>
        <v>1.0490044351638224</v>
      </c>
      <c r="L283" s="120">
        <f>$C$283/AVERAGE(C272:C283)</f>
        <v>1.0189710647522541</v>
      </c>
    </row>
    <row r="284" spans="1:12" s="117" customFormat="1" ht="11.25" customHeight="1" x14ac:dyDescent="0.2">
      <c r="A284" s="113">
        <v>2017</v>
      </c>
      <c r="B284" s="114" t="s">
        <v>11</v>
      </c>
      <c r="C284" s="115">
        <v>4793.8500000000004</v>
      </c>
      <c r="D284" s="115">
        <v>0.38</v>
      </c>
      <c r="E284" s="116">
        <v>0.86</v>
      </c>
      <c r="F284" s="115">
        <v>1.65</v>
      </c>
      <c r="G284" s="115">
        <v>0.38</v>
      </c>
      <c r="H284" s="10">
        <v>5.35</v>
      </c>
      <c r="I284" s="34"/>
      <c r="J284" s="1"/>
      <c r="K284" s="35"/>
      <c r="L284" s="36"/>
    </row>
    <row r="285" spans="1:12" ht="11.25" customHeight="1" x14ac:dyDescent="0.2">
      <c r="A285" s="69"/>
      <c r="B285" s="59" t="s">
        <v>12</v>
      </c>
      <c r="C285" s="57">
        <v>4809.67</v>
      </c>
      <c r="D285" s="57">
        <v>0.33</v>
      </c>
      <c r="E285" s="58">
        <v>1.01</v>
      </c>
      <c r="F285" s="57">
        <v>1.54</v>
      </c>
      <c r="G285" s="57">
        <v>0.71</v>
      </c>
      <c r="H285" s="10">
        <v>4.76</v>
      </c>
      <c r="I285" s="34"/>
      <c r="K285" s="38"/>
      <c r="L285" s="39"/>
    </row>
    <row r="286" spans="1:12" ht="11.25" customHeight="1" x14ac:dyDescent="0.2">
      <c r="A286" s="69"/>
      <c r="B286" s="59" t="s">
        <v>13</v>
      </c>
      <c r="C286" s="57">
        <v>4821.6899999999996</v>
      </c>
      <c r="D286" s="57">
        <v>0.25</v>
      </c>
      <c r="E286" s="58">
        <v>0.96</v>
      </c>
      <c r="F286" s="57">
        <v>1.71</v>
      </c>
      <c r="G286" s="57">
        <v>0.96</v>
      </c>
      <c r="H286" s="10">
        <v>4.57</v>
      </c>
      <c r="I286" s="34"/>
      <c r="K286" s="38"/>
      <c r="L286" s="39"/>
    </row>
    <row r="287" spans="1:12" ht="11.25" customHeight="1" x14ac:dyDescent="0.2">
      <c r="A287" s="69"/>
      <c r="B287" s="59" t="s">
        <v>14</v>
      </c>
      <c r="C287" s="57">
        <v>4828.4399999999996</v>
      </c>
      <c r="D287" s="57">
        <v>0.14000000000000001</v>
      </c>
      <c r="E287" s="58">
        <v>0.72</v>
      </c>
      <c r="F287" s="57">
        <v>1.59</v>
      </c>
      <c r="G287" s="57">
        <v>1.1000000000000001</v>
      </c>
      <c r="H287" s="10">
        <v>4.08</v>
      </c>
      <c r="I287" s="34"/>
      <c r="K287" s="38"/>
      <c r="L287" s="39"/>
    </row>
    <row r="288" spans="1:12" ht="11.25" customHeight="1" x14ac:dyDescent="0.2">
      <c r="A288" s="69"/>
      <c r="B288" s="59" t="s">
        <v>15</v>
      </c>
      <c r="C288" s="57">
        <v>4843.41</v>
      </c>
      <c r="D288" s="57">
        <v>0.31</v>
      </c>
      <c r="E288" s="58">
        <v>0.7</v>
      </c>
      <c r="F288" s="57">
        <v>1.72</v>
      </c>
      <c r="G288" s="57">
        <v>1.42</v>
      </c>
      <c r="H288" s="10">
        <v>3.6</v>
      </c>
      <c r="I288" s="40"/>
      <c r="K288" s="38"/>
      <c r="L288" s="39"/>
    </row>
    <row r="289" spans="1:12" ht="11.25" customHeight="1" x14ac:dyDescent="0.2">
      <c r="A289" s="69"/>
      <c r="B289" s="59" t="s">
        <v>16</v>
      </c>
      <c r="C289" s="57">
        <v>4832.2700000000004</v>
      </c>
      <c r="D289" s="57">
        <v>-0.23</v>
      </c>
      <c r="E289" s="58">
        <v>0.22</v>
      </c>
      <c r="F289" s="57">
        <v>1.18</v>
      </c>
      <c r="G289" s="57">
        <v>1.18</v>
      </c>
      <c r="H289" s="10">
        <v>3</v>
      </c>
      <c r="I289" s="40"/>
      <c r="K289" s="38"/>
      <c r="L289" s="39"/>
    </row>
    <row r="290" spans="1:12" ht="11.25" customHeight="1" x14ac:dyDescent="0.2">
      <c r="A290" s="69"/>
      <c r="B290" s="59" t="s">
        <v>17</v>
      </c>
      <c r="C290" s="57">
        <v>4843.87</v>
      </c>
      <c r="D290" s="57">
        <v>0.24</v>
      </c>
      <c r="E290" s="58">
        <v>0.32</v>
      </c>
      <c r="F290" s="57">
        <v>1.04</v>
      </c>
      <c r="G290" s="57">
        <v>1.43</v>
      </c>
      <c r="H290" s="10">
        <v>2.71</v>
      </c>
      <c r="I290" s="40"/>
      <c r="K290" s="38"/>
      <c r="L290" s="39"/>
    </row>
    <row r="291" spans="1:12" ht="11.25" customHeight="1" x14ac:dyDescent="0.2">
      <c r="A291" s="69"/>
      <c r="B291" s="93" t="s">
        <v>18</v>
      </c>
      <c r="C291" s="94">
        <v>4853.07</v>
      </c>
      <c r="D291" s="94">
        <v>0.19</v>
      </c>
      <c r="E291" s="94">
        <v>0.2</v>
      </c>
      <c r="F291" s="94">
        <v>0.9</v>
      </c>
      <c r="G291" s="94">
        <v>1.62</v>
      </c>
      <c r="H291" s="95">
        <v>2.46</v>
      </c>
      <c r="I291" s="40"/>
      <c r="K291" s="38"/>
      <c r="L291" s="39"/>
    </row>
    <row r="292" spans="1:12" ht="11.25" customHeight="1" x14ac:dyDescent="0.2">
      <c r="A292" s="69"/>
      <c r="B292" s="93" t="s">
        <v>19</v>
      </c>
      <c r="C292" s="94">
        <v>4860.83</v>
      </c>
      <c r="D292" s="94">
        <v>0.16</v>
      </c>
      <c r="E292" s="94">
        <v>0.59</v>
      </c>
      <c r="F292" s="94">
        <v>0.81</v>
      </c>
      <c r="G292" s="94">
        <v>1.78</v>
      </c>
      <c r="H292" s="95">
        <v>2.54</v>
      </c>
      <c r="I292" s="40"/>
      <c r="K292" s="38"/>
      <c r="L292" s="39"/>
    </row>
    <row r="293" spans="1:12" ht="11.25" customHeight="1" x14ac:dyDescent="0.2">
      <c r="A293" s="96"/>
      <c r="B293" s="93" t="s">
        <v>20</v>
      </c>
      <c r="C293" s="94">
        <v>4881.25</v>
      </c>
      <c r="D293" s="94">
        <v>0.42</v>
      </c>
      <c r="E293" s="94">
        <v>0.77</v>
      </c>
      <c r="F293" s="94">
        <v>1.0900000000000001</v>
      </c>
      <c r="G293" s="94">
        <v>2.21</v>
      </c>
      <c r="H293" s="95">
        <v>2.7</v>
      </c>
      <c r="I293" s="40"/>
      <c r="K293" s="38"/>
      <c r="L293" s="39"/>
    </row>
    <row r="294" spans="1:12" ht="11.25" customHeight="1" x14ac:dyDescent="0.2">
      <c r="A294" s="96"/>
      <c r="B294" s="93" t="s">
        <v>21</v>
      </c>
      <c r="C294" s="94">
        <v>4894.92</v>
      </c>
      <c r="D294" s="94">
        <v>0.28000000000000003</v>
      </c>
      <c r="E294" s="94">
        <v>0.86</v>
      </c>
      <c r="F294" s="94">
        <v>1.06</v>
      </c>
      <c r="G294" s="94">
        <v>2.5</v>
      </c>
      <c r="H294" s="95">
        <v>2.8</v>
      </c>
      <c r="I294" s="40"/>
      <c r="K294" s="38"/>
      <c r="L294" s="39"/>
    </row>
    <row r="295" spans="1:12" ht="11.25" customHeight="1" x14ac:dyDescent="0.2">
      <c r="A295" s="96"/>
      <c r="B295" s="93" t="s">
        <v>22</v>
      </c>
      <c r="C295" s="94">
        <v>4916.46</v>
      </c>
      <c r="D295" s="94">
        <v>0.44</v>
      </c>
      <c r="E295" s="94">
        <v>1.1399999999999999</v>
      </c>
      <c r="F295" s="94">
        <v>1.74</v>
      </c>
      <c r="G295" s="94">
        <v>2.95</v>
      </c>
      <c r="H295" s="95">
        <v>2.95</v>
      </c>
      <c r="I295" s="45">
        <f>$C$319/AVERAGE(C284:C295)</f>
        <v>1.0973409467524171</v>
      </c>
      <c r="J295" s="118">
        <f>$C$307/AVERAGE(C284:C295)</f>
        <v>1.0520385708218309</v>
      </c>
      <c r="K295" s="119">
        <f>$C$295/AVERAGE(C284:C295)</f>
        <v>1.0140562701133196</v>
      </c>
      <c r="L295" s="39"/>
    </row>
    <row r="296" spans="1:12" s="117" customFormat="1" ht="11.25" customHeight="1" x14ac:dyDescent="0.2">
      <c r="A296" s="113">
        <v>2018</v>
      </c>
      <c r="B296" s="121" t="s">
        <v>11</v>
      </c>
      <c r="C296" s="122">
        <v>4930.72</v>
      </c>
      <c r="D296" s="122">
        <v>0.28999999999999998</v>
      </c>
      <c r="E296" s="122">
        <v>1.01</v>
      </c>
      <c r="F296" s="122">
        <v>1.79</v>
      </c>
      <c r="G296" s="122">
        <v>0.28999999999999998</v>
      </c>
      <c r="H296" s="123">
        <v>2.86</v>
      </c>
      <c r="I296" s="34"/>
      <c r="J296" s="1"/>
      <c r="K296" s="124"/>
      <c r="L296" s="36"/>
    </row>
    <row r="297" spans="1:12" ht="11.25" customHeight="1" x14ac:dyDescent="0.2">
      <c r="A297" s="30"/>
      <c r="B297" s="101" t="s">
        <v>12</v>
      </c>
      <c r="C297" s="94">
        <v>4946.5</v>
      </c>
      <c r="D297" s="94">
        <v>0.32</v>
      </c>
      <c r="E297" s="94">
        <v>1.05</v>
      </c>
      <c r="F297" s="94">
        <v>1.93</v>
      </c>
      <c r="G297" s="94">
        <v>0.61</v>
      </c>
      <c r="H297" s="95">
        <v>2.84</v>
      </c>
      <c r="I297" s="34"/>
      <c r="K297" s="125"/>
      <c r="L297" s="39"/>
    </row>
    <row r="298" spans="1:12" ht="11.25" customHeight="1" x14ac:dyDescent="0.2">
      <c r="A298" s="30"/>
      <c r="B298" s="101" t="s">
        <v>13</v>
      </c>
      <c r="C298" s="94">
        <v>4950.95</v>
      </c>
      <c r="D298" s="94">
        <v>0.09</v>
      </c>
      <c r="E298" s="94">
        <v>0.7</v>
      </c>
      <c r="F298" s="94">
        <v>1.85</v>
      </c>
      <c r="G298" s="94">
        <v>0.7</v>
      </c>
      <c r="H298" s="95">
        <v>2.68</v>
      </c>
      <c r="I298" s="34"/>
      <c r="K298" s="125"/>
      <c r="L298" s="39"/>
    </row>
    <row r="299" spans="1:12" ht="11.25" customHeight="1" x14ac:dyDescent="0.2">
      <c r="A299" s="102"/>
      <c r="B299" s="103" t="s">
        <v>14</v>
      </c>
      <c r="C299" s="94">
        <v>4961.84</v>
      </c>
      <c r="D299" s="94">
        <v>0.22</v>
      </c>
      <c r="E299" s="94">
        <v>0.63</v>
      </c>
      <c r="F299" s="94">
        <v>1.65</v>
      </c>
      <c r="G299" s="94">
        <v>0.92</v>
      </c>
      <c r="H299" s="95">
        <v>2.76</v>
      </c>
      <c r="I299" s="34"/>
      <c r="K299" s="125"/>
      <c r="L299" s="39"/>
    </row>
    <row r="300" spans="1:12" ht="11.25" customHeight="1" x14ac:dyDescent="0.2">
      <c r="A300" s="30"/>
      <c r="B300" s="101" t="s">
        <v>15</v>
      </c>
      <c r="C300" s="94">
        <v>4981.6899999999996</v>
      </c>
      <c r="D300" s="94">
        <v>0.4</v>
      </c>
      <c r="E300" s="94">
        <v>0.71</v>
      </c>
      <c r="F300" s="94">
        <v>1.77</v>
      </c>
      <c r="G300" s="94">
        <v>1.33</v>
      </c>
      <c r="H300" s="95">
        <v>2.86</v>
      </c>
      <c r="I300" s="40"/>
      <c r="K300" s="125"/>
      <c r="L300" s="39"/>
    </row>
    <row r="301" spans="1:12" ht="11.25" customHeight="1" x14ac:dyDescent="0.2">
      <c r="A301" s="30"/>
      <c r="B301" s="101" t="s">
        <v>16</v>
      </c>
      <c r="C301" s="94">
        <v>5044.46</v>
      </c>
      <c r="D301" s="94">
        <v>1.26</v>
      </c>
      <c r="E301" s="94">
        <v>1.89</v>
      </c>
      <c r="F301" s="94">
        <v>2.6</v>
      </c>
      <c r="G301" s="94">
        <v>2.6</v>
      </c>
      <c r="H301" s="95">
        <v>4.3899999999999997</v>
      </c>
      <c r="I301" s="40"/>
      <c r="K301" s="125"/>
      <c r="L301" s="39"/>
    </row>
    <row r="302" spans="1:12" ht="11.25" customHeight="1" x14ac:dyDescent="0.2">
      <c r="A302" s="102"/>
      <c r="B302" s="103" t="s">
        <v>17</v>
      </c>
      <c r="C302" s="94">
        <v>5061.1099999999997</v>
      </c>
      <c r="D302" s="94">
        <v>0.33</v>
      </c>
      <c r="E302" s="94">
        <v>2</v>
      </c>
      <c r="F302" s="94">
        <v>2.64</v>
      </c>
      <c r="G302" s="94">
        <v>2.94</v>
      </c>
      <c r="H302" s="95">
        <v>4.4800000000000004</v>
      </c>
      <c r="I302" s="40"/>
      <c r="K302" s="125"/>
      <c r="L302" s="39"/>
    </row>
    <row r="303" spans="1:12" ht="11.25" customHeight="1" x14ac:dyDescent="0.2">
      <c r="A303" s="102"/>
      <c r="B303" s="103" t="s">
        <v>18</v>
      </c>
      <c r="C303" s="94">
        <v>5056.5600000000004</v>
      </c>
      <c r="D303" s="94">
        <v>-0.09</v>
      </c>
      <c r="E303" s="94">
        <v>1.5</v>
      </c>
      <c r="F303" s="94">
        <v>2.23</v>
      </c>
      <c r="G303" s="94">
        <v>2.85</v>
      </c>
      <c r="H303" s="95">
        <v>4.1900000000000004</v>
      </c>
      <c r="I303" s="40"/>
      <c r="K303" s="125"/>
      <c r="L303" s="39"/>
    </row>
    <row r="304" spans="1:12" ht="11.25" customHeight="1" x14ac:dyDescent="0.2">
      <c r="A304" s="102"/>
      <c r="B304" s="103" t="s">
        <v>19</v>
      </c>
      <c r="C304" s="94">
        <v>5080.83</v>
      </c>
      <c r="D304" s="94">
        <v>0.48</v>
      </c>
      <c r="E304" s="94">
        <v>0.72</v>
      </c>
      <c r="F304" s="94">
        <v>2.62</v>
      </c>
      <c r="G304" s="94">
        <v>3.34</v>
      </c>
      <c r="H304" s="95">
        <v>4.53</v>
      </c>
      <c r="I304" s="40"/>
      <c r="K304" s="125"/>
      <c r="L304" s="39"/>
    </row>
    <row r="305" spans="1:13" ht="11.25" customHeight="1" x14ac:dyDescent="0.2">
      <c r="A305" s="102"/>
      <c r="B305" s="103" t="s">
        <v>20</v>
      </c>
      <c r="C305" s="94">
        <v>5103.6899999999996</v>
      </c>
      <c r="D305" s="94">
        <v>0.45</v>
      </c>
      <c r="E305" s="94">
        <v>0.84</v>
      </c>
      <c r="F305" s="94">
        <v>2.86</v>
      </c>
      <c r="G305" s="94">
        <v>3.81</v>
      </c>
      <c r="H305" s="95">
        <v>4.5599999999999996</v>
      </c>
      <c r="I305" s="40"/>
      <c r="K305" s="125"/>
      <c r="L305" s="39"/>
    </row>
    <row r="306" spans="1:13" ht="11.25" customHeight="1" x14ac:dyDescent="0.2">
      <c r="A306" s="102"/>
      <c r="B306" s="103" t="s">
        <v>21</v>
      </c>
      <c r="C306" s="94">
        <v>5092.97</v>
      </c>
      <c r="D306" s="94">
        <v>-0.21</v>
      </c>
      <c r="E306" s="94">
        <v>0.72</v>
      </c>
      <c r="F306" s="94">
        <v>2.23</v>
      </c>
      <c r="G306" s="94">
        <v>3.59</v>
      </c>
      <c r="H306" s="95">
        <v>4.05</v>
      </c>
      <c r="I306" s="40"/>
      <c r="K306" s="125"/>
      <c r="L306" s="39"/>
    </row>
    <row r="307" spans="1:13" ht="11.25" customHeight="1" thickBot="1" x14ac:dyDescent="0.25">
      <c r="A307" s="104"/>
      <c r="B307" s="105" t="s">
        <v>22</v>
      </c>
      <c r="C307" s="106">
        <v>5100.6099999999997</v>
      </c>
      <c r="D307" s="106">
        <v>0.15</v>
      </c>
      <c r="E307" s="106">
        <v>0.39</v>
      </c>
      <c r="F307" s="106">
        <v>1.1100000000000001</v>
      </c>
      <c r="G307" s="106">
        <v>3.75</v>
      </c>
      <c r="H307" s="126">
        <v>3.75</v>
      </c>
      <c r="I307" s="45">
        <f>$C$319/AVERAGE(C296:C307)</f>
        <v>1.0585467916546527</v>
      </c>
      <c r="J307" s="118">
        <f>$C$307/AVERAGE(C296:C307)</f>
        <v>1.0148459848656808</v>
      </c>
      <c r="K307" s="125"/>
      <c r="L307" s="39"/>
      <c r="M307" s="39"/>
    </row>
    <row r="308" spans="1:13" ht="12" thickTop="1" x14ac:dyDescent="0.2">
      <c r="A308" s="127">
        <v>2019</v>
      </c>
      <c r="B308" s="103" t="s">
        <v>11</v>
      </c>
      <c r="C308" s="94">
        <v>5116.93</v>
      </c>
      <c r="D308" s="94">
        <v>0.32</v>
      </c>
      <c r="E308" s="94">
        <v>0.26</v>
      </c>
      <c r="F308" s="94">
        <v>1.1000000000000001</v>
      </c>
      <c r="G308" s="94">
        <v>0.32</v>
      </c>
      <c r="H308" s="95">
        <v>3.78</v>
      </c>
      <c r="I308" s="34"/>
    </row>
    <row r="309" spans="1:13" x14ac:dyDescent="0.2">
      <c r="A309" s="102"/>
      <c r="B309" s="103" t="s">
        <v>12</v>
      </c>
      <c r="C309" s="94">
        <v>5138.93</v>
      </c>
      <c r="D309" s="94">
        <v>0.43</v>
      </c>
      <c r="E309" s="94">
        <v>0.9</v>
      </c>
      <c r="F309" s="94">
        <v>1.63</v>
      </c>
      <c r="G309" s="94">
        <v>0.75</v>
      </c>
      <c r="H309" s="95">
        <v>3.89</v>
      </c>
      <c r="I309" s="34"/>
    </row>
    <row r="310" spans="1:13" x14ac:dyDescent="0.2">
      <c r="A310" s="30"/>
      <c r="B310" s="101" t="s">
        <v>13</v>
      </c>
      <c r="C310" s="94">
        <v>5177.47</v>
      </c>
      <c r="D310" s="94">
        <v>0.75</v>
      </c>
      <c r="E310" s="94">
        <v>1.51</v>
      </c>
      <c r="F310" s="94">
        <v>1.9</v>
      </c>
      <c r="G310" s="94">
        <v>1.51</v>
      </c>
      <c r="H310" s="95">
        <v>4.58</v>
      </c>
      <c r="I310" s="34"/>
    </row>
    <row r="311" spans="1:13" x14ac:dyDescent="0.2">
      <c r="A311" s="30"/>
      <c r="B311" s="101" t="s">
        <v>14</v>
      </c>
      <c r="C311" s="94">
        <v>5206.9799999999996</v>
      </c>
      <c r="D311" s="94">
        <v>0.56999999999999995</v>
      </c>
      <c r="E311" s="94">
        <v>1.76</v>
      </c>
      <c r="F311" s="94">
        <v>2.02</v>
      </c>
      <c r="G311" s="94">
        <v>2.09</v>
      </c>
      <c r="H311" s="95">
        <v>4.9400000000000004</v>
      </c>
      <c r="I311" s="34"/>
    </row>
    <row r="312" spans="1:13" x14ac:dyDescent="0.2">
      <c r="A312" s="30"/>
      <c r="B312" s="101" t="s">
        <v>15</v>
      </c>
      <c r="C312" s="94">
        <v>5213.75</v>
      </c>
      <c r="D312" s="94">
        <v>0.13</v>
      </c>
      <c r="E312" s="94">
        <v>1.46</v>
      </c>
      <c r="F312" s="94">
        <v>2.37</v>
      </c>
      <c r="G312" s="94">
        <v>2.2200000000000002</v>
      </c>
      <c r="H312" s="94">
        <v>4.66</v>
      </c>
      <c r="I312" s="40"/>
    </row>
    <row r="313" spans="1:13" x14ac:dyDescent="0.2">
      <c r="A313" s="30"/>
      <c r="B313" s="101" t="s">
        <v>16</v>
      </c>
      <c r="C313" s="94">
        <v>5214.2700000000004</v>
      </c>
      <c r="D313" s="94">
        <v>0.01</v>
      </c>
      <c r="E313" s="94">
        <v>0.71</v>
      </c>
      <c r="F313" s="94">
        <v>2.23</v>
      </c>
      <c r="G313" s="94">
        <v>2.23</v>
      </c>
      <c r="H313" s="94">
        <v>3.37</v>
      </c>
      <c r="I313" s="40"/>
    </row>
    <row r="314" spans="1:13" x14ac:dyDescent="0.2">
      <c r="A314" s="30"/>
      <c r="B314" s="101" t="s">
        <v>17</v>
      </c>
      <c r="C314" s="94">
        <v>5224.18</v>
      </c>
      <c r="D314" s="94">
        <v>0.19</v>
      </c>
      <c r="E314" s="94">
        <v>0.33</v>
      </c>
      <c r="F314" s="94">
        <v>2.1</v>
      </c>
      <c r="G314" s="94">
        <v>2.42</v>
      </c>
      <c r="H314" s="94">
        <v>3.22</v>
      </c>
      <c r="I314" s="40"/>
    </row>
    <row r="315" spans="1:13" x14ac:dyDescent="0.2">
      <c r="A315" s="30"/>
      <c r="B315" s="101" t="s">
        <v>18</v>
      </c>
      <c r="C315" s="94">
        <v>5229.93</v>
      </c>
      <c r="D315" s="94">
        <v>0.11</v>
      </c>
      <c r="E315" s="94">
        <v>0.31</v>
      </c>
      <c r="F315" s="94">
        <v>1.77</v>
      </c>
      <c r="G315" s="94">
        <v>2.54</v>
      </c>
      <c r="H315" s="94">
        <v>3.43</v>
      </c>
      <c r="I315" s="40"/>
    </row>
    <row r="316" spans="1:13" x14ac:dyDescent="0.2">
      <c r="A316" s="30"/>
      <c r="B316" s="101" t="s">
        <v>19</v>
      </c>
      <c r="C316" s="94">
        <v>5227.84</v>
      </c>
      <c r="D316" s="94">
        <v>-0.04</v>
      </c>
      <c r="E316" s="94">
        <v>0.26</v>
      </c>
      <c r="F316" s="94">
        <v>0.97</v>
      </c>
      <c r="G316" s="94">
        <v>2.4900000000000002</v>
      </c>
      <c r="H316" s="94">
        <v>2.89</v>
      </c>
      <c r="I316" s="40"/>
    </row>
    <row r="317" spans="1:13" x14ac:dyDescent="0.2">
      <c r="A317" s="30"/>
      <c r="B317" s="101" t="s">
        <v>20</v>
      </c>
      <c r="C317" s="94">
        <v>5233.07</v>
      </c>
      <c r="D317" s="94">
        <v>0.1</v>
      </c>
      <c r="E317" s="94">
        <v>0.17</v>
      </c>
      <c r="F317" s="94">
        <v>0.5</v>
      </c>
      <c r="G317" s="94">
        <v>2.6</v>
      </c>
      <c r="H317" s="94">
        <v>2.54</v>
      </c>
      <c r="I317" s="40"/>
    </row>
    <row r="318" spans="1:13" x14ac:dyDescent="0.2">
      <c r="A318" s="30"/>
      <c r="B318" s="101" t="s">
        <v>21</v>
      </c>
      <c r="C318" s="94">
        <v>5259.76</v>
      </c>
      <c r="D318" s="94">
        <v>0.51</v>
      </c>
      <c r="E318" s="94">
        <v>0.56999999999999995</v>
      </c>
      <c r="F318" s="94">
        <v>0.88</v>
      </c>
      <c r="G318" s="94">
        <v>3.12</v>
      </c>
      <c r="H318" s="94">
        <v>3.27</v>
      </c>
      <c r="I318" s="40"/>
    </row>
    <row r="319" spans="1:13" x14ac:dyDescent="0.2">
      <c r="A319" s="128"/>
      <c r="B319" s="129" t="s">
        <v>22</v>
      </c>
      <c r="C319" s="99">
        <v>5320.25</v>
      </c>
      <c r="D319" s="99">
        <v>1.1499999999999999</v>
      </c>
      <c r="E319" s="99">
        <v>1.77</v>
      </c>
      <c r="F319" s="99">
        <v>2.0299999999999998</v>
      </c>
      <c r="G319" s="99">
        <v>4.3099999999999996</v>
      </c>
      <c r="H319" s="99">
        <v>4.3099999999999996</v>
      </c>
      <c r="I319" s="45">
        <f>$C$319/AVERAGE(C308:C319)</f>
        <v>1.0204535050547157</v>
      </c>
    </row>
    <row r="320" spans="1:13" x14ac:dyDescent="0.2">
      <c r="A320" s="102">
        <v>2020</v>
      </c>
      <c r="B320" s="103" t="s">
        <v>11</v>
      </c>
      <c r="C320" s="94">
        <v>5331.42</v>
      </c>
      <c r="D320" s="94">
        <v>0.21</v>
      </c>
      <c r="E320" s="94">
        <v>1.88</v>
      </c>
      <c r="F320" s="94">
        <v>2.0499999999999998</v>
      </c>
      <c r="G320" s="94">
        <v>0.21</v>
      </c>
      <c r="H320" s="94">
        <v>4.1900000000000004</v>
      </c>
      <c r="I320" s="64"/>
    </row>
    <row r="321" spans="1:12" x14ac:dyDescent="0.2">
      <c r="A321" s="30"/>
      <c r="B321" s="101" t="s">
        <v>12</v>
      </c>
      <c r="C321" s="94">
        <v>5344.75</v>
      </c>
      <c r="D321" s="94">
        <v>0.25</v>
      </c>
      <c r="E321" s="94">
        <v>1.62</v>
      </c>
      <c r="F321" s="94">
        <v>2.2000000000000002</v>
      </c>
      <c r="G321" s="94">
        <v>0.46</v>
      </c>
      <c r="H321" s="94">
        <v>4.01</v>
      </c>
      <c r="I321" s="64"/>
    </row>
    <row r="322" spans="1:12" x14ac:dyDescent="0.2">
      <c r="A322" s="30"/>
      <c r="B322" s="101" t="s">
        <v>13</v>
      </c>
      <c r="C322" s="94">
        <v>5348.49</v>
      </c>
      <c r="D322" s="94">
        <v>7.0000000000000007E-2</v>
      </c>
      <c r="E322" s="94">
        <v>0.53</v>
      </c>
      <c r="F322" s="94">
        <v>2.31</v>
      </c>
      <c r="G322" s="94">
        <v>0.53</v>
      </c>
      <c r="H322" s="94">
        <v>3.3</v>
      </c>
      <c r="I322" s="64"/>
    </row>
    <row r="323" spans="1:12" x14ac:dyDescent="0.2">
      <c r="A323" s="30"/>
      <c r="B323" s="101" t="s">
        <v>14</v>
      </c>
      <c r="C323" s="94">
        <v>5331.91</v>
      </c>
      <c r="D323" s="94">
        <v>-0.31</v>
      </c>
      <c r="E323" s="94">
        <v>0.01</v>
      </c>
      <c r="F323" s="94">
        <v>1.89</v>
      </c>
      <c r="G323" s="94">
        <v>0.22</v>
      </c>
      <c r="H323" s="94">
        <v>2.4</v>
      </c>
      <c r="I323" s="64"/>
    </row>
    <row r="324" spans="1:12" x14ac:dyDescent="0.2">
      <c r="A324" s="102"/>
      <c r="B324" s="103" t="s">
        <v>15</v>
      </c>
      <c r="C324" s="94">
        <v>5311.65</v>
      </c>
      <c r="D324" s="94">
        <v>-0.38</v>
      </c>
      <c r="E324" s="94">
        <v>-0.62</v>
      </c>
      <c r="F324" s="94">
        <v>0.99</v>
      </c>
      <c r="G324" s="94">
        <v>-0.16</v>
      </c>
      <c r="H324" s="94">
        <v>1.88</v>
      </c>
      <c r="I324" s="64"/>
    </row>
    <row r="325" spans="1:12" x14ac:dyDescent="0.2">
      <c r="A325" s="30"/>
      <c r="B325" s="101" t="s">
        <v>16</v>
      </c>
      <c r="C325" s="94">
        <v>5325.46</v>
      </c>
      <c r="D325" s="94">
        <v>0.26</v>
      </c>
      <c r="E325" s="94">
        <v>-0.43</v>
      </c>
      <c r="F325" s="94">
        <v>0.1</v>
      </c>
      <c r="G325" s="94">
        <v>0.1</v>
      </c>
      <c r="H325" s="94">
        <v>2.13</v>
      </c>
      <c r="I325" s="64"/>
    </row>
    <row r="326" spans="1:12" x14ac:dyDescent="0.2">
      <c r="A326" s="30"/>
      <c r="B326" s="101" t="s">
        <v>17</v>
      </c>
      <c r="C326" s="94">
        <v>5344.63</v>
      </c>
      <c r="D326" s="94">
        <v>0.36</v>
      </c>
      <c r="E326" s="94">
        <v>0.24</v>
      </c>
      <c r="F326" s="94">
        <v>0.25</v>
      </c>
      <c r="G326" s="94">
        <v>0.46</v>
      </c>
      <c r="H326" s="94">
        <v>2.31</v>
      </c>
      <c r="I326" s="64"/>
    </row>
    <row r="327" spans="1:12" x14ac:dyDescent="0.2">
      <c r="A327" s="30"/>
      <c r="B327" s="101" t="s">
        <v>18</v>
      </c>
      <c r="C327" s="94">
        <v>5357.46</v>
      </c>
      <c r="D327" s="94">
        <v>0.24</v>
      </c>
      <c r="E327" s="94">
        <v>0.86</v>
      </c>
      <c r="F327" s="94">
        <v>0.24</v>
      </c>
      <c r="G327" s="94">
        <v>0.7</v>
      </c>
      <c r="H327" s="94">
        <v>2.44</v>
      </c>
      <c r="I327" s="64"/>
    </row>
    <row r="328" spans="1:12" ht="4.5" customHeight="1" thickBot="1" x14ac:dyDescent="0.25">
      <c r="A328" s="130"/>
      <c r="B328" s="105"/>
      <c r="C328" s="106"/>
      <c r="D328" s="106"/>
      <c r="E328" s="106"/>
      <c r="F328" s="106"/>
      <c r="G328" s="106"/>
      <c r="H328" s="126"/>
      <c r="I328" s="10"/>
    </row>
    <row r="329" spans="1:12" ht="12" thickTop="1" x14ac:dyDescent="0.2">
      <c r="A329" s="55" t="s">
        <v>23</v>
      </c>
    </row>
    <row r="330" spans="1:12" x14ac:dyDescent="0.2">
      <c r="A330" s="1" t="s">
        <v>24</v>
      </c>
      <c r="E330" s="2"/>
    </row>
    <row r="331" spans="1:12" x14ac:dyDescent="0.2">
      <c r="E331" s="2"/>
    </row>
    <row r="332" spans="1:12" x14ac:dyDescent="0.2">
      <c r="B332" s="2"/>
      <c r="E332" s="2"/>
    </row>
    <row r="333" spans="1:12" x14ac:dyDescent="0.2">
      <c r="D333" s="2"/>
      <c r="E333" s="2"/>
      <c r="F333" s="2"/>
      <c r="G333" s="2"/>
      <c r="H333" s="2"/>
      <c r="I333" s="2"/>
    </row>
    <row r="334" spans="1:12" x14ac:dyDescent="0.2">
      <c r="E334" s="2"/>
    </row>
    <row r="335" spans="1:12" x14ac:dyDescent="0.2">
      <c r="E335" s="2"/>
    </row>
    <row r="336" spans="1:12" x14ac:dyDescent="0.2">
      <c r="E336" s="2"/>
      <c r="L336" s="131"/>
    </row>
    <row r="337" spans="1:9" x14ac:dyDescent="0.2">
      <c r="E337" s="2"/>
    </row>
    <row r="338" spans="1:9" s="6" customFormat="1" ht="15.75" x14ac:dyDescent="0.25">
      <c r="A338" s="132"/>
      <c r="B338" s="132"/>
      <c r="C338" s="132"/>
      <c r="D338" s="132"/>
      <c r="E338" s="132"/>
      <c r="F338" s="132"/>
      <c r="G338" s="132"/>
      <c r="H338" s="132"/>
      <c r="I338" s="133"/>
    </row>
    <row r="339" spans="1:9" x14ac:dyDescent="0.2">
      <c r="D339" s="2"/>
      <c r="E339" s="2"/>
      <c r="F339" s="2"/>
      <c r="G339" s="2"/>
      <c r="H339" s="2"/>
      <c r="I339" s="2"/>
    </row>
    <row r="345" spans="1:9" x14ac:dyDescent="0.2">
      <c r="F345" s="1" t="s">
        <v>25</v>
      </c>
    </row>
  </sheetData>
  <mergeCells count="3">
    <mergeCell ref="A2:H2"/>
    <mergeCell ref="D5:H5"/>
    <mergeCell ref="A338:H338"/>
  </mergeCells>
  <pageMargins left="0.78740157499999996" right="0.78740157499999996" top="0.984251969" bottom="0.984251969" header="0.49212598499999999" footer="0.49212598499999999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Série Histórica IPCA</vt:lpstr>
      <vt:lpstr>'Série Histórica IPCA'!Area_de_impressao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Soares</dc:creator>
  <cp:lastModifiedBy>Helena Soares</cp:lastModifiedBy>
  <dcterms:created xsi:type="dcterms:W3CDTF">2020-09-25T19:07:45Z</dcterms:created>
  <dcterms:modified xsi:type="dcterms:W3CDTF">2020-09-25T19:08:30Z</dcterms:modified>
</cp:coreProperties>
</file>